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Definition26.xml" ContentType="application/vnd.openxmlformats-officedocument.spreadsheetml.pivotCacheDefinition+xml"/>
  <Override PartName="/xl/pivotCache/pivotCacheDefinition27.xml" ContentType="application/vnd.openxmlformats-officedocument.spreadsheetml.pivotCacheDefinition+xml"/>
  <Override PartName="/xl/pivotCache/pivotCacheDefinition28.xml" ContentType="application/vnd.openxmlformats-officedocument.spreadsheetml.pivotCacheDefinition+xml"/>
  <Override PartName="/xl/pivotCache/pivotCacheDefinition29.xml" ContentType="application/vnd.openxmlformats-officedocument.spreadsheetml.pivotCacheDefinition+xml"/>
  <Override PartName="/xl/pivotCache/pivotCacheDefinition30.xml" ContentType="application/vnd.openxmlformats-officedocument.spreadsheetml.pivotCacheDefinition+xml"/>
  <Override PartName="/xl/pivotCache/pivotCacheDefinition31.xml" ContentType="application/vnd.openxmlformats-officedocument.spreadsheetml.pivotCacheDefinition+xml"/>
  <Override PartName="/xl/pivotCache/pivotCacheDefinition32.xml" ContentType="application/vnd.openxmlformats-officedocument.spreadsheetml.pivotCacheDefinition+xml"/>
  <Override PartName="/xl/pivotCache/pivotCacheDefinition33.xml" ContentType="application/vnd.openxmlformats-officedocument.spreadsheetml.pivotCacheDefinition+xml"/>
  <Override PartName="/xl/pivotCache/pivotCacheDefinition34.xml" ContentType="application/vnd.openxmlformats-officedocument.spreadsheetml.pivotCacheDefinition+xml"/>
  <Override PartName="/xl/pivotCache/pivotCacheDefinition35.xml" ContentType="application/vnd.openxmlformats-officedocument.spreadsheetml.pivotCacheDefinition+xml"/>
  <Override PartName="/xl/pivotCache/pivotCacheDefinition36.xml" ContentType="application/vnd.openxmlformats-officedocument.spreadsheetml.pivotCacheDefinition+xml"/>
  <Override PartName="/xl/pivotCache/pivotCacheDefinition37.xml" ContentType="application/vnd.openxmlformats-officedocument.spreadsheetml.pivotCacheDefinition+xml"/>
  <Override PartName="/xl/pivotCache/pivotCacheDefinition38.xml" ContentType="application/vnd.openxmlformats-officedocument.spreadsheetml.pivotCacheDefinition+xml"/>
  <Override PartName="/xl/pivotCache/pivotCacheDefinition39.xml" ContentType="application/vnd.openxmlformats-officedocument.spreadsheetml.pivotCacheDefinition+xml"/>
  <Override PartName="/xl/pivotCache/pivotCacheDefinition40.xml" ContentType="application/vnd.openxmlformats-officedocument.spreadsheetml.pivotCacheDefinition+xml"/>
  <Override PartName="/xl/pivotCache/pivotCacheDefinition41.xml" ContentType="application/vnd.openxmlformats-officedocument.spreadsheetml.pivotCacheDefinition+xml"/>
  <Override PartName="/xl/pivotCache/pivotCacheDefinition42.xml" ContentType="application/vnd.openxmlformats-officedocument.spreadsheetml.pivotCacheDefinition+xml"/>
  <Override PartName="/xl/pivotCache/pivotCacheDefinition43.xml" ContentType="application/vnd.openxmlformats-officedocument.spreadsheetml.pivotCacheDefinition+xml"/>
  <Override PartName="/xl/pivotCache/pivotCacheDefinition44.xml" ContentType="application/vnd.openxmlformats-officedocument.spreadsheetml.pivotCacheDefinition+xml"/>
  <Override PartName="/xl/pivotCache/pivotCacheDefinition45.xml" ContentType="application/vnd.openxmlformats-officedocument.spreadsheetml.pivotCacheDefinition+xml"/>
  <Override PartName="/xl/pivotCache/pivotCacheDefinition46.xml" ContentType="application/vnd.openxmlformats-officedocument.spreadsheetml.pivotCacheDefinition+xml"/>
  <Override PartName="/xl/pivotCache/pivotCacheDefinition47.xml" ContentType="application/vnd.openxmlformats-officedocument.spreadsheetml.pivotCacheDefinition+xml"/>
  <Override PartName="/xl/pivotCache/pivotCacheDefinition48.xml" ContentType="application/vnd.openxmlformats-officedocument.spreadsheetml.pivotCacheDefinition+xml"/>
  <Override PartName="/xl/pivotCache/pivotCacheDefinition49.xml" ContentType="application/vnd.openxmlformats-officedocument.spreadsheetml.pivotCacheDefinition+xml"/>
  <Override PartName="/xl/pivotCache/pivotCacheDefinition50.xml" ContentType="application/vnd.openxmlformats-officedocument.spreadsheetml.pivotCacheDefinition+xml"/>
  <Override PartName="/xl/pivotCache/pivotCacheDefinition51.xml" ContentType="application/vnd.openxmlformats-officedocument.spreadsheetml.pivotCacheDefinition+xml"/>
  <Override PartName="/xl/pivotCache/pivotCacheDefinition52.xml" ContentType="application/vnd.openxmlformats-officedocument.spreadsheetml.pivotCacheDefinition+xml"/>
  <Override PartName="/xl/pivotCache/pivotCacheDefinition53.xml" ContentType="application/vnd.openxmlformats-officedocument.spreadsheetml.pivotCacheDefinition+xml"/>
  <Override PartName="/xl/pivotCache/pivotCacheDefinition54.xml" ContentType="application/vnd.openxmlformats-officedocument.spreadsheetml.pivotCacheDefinition+xml"/>
  <Override PartName="/xl/pivotCache/pivotCacheDefinition55.xml" ContentType="application/vnd.openxmlformats-officedocument.spreadsheetml.pivotCacheDefinition+xml"/>
  <Override PartName="/xl/pivotCache/pivotCacheDefinition56.xml" ContentType="application/vnd.openxmlformats-officedocument.spreadsheetml.pivotCacheDefinition+xml"/>
  <Override PartName="/xl/pivotCache/pivotCacheDefinition57.xml" ContentType="application/vnd.openxmlformats-officedocument.spreadsheetml.pivotCacheDefinition+xml"/>
  <Override PartName="/xl/pivotCache/pivotCacheDefinition58.xml" ContentType="application/vnd.openxmlformats-officedocument.spreadsheetml.pivotCacheDefinition+xml"/>
  <Override PartName="/xl/pivotCache/pivotCacheDefinition59.xml" ContentType="application/vnd.openxmlformats-officedocument.spreadsheetml.pivotCacheDefinition+xml"/>
  <Override PartName="/xl/pivotCache/pivotCacheDefinition60.xml" ContentType="application/vnd.openxmlformats-officedocument.spreadsheetml.pivotCacheDefinition+xml"/>
  <Override PartName="/xl/pivotCache/pivotCacheDefinition61.xml" ContentType="application/vnd.openxmlformats-officedocument.spreadsheetml.pivotCacheDefinition+xml"/>
  <Override PartName="/xl/pivotCache/pivotCacheDefinition62.xml" ContentType="application/vnd.openxmlformats-officedocument.spreadsheetml.pivotCacheDefinition+xml"/>
  <Override PartName="/xl/pivotCache/pivotCacheDefinition63.xml" ContentType="application/vnd.openxmlformats-officedocument.spreadsheetml.pivotCacheDefinition+xml"/>
  <Override PartName="/xl/pivotCache/pivotCacheDefinition64.xml" ContentType="application/vnd.openxmlformats-officedocument.spreadsheetml.pivotCacheDefinition+xml"/>
  <Override PartName="/xl/pivotCache/pivotCacheDefinition65.xml" ContentType="application/vnd.openxmlformats-officedocument.spreadsheetml.pivotCacheDefinition+xml"/>
  <Override PartName="/xl/pivotCache/pivotCacheDefinition66.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slicerCaches/slicerCache23.xml" ContentType="application/vnd.ms-excel.slicerCache+xml"/>
  <Override PartName="/xl/slicerCaches/slicerCache24.xml" ContentType="application/vnd.ms-excel.slicerCache+xml"/>
  <Override PartName="/xl/slicerCaches/slicerCache25.xml" ContentType="application/vnd.ms-excel.slicerCache+xml"/>
  <Override PartName="/xl/slicerCaches/slicerCache26.xml" ContentType="application/vnd.ms-excel.slicerCache+xml"/>
  <Override PartName="/xl/slicerCaches/slicerCache27.xml" ContentType="application/vnd.ms-excel.slicerCache+xml"/>
  <Override PartName="/xl/slicerCaches/slicerCache28.xml" ContentType="application/vnd.ms-excel.slicerCache+xml"/>
  <Override PartName="/xl/slicerCaches/slicerCache29.xml" ContentType="application/vnd.ms-excel.slicerCache+xml"/>
  <Override PartName="/xl/slicerCaches/slicerCache30.xml" ContentType="application/vnd.ms-excel.slicerCache+xml"/>
  <Override PartName="/xl/slicerCaches/slicerCache31.xml" ContentType="application/vnd.ms-excel.slicerCache+xml"/>
  <Override PartName="/xl/slicerCaches/slicerCache32.xml" ContentType="application/vnd.ms-excel.slicerCache+xml"/>
  <Override PartName="/xl/slicerCaches/slicerCache33.xml" ContentType="application/vnd.ms-excel.slicerCache+xml"/>
  <Override PartName="/xl/slicerCaches/slicerCache34.xml" ContentType="application/vnd.ms-excel.slicerCache+xml"/>
  <Override PartName="/xl/slicerCaches/slicerCache35.xml" ContentType="application/vnd.ms-excel.slicerCache+xml"/>
  <Override PartName="/xl/slicerCaches/slicerCache36.xml" ContentType="application/vnd.ms-excel.slicerCache+xml"/>
  <Override PartName="/xl/slicerCaches/slicerCache37.xml" ContentType="application/vnd.ms-excel.slicerCache+xml"/>
  <Override PartName="/xl/slicerCaches/slicerCache38.xml" ContentType="application/vnd.ms-excel.slicerCache+xml"/>
  <Override PartName="/xl/slicerCaches/slicerCache39.xml" ContentType="application/vnd.ms-excel.slicerCache+xml"/>
  <Override PartName="/xl/slicerCaches/slicerCache40.xml" ContentType="application/vnd.ms-excel.slicerCache+xml"/>
  <Override PartName="/xl/slicerCaches/slicerCache41.xml" ContentType="application/vnd.ms-excel.slicerCache+xml"/>
  <Override PartName="/xl/slicerCaches/slicerCache42.xml" ContentType="application/vnd.ms-excel.slicerCache+xml"/>
  <Override PartName="/xl/slicerCaches/slicerCache43.xml" ContentType="application/vnd.ms-excel.slicerCache+xml"/>
  <Override PartName="/xl/slicerCaches/slicerCache44.xml" ContentType="application/vnd.ms-excel.slicerCache+xml"/>
  <Override PartName="/xl/slicerCaches/slicerCache45.xml" ContentType="application/vnd.ms-excel.slicerCache+xml"/>
  <Override PartName="/xl/slicerCaches/slicerCache46.xml" ContentType="application/vnd.ms-excel.slicerCache+xml"/>
  <Override PartName="/xl/slicerCaches/slicerCache47.xml" ContentType="application/vnd.ms-excel.slicerCache+xml"/>
  <Override PartName="/xl/slicerCaches/slicerCache48.xml" ContentType="application/vnd.ms-excel.slicerCache+xml"/>
  <Override PartName="/xl/slicerCaches/slicerCache49.xml" ContentType="application/vnd.ms-excel.slicerCache+xml"/>
  <Override PartName="/xl/slicerCaches/slicerCache50.xml" ContentType="application/vnd.ms-excel.slicerCache+xml"/>
  <Override PartName="/xl/slicerCaches/slicerCache51.xml" ContentType="application/vnd.ms-excel.slicerCache+xml"/>
  <Override PartName="/xl/slicerCaches/slicerCache52.xml" ContentType="application/vnd.ms-excel.slicerCache+xml"/>
  <Override PartName="/xl/slicerCaches/slicerCache53.xml" ContentType="application/vnd.ms-excel.slicerCache+xml"/>
  <Override PartName="/xl/slicerCaches/slicerCache54.xml" ContentType="application/vnd.ms-excel.slicerCache+xml"/>
  <Override PartName="/xl/slicerCaches/slicerCache55.xml" ContentType="application/vnd.ms-excel.slicerCache+xml"/>
  <Override PartName="/xl/slicerCaches/slicerCache56.xml" ContentType="application/vnd.ms-excel.slicerCache+xml"/>
  <Override PartName="/xl/slicerCaches/slicerCache57.xml" ContentType="application/vnd.ms-excel.slicerCache+xml"/>
  <Override PartName="/xl/slicerCaches/slicerCache58.xml" ContentType="application/vnd.ms-excel.slicerCache+xml"/>
  <Override PartName="/xl/slicerCaches/slicerCache59.xml" ContentType="application/vnd.ms-excel.slicerCache+xml"/>
  <Override PartName="/xl/slicerCaches/slicerCache60.xml" ContentType="application/vnd.ms-excel.slicerCache+xml"/>
  <Override PartName="/xl/slicerCaches/slicerCache61.xml" ContentType="application/vnd.ms-excel.slicerCache+xml"/>
  <Override PartName="/xl/slicerCaches/slicerCache62.xml" ContentType="application/vnd.ms-excel.slicerCache+xml"/>
  <Override PartName="/xl/slicerCaches/slicerCache63.xml" ContentType="application/vnd.ms-excel.slicerCache+xml"/>
  <Override PartName="/xl/slicerCaches/slicerCache64.xml" ContentType="application/vnd.ms-excel.slicerCache+xml"/>
  <Override PartName="/xl/slicerCaches/slicerCache65.xml" ContentType="application/vnd.ms-excel.slicerCache+xml"/>
  <Override PartName="/xl/slicerCaches/slicerCache66.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3.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4.xml" ContentType="application/vnd.openxmlformats-officedocument.spreadsheetml.pivotTable+xml"/>
  <Override PartName="/xl/drawings/drawing3.xml" ContentType="application/vnd.openxmlformats-officedocument.drawing+xml"/>
  <Override PartName="/xl/slicers/slicer3.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5.xml" ContentType="application/vnd.openxmlformats-officedocument.spreadsheetml.pivotTable+xml"/>
  <Override PartName="/xl/drawings/drawing4.xml" ContentType="application/vnd.openxmlformats-officedocument.drawing+xml"/>
  <Override PartName="/xl/slicers/slicer4.xml" ContentType="application/vnd.ms-excel.slicer+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6.xml" ContentType="application/vnd.openxmlformats-officedocument.spreadsheetml.pivotTable+xml"/>
  <Override PartName="/xl/drawings/drawing5.xml" ContentType="application/vnd.openxmlformats-officedocument.drawing+xml"/>
  <Override PartName="/xl/slicers/slicer5.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7.xml" ContentType="application/vnd.openxmlformats-officedocument.spreadsheetml.pivotTable+xml"/>
  <Override PartName="/xl/drawings/drawing6.xml" ContentType="application/vnd.openxmlformats-officedocument.drawing+xml"/>
  <Override PartName="/xl/slicers/slicer6.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8.xml" ContentType="application/vnd.openxmlformats-officedocument.spreadsheetml.pivotTable+xml"/>
  <Override PartName="/xl/drawings/drawing7.xml" ContentType="application/vnd.openxmlformats-officedocument.drawing+xml"/>
  <Override PartName="/xl/slicers/slicer7.xml" ContentType="application/vnd.ms-excel.slicer+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9.xml" ContentType="application/vnd.openxmlformats-officedocument.spreadsheetml.pivotTable+xml"/>
  <Override PartName="/xl/drawings/drawing8.xml" ContentType="application/vnd.openxmlformats-officedocument.drawing+xml"/>
  <Override PartName="/xl/slicers/slicer8.xml" ContentType="application/vnd.ms-excel.slicer+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ivotTables/pivotTable10.xml" ContentType="application/vnd.openxmlformats-officedocument.spreadsheetml.pivotTable+xml"/>
  <Override PartName="/xl/drawings/drawing9.xml" ContentType="application/vnd.openxmlformats-officedocument.drawing+xml"/>
  <Override PartName="/xl/slicers/slicer9.xml" ContentType="application/vnd.ms-excel.slicer+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11.xml" ContentType="application/vnd.openxmlformats-officedocument.spreadsheetml.pivotTable+xml"/>
  <Override PartName="/xl/drawings/drawing10.xml" ContentType="application/vnd.openxmlformats-officedocument.drawing+xml"/>
  <Override PartName="/xl/slicers/slicer10.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12.xml" ContentType="application/vnd.openxmlformats-officedocument.spreadsheetml.pivotTable+xml"/>
  <Override PartName="/xl/drawings/drawing11.xml" ContentType="application/vnd.openxmlformats-officedocument.drawing+xml"/>
  <Override PartName="/xl/slicers/slicer11.xml" ContentType="application/vnd.ms-excel.slicer+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13.xml" ContentType="application/vnd.openxmlformats-officedocument.spreadsheetml.pivotTable+xml"/>
  <Override PartName="/xl/drawings/drawing12.xml" ContentType="application/vnd.openxmlformats-officedocument.drawing+xml"/>
  <Override PartName="/xl/slicers/slicer12.xml" ContentType="application/vnd.ms-excel.slicer+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14.xml" ContentType="application/vnd.openxmlformats-officedocument.spreadsheetml.pivotTable+xml"/>
  <Override PartName="/xl/drawings/drawing13.xml" ContentType="application/vnd.openxmlformats-officedocument.drawing+xml"/>
  <Override PartName="/xl/slicers/slicer13.xml" ContentType="application/vnd.ms-excel.slicer+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5.xml" ContentType="application/vnd.openxmlformats-officedocument.spreadsheetml.pivotTable+xml"/>
  <Override PartName="/xl/drawings/drawing14.xml" ContentType="application/vnd.openxmlformats-officedocument.drawing+xml"/>
  <Override PartName="/xl/slicers/slicer14.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ivotTables/pivotTable16.xml" ContentType="application/vnd.openxmlformats-officedocument.spreadsheetml.pivotTable+xml"/>
  <Override PartName="/xl/drawings/drawing15.xml" ContentType="application/vnd.openxmlformats-officedocument.drawing+xml"/>
  <Override PartName="/xl/slicers/slicer15.xml" ContentType="application/vnd.ms-excel.slicer+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pivotTables/pivotTable17.xml" ContentType="application/vnd.openxmlformats-officedocument.spreadsheetml.pivotTable+xml"/>
  <Override PartName="/xl/drawings/drawing16.xml" ContentType="application/vnd.openxmlformats-officedocument.drawing+xml"/>
  <Override PartName="/xl/slicers/slicer16.xml" ContentType="application/vnd.ms-excel.slicer+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pivotTables/pivotTable18.xml" ContentType="application/vnd.openxmlformats-officedocument.spreadsheetml.pivotTable+xml"/>
  <Override PartName="/xl/drawings/drawing17.xml" ContentType="application/vnd.openxmlformats-officedocument.drawing+xml"/>
  <Override PartName="/xl/slicers/slicer17.xml" ContentType="application/vnd.ms-excel.slicer+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pivotTables/pivotTable19.xml" ContentType="application/vnd.openxmlformats-officedocument.spreadsheetml.pivotTable+xml"/>
  <Override PartName="/xl/drawings/drawing18.xml" ContentType="application/vnd.openxmlformats-officedocument.drawing+xml"/>
  <Override PartName="/xl/slicers/slicer18.xml" ContentType="application/vnd.ms-excel.slicer+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pivotTables/pivotTable20.xml" ContentType="application/vnd.openxmlformats-officedocument.spreadsheetml.pivotTable+xml"/>
  <Override PartName="/xl/drawings/drawing19.xml" ContentType="application/vnd.openxmlformats-officedocument.drawing+xml"/>
  <Override PartName="/xl/slicers/slicer19.xml" ContentType="application/vnd.ms-excel.slicer+xml"/>
  <Override PartName="/xl/pivotTables/pivotTable21.xml" ContentType="application/vnd.openxmlformats-officedocument.spreadsheetml.pivotTable+xml"/>
  <Override PartName="/xl/drawings/drawing20.xml" ContentType="application/vnd.openxmlformats-officedocument.drawing+xml"/>
  <Override PartName="/xl/slicers/slicer20.xml" ContentType="application/vnd.ms-excel.slicer+xml"/>
  <Override PartName="/xl/pivotTables/pivotTable22.xml" ContentType="application/vnd.openxmlformats-officedocument.spreadsheetml.pivotTable+xml"/>
  <Override PartName="/xl/drawings/drawing21.xml" ContentType="application/vnd.openxmlformats-officedocument.drawing+xml"/>
  <Override PartName="/xl/slicers/slicer21.xml" ContentType="application/vnd.ms-excel.slicer+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pivotTables/pivotTable23.xml" ContentType="application/vnd.openxmlformats-officedocument.spreadsheetml.pivotTable+xml"/>
  <Override PartName="/xl/drawings/drawing22.xml" ContentType="application/vnd.openxmlformats-officedocument.drawing+xml"/>
  <Override PartName="/xl/slicers/slicer22.xml" ContentType="application/vnd.ms-excel.slicer+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pivotTables/pivotTable24.xml" ContentType="application/vnd.openxmlformats-officedocument.spreadsheetml.pivotTable+xml"/>
  <Override PartName="/xl/drawings/drawing23.xml" ContentType="application/vnd.openxmlformats-officedocument.drawing+xml"/>
  <Override PartName="/xl/slicers/slicer23.xml" ContentType="application/vnd.ms-excel.slicer+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pivotTables/pivotTable25.xml" ContentType="application/vnd.openxmlformats-officedocument.spreadsheetml.pivotTable+xml"/>
  <Override PartName="/xl/drawings/drawing24.xml" ContentType="application/vnd.openxmlformats-officedocument.drawing+xml"/>
  <Override PartName="/xl/slicers/slicer24.xml" ContentType="application/vnd.ms-excel.slicer+xml"/>
  <Override PartName="/xl/pivotTables/pivotTable26.xml" ContentType="application/vnd.openxmlformats-officedocument.spreadsheetml.pivotTable+xml"/>
  <Override PartName="/xl/drawings/drawing25.xml" ContentType="application/vnd.openxmlformats-officedocument.drawing+xml"/>
  <Override PartName="/xl/slicers/slicer25.xml" ContentType="application/vnd.ms-excel.slicer+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pivotTables/pivotTable27.xml" ContentType="application/vnd.openxmlformats-officedocument.spreadsheetml.pivotTable+xml"/>
  <Override PartName="/xl/drawings/drawing26.xml" ContentType="application/vnd.openxmlformats-officedocument.drawing+xml"/>
  <Override PartName="/xl/slicers/slicer26.xml" ContentType="application/vnd.ms-excel.slicer+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pivotTables/pivotTable28.xml" ContentType="application/vnd.openxmlformats-officedocument.spreadsheetml.pivotTable+xml"/>
  <Override PartName="/xl/drawings/drawing27.xml" ContentType="application/vnd.openxmlformats-officedocument.drawing+xml"/>
  <Override PartName="/xl/slicers/slicer27.xml" ContentType="application/vnd.ms-excel.slicer+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pivotTables/pivotTable29.xml" ContentType="application/vnd.openxmlformats-officedocument.spreadsheetml.pivotTable+xml"/>
  <Override PartName="/xl/drawings/drawing28.xml" ContentType="application/vnd.openxmlformats-officedocument.drawing+xml"/>
  <Override PartName="/xl/slicers/slicer28.xml" ContentType="application/vnd.ms-excel.slicer+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pivotTables/pivotTable30.xml" ContentType="application/vnd.openxmlformats-officedocument.spreadsheetml.pivotTable+xml"/>
  <Override PartName="/xl/drawings/drawing29.xml" ContentType="application/vnd.openxmlformats-officedocument.drawing+xml"/>
  <Override PartName="/xl/slicers/slicer29.xml" ContentType="application/vnd.ms-excel.slicer+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pivotTables/pivotTable31.xml" ContentType="application/vnd.openxmlformats-officedocument.spreadsheetml.pivotTable+xml"/>
  <Override PartName="/xl/drawings/drawing30.xml" ContentType="application/vnd.openxmlformats-officedocument.drawing+xml"/>
  <Override PartName="/xl/slicers/slicer30.xml" ContentType="application/vnd.ms-excel.slicer+xml"/>
  <Override PartName="/xl/pivotTables/pivotTable32.xml" ContentType="application/vnd.openxmlformats-officedocument.spreadsheetml.pivotTable+xml"/>
  <Override PartName="/xl/drawings/drawing31.xml" ContentType="application/vnd.openxmlformats-officedocument.drawing+xml"/>
  <Override PartName="/xl/slicers/slicer31.xml" ContentType="application/vnd.ms-excel.slicer+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pivotTables/pivotTable33.xml" ContentType="application/vnd.openxmlformats-officedocument.spreadsheetml.pivotTable+xml"/>
  <Override PartName="/xl/drawings/drawing32.xml" ContentType="application/vnd.openxmlformats-officedocument.drawing+xml"/>
  <Override PartName="/xl/slicers/slicer32.xml" ContentType="application/vnd.ms-excel.slicer+xml"/>
  <Override PartName="/xl/pivotTables/pivotTable34.xml" ContentType="application/vnd.openxmlformats-officedocument.spreadsheetml.pivotTable+xml"/>
  <Override PartName="/xl/drawings/drawing33.xml" ContentType="application/vnd.openxmlformats-officedocument.drawing+xml"/>
  <Override PartName="/xl/slicers/slicer33.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hidePivotFieldList="1"/>
  <mc:AlternateContent xmlns:mc="http://schemas.openxmlformats.org/markup-compatibility/2006">
    <mc:Choice Requires="x15">
      <x15ac:absPath xmlns:x15ac="http://schemas.microsoft.com/office/spreadsheetml/2010/11/ac" url="E:\EXT\IP\"/>
    </mc:Choice>
  </mc:AlternateContent>
  <xr:revisionPtr revIDLastSave="0" documentId="13_ncr:1_{1B6E2B8A-A10E-4397-B60F-DE62C9890F60}" xr6:coauthVersionLast="47" xr6:coauthVersionMax="47" xr10:uidLastSave="{00000000-0000-0000-0000-000000000000}"/>
  <bookViews>
    <workbookView xWindow="-12" yWindow="-528" windowWidth="23064" windowHeight="12552" tabRatio="798" firstSheet="26" activeTab="33" xr2:uid="{00000000-000D-0000-FFFF-FFFF00000000}"/>
  </bookViews>
  <sheets>
    <sheet name="元データ" sheetId="1" r:id="rId1"/>
    <sheet name="Q2.NPS調査の分類別損失金額" sheetId="47" r:id="rId2"/>
    <sheet name="1.フジタ健康宣言" sheetId="3" r:id="rId3"/>
    <sheet name="2.健康優良法人" sheetId="13" r:id="rId4"/>
    <sheet name="3.社員トレーニング動画" sheetId="14" r:id="rId5"/>
    <sheet name="4.二次検診受診率" sheetId="15" r:id="rId6"/>
    <sheet name="5.健康だより" sheetId="16" r:id="rId7"/>
    <sheet name="6.メンタルニュース" sheetId="17" r:id="rId8"/>
    <sheet name="7.禁煙の日" sheetId="18" r:id="rId9"/>
    <sheet name="8.禁煙チャレンジ" sheetId="40" r:id="rId10"/>
    <sheet name="9.健康関連補助金" sheetId="19" r:id="rId11"/>
    <sheet name="10.eラーニング" sheetId="21" r:id="rId12"/>
    <sheet name="11.セミナー" sheetId="22" r:id="rId13"/>
    <sheet name="12.女性のヘルスケア" sheetId="23" r:id="rId14"/>
    <sheet name="13.メンタルヘルス" sheetId="24" r:id="rId15"/>
    <sheet name="14.健康相談" sheetId="25" r:id="rId16"/>
    <sheet name="15.Dsヘルスケア" sheetId="26" r:id="rId17"/>
    <sheet name="16.歯科検診" sheetId="27" r:id="rId18"/>
    <sheet name="Q2.施策を薦めるか" sheetId="28" r:id="rId19"/>
    <sheet name="Q3.施策の希望" sheetId="9" r:id="rId20"/>
    <sheet name="Q4.イベントのテーマ" sheetId="29" r:id="rId21"/>
    <sheet name="Q5.運動を意識" sheetId="31" r:id="rId22"/>
    <sheet name="Q6.食生活を意識" sheetId="32" r:id="rId23"/>
    <sheet name="Q7.睡眠" sheetId="33" r:id="rId24"/>
    <sheet name="Q8.睡眠" sheetId="46" r:id="rId25"/>
    <sheet name="Q9.お酒" sheetId="34" r:id="rId26"/>
    <sheet name="Q10.たばこ" sheetId="35" r:id="rId27"/>
    <sheet name="Q11.たばこ" sheetId="36" r:id="rId28"/>
    <sheet name="Q12.ワークエンゲージメント" sheetId="41" r:id="rId29"/>
    <sheet name="Q13.コミュニケーション" sheetId="38" r:id="rId30"/>
    <sheet name="Q14.コミュニケーション" sheetId="42" r:id="rId31"/>
    <sheet name="Q15.健康状態" sheetId="39" r:id="rId32"/>
    <sheet name="Q16.健康問題" sheetId="44" r:id="rId33"/>
    <sheet name="Q17-Q19.プレゼンティーズム" sheetId="45" r:id="rId34"/>
  </sheets>
  <definedNames>
    <definedName name="スライサー_職務">#N/A</definedName>
    <definedName name="スライサー_職務1">#N/A</definedName>
    <definedName name="スライサー_職務11">#N/A</definedName>
    <definedName name="スライサー_職務111">#N/A</definedName>
    <definedName name="スライサー_職務1111">#N/A</definedName>
    <definedName name="スライサー_職務11111">#N/A</definedName>
    <definedName name="スライサー_職務111111">#N/A</definedName>
    <definedName name="スライサー_職務11111111">#N/A</definedName>
    <definedName name="スライサー_職務111111111">#N/A</definedName>
    <definedName name="スライサー_職務1111111111">#N/A</definedName>
    <definedName name="スライサー_職務2">#N/A</definedName>
    <definedName name="スライサー_職務3">#N/A</definedName>
    <definedName name="スライサー_職務31">#N/A</definedName>
    <definedName name="スライサー_職務311">#N/A</definedName>
    <definedName name="スライサー_職務3111">#N/A</definedName>
    <definedName name="スライサー_職務31111">#N/A</definedName>
    <definedName name="スライサー_職務311111">#N/A</definedName>
    <definedName name="スライサー_職務3111111">#N/A</definedName>
    <definedName name="スライサー_職務31111111">#N/A</definedName>
    <definedName name="スライサー_職務311111111">#N/A</definedName>
    <definedName name="スライサー_職務3111111111">#N/A</definedName>
    <definedName name="スライサー_職務31111111111">#N/A</definedName>
    <definedName name="スライサー_職務31111112">#N/A</definedName>
    <definedName name="スライサー_職務311111121">#N/A</definedName>
    <definedName name="スライサー_職務3111111211">#N/A</definedName>
    <definedName name="スライサー_職務4">#N/A</definedName>
    <definedName name="スライサー_職務5">#N/A</definedName>
    <definedName name="スライサー_職務6">#N/A</definedName>
    <definedName name="スライサー_職務61">#N/A</definedName>
    <definedName name="スライサー_職務7">#N/A</definedName>
    <definedName name="スライサー_職務71">#N/A</definedName>
    <definedName name="スライサー_職務8">#N/A</definedName>
    <definedName name="スライサー_職務9">#N/A</definedName>
    <definedName name="スライサー_年代">#N/A</definedName>
    <definedName name="スライサー_年代1">#N/A</definedName>
    <definedName name="スライサー_年代2">#N/A</definedName>
    <definedName name="スライサー_年代21">#N/A</definedName>
    <definedName name="スライサー_年代211">#N/A</definedName>
    <definedName name="スライサー_年代2111">#N/A</definedName>
    <definedName name="スライサー_年代21111">#N/A</definedName>
    <definedName name="スライサー_年代211111">#N/A</definedName>
    <definedName name="スライサー_年代21111111">#N/A</definedName>
    <definedName name="スライサー_年代211111111">#N/A</definedName>
    <definedName name="スライサー_年代2111111111">#N/A</definedName>
    <definedName name="スライサー_年代3">#N/A</definedName>
    <definedName name="スライサー_年代31">#N/A</definedName>
    <definedName name="スライサー_年代311">#N/A</definedName>
    <definedName name="スライサー_年代3111">#N/A</definedName>
    <definedName name="スライサー_年代31111">#N/A</definedName>
    <definedName name="スライサー_年代311111">#N/A</definedName>
    <definedName name="スライサー_年代3111111">#N/A</definedName>
    <definedName name="スライサー_年代31111111">#N/A</definedName>
    <definedName name="スライサー_年代311111111">#N/A</definedName>
    <definedName name="スライサー_年代3111111111">#N/A</definedName>
    <definedName name="スライサー_年代31111111111">#N/A</definedName>
    <definedName name="スライサー_年代31111112">#N/A</definedName>
    <definedName name="スライサー_年代311111121">#N/A</definedName>
    <definedName name="スライサー_年代3111111211">#N/A</definedName>
    <definedName name="スライサー_年代4">#N/A</definedName>
    <definedName name="スライサー_年代5">#N/A</definedName>
    <definedName name="スライサー_年代6">#N/A</definedName>
    <definedName name="スライサー_年代61">#N/A</definedName>
    <definedName name="スライサー_年代7">#N/A</definedName>
    <definedName name="スライサー_年代71">#N/A</definedName>
    <definedName name="スライサー_年代8">#N/A</definedName>
    <definedName name="スライサー_年代9">#N/A</definedName>
  </definedNames>
  <calcPr calcId="191029"/>
  <pivotCaches>
    <pivotCache cacheId="0" r:id="rId35"/>
    <pivotCache cacheId="1" r:id="rId36"/>
    <pivotCache cacheId="2" r:id="rId37"/>
    <pivotCache cacheId="3" r:id="rId38"/>
    <pivotCache cacheId="4" r:id="rId39"/>
    <pivotCache cacheId="5" r:id="rId40"/>
    <pivotCache cacheId="6" r:id="rId41"/>
    <pivotCache cacheId="7" r:id="rId42"/>
    <pivotCache cacheId="8" r:id="rId43"/>
    <pivotCache cacheId="9" r:id="rId44"/>
    <pivotCache cacheId="10" r:id="rId45"/>
    <pivotCache cacheId="11" r:id="rId46"/>
    <pivotCache cacheId="12" r:id="rId47"/>
    <pivotCache cacheId="13" r:id="rId48"/>
    <pivotCache cacheId="14" r:id="rId49"/>
    <pivotCache cacheId="15" r:id="rId50"/>
    <pivotCache cacheId="16" r:id="rId51"/>
    <pivotCache cacheId="17" r:id="rId52"/>
    <pivotCache cacheId="18" r:id="rId53"/>
    <pivotCache cacheId="19" r:id="rId54"/>
    <pivotCache cacheId="20" r:id="rId55"/>
    <pivotCache cacheId="21" r:id="rId56"/>
    <pivotCache cacheId="22" r:id="rId57"/>
    <pivotCache cacheId="23" r:id="rId58"/>
    <pivotCache cacheId="24" r:id="rId59"/>
    <pivotCache cacheId="25" r:id="rId60"/>
    <pivotCache cacheId="26" r:id="rId61"/>
    <pivotCache cacheId="27" r:id="rId62"/>
    <pivotCache cacheId="28" r:id="rId63"/>
    <pivotCache cacheId="29" r:id="rId64"/>
    <pivotCache cacheId="30" r:id="rId65"/>
    <pivotCache cacheId="31" r:id="rId66"/>
    <pivotCache cacheId="32" r:id="rId67"/>
    <pivotCache cacheId="33" r:id="rId68"/>
  </pivotCaches>
  <extLst>
    <ext xmlns:x14="http://schemas.microsoft.com/office/spreadsheetml/2009/9/main" uri="{876F7934-8845-4945-9796-88D515C7AA90}">
      <x14:pivotCaches>
        <pivotCache cacheId="34" r:id="rId69"/>
        <pivotCache cacheId="35" r:id="rId70"/>
        <pivotCache cacheId="36" r:id="rId71"/>
        <pivotCache cacheId="37" r:id="rId72"/>
        <pivotCache cacheId="38" r:id="rId73"/>
        <pivotCache cacheId="39" r:id="rId74"/>
        <pivotCache cacheId="40" r:id="rId75"/>
        <pivotCache cacheId="41" r:id="rId76"/>
        <pivotCache cacheId="42" r:id="rId77"/>
        <pivotCache cacheId="43" r:id="rId78"/>
        <pivotCache cacheId="44" r:id="rId79"/>
        <pivotCache cacheId="45" r:id="rId80"/>
        <pivotCache cacheId="46" r:id="rId81"/>
        <pivotCache cacheId="47" r:id="rId82"/>
        <pivotCache cacheId="48" r:id="rId83"/>
        <pivotCache cacheId="49" r:id="rId84"/>
        <pivotCache cacheId="50" r:id="rId85"/>
        <pivotCache cacheId="51" r:id="rId86"/>
        <pivotCache cacheId="52" r:id="rId87"/>
        <pivotCache cacheId="53" r:id="rId88"/>
        <pivotCache cacheId="54" r:id="rId89"/>
        <pivotCache cacheId="55" r:id="rId90"/>
        <pivotCache cacheId="56" r:id="rId91"/>
        <pivotCache cacheId="57" r:id="rId92"/>
        <pivotCache cacheId="58" r:id="rId93"/>
        <pivotCache cacheId="59" r:id="rId94"/>
        <pivotCache cacheId="60" r:id="rId95"/>
        <pivotCache cacheId="61" r:id="rId96"/>
        <pivotCache cacheId="62" r:id="rId97"/>
        <pivotCache cacheId="63" r:id="rId98"/>
        <pivotCache cacheId="64" r:id="rId99"/>
        <pivotCache cacheId="65" r:id="rId100"/>
      </x14:pivotCaches>
    </ext>
    <ext xmlns:x14="http://schemas.microsoft.com/office/spreadsheetml/2009/9/main" uri="{BBE1A952-AA13-448e-AADC-164F8A28A991}">
      <x14:slicerCaches>
        <x14:slicerCache r:id="rId101"/>
        <x14:slicerCache r:id="rId102"/>
        <x14:slicerCache r:id="rId103"/>
        <x14:slicerCache r:id="rId104"/>
        <x14:slicerCache r:id="rId105"/>
        <x14:slicerCache r:id="rId106"/>
        <x14:slicerCache r:id="rId107"/>
        <x14:slicerCache r:id="rId108"/>
        <x14:slicerCache r:id="rId109"/>
        <x14:slicerCache r:id="rId110"/>
        <x14:slicerCache r:id="rId111"/>
        <x14:slicerCache r:id="rId112"/>
        <x14:slicerCache r:id="rId113"/>
        <x14:slicerCache r:id="rId114"/>
        <x14:slicerCache r:id="rId115"/>
        <x14:slicerCache r:id="rId116"/>
        <x14:slicerCache r:id="rId117"/>
        <x14:slicerCache r:id="rId118"/>
        <x14:slicerCache r:id="rId119"/>
        <x14:slicerCache r:id="rId120"/>
        <x14:slicerCache r:id="rId121"/>
        <x14:slicerCache r:id="rId122"/>
        <x14:slicerCache r:id="rId123"/>
        <x14:slicerCache r:id="rId124"/>
        <x14:slicerCache r:id="rId125"/>
        <x14:slicerCache r:id="rId126"/>
        <x14:slicerCache r:id="rId127"/>
        <x14:slicerCache r:id="rId128"/>
        <x14:slicerCache r:id="rId129"/>
        <x14:slicerCache r:id="rId130"/>
        <x14:slicerCache r:id="rId131"/>
        <x14:slicerCache r:id="rId132"/>
        <x14:slicerCache r:id="rId133"/>
        <x14:slicerCache r:id="rId134"/>
        <x14:slicerCache r:id="rId135"/>
        <x14:slicerCache r:id="rId136"/>
        <x14:slicerCache r:id="rId137"/>
        <x14:slicerCache r:id="rId138"/>
        <x14:slicerCache r:id="rId139"/>
        <x14:slicerCache r:id="rId140"/>
        <x14:slicerCache r:id="rId141"/>
        <x14:slicerCache r:id="rId142"/>
        <x14:slicerCache r:id="rId143"/>
        <x14:slicerCache r:id="rId144"/>
        <x14:slicerCache r:id="rId145"/>
        <x14:slicerCache r:id="rId146"/>
        <x14:slicerCache r:id="rId147"/>
        <x14:slicerCache r:id="rId148"/>
        <x14:slicerCache r:id="rId149"/>
        <x14:slicerCache r:id="rId150"/>
        <x14:slicerCache r:id="rId151"/>
        <x14:slicerCache r:id="rId152"/>
        <x14:slicerCache r:id="rId153"/>
        <x14:slicerCache r:id="rId154"/>
        <x14:slicerCache r:id="rId155"/>
        <x14:slicerCache r:id="rId156"/>
        <x14:slicerCache r:id="rId157"/>
        <x14:slicerCache r:id="rId158"/>
        <x14:slicerCache r:id="rId159"/>
        <x14:slicerCache r:id="rId160"/>
        <x14:slicerCache r:id="rId161"/>
        <x14:slicerCache r:id="rId162"/>
        <x14:slicerCache r:id="rId163"/>
        <x14:slicerCache r:id="rId164"/>
        <x14:slicerCache r:id="rId165"/>
        <x14:slicerCache r:id="rId16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1_f2231818-9e76-4597-a596-51bf029ff6db" name="1" connection="クエリ - 1"/>
          <x15:modelTable id="Q3_7064fcd4-fdfd-4267-936c-d96ed3e98146" name="Q3" connection="クエリ - Q3"/>
          <x15:modelTable id="Q12_84a7a8fe-5f69-4ef8-ad8b-832c9908c43e" name="Q12" connection="クエリ - Q12"/>
          <x15:modelTable id="Q5以降_12976deb-ec28-4339-b190-ca4bb78ab854" name="Q5以降" connection="クエリ - Q5以降"/>
          <x15:modelTable id="Q4_4e5bb0df-613b-4bb9-bb4c-9a72cd011caa" name="Q4" connection="クエリ - Q4"/>
          <x15:modelTable id="Q14_9dbdccc4-3fe7-4737-83de-9225f35f5eb6" name="Q14" connection="クエリ - Q14"/>
          <x15:modelTable id="Q16_16ae62de-6e8e-44b3-aaaf-5e90d903972e" name="Q16" connection="クエリ - Q16"/>
          <x15:modelTable id="Q17_5b6e5737-1862-441a-91d7-382e91b2721e" name="Q17" connection="クエリ - Q17"/>
          <x15:modelTable id="Q8_5f0a0c02-434b-4c53-b7a3-1e777bb73114" name="Q8" connection="クエリ - Q8"/>
          <x15:modelTable id="Q2_6d36aaa6-6ece-4d43-92cf-a7b036a33409" name="Q2" connection="クエリ - Q2"/>
          <x15:modelTable id="Q2  2_3aa10141-2f01-4c4c-ad38-61290bef582e" name="Q2  2" connection="クエリ - Q2 (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9" i="36" l="1"/>
  <c r="F50" i="28" l="1"/>
  <c r="F6" i="28"/>
  <c r="G6" i="28"/>
  <c r="H6" i="28"/>
  <c r="I6" i="28" s="1"/>
  <c r="F7" i="28"/>
  <c r="G7" i="28"/>
  <c r="H7" i="28"/>
  <c r="F8" i="28"/>
  <c r="G8" i="28"/>
  <c r="H8" i="28"/>
  <c r="F9" i="28"/>
  <c r="G9" i="28"/>
  <c r="H9" i="28"/>
  <c r="F10" i="28"/>
  <c r="G10" i="28"/>
  <c r="H10" i="28"/>
  <c r="F11" i="28"/>
  <c r="G11" i="28"/>
  <c r="H11" i="28"/>
  <c r="I11" i="28" s="1"/>
  <c r="F12" i="28"/>
  <c r="G12" i="28"/>
  <c r="H12" i="28"/>
  <c r="F13" i="28"/>
  <c r="G13" i="28"/>
  <c r="H13" i="28"/>
  <c r="F14" i="28"/>
  <c r="G14" i="28"/>
  <c r="H14" i="28"/>
  <c r="I14" i="28" s="1"/>
  <c r="F15" i="28"/>
  <c r="G15" i="28"/>
  <c r="H15" i="28"/>
  <c r="F16" i="28"/>
  <c r="G16" i="28"/>
  <c r="H16" i="28"/>
  <c r="F17" i="28"/>
  <c r="G17" i="28"/>
  <c r="H17" i="28"/>
  <c r="F18" i="28"/>
  <c r="G18" i="28"/>
  <c r="H18" i="28"/>
  <c r="I18" i="28" s="1"/>
  <c r="F19" i="28"/>
  <c r="G19" i="28"/>
  <c r="H19" i="28"/>
  <c r="I19" i="28" s="1"/>
  <c r="F20" i="28"/>
  <c r="G20" i="28"/>
  <c r="H20" i="28"/>
  <c r="F21" i="28"/>
  <c r="G21" i="28"/>
  <c r="H21" i="28"/>
  <c r="F22" i="28"/>
  <c r="G22" i="28"/>
  <c r="H22" i="28"/>
  <c r="F23" i="28"/>
  <c r="G23" i="28"/>
  <c r="H23" i="28"/>
  <c r="F24" i="28"/>
  <c r="G24" i="28"/>
  <c r="H24" i="28"/>
  <c r="F25" i="28"/>
  <c r="G25" i="28"/>
  <c r="H25" i="28"/>
  <c r="I25" i="28" s="1"/>
  <c r="F26" i="28"/>
  <c r="G26" i="28"/>
  <c r="H26" i="28"/>
  <c r="F27" i="28"/>
  <c r="G27" i="28"/>
  <c r="H27" i="28"/>
  <c r="F28" i="28"/>
  <c r="G28" i="28"/>
  <c r="H28" i="28"/>
  <c r="F29" i="28"/>
  <c r="G29" i="28"/>
  <c r="H29" i="28"/>
  <c r="F30" i="28"/>
  <c r="G30" i="28"/>
  <c r="H30" i="28"/>
  <c r="F31" i="28"/>
  <c r="G31" i="28"/>
  <c r="H31" i="28"/>
  <c r="I31" i="28" s="1"/>
  <c r="F32" i="28"/>
  <c r="G32" i="28"/>
  <c r="H32" i="28"/>
  <c r="F33" i="28"/>
  <c r="G33" i="28"/>
  <c r="H33" i="28"/>
  <c r="F34" i="28"/>
  <c r="G34" i="28"/>
  <c r="H34" i="28"/>
  <c r="F35" i="28"/>
  <c r="G35" i="28"/>
  <c r="H35" i="28"/>
  <c r="F36" i="28"/>
  <c r="G36" i="28"/>
  <c r="H36" i="28"/>
  <c r="F37" i="28"/>
  <c r="G37" i="28"/>
  <c r="H37" i="28"/>
  <c r="I37" i="28" s="1"/>
  <c r="F38" i="28"/>
  <c r="G38" i="28"/>
  <c r="H38" i="28"/>
  <c r="F39" i="28"/>
  <c r="G39" i="28"/>
  <c r="H39" i="28"/>
  <c r="F40" i="28"/>
  <c r="G40" i="28"/>
  <c r="H40" i="28"/>
  <c r="F41" i="28"/>
  <c r="G41" i="28"/>
  <c r="H41" i="28"/>
  <c r="F42" i="28"/>
  <c r="G42" i="28"/>
  <c r="H42" i="28"/>
  <c r="F43" i="28"/>
  <c r="G43" i="28"/>
  <c r="H43" i="28"/>
  <c r="F44" i="28"/>
  <c r="G44" i="28"/>
  <c r="H44" i="28"/>
  <c r="I44" i="28" s="1"/>
  <c r="F45" i="28"/>
  <c r="G45" i="28"/>
  <c r="H45" i="28"/>
  <c r="I45" i="28" s="1"/>
  <c r="F46" i="28"/>
  <c r="G46" i="28"/>
  <c r="H46" i="28"/>
  <c r="F47" i="28"/>
  <c r="G47" i="28"/>
  <c r="H47" i="28"/>
  <c r="F48" i="28"/>
  <c r="G48" i="28"/>
  <c r="H48" i="28"/>
  <c r="F49" i="28"/>
  <c r="G49" i="28"/>
  <c r="H49" i="28"/>
  <c r="G50" i="28"/>
  <c r="H50" i="28"/>
  <c r="I50" i="28" s="1"/>
  <c r="G5" i="28"/>
  <c r="H5" i="28"/>
  <c r="I5" i="28" s="1"/>
  <c r="F5" i="28"/>
  <c r="AT2" i="1"/>
  <c r="AU2" i="1" s="1"/>
  <c r="AT3" i="1"/>
  <c r="AU3" i="1" s="1"/>
  <c r="AT4" i="1"/>
  <c r="AU4" i="1" s="1"/>
  <c r="AT5" i="1"/>
  <c r="AU5" i="1" s="1"/>
  <c r="AT6" i="1"/>
  <c r="AU6" i="1" s="1"/>
  <c r="AT7" i="1"/>
  <c r="AU7" i="1" s="1"/>
  <c r="AT8" i="1"/>
  <c r="AU8" i="1" s="1"/>
  <c r="AT9" i="1"/>
  <c r="AU9" i="1" s="1"/>
  <c r="AT10" i="1"/>
  <c r="AU10" i="1" s="1"/>
  <c r="AT11" i="1"/>
  <c r="AU11" i="1" s="1"/>
  <c r="AT12" i="1"/>
  <c r="AU12" i="1" s="1"/>
  <c r="AT13" i="1"/>
  <c r="AU13" i="1" s="1"/>
  <c r="AT14" i="1"/>
  <c r="AU14" i="1" s="1"/>
  <c r="AT15" i="1"/>
  <c r="AU15" i="1" s="1"/>
  <c r="AT16" i="1"/>
  <c r="AU16" i="1" s="1"/>
  <c r="AT17" i="1"/>
  <c r="AU17" i="1" s="1"/>
  <c r="AT18" i="1"/>
  <c r="AU18" i="1" s="1"/>
  <c r="AT19" i="1"/>
  <c r="AU19" i="1" s="1"/>
  <c r="AT20" i="1"/>
  <c r="AU20" i="1" s="1"/>
  <c r="AT21" i="1"/>
  <c r="AU21" i="1" s="1"/>
  <c r="AT22" i="1"/>
  <c r="AU22" i="1" s="1"/>
  <c r="AT23" i="1"/>
  <c r="AU23" i="1" s="1"/>
  <c r="AT24" i="1"/>
  <c r="AU24" i="1" s="1"/>
  <c r="AT25" i="1"/>
  <c r="AU25" i="1" s="1"/>
  <c r="AT26" i="1"/>
  <c r="AU26" i="1" s="1"/>
  <c r="AT27" i="1"/>
  <c r="AU27" i="1" s="1"/>
  <c r="AT28" i="1"/>
  <c r="AU28" i="1" s="1"/>
  <c r="AT29" i="1"/>
  <c r="AU29" i="1" s="1"/>
  <c r="AT30" i="1"/>
  <c r="AU30" i="1" s="1"/>
  <c r="AT31" i="1"/>
  <c r="AU31" i="1" s="1"/>
  <c r="AT32" i="1"/>
  <c r="AU32" i="1" s="1"/>
  <c r="AT33" i="1"/>
  <c r="AU33" i="1" s="1"/>
  <c r="AT34" i="1"/>
  <c r="AU34" i="1" s="1"/>
  <c r="AT35" i="1"/>
  <c r="AU35" i="1" s="1"/>
  <c r="AT36" i="1"/>
  <c r="AU36" i="1" s="1"/>
  <c r="AT37" i="1"/>
  <c r="AU37" i="1" s="1"/>
  <c r="AT38" i="1"/>
  <c r="AU38" i="1" s="1"/>
  <c r="AT39" i="1"/>
  <c r="AU39" i="1" s="1"/>
  <c r="AT40" i="1"/>
  <c r="AU40" i="1" s="1"/>
  <c r="AT41" i="1"/>
  <c r="AU41" i="1" s="1"/>
  <c r="AT42" i="1"/>
  <c r="AU42" i="1" s="1"/>
  <c r="AT43" i="1"/>
  <c r="AU43" i="1" s="1"/>
  <c r="AT44" i="1"/>
  <c r="AU44" i="1" s="1"/>
  <c r="AT45" i="1"/>
  <c r="AU45" i="1" s="1"/>
  <c r="AT46" i="1"/>
  <c r="AU46" i="1" s="1"/>
  <c r="AT47" i="1"/>
  <c r="AU47" i="1" s="1"/>
  <c r="AT48" i="1"/>
  <c r="AU48" i="1" s="1"/>
  <c r="AT49" i="1"/>
  <c r="AU49" i="1" s="1"/>
  <c r="AT50" i="1"/>
  <c r="AU50" i="1" s="1"/>
  <c r="AT51" i="1"/>
  <c r="AU51" i="1" s="1"/>
  <c r="AT52" i="1"/>
  <c r="AU52" i="1" s="1"/>
  <c r="AT53" i="1"/>
  <c r="AU53" i="1" s="1"/>
  <c r="AT54" i="1"/>
  <c r="AU54" i="1" s="1"/>
  <c r="AT55" i="1"/>
  <c r="AU55" i="1" s="1"/>
  <c r="AT56" i="1"/>
  <c r="AU56" i="1" s="1"/>
  <c r="AT57" i="1"/>
  <c r="AU57" i="1" s="1"/>
  <c r="AT58" i="1"/>
  <c r="AU58" i="1" s="1"/>
  <c r="AT59" i="1"/>
  <c r="AU59" i="1" s="1"/>
  <c r="AT60" i="1"/>
  <c r="AU60" i="1" s="1"/>
  <c r="AT61" i="1"/>
  <c r="AU61" i="1" s="1"/>
  <c r="AT62" i="1"/>
  <c r="AU62" i="1" s="1"/>
  <c r="AT63" i="1"/>
  <c r="AU63" i="1" s="1"/>
  <c r="AT64" i="1"/>
  <c r="AU64" i="1" s="1"/>
  <c r="AT65" i="1"/>
  <c r="AU65" i="1" s="1"/>
  <c r="AT66" i="1"/>
  <c r="AU66" i="1" s="1"/>
  <c r="AT67" i="1"/>
  <c r="AU67" i="1" s="1"/>
  <c r="AT68" i="1"/>
  <c r="AU68" i="1" s="1"/>
  <c r="AT69" i="1"/>
  <c r="AU69" i="1" s="1"/>
  <c r="AT70" i="1"/>
  <c r="AU70" i="1" s="1"/>
  <c r="AT71" i="1"/>
  <c r="AU71" i="1" s="1"/>
  <c r="AT72" i="1"/>
  <c r="AU72" i="1" s="1"/>
  <c r="AT73" i="1"/>
  <c r="AU73" i="1" s="1"/>
  <c r="AT74" i="1"/>
  <c r="AU74" i="1" s="1"/>
  <c r="AT75" i="1"/>
  <c r="AU75" i="1" s="1"/>
  <c r="AT76" i="1"/>
  <c r="AU76" i="1" s="1"/>
  <c r="AT77" i="1"/>
  <c r="AU77" i="1" s="1"/>
  <c r="AT78" i="1"/>
  <c r="AU78" i="1" s="1"/>
  <c r="AT79" i="1"/>
  <c r="AU79" i="1" s="1"/>
  <c r="AT80" i="1"/>
  <c r="AU80" i="1" s="1"/>
  <c r="AT81" i="1"/>
  <c r="AU81" i="1" s="1"/>
  <c r="AT82" i="1"/>
  <c r="AU82" i="1" s="1"/>
  <c r="AT83" i="1"/>
  <c r="AU83" i="1" s="1"/>
  <c r="AT84" i="1"/>
  <c r="AU84" i="1" s="1"/>
  <c r="AT85" i="1"/>
  <c r="AU85" i="1" s="1"/>
  <c r="AT86" i="1"/>
  <c r="AU86" i="1" s="1"/>
  <c r="AT87" i="1"/>
  <c r="AU87" i="1" s="1"/>
  <c r="AT88" i="1"/>
  <c r="AU88" i="1" s="1"/>
  <c r="AT89" i="1"/>
  <c r="AU89" i="1" s="1"/>
  <c r="AT90" i="1"/>
  <c r="AU90" i="1" s="1"/>
  <c r="AT91" i="1"/>
  <c r="AU91" i="1" s="1"/>
  <c r="AT92" i="1"/>
  <c r="AU92" i="1" s="1"/>
  <c r="AT93" i="1"/>
  <c r="AU93" i="1" s="1"/>
  <c r="AT94" i="1"/>
  <c r="AU94" i="1" s="1"/>
  <c r="AT95" i="1"/>
  <c r="AU95" i="1" s="1"/>
  <c r="AT96" i="1"/>
  <c r="AU96" i="1" s="1"/>
  <c r="AT97" i="1"/>
  <c r="AU97" i="1" s="1"/>
  <c r="AT98" i="1"/>
  <c r="AU98" i="1" s="1"/>
  <c r="AT99" i="1"/>
  <c r="AU99" i="1" s="1"/>
  <c r="AT100" i="1"/>
  <c r="AU100" i="1" s="1"/>
  <c r="AT101" i="1"/>
  <c r="AU101" i="1" s="1"/>
  <c r="AT102" i="1"/>
  <c r="AU102" i="1" s="1"/>
  <c r="AT103" i="1"/>
  <c r="AU103" i="1" s="1"/>
  <c r="AT104" i="1"/>
  <c r="AU104" i="1" s="1"/>
  <c r="AT105" i="1"/>
  <c r="AU105" i="1" s="1"/>
  <c r="AT106" i="1"/>
  <c r="AU106" i="1" s="1"/>
  <c r="AT107" i="1"/>
  <c r="AU107" i="1" s="1"/>
  <c r="AT108" i="1"/>
  <c r="AU108" i="1" s="1"/>
  <c r="AT109" i="1"/>
  <c r="AU109" i="1" s="1"/>
  <c r="AT110" i="1"/>
  <c r="AU110" i="1" s="1"/>
  <c r="AT111" i="1"/>
  <c r="AU111" i="1" s="1"/>
  <c r="AT112" i="1"/>
  <c r="AU112" i="1" s="1"/>
  <c r="AT113" i="1"/>
  <c r="AU113" i="1" s="1"/>
  <c r="AT114" i="1"/>
  <c r="AU114" i="1" s="1"/>
  <c r="AT115" i="1"/>
  <c r="AU115" i="1" s="1"/>
  <c r="AT116" i="1"/>
  <c r="AU116" i="1" s="1"/>
  <c r="AT117" i="1"/>
  <c r="AU117" i="1" s="1"/>
  <c r="AT118" i="1"/>
  <c r="AU118" i="1" s="1"/>
  <c r="AT119" i="1"/>
  <c r="AU119" i="1" s="1"/>
  <c r="AT120" i="1"/>
  <c r="AU120" i="1" s="1"/>
  <c r="AT121" i="1"/>
  <c r="AU121" i="1" s="1"/>
  <c r="AT122" i="1"/>
  <c r="AU122" i="1" s="1"/>
  <c r="AT123" i="1"/>
  <c r="AU123" i="1" s="1"/>
  <c r="AT124" i="1"/>
  <c r="AU124" i="1" s="1"/>
  <c r="AT125" i="1"/>
  <c r="AU125" i="1" s="1"/>
  <c r="AT126" i="1"/>
  <c r="AU126" i="1" s="1"/>
  <c r="AT127" i="1"/>
  <c r="AU127" i="1" s="1"/>
  <c r="AT128" i="1"/>
  <c r="AU128" i="1" s="1"/>
  <c r="AT129" i="1"/>
  <c r="AU129" i="1" s="1"/>
  <c r="AT130" i="1"/>
  <c r="AU130" i="1" s="1"/>
  <c r="AT131" i="1"/>
  <c r="AU131" i="1" s="1"/>
  <c r="AT132" i="1"/>
  <c r="AU132" i="1" s="1"/>
  <c r="AT133" i="1"/>
  <c r="AU133" i="1" s="1"/>
  <c r="AT134" i="1"/>
  <c r="AU134" i="1" s="1"/>
  <c r="AT135" i="1"/>
  <c r="AU135" i="1" s="1"/>
  <c r="AT136" i="1"/>
  <c r="AU136" i="1" s="1"/>
  <c r="AT137" i="1"/>
  <c r="AU137" i="1" s="1"/>
  <c r="AT138" i="1"/>
  <c r="AU138" i="1" s="1"/>
  <c r="AT139" i="1"/>
  <c r="AU139" i="1" s="1"/>
  <c r="AT140" i="1"/>
  <c r="AU140" i="1" s="1"/>
  <c r="AT141" i="1"/>
  <c r="AU141" i="1" s="1"/>
  <c r="AT142" i="1"/>
  <c r="AU142" i="1" s="1"/>
  <c r="AT143" i="1"/>
  <c r="AU143" i="1" s="1"/>
  <c r="AT144" i="1"/>
  <c r="AU144" i="1" s="1"/>
  <c r="AT145" i="1"/>
  <c r="AU145" i="1" s="1"/>
  <c r="AT146" i="1"/>
  <c r="AU146" i="1" s="1"/>
  <c r="AT147" i="1"/>
  <c r="AU147" i="1" s="1"/>
  <c r="AT148" i="1"/>
  <c r="AU148" i="1" s="1"/>
  <c r="AT149" i="1"/>
  <c r="AU149" i="1" s="1"/>
  <c r="AT150" i="1"/>
  <c r="AU150" i="1" s="1"/>
  <c r="AT151" i="1"/>
  <c r="AU151" i="1" s="1"/>
  <c r="AT152" i="1"/>
  <c r="AU152" i="1" s="1"/>
  <c r="AT153" i="1"/>
  <c r="AU153" i="1" s="1"/>
  <c r="AT154" i="1"/>
  <c r="AU154" i="1" s="1"/>
  <c r="AT155" i="1"/>
  <c r="AU155" i="1" s="1"/>
  <c r="AT156" i="1"/>
  <c r="AU156" i="1" s="1"/>
  <c r="AT157" i="1"/>
  <c r="AU157" i="1" s="1"/>
  <c r="AT158" i="1"/>
  <c r="AU158" i="1" s="1"/>
  <c r="AT159" i="1"/>
  <c r="AU159" i="1" s="1"/>
  <c r="AT160" i="1"/>
  <c r="AU160" i="1" s="1"/>
  <c r="AT161" i="1"/>
  <c r="AU161" i="1" s="1"/>
  <c r="AT162" i="1"/>
  <c r="AU162" i="1" s="1"/>
  <c r="AT163" i="1"/>
  <c r="AU163" i="1" s="1"/>
  <c r="AT164" i="1"/>
  <c r="AU164" i="1" s="1"/>
  <c r="AT165" i="1"/>
  <c r="AU165" i="1" s="1"/>
  <c r="AT166" i="1"/>
  <c r="AU166" i="1" s="1"/>
  <c r="AT167" i="1"/>
  <c r="AU167" i="1" s="1"/>
  <c r="AT168" i="1"/>
  <c r="AU168" i="1" s="1"/>
  <c r="AT169" i="1"/>
  <c r="AU169" i="1" s="1"/>
  <c r="AT170" i="1"/>
  <c r="AU170" i="1" s="1"/>
  <c r="AT171" i="1"/>
  <c r="AU171" i="1" s="1"/>
  <c r="AT172" i="1"/>
  <c r="AU172" i="1" s="1"/>
  <c r="AT173" i="1"/>
  <c r="AU173" i="1" s="1"/>
  <c r="AT174" i="1"/>
  <c r="AU174" i="1" s="1"/>
  <c r="AT175" i="1"/>
  <c r="AU175" i="1" s="1"/>
  <c r="AT176" i="1"/>
  <c r="AU176" i="1" s="1"/>
  <c r="AT177" i="1"/>
  <c r="AU177" i="1" s="1"/>
  <c r="AT178" i="1"/>
  <c r="AU178" i="1" s="1"/>
  <c r="AT179" i="1"/>
  <c r="AU179" i="1" s="1"/>
  <c r="AT180" i="1"/>
  <c r="AU180" i="1" s="1"/>
  <c r="AT181" i="1"/>
  <c r="AU181" i="1" s="1"/>
  <c r="AT182" i="1"/>
  <c r="AU182" i="1" s="1"/>
  <c r="AT183" i="1"/>
  <c r="AU183" i="1" s="1"/>
  <c r="AT184" i="1"/>
  <c r="AU184" i="1" s="1"/>
  <c r="AT185" i="1"/>
  <c r="AU185" i="1" s="1"/>
  <c r="AT186" i="1"/>
  <c r="AU186" i="1" s="1"/>
  <c r="AT187" i="1"/>
  <c r="AU187" i="1" s="1"/>
  <c r="AT188" i="1"/>
  <c r="AU188" i="1" s="1"/>
  <c r="AT189" i="1"/>
  <c r="AU189" i="1" s="1"/>
  <c r="AT190" i="1"/>
  <c r="AU190" i="1" s="1"/>
  <c r="AT191" i="1"/>
  <c r="AU191" i="1" s="1"/>
  <c r="AT192" i="1"/>
  <c r="AU192" i="1" s="1"/>
  <c r="AT193" i="1"/>
  <c r="AU193" i="1" s="1"/>
  <c r="AT194" i="1"/>
  <c r="AU194" i="1" s="1"/>
  <c r="AT195" i="1"/>
  <c r="AU195" i="1" s="1"/>
  <c r="AT196" i="1"/>
  <c r="AU196" i="1" s="1"/>
  <c r="AT197" i="1"/>
  <c r="AU197" i="1" s="1"/>
  <c r="AT198" i="1"/>
  <c r="AU198" i="1" s="1"/>
  <c r="AT199" i="1"/>
  <c r="AU199" i="1" s="1"/>
  <c r="AT200" i="1"/>
  <c r="AU200" i="1" s="1"/>
  <c r="AT201" i="1"/>
  <c r="AU201" i="1" s="1"/>
  <c r="AT202" i="1"/>
  <c r="AU202" i="1" s="1"/>
  <c r="AT203" i="1"/>
  <c r="AU203" i="1" s="1"/>
  <c r="AT204" i="1"/>
  <c r="AU204" i="1" s="1"/>
  <c r="AT205" i="1"/>
  <c r="AU205" i="1" s="1"/>
  <c r="AT206" i="1"/>
  <c r="AU206" i="1" s="1"/>
  <c r="AT207" i="1"/>
  <c r="AU207" i="1" s="1"/>
  <c r="AT208" i="1"/>
  <c r="AU208" i="1" s="1"/>
  <c r="AT209" i="1"/>
  <c r="AU209" i="1" s="1"/>
  <c r="AT210" i="1"/>
  <c r="AU210" i="1" s="1"/>
  <c r="AT211" i="1"/>
  <c r="AU211" i="1" s="1"/>
  <c r="AT212" i="1"/>
  <c r="AU212" i="1" s="1"/>
  <c r="AT213" i="1"/>
  <c r="AU213" i="1" s="1"/>
  <c r="AT214" i="1"/>
  <c r="AU214" i="1" s="1"/>
  <c r="AT215" i="1"/>
  <c r="AU215" i="1" s="1"/>
  <c r="AT216" i="1"/>
  <c r="AU216" i="1" s="1"/>
  <c r="AT217" i="1"/>
  <c r="AU217" i="1" s="1"/>
  <c r="AT218" i="1"/>
  <c r="AU218" i="1" s="1"/>
  <c r="AT219" i="1"/>
  <c r="AU219" i="1" s="1"/>
  <c r="AT220" i="1"/>
  <c r="AU220" i="1" s="1"/>
  <c r="AT221" i="1"/>
  <c r="AU221" i="1" s="1"/>
  <c r="AT222" i="1"/>
  <c r="AU222" i="1" s="1"/>
  <c r="AT223" i="1"/>
  <c r="AU223" i="1" s="1"/>
  <c r="AT224" i="1"/>
  <c r="AU224" i="1" s="1"/>
  <c r="AT225" i="1"/>
  <c r="AU225" i="1" s="1"/>
  <c r="AT226" i="1"/>
  <c r="AU226" i="1" s="1"/>
  <c r="AT227" i="1"/>
  <c r="AU227" i="1" s="1"/>
  <c r="AT228" i="1"/>
  <c r="AU228" i="1" s="1"/>
  <c r="AT229" i="1"/>
  <c r="AU229" i="1" s="1"/>
  <c r="AT230" i="1"/>
  <c r="AU230" i="1" s="1"/>
  <c r="AT231" i="1"/>
  <c r="AU231" i="1" s="1"/>
  <c r="AT232" i="1"/>
  <c r="AU232" i="1" s="1"/>
  <c r="AT233" i="1"/>
  <c r="AU233" i="1" s="1"/>
  <c r="AT234" i="1"/>
  <c r="AU234" i="1" s="1"/>
  <c r="AT235" i="1"/>
  <c r="AU235" i="1" s="1"/>
  <c r="AT236" i="1"/>
  <c r="AU236" i="1" s="1"/>
  <c r="AT237" i="1"/>
  <c r="AU237" i="1" s="1"/>
  <c r="AT238" i="1"/>
  <c r="AU238" i="1" s="1"/>
  <c r="AT239" i="1"/>
  <c r="AU239" i="1" s="1"/>
  <c r="AT240" i="1"/>
  <c r="AU240" i="1" s="1"/>
  <c r="AT241" i="1"/>
  <c r="AU241" i="1" s="1"/>
  <c r="AT242" i="1"/>
  <c r="AU242" i="1" s="1"/>
  <c r="AT243" i="1"/>
  <c r="AU243" i="1" s="1"/>
  <c r="AT244" i="1"/>
  <c r="AU244" i="1" s="1"/>
  <c r="AT245" i="1"/>
  <c r="AU245" i="1" s="1"/>
  <c r="AT246" i="1"/>
  <c r="AU246" i="1" s="1"/>
  <c r="AT247" i="1"/>
  <c r="AU247" i="1" s="1"/>
  <c r="AT248" i="1"/>
  <c r="AU248" i="1" s="1"/>
  <c r="AT249" i="1"/>
  <c r="AU249" i="1" s="1"/>
  <c r="AT250" i="1"/>
  <c r="AU250" i="1" s="1"/>
  <c r="AT251" i="1"/>
  <c r="AU251" i="1" s="1"/>
  <c r="AT252" i="1"/>
  <c r="AU252" i="1" s="1"/>
  <c r="AT253" i="1"/>
  <c r="AU253" i="1" s="1"/>
  <c r="AT254" i="1"/>
  <c r="AU254" i="1" s="1"/>
  <c r="AT255" i="1"/>
  <c r="AU255" i="1" s="1"/>
  <c r="AT256" i="1"/>
  <c r="AU256" i="1" s="1"/>
  <c r="AT257" i="1"/>
  <c r="AU257" i="1" s="1"/>
  <c r="AT258" i="1"/>
  <c r="AU258" i="1" s="1"/>
  <c r="AT259" i="1"/>
  <c r="AU259" i="1" s="1"/>
  <c r="AT260" i="1"/>
  <c r="AU260" i="1" s="1"/>
  <c r="AT261" i="1"/>
  <c r="AU261" i="1" s="1"/>
  <c r="AT262" i="1"/>
  <c r="AU262" i="1" s="1"/>
  <c r="AT263" i="1"/>
  <c r="AU263" i="1" s="1"/>
  <c r="AT264" i="1"/>
  <c r="AU264" i="1" s="1"/>
  <c r="AT265" i="1"/>
  <c r="AU265" i="1" s="1"/>
  <c r="AT266" i="1"/>
  <c r="AU266" i="1" s="1"/>
  <c r="AT267" i="1"/>
  <c r="AU267" i="1" s="1"/>
  <c r="AT268" i="1"/>
  <c r="AU268" i="1" s="1"/>
  <c r="AT269" i="1"/>
  <c r="AU269" i="1" s="1"/>
  <c r="AT270" i="1"/>
  <c r="AU270" i="1" s="1"/>
  <c r="AT271" i="1"/>
  <c r="AU271" i="1" s="1"/>
  <c r="AT272" i="1"/>
  <c r="AU272" i="1" s="1"/>
  <c r="AT273" i="1"/>
  <c r="AU273" i="1" s="1"/>
  <c r="AT274" i="1"/>
  <c r="AU274" i="1" s="1"/>
  <c r="AT275" i="1"/>
  <c r="AU275" i="1" s="1"/>
  <c r="AT276" i="1"/>
  <c r="AU276" i="1" s="1"/>
  <c r="AT277" i="1"/>
  <c r="AU277" i="1" s="1"/>
  <c r="AT278" i="1"/>
  <c r="AU278" i="1" s="1"/>
  <c r="AT279" i="1"/>
  <c r="AU279" i="1" s="1"/>
  <c r="AT280" i="1"/>
  <c r="AU280" i="1" s="1"/>
  <c r="AT281" i="1"/>
  <c r="AU281" i="1" s="1"/>
  <c r="AT282" i="1"/>
  <c r="AU282" i="1" s="1"/>
  <c r="AT283" i="1"/>
  <c r="AU283" i="1" s="1"/>
  <c r="AT284" i="1"/>
  <c r="AU284" i="1" s="1"/>
  <c r="AT285" i="1"/>
  <c r="AU285" i="1" s="1"/>
  <c r="AT286" i="1"/>
  <c r="AU286" i="1" s="1"/>
  <c r="AT287" i="1"/>
  <c r="AU287" i="1" s="1"/>
  <c r="AT288" i="1"/>
  <c r="AU288" i="1" s="1"/>
  <c r="AT289" i="1"/>
  <c r="AU289" i="1" s="1"/>
  <c r="AT290" i="1"/>
  <c r="AU290" i="1" s="1"/>
  <c r="AT291" i="1"/>
  <c r="AU291" i="1" s="1"/>
  <c r="AT292" i="1"/>
  <c r="AU292" i="1" s="1"/>
  <c r="AT293" i="1"/>
  <c r="AU293" i="1" s="1"/>
  <c r="AT294" i="1"/>
  <c r="AU294" i="1" s="1"/>
  <c r="AT295" i="1"/>
  <c r="AU295" i="1" s="1"/>
  <c r="AT296" i="1"/>
  <c r="AU296" i="1" s="1"/>
  <c r="AT297" i="1"/>
  <c r="AU297" i="1" s="1"/>
  <c r="AT298" i="1"/>
  <c r="AU298" i="1" s="1"/>
  <c r="AT299" i="1"/>
  <c r="AU299" i="1" s="1"/>
  <c r="AT300" i="1"/>
  <c r="AU300" i="1" s="1"/>
  <c r="AT301" i="1"/>
  <c r="AU301" i="1" s="1"/>
  <c r="AT302" i="1"/>
  <c r="AU302" i="1" s="1"/>
  <c r="AT303" i="1"/>
  <c r="AU303" i="1" s="1"/>
  <c r="AT304" i="1"/>
  <c r="AU304" i="1" s="1"/>
  <c r="AT305" i="1"/>
  <c r="AU305" i="1" s="1"/>
  <c r="AT306" i="1"/>
  <c r="AU306" i="1" s="1"/>
  <c r="AT307" i="1"/>
  <c r="AU307" i="1" s="1"/>
  <c r="AT308" i="1"/>
  <c r="AU308" i="1" s="1"/>
  <c r="AT309" i="1"/>
  <c r="AU309" i="1" s="1"/>
  <c r="AT310" i="1"/>
  <c r="AU310" i="1" s="1"/>
  <c r="AT311" i="1"/>
  <c r="AU311" i="1" s="1"/>
  <c r="AT312" i="1"/>
  <c r="AU312" i="1" s="1"/>
  <c r="AT313" i="1"/>
  <c r="AU313" i="1" s="1"/>
  <c r="AT314" i="1"/>
  <c r="AU314" i="1" s="1"/>
  <c r="AT315" i="1"/>
  <c r="AU315" i="1" s="1"/>
  <c r="AT316" i="1"/>
  <c r="AU316" i="1" s="1"/>
  <c r="AT317" i="1"/>
  <c r="AU317" i="1" s="1"/>
  <c r="AT318" i="1"/>
  <c r="AU318" i="1" s="1"/>
  <c r="AT319" i="1"/>
  <c r="AU319" i="1" s="1"/>
  <c r="AT320" i="1"/>
  <c r="AU320" i="1" s="1"/>
  <c r="AT321" i="1"/>
  <c r="AU321" i="1" s="1"/>
  <c r="AT322" i="1"/>
  <c r="AU322" i="1" s="1"/>
  <c r="AT323" i="1"/>
  <c r="AU323" i="1" s="1"/>
  <c r="AT324" i="1"/>
  <c r="AU324" i="1" s="1"/>
  <c r="AT325" i="1"/>
  <c r="AU325" i="1" s="1"/>
  <c r="AT326" i="1"/>
  <c r="AU326" i="1" s="1"/>
  <c r="AT327" i="1"/>
  <c r="AU327" i="1" s="1"/>
  <c r="AT328" i="1"/>
  <c r="AU328" i="1" s="1"/>
  <c r="AT329" i="1"/>
  <c r="AU329" i="1" s="1"/>
  <c r="AT330" i="1"/>
  <c r="AU330" i="1" s="1"/>
  <c r="AT331" i="1"/>
  <c r="AU331" i="1" s="1"/>
  <c r="AT332" i="1"/>
  <c r="AU332" i="1" s="1"/>
  <c r="AT333" i="1"/>
  <c r="AU333" i="1" s="1"/>
  <c r="AT334" i="1"/>
  <c r="AU334" i="1" s="1"/>
  <c r="AT335" i="1"/>
  <c r="AU335" i="1" s="1"/>
  <c r="AT336" i="1"/>
  <c r="AU336" i="1" s="1"/>
  <c r="AT337" i="1"/>
  <c r="AU337" i="1" s="1"/>
  <c r="AT338" i="1"/>
  <c r="AU338" i="1" s="1"/>
  <c r="AT339" i="1"/>
  <c r="AU339" i="1" s="1"/>
  <c r="AT340" i="1"/>
  <c r="AU340" i="1" s="1"/>
  <c r="AT341" i="1"/>
  <c r="AU341" i="1" s="1"/>
  <c r="AT342" i="1"/>
  <c r="AU342" i="1" s="1"/>
  <c r="AT343" i="1"/>
  <c r="AU343" i="1" s="1"/>
  <c r="AT344" i="1"/>
  <c r="AU344" i="1" s="1"/>
  <c r="AT345" i="1"/>
  <c r="AU345" i="1" s="1"/>
  <c r="AT346" i="1"/>
  <c r="AU346" i="1" s="1"/>
  <c r="AT347" i="1"/>
  <c r="AU347" i="1" s="1"/>
  <c r="AT348" i="1"/>
  <c r="AU348" i="1" s="1"/>
  <c r="AT349" i="1"/>
  <c r="AU349" i="1" s="1"/>
  <c r="AT350" i="1"/>
  <c r="AU350" i="1" s="1"/>
  <c r="AT351" i="1"/>
  <c r="AU351" i="1" s="1"/>
  <c r="AT352" i="1"/>
  <c r="AU352" i="1" s="1"/>
  <c r="AT353" i="1"/>
  <c r="AU353" i="1" s="1"/>
  <c r="AT354" i="1"/>
  <c r="AU354" i="1" s="1"/>
  <c r="AT355" i="1"/>
  <c r="AU355" i="1" s="1"/>
  <c r="AT356" i="1"/>
  <c r="AU356" i="1" s="1"/>
  <c r="AT357" i="1"/>
  <c r="AU357" i="1" s="1"/>
  <c r="AT358" i="1"/>
  <c r="AU358" i="1" s="1"/>
  <c r="AT359" i="1"/>
  <c r="AU359" i="1" s="1"/>
  <c r="AT360" i="1"/>
  <c r="AU360" i="1" s="1"/>
  <c r="AT361" i="1"/>
  <c r="AU361" i="1" s="1"/>
  <c r="AT362" i="1"/>
  <c r="AU362" i="1" s="1"/>
  <c r="AT363" i="1"/>
  <c r="AU363" i="1" s="1"/>
  <c r="AT364" i="1"/>
  <c r="AU364" i="1" s="1"/>
  <c r="AT365" i="1"/>
  <c r="AU365" i="1" s="1"/>
  <c r="AT366" i="1"/>
  <c r="AU366" i="1" s="1"/>
  <c r="AT367" i="1"/>
  <c r="AU367" i="1" s="1"/>
  <c r="AT368" i="1"/>
  <c r="AU368" i="1" s="1"/>
  <c r="AT369" i="1"/>
  <c r="AU369" i="1" s="1"/>
  <c r="AT370" i="1"/>
  <c r="AU370" i="1" s="1"/>
  <c r="AT371" i="1"/>
  <c r="AU371" i="1" s="1"/>
  <c r="AT372" i="1"/>
  <c r="AU372" i="1" s="1"/>
  <c r="AT373" i="1"/>
  <c r="AU373" i="1" s="1"/>
  <c r="AT374" i="1"/>
  <c r="AU374" i="1" s="1"/>
  <c r="AT375" i="1"/>
  <c r="AU375" i="1" s="1"/>
  <c r="AT376" i="1"/>
  <c r="AU376" i="1" s="1"/>
  <c r="AT377" i="1"/>
  <c r="AU377" i="1" s="1"/>
  <c r="AT378" i="1"/>
  <c r="AU378" i="1" s="1"/>
  <c r="AT379" i="1"/>
  <c r="AU379" i="1" s="1"/>
  <c r="AT380" i="1"/>
  <c r="AU380" i="1" s="1"/>
  <c r="AT381" i="1"/>
  <c r="AU381" i="1" s="1"/>
  <c r="AT382" i="1"/>
  <c r="AU382" i="1" s="1"/>
  <c r="AT383" i="1"/>
  <c r="AU383" i="1" s="1"/>
  <c r="AT384" i="1"/>
  <c r="AU384" i="1" s="1"/>
  <c r="AT385" i="1"/>
  <c r="AU385" i="1" s="1"/>
  <c r="AT386" i="1"/>
  <c r="AU386" i="1" s="1"/>
  <c r="AT387" i="1"/>
  <c r="AU387" i="1" s="1"/>
  <c r="AT388" i="1"/>
  <c r="AU388" i="1" s="1"/>
  <c r="AT389" i="1"/>
  <c r="AU389" i="1" s="1"/>
  <c r="AT390" i="1"/>
  <c r="AU390" i="1" s="1"/>
  <c r="AT391" i="1"/>
  <c r="AU391" i="1" s="1"/>
  <c r="AT392" i="1"/>
  <c r="AU392" i="1" s="1"/>
  <c r="AT393" i="1"/>
  <c r="AU393" i="1" s="1"/>
  <c r="AT394" i="1"/>
  <c r="AU394" i="1" s="1"/>
  <c r="AT395" i="1"/>
  <c r="AU395" i="1" s="1"/>
  <c r="AT396" i="1"/>
  <c r="AU396" i="1" s="1"/>
  <c r="AT397" i="1"/>
  <c r="AU397" i="1" s="1"/>
  <c r="AT398" i="1"/>
  <c r="AU398" i="1" s="1"/>
  <c r="AT399" i="1"/>
  <c r="AU399" i="1" s="1"/>
  <c r="AT400" i="1"/>
  <c r="AU400" i="1" s="1"/>
  <c r="AT401" i="1"/>
  <c r="AU401" i="1" s="1"/>
  <c r="AT402" i="1"/>
  <c r="AU402" i="1" s="1"/>
  <c r="AT403" i="1"/>
  <c r="AU403" i="1" s="1"/>
  <c r="AT404" i="1"/>
  <c r="AU404" i="1" s="1"/>
  <c r="AT405" i="1"/>
  <c r="AU405" i="1" s="1"/>
  <c r="AT406" i="1"/>
  <c r="AU406" i="1" s="1"/>
  <c r="AT407" i="1"/>
  <c r="AU407" i="1" s="1"/>
  <c r="AT408" i="1"/>
  <c r="AU408" i="1" s="1"/>
  <c r="AT409" i="1"/>
  <c r="AU409" i="1" s="1"/>
  <c r="AT410" i="1"/>
  <c r="AU410" i="1" s="1"/>
  <c r="AT411" i="1"/>
  <c r="AU411" i="1" s="1"/>
  <c r="AT412" i="1"/>
  <c r="AU412" i="1" s="1"/>
  <c r="AT413" i="1"/>
  <c r="AU413" i="1" s="1"/>
  <c r="AT414" i="1"/>
  <c r="AU414" i="1" s="1"/>
  <c r="AT415" i="1"/>
  <c r="AU415" i="1" s="1"/>
  <c r="AT416" i="1"/>
  <c r="AU416" i="1" s="1"/>
  <c r="AT417" i="1"/>
  <c r="AU417" i="1" s="1"/>
  <c r="AT418" i="1"/>
  <c r="AU418" i="1" s="1"/>
  <c r="AT419" i="1"/>
  <c r="AU419" i="1" s="1"/>
  <c r="AT420" i="1"/>
  <c r="AU420" i="1" s="1"/>
  <c r="AT421" i="1"/>
  <c r="AU421" i="1" s="1"/>
  <c r="AT422" i="1"/>
  <c r="AU422" i="1" s="1"/>
  <c r="AT423" i="1"/>
  <c r="AU423" i="1" s="1"/>
  <c r="AT424" i="1"/>
  <c r="AU424" i="1" s="1"/>
  <c r="AT425" i="1"/>
  <c r="AU425" i="1" s="1"/>
  <c r="AT426" i="1"/>
  <c r="AU426" i="1" s="1"/>
  <c r="AT427" i="1"/>
  <c r="AU427" i="1" s="1"/>
  <c r="AT428" i="1"/>
  <c r="AU428" i="1" s="1"/>
  <c r="AT429" i="1"/>
  <c r="AU429" i="1" s="1"/>
  <c r="AT430" i="1"/>
  <c r="AU430" i="1" s="1"/>
  <c r="AT431" i="1"/>
  <c r="AU431" i="1" s="1"/>
  <c r="AT432" i="1"/>
  <c r="AU432" i="1" s="1"/>
  <c r="AT433" i="1"/>
  <c r="AU433" i="1" s="1"/>
  <c r="AT434" i="1"/>
  <c r="AU434" i="1" s="1"/>
  <c r="AT435" i="1"/>
  <c r="AU435" i="1" s="1"/>
  <c r="AT436" i="1"/>
  <c r="AU436" i="1" s="1"/>
  <c r="AT437" i="1"/>
  <c r="AU437" i="1" s="1"/>
  <c r="AT438" i="1"/>
  <c r="AU438" i="1" s="1"/>
  <c r="AT439" i="1"/>
  <c r="AU439" i="1" s="1"/>
  <c r="AT440" i="1"/>
  <c r="AU440" i="1" s="1"/>
  <c r="AT441" i="1"/>
  <c r="AU441" i="1" s="1"/>
  <c r="AT442" i="1"/>
  <c r="AU442" i="1" s="1"/>
  <c r="AT443" i="1"/>
  <c r="AU443" i="1" s="1"/>
  <c r="AT444" i="1"/>
  <c r="AU444" i="1" s="1"/>
  <c r="AT445" i="1"/>
  <c r="AU445" i="1" s="1"/>
  <c r="AT446" i="1"/>
  <c r="AU446" i="1" s="1"/>
  <c r="AT447" i="1"/>
  <c r="AU447" i="1" s="1"/>
  <c r="AT448" i="1"/>
  <c r="AU448" i="1" s="1"/>
  <c r="AT449" i="1"/>
  <c r="AU449" i="1" s="1"/>
  <c r="AT450" i="1"/>
  <c r="AU450" i="1" s="1"/>
  <c r="AT451" i="1"/>
  <c r="AU451" i="1" s="1"/>
  <c r="AT452" i="1"/>
  <c r="AU452" i="1" s="1"/>
  <c r="AT453" i="1"/>
  <c r="AU453" i="1" s="1"/>
  <c r="AT454" i="1"/>
  <c r="AU454" i="1" s="1"/>
  <c r="AT455" i="1"/>
  <c r="AU455" i="1" s="1"/>
  <c r="AT456" i="1"/>
  <c r="AU456" i="1" s="1"/>
  <c r="AT457" i="1"/>
  <c r="AU457" i="1" s="1"/>
  <c r="AT458" i="1"/>
  <c r="AU458" i="1" s="1"/>
  <c r="AT459" i="1"/>
  <c r="AU459" i="1" s="1"/>
  <c r="AT460" i="1"/>
  <c r="AU460" i="1" s="1"/>
  <c r="AT461" i="1"/>
  <c r="AU461" i="1" s="1"/>
  <c r="AT462" i="1"/>
  <c r="AU462" i="1" s="1"/>
  <c r="AT463" i="1"/>
  <c r="AU463" i="1" s="1"/>
  <c r="AT464" i="1"/>
  <c r="AU464" i="1" s="1"/>
  <c r="AT465" i="1"/>
  <c r="AU465" i="1" s="1"/>
  <c r="AT466" i="1"/>
  <c r="AU466" i="1" s="1"/>
  <c r="AT467" i="1"/>
  <c r="AU467" i="1" s="1"/>
  <c r="AT468" i="1"/>
  <c r="AU468" i="1" s="1"/>
  <c r="AT469" i="1"/>
  <c r="AU469" i="1" s="1"/>
  <c r="AT470" i="1"/>
  <c r="AU470" i="1" s="1"/>
  <c r="AT471" i="1"/>
  <c r="AU471" i="1" s="1"/>
  <c r="AT472" i="1"/>
  <c r="AU472" i="1" s="1"/>
  <c r="AT473" i="1"/>
  <c r="AU473" i="1" s="1"/>
  <c r="AT474" i="1"/>
  <c r="AU474" i="1" s="1"/>
  <c r="AT475" i="1"/>
  <c r="AU475" i="1" s="1"/>
  <c r="AT476" i="1"/>
  <c r="AU476" i="1" s="1"/>
  <c r="AT477" i="1"/>
  <c r="AU477" i="1" s="1"/>
  <c r="AT478" i="1"/>
  <c r="AU478" i="1" s="1"/>
  <c r="AT479" i="1"/>
  <c r="AU479" i="1" s="1"/>
  <c r="AT480" i="1"/>
  <c r="AU480" i="1" s="1"/>
  <c r="AT481" i="1"/>
  <c r="AU481" i="1" s="1"/>
  <c r="AT482" i="1"/>
  <c r="AU482" i="1" s="1"/>
  <c r="AT483" i="1"/>
  <c r="AU483" i="1" s="1"/>
  <c r="AT484" i="1"/>
  <c r="AU484" i="1" s="1"/>
  <c r="AT485" i="1"/>
  <c r="AU485" i="1" s="1"/>
  <c r="AT486" i="1"/>
  <c r="AU486" i="1" s="1"/>
  <c r="AT487" i="1"/>
  <c r="AU487" i="1" s="1"/>
  <c r="AT488" i="1"/>
  <c r="AU488" i="1" s="1"/>
  <c r="AT489" i="1"/>
  <c r="AU489" i="1" s="1"/>
  <c r="AT490" i="1"/>
  <c r="AU490" i="1" s="1"/>
  <c r="AT491" i="1"/>
  <c r="AU491" i="1" s="1"/>
  <c r="AT492" i="1"/>
  <c r="AU492" i="1" s="1"/>
  <c r="AT493" i="1"/>
  <c r="AU493" i="1" s="1"/>
  <c r="AT494" i="1"/>
  <c r="AU494" i="1" s="1"/>
  <c r="AT495" i="1"/>
  <c r="AU495" i="1" s="1"/>
  <c r="AT496" i="1"/>
  <c r="AU496" i="1" s="1"/>
  <c r="AT497" i="1"/>
  <c r="AU497" i="1" s="1"/>
  <c r="AT498" i="1"/>
  <c r="AU498" i="1" s="1"/>
  <c r="AT499" i="1"/>
  <c r="AU499" i="1" s="1"/>
  <c r="AT500" i="1"/>
  <c r="AU500" i="1" s="1"/>
  <c r="AT501" i="1"/>
  <c r="AU501" i="1" s="1"/>
  <c r="AT502" i="1"/>
  <c r="AU502" i="1" s="1"/>
  <c r="AT503" i="1"/>
  <c r="AU503" i="1" s="1"/>
  <c r="AT504" i="1"/>
  <c r="AU504" i="1" s="1"/>
  <c r="AT505" i="1"/>
  <c r="AU505" i="1" s="1"/>
  <c r="AT506" i="1"/>
  <c r="AU506" i="1" s="1"/>
  <c r="AT507" i="1"/>
  <c r="AU507" i="1" s="1"/>
  <c r="AT508" i="1"/>
  <c r="AU508" i="1" s="1"/>
  <c r="AT509" i="1"/>
  <c r="AU509" i="1" s="1"/>
  <c r="AT510" i="1"/>
  <c r="AU510" i="1" s="1"/>
  <c r="AT511" i="1"/>
  <c r="AU511" i="1" s="1"/>
  <c r="AT512" i="1"/>
  <c r="AU512" i="1" s="1"/>
  <c r="AT513" i="1"/>
  <c r="AU513" i="1" s="1"/>
  <c r="AT514" i="1"/>
  <c r="AU514" i="1" s="1"/>
  <c r="AT515" i="1"/>
  <c r="AU515" i="1" s="1"/>
  <c r="AT516" i="1"/>
  <c r="AU516" i="1" s="1"/>
  <c r="AT517" i="1"/>
  <c r="AU517" i="1" s="1"/>
  <c r="AT518" i="1"/>
  <c r="AU518" i="1" s="1"/>
  <c r="AT519" i="1"/>
  <c r="AU519" i="1" s="1"/>
  <c r="AT520" i="1"/>
  <c r="AU520" i="1" s="1"/>
  <c r="AT521" i="1"/>
  <c r="AU521" i="1" s="1"/>
  <c r="AT522" i="1"/>
  <c r="AU522" i="1" s="1"/>
  <c r="AT523" i="1"/>
  <c r="AU523" i="1" s="1"/>
  <c r="AT524" i="1"/>
  <c r="AU524" i="1" s="1"/>
  <c r="AT525" i="1"/>
  <c r="AU525" i="1" s="1"/>
  <c r="AT526" i="1"/>
  <c r="AU526" i="1" s="1"/>
  <c r="AT527" i="1"/>
  <c r="AU527" i="1" s="1"/>
  <c r="AT528" i="1"/>
  <c r="AU528" i="1" s="1"/>
  <c r="AT529" i="1"/>
  <c r="AU529" i="1" s="1"/>
  <c r="AT530" i="1"/>
  <c r="AU530" i="1" s="1"/>
  <c r="AT531" i="1"/>
  <c r="AU531" i="1" s="1"/>
  <c r="AT532" i="1"/>
  <c r="AU532" i="1" s="1"/>
  <c r="AT533" i="1"/>
  <c r="AU533" i="1" s="1"/>
  <c r="AT534" i="1"/>
  <c r="AU534" i="1" s="1"/>
  <c r="AT535" i="1"/>
  <c r="AU535" i="1" s="1"/>
  <c r="AT536" i="1"/>
  <c r="AU536" i="1" s="1"/>
  <c r="AT537" i="1"/>
  <c r="AU537" i="1" s="1"/>
  <c r="AT538" i="1"/>
  <c r="AU538" i="1" s="1"/>
  <c r="AT539" i="1"/>
  <c r="AU539" i="1" s="1"/>
  <c r="AT540" i="1"/>
  <c r="AU540" i="1" s="1"/>
  <c r="AT541" i="1"/>
  <c r="AU541" i="1" s="1"/>
  <c r="AT542" i="1"/>
  <c r="AU542" i="1" s="1"/>
  <c r="AT543" i="1"/>
  <c r="AU543" i="1" s="1"/>
  <c r="AT544" i="1"/>
  <c r="AU544" i="1" s="1"/>
  <c r="AT545" i="1"/>
  <c r="AU545" i="1" s="1"/>
  <c r="AT546" i="1"/>
  <c r="AU546" i="1" s="1"/>
  <c r="AT547" i="1"/>
  <c r="AU547" i="1" s="1"/>
  <c r="AT548" i="1"/>
  <c r="AU548" i="1" s="1"/>
  <c r="AT549" i="1"/>
  <c r="AU549" i="1" s="1"/>
  <c r="AT550" i="1"/>
  <c r="AU550" i="1" s="1"/>
  <c r="AT551" i="1"/>
  <c r="AU551" i="1" s="1"/>
  <c r="AT552" i="1"/>
  <c r="AU552" i="1" s="1"/>
  <c r="AT553" i="1"/>
  <c r="AU553" i="1" s="1"/>
  <c r="AT554" i="1"/>
  <c r="AU554" i="1" s="1"/>
  <c r="AT555" i="1"/>
  <c r="AU555" i="1" s="1"/>
  <c r="AT556" i="1"/>
  <c r="AU556" i="1" s="1"/>
  <c r="AT557" i="1"/>
  <c r="AU557" i="1" s="1"/>
  <c r="AT558" i="1"/>
  <c r="AU558" i="1" s="1"/>
  <c r="AT559" i="1"/>
  <c r="AU559" i="1" s="1"/>
  <c r="AT560" i="1"/>
  <c r="AU560" i="1" s="1"/>
  <c r="AT561" i="1"/>
  <c r="AU561" i="1" s="1"/>
  <c r="AT562" i="1"/>
  <c r="AU562" i="1" s="1"/>
  <c r="AT563" i="1"/>
  <c r="AU563" i="1" s="1"/>
  <c r="AT564" i="1"/>
  <c r="AU564" i="1" s="1"/>
  <c r="AT565" i="1"/>
  <c r="AU565" i="1" s="1"/>
  <c r="AT566" i="1"/>
  <c r="AU566" i="1" s="1"/>
  <c r="AT567" i="1"/>
  <c r="AU567" i="1" s="1"/>
  <c r="AT568" i="1"/>
  <c r="AU568" i="1" s="1"/>
  <c r="AT569" i="1"/>
  <c r="AU569" i="1" s="1"/>
  <c r="AT570" i="1"/>
  <c r="AU570" i="1" s="1"/>
  <c r="AT571" i="1"/>
  <c r="AU571" i="1" s="1"/>
  <c r="AT572" i="1"/>
  <c r="AU572" i="1" s="1"/>
  <c r="AT573" i="1"/>
  <c r="AU573" i="1" s="1"/>
  <c r="AT574" i="1"/>
  <c r="AU574" i="1" s="1"/>
  <c r="AT575" i="1"/>
  <c r="AU575" i="1" s="1"/>
  <c r="AT576" i="1"/>
  <c r="AU576" i="1" s="1"/>
  <c r="AT577" i="1"/>
  <c r="AU577" i="1" s="1"/>
  <c r="AT578" i="1"/>
  <c r="AU578" i="1" s="1"/>
  <c r="AT579" i="1"/>
  <c r="AU579" i="1" s="1"/>
  <c r="AT580" i="1"/>
  <c r="AU580" i="1" s="1"/>
  <c r="AT581" i="1"/>
  <c r="AU581" i="1" s="1"/>
  <c r="AT582" i="1"/>
  <c r="AU582" i="1" s="1"/>
  <c r="AT583" i="1"/>
  <c r="AU583" i="1" s="1"/>
  <c r="AT584" i="1"/>
  <c r="AU584" i="1" s="1"/>
  <c r="AT585" i="1"/>
  <c r="AU585" i="1" s="1"/>
  <c r="AT586" i="1"/>
  <c r="AU586" i="1" s="1"/>
  <c r="AT587" i="1"/>
  <c r="AU587" i="1" s="1"/>
  <c r="AT588" i="1"/>
  <c r="AU588" i="1" s="1"/>
  <c r="AT589" i="1"/>
  <c r="AU589" i="1" s="1"/>
  <c r="AT590" i="1"/>
  <c r="AU590" i="1" s="1"/>
  <c r="AT591" i="1"/>
  <c r="AU591" i="1" s="1"/>
  <c r="AT592" i="1"/>
  <c r="AU592" i="1" s="1"/>
  <c r="AT593" i="1"/>
  <c r="AU593" i="1" s="1"/>
  <c r="AT594" i="1"/>
  <c r="AU594" i="1" s="1"/>
  <c r="AT595" i="1"/>
  <c r="AU595" i="1" s="1"/>
  <c r="AT596" i="1"/>
  <c r="AU596" i="1" s="1"/>
  <c r="AT597" i="1"/>
  <c r="AU597" i="1" s="1"/>
  <c r="AT598" i="1"/>
  <c r="AU598" i="1" s="1"/>
  <c r="AT599" i="1"/>
  <c r="AU599" i="1" s="1"/>
  <c r="AT600" i="1"/>
  <c r="AU600" i="1" s="1"/>
  <c r="AT601" i="1"/>
  <c r="AU601" i="1" s="1"/>
  <c r="AT602" i="1"/>
  <c r="AU602" i="1" s="1"/>
  <c r="AT603" i="1"/>
  <c r="AU603" i="1" s="1"/>
  <c r="AT604" i="1"/>
  <c r="AU604" i="1" s="1"/>
  <c r="AT605" i="1"/>
  <c r="AU605" i="1" s="1"/>
  <c r="AT606" i="1"/>
  <c r="AU606" i="1" s="1"/>
  <c r="AT607" i="1"/>
  <c r="AU607" i="1" s="1"/>
  <c r="AT608" i="1"/>
  <c r="AU608" i="1" s="1"/>
  <c r="AT609" i="1"/>
  <c r="AU609" i="1" s="1"/>
  <c r="AT610" i="1"/>
  <c r="AU610" i="1" s="1"/>
  <c r="AT611" i="1"/>
  <c r="AU611" i="1" s="1"/>
  <c r="AT612" i="1"/>
  <c r="AU612" i="1" s="1"/>
  <c r="AT613" i="1"/>
  <c r="AU613" i="1" s="1"/>
  <c r="AT614" i="1"/>
  <c r="AU614" i="1" s="1"/>
  <c r="AT615" i="1"/>
  <c r="AU615" i="1" s="1"/>
  <c r="AT616" i="1"/>
  <c r="AU616" i="1" s="1"/>
  <c r="AT617" i="1"/>
  <c r="AU617" i="1" s="1"/>
  <c r="AT618" i="1"/>
  <c r="AU618" i="1" s="1"/>
  <c r="AT619" i="1"/>
  <c r="AU619" i="1" s="1"/>
  <c r="AT620" i="1"/>
  <c r="AU620" i="1" s="1"/>
  <c r="AT621" i="1"/>
  <c r="AU621" i="1" s="1"/>
  <c r="AT622" i="1"/>
  <c r="AU622" i="1" s="1"/>
  <c r="AT623" i="1"/>
  <c r="AU623" i="1" s="1"/>
  <c r="AT624" i="1"/>
  <c r="AU624" i="1" s="1"/>
  <c r="AT625" i="1"/>
  <c r="AU625" i="1" s="1"/>
  <c r="AT626" i="1"/>
  <c r="AU626" i="1" s="1"/>
  <c r="AT627" i="1"/>
  <c r="AU627" i="1" s="1"/>
  <c r="AT628" i="1"/>
  <c r="AU628" i="1" s="1"/>
  <c r="AT629" i="1"/>
  <c r="AU629" i="1" s="1"/>
  <c r="AT630" i="1"/>
  <c r="AU630" i="1" s="1"/>
  <c r="AT631" i="1"/>
  <c r="AU631" i="1" s="1"/>
  <c r="AT632" i="1"/>
  <c r="AU632" i="1" s="1"/>
  <c r="AT633" i="1"/>
  <c r="AU633" i="1" s="1"/>
  <c r="AT634" i="1"/>
  <c r="AU634" i="1" s="1"/>
  <c r="AT635" i="1"/>
  <c r="AU635" i="1" s="1"/>
  <c r="AT636" i="1"/>
  <c r="AU636" i="1" s="1"/>
  <c r="AT637" i="1"/>
  <c r="AU637" i="1" s="1"/>
  <c r="AT638" i="1"/>
  <c r="AU638" i="1" s="1"/>
  <c r="AT639" i="1"/>
  <c r="AU639" i="1" s="1"/>
  <c r="AT640" i="1"/>
  <c r="AU640" i="1" s="1"/>
  <c r="AT641" i="1"/>
  <c r="AU641" i="1" s="1"/>
  <c r="AT642" i="1"/>
  <c r="AU642" i="1" s="1"/>
  <c r="AT643" i="1"/>
  <c r="AU643" i="1" s="1"/>
  <c r="AT644" i="1"/>
  <c r="AU644" i="1" s="1"/>
  <c r="AT645" i="1"/>
  <c r="AU645" i="1" s="1"/>
  <c r="AT646" i="1"/>
  <c r="AU646" i="1" s="1"/>
  <c r="AT647" i="1"/>
  <c r="AU647" i="1" s="1"/>
  <c r="AT648" i="1"/>
  <c r="AU648" i="1" s="1"/>
  <c r="AT649" i="1"/>
  <c r="AU649" i="1" s="1"/>
  <c r="AT650" i="1"/>
  <c r="AU650" i="1" s="1"/>
  <c r="AT651" i="1"/>
  <c r="AU651" i="1" s="1"/>
  <c r="AT652" i="1"/>
  <c r="AU652" i="1" s="1"/>
  <c r="AT653" i="1"/>
  <c r="AU653" i="1" s="1"/>
  <c r="AT654" i="1"/>
  <c r="AU654" i="1" s="1"/>
  <c r="AT655" i="1"/>
  <c r="AU655" i="1" s="1"/>
  <c r="AT656" i="1"/>
  <c r="AU656" i="1" s="1"/>
  <c r="AT657" i="1"/>
  <c r="AU657" i="1" s="1"/>
  <c r="AT658" i="1"/>
  <c r="AU658" i="1" s="1"/>
  <c r="AT659" i="1"/>
  <c r="AU659" i="1" s="1"/>
  <c r="AT660" i="1"/>
  <c r="AU660" i="1" s="1"/>
  <c r="AT661" i="1"/>
  <c r="AU661" i="1" s="1"/>
  <c r="AT662" i="1"/>
  <c r="AU662" i="1" s="1"/>
  <c r="AT663" i="1"/>
  <c r="AU663" i="1" s="1"/>
  <c r="AT664" i="1"/>
  <c r="AU664" i="1" s="1"/>
  <c r="AT665" i="1"/>
  <c r="AU665" i="1" s="1"/>
  <c r="AT666" i="1"/>
  <c r="AU666" i="1" s="1"/>
  <c r="AT667" i="1"/>
  <c r="AU667" i="1" s="1"/>
  <c r="AT668" i="1"/>
  <c r="AU668" i="1" s="1"/>
  <c r="AT669" i="1"/>
  <c r="AU669" i="1" s="1"/>
  <c r="AT670" i="1"/>
  <c r="AU670" i="1" s="1"/>
  <c r="AT671" i="1"/>
  <c r="AU671" i="1" s="1"/>
  <c r="AT672" i="1"/>
  <c r="AU672" i="1" s="1"/>
  <c r="AT673" i="1"/>
  <c r="AU673" i="1" s="1"/>
  <c r="AT674" i="1"/>
  <c r="AU674" i="1" s="1"/>
  <c r="AT675" i="1"/>
  <c r="AU675" i="1" s="1"/>
  <c r="AT676" i="1"/>
  <c r="AU676" i="1" s="1"/>
  <c r="AT677" i="1"/>
  <c r="AU677" i="1" s="1"/>
  <c r="AT678" i="1"/>
  <c r="AU678" i="1" s="1"/>
  <c r="AT679" i="1"/>
  <c r="AU679" i="1" s="1"/>
  <c r="AT680" i="1"/>
  <c r="AU680" i="1" s="1"/>
  <c r="AT681" i="1"/>
  <c r="AU681" i="1" s="1"/>
  <c r="AT682" i="1"/>
  <c r="AU682" i="1" s="1"/>
  <c r="AT683" i="1"/>
  <c r="AU683" i="1" s="1"/>
  <c r="AT684" i="1"/>
  <c r="AU684" i="1" s="1"/>
  <c r="AT685" i="1"/>
  <c r="AU685" i="1" s="1"/>
  <c r="AT686" i="1"/>
  <c r="AU686" i="1" s="1"/>
  <c r="AT687" i="1"/>
  <c r="AU687" i="1" s="1"/>
  <c r="AT688" i="1"/>
  <c r="AU688" i="1" s="1"/>
  <c r="AT689" i="1"/>
  <c r="AU689" i="1" s="1"/>
  <c r="AT690" i="1"/>
  <c r="AU690" i="1" s="1"/>
  <c r="AT691" i="1"/>
  <c r="AU691" i="1" s="1"/>
  <c r="AT692" i="1"/>
  <c r="AU692" i="1" s="1"/>
  <c r="AT693" i="1"/>
  <c r="AU693" i="1" s="1"/>
  <c r="AT694" i="1"/>
  <c r="AU694" i="1" s="1"/>
  <c r="AT695" i="1"/>
  <c r="AU695" i="1" s="1"/>
  <c r="AT696" i="1"/>
  <c r="AU696" i="1" s="1"/>
  <c r="AT697" i="1"/>
  <c r="AU697" i="1" s="1"/>
  <c r="AT698" i="1"/>
  <c r="AU698" i="1" s="1"/>
  <c r="AT699" i="1"/>
  <c r="AU699" i="1" s="1"/>
  <c r="AT700" i="1"/>
  <c r="AU700" i="1" s="1"/>
  <c r="AT701" i="1"/>
  <c r="AU701" i="1" s="1"/>
  <c r="AT702" i="1"/>
  <c r="AU702" i="1" s="1"/>
  <c r="AT703" i="1"/>
  <c r="AU703" i="1" s="1"/>
  <c r="AT704" i="1"/>
  <c r="AU704" i="1" s="1"/>
  <c r="AT705" i="1"/>
  <c r="AU705" i="1" s="1"/>
  <c r="AT706" i="1"/>
  <c r="AU706" i="1" s="1"/>
  <c r="AT707" i="1"/>
  <c r="AU707" i="1" s="1"/>
  <c r="AT708" i="1"/>
  <c r="AU708" i="1" s="1"/>
  <c r="AT709" i="1"/>
  <c r="AU709" i="1" s="1"/>
  <c r="AT710" i="1"/>
  <c r="AU710" i="1" s="1"/>
  <c r="AT711" i="1"/>
  <c r="AU711" i="1" s="1"/>
  <c r="AT712" i="1"/>
  <c r="AU712" i="1" s="1"/>
  <c r="AT713" i="1"/>
  <c r="AU713" i="1" s="1"/>
  <c r="AT714" i="1"/>
  <c r="AU714" i="1" s="1"/>
  <c r="AT715" i="1"/>
  <c r="AU715" i="1" s="1"/>
  <c r="AT716" i="1"/>
  <c r="AU716" i="1" s="1"/>
  <c r="AT717" i="1"/>
  <c r="AU717" i="1" s="1"/>
  <c r="AT718" i="1"/>
  <c r="AU718" i="1" s="1"/>
  <c r="AT719" i="1"/>
  <c r="AU719" i="1" s="1"/>
  <c r="AT720" i="1"/>
  <c r="AU720" i="1" s="1"/>
  <c r="AT721" i="1"/>
  <c r="AU721" i="1" s="1"/>
  <c r="AT722" i="1"/>
  <c r="AU722" i="1" s="1"/>
  <c r="AT723" i="1"/>
  <c r="AU723" i="1" s="1"/>
  <c r="AT724" i="1"/>
  <c r="AU724" i="1" s="1"/>
  <c r="AT725" i="1"/>
  <c r="AU725" i="1" s="1"/>
  <c r="AT726" i="1"/>
  <c r="AU726" i="1" s="1"/>
  <c r="AT727" i="1"/>
  <c r="AU727" i="1" s="1"/>
  <c r="AT728" i="1"/>
  <c r="AU728" i="1" s="1"/>
  <c r="AT729" i="1"/>
  <c r="AU729" i="1" s="1"/>
  <c r="AT730" i="1"/>
  <c r="AU730" i="1" s="1"/>
  <c r="AT731" i="1"/>
  <c r="AU731" i="1" s="1"/>
  <c r="AT732" i="1"/>
  <c r="AU732" i="1" s="1"/>
  <c r="AT733" i="1"/>
  <c r="AU733" i="1" s="1"/>
  <c r="AT734" i="1"/>
  <c r="AU734" i="1" s="1"/>
  <c r="AT735" i="1"/>
  <c r="AU735" i="1" s="1"/>
  <c r="AT736" i="1"/>
  <c r="AU736" i="1" s="1"/>
  <c r="AT737" i="1"/>
  <c r="AU737" i="1" s="1"/>
  <c r="AT738" i="1"/>
  <c r="AU738" i="1" s="1"/>
  <c r="AT739" i="1"/>
  <c r="AU739" i="1" s="1"/>
  <c r="AT740" i="1"/>
  <c r="AU740" i="1" s="1"/>
  <c r="AT741" i="1"/>
  <c r="AU741" i="1" s="1"/>
  <c r="AT742" i="1"/>
  <c r="AU742" i="1" s="1"/>
  <c r="AT743" i="1"/>
  <c r="AU743" i="1" s="1"/>
  <c r="AT744" i="1"/>
  <c r="AU744" i="1" s="1"/>
  <c r="AT745" i="1"/>
  <c r="AU745" i="1" s="1"/>
  <c r="AT746" i="1"/>
  <c r="AU746" i="1" s="1"/>
  <c r="AT747" i="1"/>
  <c r="AU747" i="1" s="1"/>
  <c r="AT748" i="1"/>
  <c r="AU748" i="1" s="1"/>
  <c r="AT749" i="1"/>
  <c r="AU749" i="1" s="1"/>
  <c r="AT750" i="1"/>
  <c r="AU750" i="1" s="1"/>
  <c r="AT751" i="1"/>
  <c r="AU751" i="1" s="1"/>
  <c r="AT752" i="1"/>
  <c r="AU752" i="1" s="1"/>
  <c r="AT753" i="1"/>
  <c r="AU753" i="1" s="1"/>
  <c r="AT754" i="1"/>
  <c r="AU754" i="1" s="1"/>
  <c r="AT755" i="1"/>
  <c r="AU755" i="1" s="1"/>
  <c r="AT756" i="1"/>
  <c r="AU756" i="1" s="1"/>
  <c r="AT757" i="1"/>
  <c r="AU757" i="1" s="1"/>
  <c r="AT758" i="1"/>
  <c r="AU758" i="1" s="1"/>
  <c r="AT759" i="1"/>
  <c r="AU759" i="1" s="1"/>
  <c r="AT760" i="1"/>
  <c r="AU760" i="1" s="1"/>
  <c r="AT761" i="1"/>
  <c r="AU761" i="1" s="1"/>
  <c r="AT762" i="1"/>
  <c r="AU762" i="1" s="1"/>
  <c r="AT763" i="1"/>
  <c r="AU763" i="1" s="1"/>
  <c r="AT764" i="1"/>
  <c r="AU764" i="1" s="1"/>
  <c r="AT765" i="1"/>
  <c r="AU765" i="1" s="1"/>
  <c r="AT766" i="1"/>
  <c r="AU766" i="1" s="1"/>
  <c r="AT767" i="1"/>
  <c r="AU767" i="1" s="1"/>
  <c r="AT768" i="1"/>
  <c r="AU768" i="1" s="1"/>
  <c r="AT769" i="1"/>
  <c r="AU769" i="1" s="1"/>
  <c r="AT770" i="1"/>
  <c r="AU770" i="1" s="1"/>
  <c r="AT771" i="1"/>
  <c r="AU771" i="1" s="1"/>
  <c r="AT772" i="1"/>
  <c r="AU772" i="1" s="1"/>
  <c r="AT773" i="1"/>
  <c r="AU773" i="1" s="1"/>
  <c r="AT774" i="1"/>
  <c r="AU774" i="1" s="1"/>
  <c r="AT775" i="1"/>
  <c r="AU775" i="1" s="1"/>
  <c r="AT776" i="1"/>
  <c r="AU776" i="1" s="1"/>
  <c r="AT777" i="1"/>
  <c r="AU777" i="1" s="1"/>
  <c r="AT778" i="1"/>
  <c r="AU778" i="1" s="1"/>
  <c r="AT779" i="1"/>
  <c r="AU779" i="1" s="1"/>
  <c r="AT780" i="1"/>
  <c r="AU780" i="1" s="1"/>
  <c r="AT781" i="1"/>
  <c r="AU781" i="1" s="1"/>
  <c r="AT782" i="1"/>
  <c r="AU782" i="1" s="1"/>
  <c r="AT783" i="1"/>
  <c r="AU783" i="1" s="1"/>
  <c r="AT784" i="1"/>
  <c r="AU784" i="1" s="1"/>
  <c r="AT785" i="1"/>
  <c r="AU785" i="1" s="1"/>
  <c r="AT786" i="1"/>
  <c r="AU786" i="1" s="1"/>
  <c r="AT787" i="1"/>
  <c r="AU787" i="1" s="1"/>
  <c r="AT788" i="1"/>
  <c r="AU788" i="1" s="1"/>
  <c r="AT789" i="1"/>
  <c r="AU789" i="1" s="1"/>
  <c r="AT790" i="1"/>
  <c r="AU790" i="1" s="1"/>
  <c r="AT791" i="1"/>
  <c r="AU791" i="1" s="1"/>
  <c r="AT792" i="1"/>
  <c r="AU792" i="1" s="1"/>
  <c r="AT793" i="1"/>
  <c r="AU793" i="1" s="1"/>
  <c r="AT794" i="1"/>
  <c r="AU794" i="1" s="1"/>
  <c r="AT795" i="1"/>
  <c r="AU795" i="1" s="1"/>
  <c r="AT796" i="1"/>
  <c r="AU796" i="1" s="1"/>
  <c r="AT797" i="1"/>
  <c r="AU797" i="1" s="1"/>
  <c r="AT798" i="1"/>
  <c r="AU798" i="1" s="1"/>
  <c r="AT799" i="1"/>
  <c r="AU799" i="1" s="1"/>
  <c r="AT800" i="1"/>
  <c r="AU800" i="1" s="1"/>
  <c r="AT801" i="1"/>
  <c r="AU801" i="1" s="1"/>
  <c r="AT802" i="1"/>
  <c r="AU802" i="1" s="1"/>
  <c r="AT803" i="1"/>
  <c r="AU803" i="1" s="1"/>
  <c r="AT804" i="1"/>
  <c r="AU804" i="1" s="1"/>
  <c r="AT805" i="1"/>
  <c r="AU805" i="1" s="1"/>
  <c r="AT806" i="1"/>
  <c r="AU806" i="1" s="1"/>
  <c r="AT807" i="1"/>
  <c r="AU807" i="1" s="1"/>
  <c r="AT808" i="1"/>
  <c r="AU808" i="1" s="1"/>
  <c r="AT809" i="1"/>
  <c r="AU809" i="1" s="1"/>
  <c r="AT810" i="1"/>
  <c r="AU810" i="1" s="1"/>
  <c r="AT811" i="1"/>
  <c r="AU811" i="1" s="1"/>
  <c r="AT812" i="1"/>
  <c r="AU812" i="1" s="1"/>
  <c r="AT813" i="1"/>
  <c r="AU813" i="1" s="1"/>
  <c r="AT814" i="1"/>
  <c r="AU814" i="1" s="1"/>
  <c r="AT815" i="1"/>
  <c r="AU815" i="1" s="1"/>
  <c r="AT816" i="1"/>
  <c r="AU816" i="1" s="1"/>
  <c r="AT817" i="1"/>
  <c r="AU817" i="1" s="1"/>
  <c r="AT818" i="1"/>
  <c r="AU818" i="1" s="1"/>
  <c r="AT819" i="1"/>
  <c r="AU819" i="1" s="1"/>
  <c r="AT820" i="1"/>
  <c r="AU820" i="1" s="1"/>
  <c r="AT821" i="1"/>
  <c r="AU821" i="1" s="1"/>
  <c r="AT822" i="1"/>
  <c r="AU822" i="1" s="1"/>
  <c r="AT823" i="1"/>
  <c r="AU823" i="1" s="1"/>
  <c r="AT824" i="1"/>
  <c r="AU824" i="1" s="1"/>
  <c r="AT825" i="1"/>
  <c r="AU825" i="1" s="1"/>
  <c r="AT826" i="1"/>
  <c r="AU826" i="1" s="1"/>
  <c r="AT827" i="1"/>
  <c r="AU827" i="1" s="1"/>
  <c r="AT828" i="1"/>
  <c r="AU828" i="1" s="1"/>
  <c r="AT829" i="1"/>
  <c r="AU829" i="1" s="1"/>
  <c r="AT830" i="1"/>
  <c r="AU830" i="1" s="1"/>
  <c r="AT831" i="1"/>
  <c r="AU831" i="1" s="1"/>
  <c r="AT832" i="1"/>
  <c r="AU832" i="1" s="1"/>
  <c r="AT833" i="1"/>
  <c r="AU833" i="1" s="1"/>
  <c r="AT834" i="1"/>
  <c r="AU834" i="1" s="1"/>
  <c r="AT835" i="1"/>
  <c r="AU835" i="1" s="1"/>
  <c r="AT836" i="1"/>
  <c r="AU836" i="1" s="1"/>
  <c r="AT837" i="1"/>
  <c r="AU837" i="1" s="1"/>
  <c r="AT838" i="1"/>
  <c r="AU838" i="1" s="1"/>
  <c r="AT839" i="1"/>
  <c r="AU839" i="1" s="1"/>
  <c r="AT840" i="1"/>
  <c r="AU840" i="1" s="1"/>
  <c r="AT841" i="1"/>
  <c r="AU841" i="1" s="1"/>
  <c r="AT842" i="1"/>
  <c r="AU842" i="1" s="1"/>
  <c r="AT843" i="1"/>
  <c r="AU843" i="1" s="1"/>
  <c r="AT844" i="1"/>
  <c r="AU844" i="1" s="1"/>
  <c r="AT845" i="1"/>
  <c r="AU845" i="1" s="1"/>
  <c r="AT846" i="1"/>
  <c r="AU846" i="1" s="1"/>
  <c r="AT847" i="1"/>
  <c r="AU847" i="1" s="1"/>
  <c r="AT848" i="1"/>
  <c r="AU848" i="1" s="1"/>
  <c r="AT849" i="1"/>
  <c r="AU849" i="1" s="1"/>
  <c r="AT850" i="1"/>
  <c r="AU850" i="1" s="1"/>
  <c r="AT851" i="1"/>
  <c r="AU851" i="1" s="1"/>
  <c r="AT852" i="1"/>
  <c r="AU852" i="1" s="1"/>
  <c r="AT853" i="1"/>
  <c r="AU853" i="1" s="1"/>
  <c r="AT854" i="1"/>
  <c r="AU854" i="1" s="1"/>
  <c r="AT855" i="1"/>
  <c r="AU855" i="1" s="1"/>
  <c r="AT856" i="1"/>
  <c r="AU856" i="1" s="1"/>
  <c r="AT857" i="1"/>
  <c r="AU857" i="1" s="1"/>
  <c r="AT858" i="1"/>
  <c r="AU858" i="1" s="1"/>
  <c r="AT859" i="1"/>
  <c r="AU859" i="1" s="1"/>
  <c r="AT860" i="1"/>
  <c r="AU860" i="1" s="1"/>
  <c r="AT861" i="1"/>
  <c r="AU861" i="1" s="1"/>
  <c r="AT862" i="1"/>
  <c r="AU862" i="1" s="1"/>
  <c r="AT863" i="1"/>
  <c r="AU863" i="1" s="1"/>
  <c r="AT864" i="1"/>
  <c r="AU864" i="1" s="1"/>
  <c r="AT865" i="1"/>
  <c r="AU865" i="1" s="1"/>
  <c r="AT866" i="1"/>
  <c r="AU866" i="1" s="1"/>
  <c r="AT867" i="1"/>
  <c r="AU867" i="1" s="1"/>
  <c r="AT868" i="1"/>
  <c r="AU868" i="1" s="1"/>
  <c r="AT869" i="1"/>
  <c r="AU869" i="1" s="1"/>
  <c r="AT870" i="1"/>
  <c r="AU870" i="1" s="1"/>
  <c r="AT871" i="1"/>
  <c r="AU871" i="1" s="1"/>
  <c r="AT872" i="1"/>
  <c r="AU872" i="1" s="1"/>
  <c r="AT873" i="1"/>
  <c r="AU873" i="1" s="1"/>
  <c r="AT874" i="1"/>
  <c r="AU874" i="1" s="1"/>
  <c r="AT875" i="1"/>
  <c r="AU875" i="1" s="1"/>
  <c r="AT876" i="1"/>
  <c r="AU876" i="1" s="1"/>
  <c r="AT877" i="1"/>
  <c r="AU877" i="1" s="1"/>
  <c r="AT878" i="1"/>
  <c r="AU878" i="1" s="1"/>
  <c r="AT879" i="1"/>
  <c r="AU879" i="1" s="1"/>
  <c r="AT880" i="1"/>
  <c r="AU880" i="1" s="1"/>
  <c r="AT881" i="1"/>
  <c r="AU881" i="1" s="1"/>
  <c r="AT882" i="1"/>
  <c r="AU882" i="1" s="1"/>
  <c r="AT883" i="1"/>
  <c r="AU883" i="1" s="1"/>
  <c r="AT884" i="1"/>
  <c r="AU884" i="1" s="1"/>
  <c r="AT885" i="1"/>
  <c r="AU885" i="1" s="1"/>
  <c r="AT886" i="1"/>
  <c r="AU886" i="1" s="1"/>
  <c r="AT887" i="1"/>
  <c r="AU887" i="1" s="1"/>
  <c r="AT888" i="1"/>
  <c r="AU888" i="1" s="1"/>
  <c r="AT889" i="1"/>
  <c r="AU889" i="1" s="1"/>
  <c r="AT890" i="1"/>
  <c r="AU890" i="1" s="1"/>
  <c r="AT891" i="1"/>
  <c r="AU891" i="1" s="1"/>
  <c r="AT892" i="1"/>
  <c r="AU892" i="1" s="1"/>
  <c r="AT893" i="1"/>
  <c r="AU893" i="1" s="1"/>
  <c r="AT894" i="1"/>
  <c r="AU894" i="1" s="1"/>
  <c r="AT895" i="1"/>
  <c r="AU895" i="1" s="1"/>
  <c r="AT896" i="1"/>
  <c r="AU896" i="1" s="1"/>
  <c r="AT897" i="1"/>
  <c r="AU897" i="1" s="1"/>
  <c r="AT898" i="1"/>
  <c r="AU898" i="1" s="1"/>
  <c r="AT899" i="1"/>
  <c r="AU899" i="1" s="1"/>
  <c r="AT900" i="1"/>
  <c r="AU900" i="1" s="1"/>
  <c r="AT901" i="1"/>
  <c r="AU901" i="1" s="1"/>
  <c r="AT902" i="1"/>
  <c r="AU902" i="1" s="1"/>
  <c r="AT903" i="1"/>
  <c r="AU903" i="1" s="1"/>
  <c r="AT904" i="1"/>
  <c r="AU904" i="1" s="1"/>
  <c r="AT905" i="1"/>
  <c r="AU905" i="1" s="1"/>
  <c r="AT906" i="1"/>
  <c r="AU906" i="1" s="1"/>
  <c r="AT907" i="1"/>
  <c r="AU907" i="1" s="1"/>
  <c r="AT908" i="1"/>
  <c r="AU908" i="1" s="1"/>
  <c r="AT909" i="1"/>
  <c r="AU909" i="1" s="1"/>
  <c r="AT910" i="1"/>
  <c r="AU910" i="1" s="1"/>
  <c r="AT911" i="1"/>
  <c r="AU911" i="1" s="1"/>
  <c r="AT912" i="1"/>
  <c r="AU912" i="1" s="1"/>
  <c r="AT913" i="1"/>
  <c r="AU913" i="1" s="1"/>
  <c r="AT914" i="1"/>
  <c r="AU914" i="1" s="1"/>
  <c r="AT915" i="1"/>
  <c r="AU915" i="1" s="1"/>
  <c r="AT916" i="1"/>
  <c r="AU916" i="1" s="1"/>
  <c r="AT917" i="1"/>
  <c r="AU917" i="1" s="1"/>
  <c r="AT918" i="1"/>
  <c r="AU918" i="1" s="1"/>
  <c r="AT919" i="1"/>
  <c r="AU919" i="1" s="1"/>
  <c r="AT920" i="1"/>
  <c r="AU920" i="1" s="1"/>
  <c r="AT921" i="1"/>
  <c r="AU921" i="1" s="1"/>
  <c r="AT922" i="1"/>
  <c r="AU922" i="1" s="1"/>
  <c r="AT923" i="1"/>
  <c r="AU923" i="1" s="1"/>
  <c r="AT924" i="1"/>
  <c r="AU924" i="1" s="1"/>
  <c r="AT925" i="1"/>
  <c r="AU925" i="1" s="1"/>
  <c r="AT926" i="1"/>
  <c r="AU926" i="1" s="1"/>
  <c r="AT927" i="1"/>
  <c r="AU927" i="1" s="1"/>
  <c r="AT928" i="1"/>
  <c r="AU928" i="1" s="1"/>
  <c r="AT929" i="1"/>
  <c r="AU929" i="1" s="1"/>
  <c r="AT930" i="1"/>
  <c r="AU930" i="1" s="1"/>
  <c r="AT931" i="1"/>
  <c r="AU931" i="1" s="1"/>
  <c r="AT932" i="1"/>
  <c r="AU932" i="1" s="1"/>
  <c r="AT933" i="1"/>
  <c r="AU933" i="1" s="1"/>
  <c r="AT934" i="1"/>
  <c r="AU934" i="1" s="1"/>
  <c r="AT935" i="1"/>
  <c r="AU935" i="1" s="1"/>
  <c r="AT936" i="1"/>
  <c r="AU936" i="1" s="1"/>
  <c r="AT937" i="1"/>
  <c r="AU937" i="1" s="1"/>
  <c r="AT938" i="1"/>
  <c r="AU938" i="1" s="1"/>
  <c r="AT939" i="1"/>
  <c r="AU939" i="1" s="1"/>
  <c r="AT940" i="1"/>
  <c r="AU940" i="1" s="1"/>
  <c r="AT941" i="1"/>
  <c r="AU941" i="1" s="1"/>
  <c r="AT942" i="1"/>
  <c r="AU942" i="1" s="1"/>
  <c r="AT943" i="1"/>
  <c r="AU943" i="1" s="1"/>
  <c r="AT944" i="1"/>
  <c r="AU944" i="1" s="1"/>
  <c r="AT945" i="1"/>
  <c r="AU945" i="1" s="1"/>
  <c r="AT946" i="1"/>
  <c r="AU946" i="1" s="1"/>
  <c r="AT947" i="1"/>
  <c r="AU947" i="1" s="1"/>
  <c r="AT948" i="1"/>
  <c r="AU948" i="1" s="1"/>
  <c r="AT949" i="1"/>
  <c r="AU949" i="1" s="1"/>
  <c r="AT950" i="1"/>
  <c r="AU950" i="1" s="1"/>
  <c r="AT951" i="1"/>
  <c r="AU951" i="1" s="1"/>
  <c r="AT952" i="1"/>
  <c r="AU952" i="1" s="1"/>
  <c r="AT953" i="1"/>
  <c r="AU953" i="1" s="1"/>
  <c r="AT954" i="1"/>
  <c r="AU954" i="1" s="1"/>
  <c r="AT955" i="1"/>
  <c r="AU955" i="1" s="1"/>
  <c r="AT956" i="1"/>
  <c r="AU956" i="1" s="1"/>
  <c r="AT957" i="1"/>
  <c r="AU957" i="1" s="1"/>
  <c r="AT958" i="1"/>
  <c r="AU958" i="1" s="1"/>
  <c r="AT959" i="1"/>
  <c r="AU959" i="1" s="1"/>
  <c r="AT960" i="1"/>
  <c r="AU960" i="1" s="1"/>
  <c r="AT961" i="1"/>
  <c r="AU961" i="1" s="1"/>
  <c r="AT962" i="1"/>
  <c r="AU962" i="1" s="1"/>
  <c r="AT963" i="1"/>
  <c r="AU963" i="1" s="1"/>
  <c r="AT964" i="1"/>
  <c r="AU964" i="1" s="1"/>
  <c r="AT965" i="1"/>
  <c r="AU965" i="1" s="1"/>
  <c r="AT966" i="1"/>
  <c r="AU966" i="1" s="1"/>
  <c r="AT967" i="1"/>
  <c r="AU967" i="1" s="1"/>
  <c r="AT968" i="1"/>
  <c r="AU968" i="1" s="1"/>
  <c r="AT969" i="1"/>
  <c r="AU969" i="1" s="1"/>
  <c r="AT970" i="1"/>
  <c r="AU970" i="1" s="1"/>
  <c r="AT971" i="1"/>
  <c r="AU971" i="1" s="1"/>
  <c r="AT972" i="1"/>
  <c r="AU972" i="1" s="1"/>
  <c r="AT973" i="1"/>
  <c r="AU973" i="1" s="1"/>
  <c r="AT974" i="1"/>
  <c r="AU974" i="1" s="1"/>
  <c r="AT975" i="1"/>
  <c r="AU975" i="1" s="1"/>
  <c r="AT976" i="1"/>
  <c r="AU976" i="1" s="1"/>
  <c r="AT977" i="1"/>
  <c r="AU977" i="1" s="1"/>
  <c r="AT978" i="1"/>
  <c r="AU978" i="1" s="1"/>
  <c r="AT979" i="1"/>
  <c r="AU979" i="1" s="1"/>
  <c r="AT980" i="1"/>
  <c r="AU980" i="1" s="1"/>
  <c r="AT981" i="1"/>
  <c r="AU981" i="1" s="1"/>
  <c r="AT982" i="1"/>
  <c r="AU982" i="1" s="1"/>
  <c r="AT983" i="1"/>
  <c r="AU983" i="1" s="1"/>
  <c r="AT984" i="1"/>
  <c r="AU984" i="1" s="1"/>
  <c r="AT985" i="1"/>
  <c r="AU985" i="1" s="1"/>
  <c r="AT986" i="1"/>
  <c r="AU986" i="1" s="1"/>
  <c r="AT987" i="1"/>
  <c r="AU987" i="1" s="1"/>
  <c r="AT988" i="1"/>
  <c r="AU988" i="1" s="1"/>
  <c r="AT989" i="1"/>
  <c r="AU989" i="1" s="1"/>
  <c r="AT990" i="1"/>
  <c r="AU990" i="1" s="1"/>
  <c r="AT991" i="1"/>
  <c r="AU991" i="1" s="1"/>
  <c r="AT992" i="1"/>
  <c r="AU992" i="1" s="1"/>
  <c r="AT993" i="1"/>
  <c r="AU993" i="1" s="1"/>
  <c r="AT994" i="1"/>
  <c r="AU994" i="1" s="1"/>
  <c r="AT995" i="1"/>
  <c r="AU995" i="1" s="1"/>
  <c r="AT996" i="1"/>
  <c r="AU996" i="1" s="1"/>
  <c r="AT997" i="1"/>
  <c r="AU997" i="1" s="1"/>
  <c r="AT998" i="1"/>
  <c r="AU998" i="1" s="1"/>
  <c r="AT999" i="1"/>
  <c r="AU999" i="1" s="1"/>
  <c r="AT1000" i="1"/>
  <c r="AU1000" i="1" s="1"/>
  <c r="AT1001" i="1"/>
  <c r="AU1001" i="1" s="1"/>
  <c r="AT1002" i="1"/>
  <c r="AU1002" i="1" s="1"/>
  <c r="AT1003" i="1"/>
  <c r="AU1003" i="1" s="1"/>
  <c r="AT1004" i="1"/>
  <c r="AU1004" i="1" s="1"/>
  <c r="AT1005" i="1"/>
  <c r="AU1005" i="1" s="1"/>
  <c r="AT1006" i="1"/>
  <c r="AU1006" i="1" s="1"/>
  <c r="AT1007" i="1"/>
  <c r="AU1007" i="1" s="1"/>
  <c r="AT1008" i="1"/>
  <c r="AU1008" i="1" s="1"/>
  <c r="AT1009" i="1"/>
  <c r="AU1009" i="1" s="1"/>
  <c r="AT1010" i="1"/>
  <c r="AU1010" i="1" s="1"/>
  <c r="AT1011" i="1"/>
  <c r="AU1011" i="1" s="1"/>
  <c r="AT1012" i="1"/>
  <c r="AU1012" i="1" s="1"/>
  <c r="AT1013" i="1"/>
  <c r="AU1013" i="1" s="1"/>
  <c r="AT1014" i="1"/>
  <c r="AU1014" i="1" s="1"/>
  <c r="AT1015" i="1"/>
  <c r="AU1015" i="1" s="1"/>
  <c r="AT1016" i="1"/>
  <c r="AU1016" i="1" s="1"/>
  <c r="AT1017" i="1"/>
  <c r="AU1017" i="1" s="1"/>
  <c r="AT1018" i="1"/>
  <c r="AU1018" i="1" s="1"/>
  <c r="AT1019" i="1"/>
  <c r="AU1019" i="1" s="1"/>
  <c r="AT1020" i="1"/>
  <c r="AU1020" i="1" s="1"/>
  <c r="AT1021" i="1"/>
  <c r="AU1021" i="1" s="1"/>
  <c r="AT1022" i="1"/>
  <c r="AU1022" i="1" s="1"/>
  <c r="AT1023" i="1"/>
  <c r="AU1023" i="1" s="1"/>
  <c r="AT1024" i="1"/>
  <c r="AU1024" i="1" s="1"/>
  <c r="AT1025" i="1"/>
  <c r="AU1025" i="1" s="1"/>
  <c r="AT1026" i="1"/>
  <c r="AU1026" i="1" s="1"/>
  <c r="AT1027" i="1"/>
  <c r="AU1027" i="1" s="1"/>
  <c r="AT1028" i="1"/>
  <c r="AU1028" i="1" s="1"/>
  <c r="AT1029" i="1"/>
  <c r="AU1029" i="1" s="1"/>
  <c r="AT1030" i="1"/>
  <c r="AU1030" i="1" s="1"/>
  <c r="AT1031" i="1"/>
  <c r="AU1031" i="1" s="1"/>
  <c r="AT1032" i="1"/>
  <c r="AU1032" i="1" s="1"/>
  <c r="AT1033" i="1"/>
  <c r="AU1033" i="1" s="1"/>
  <c r="AT1034" i="1"/>
  <c r="AU1034" i="1" s="1"/>
  <c r="AT1035" i="1"/>
  <c r="AU1035" i="1" s="1"/>
  <c r="AT1036" i="1"/>
  <c r="AU1036" i="1" s="1"/>
  <c r="AT1037" i="1"/>
  <c r="AU1037" i="1" s="1"/>
  <c r="AT1038" i="1"/>
  <c r="AU1038" i="1" s="1"/>
  <c r="AT1039" i="1"/>
  <c r="AU1039" i="1" s="1"/>
  <c r="AT1040" i="1"/>
  <c r="AU1040" i="1" s="1"/>
  <c r="AT1041" i="1"/>
  <c r="AU1041" i="1" s="1"/>
  <c r="AT1042" i="1"/>
  <c r="AU1042" i="1" s="1"/>
  <c r="AT1043" i="1"/>
  <c r="AU1043" i="1" s="1"/>
  <c r="AT1044" i="1"/>
  <c r="AU1044" i="1" s="1"/>
  <c r="AT1045" i="1"/>
  <c r="AU1045" i="1" s="1"/>
  <c r="AT1046" i="1"/>
  <c r="AU1046" i="1" s="1"/>
  <c r="AT1047" i="1"/>
  <c r="AU1047" i="1" s="1"/>
  <c r="AT1048" i="1"/>
  <c r="AU1048" i="1" s="1"/>
  <c r="AT1049" i="1"/>
  <c r="AU1049" i="1" s="1"/>
  <c r="AT1050" i="1"/>
  <c r="AU1050" i="1" s="1"/>
  <c r="AT1051" i="1"/>
  <c r="AU1051" i="1" s="1"/>
  <c r="AT1052" i="1"/>
  <c r="AU1052" i="1" s="1"/>
  <c r="AT1053" i="1"/>
  <c r="AU1053" i="1" s="1"/>
  <c r="AT1054" i="1"/>
  <c r="AU1054" i="1" s="1"/>
  <c r="AT1055" i="1"/>
  <c r="AU1055" i="1" s="1"/>
  <c r="AT1056" i="1"/>
  <c r="AU1056" i="1" s="1"/>
  <c r="AT1057" i="1"/>
  <c r="AU1057" i="1" s="1"/>
  <c r="AT1058" i="1"/>
  <c r="AU1058" i="1" s="1"/>
  <c r="AT1059" i="1"/>
  <c r="AU1059" i="1" s="1"/>
  <c r="AT1060" i="1"/>
  <c r="AU1060" i="1" s="1"/>
  <c r="AT1061" i="1"/>
  <c r="AU1061" i="1" s="1"/>
  <c r="AT1062" i="1"/>
  <c r="AU1062" i="1" s="1"/>
  <c r="AT1063" i="1"/>
  <c r="AU1063" i="1" s="1"/>
  <c r="AT1064" i="1"/>
  <c r="AU1064" i="1" s="1"/>
  <c r="AT1065" i="1"/>
  <c r="AU1065" i="1" s="1"/>
  <c r="AT1066" i="1"/>
  <c r="AU1066" i="1" s="1"/>
  <c r="AT1067" i="1"/>
  <c r="AU1067" i="1" s="1"/>
  <c r="AT1068" i="1"/>
  <c r="AU1068" i="1" s="1"/>
  <c r="AT1069" i="1"/>
  <c r="AU1069" i="1" s="1"/>
  <c r="AT1070" i="1"/>
  <c r="AU1070" i="1" s="1"/>
  <c r="AT1071" i="1"/>
  <c r="AU1071" i="1" s="1"/>
  <c r="AT1072" i="1"/>
  <c r="AU1072" i="1" s="1"/>
  <c r="AT1073" i="1"/>
  <c r="AU1073" i="1" s="1"/>
  <c r="AT1074" i="1"/>
  <c r="AU1074" i="1" s="1"/>
  <c r="AT1075" i="1"/>
  <c r="AU1075" i="1" s="1"/>
  <c r="AT1076" i="1"/>
  <c r="AU1076" i="1" s="1"/>
  <c r="AT1077" i="1"/>
  <c r="AU1077" i="1" s="1"/>
  <c r="AT1078" i="1"/>
  <c r="AU1078" i="1" s="1"/>
  <c r="AT1079" i="1"/>
  <c r="AU1079" i="1" s="1"/>
  <c r="AT1080" i="1"/>
  <c r="AU1080" i="1" s="1"/>
  <c r="AT1081" i="1"/>
  <c r="AU1081" i="1" s="1"/>
  <c r="AT1082" i="1"/>
  <c r="AU1082" i="1" s="1"/>
  <c r="AT1083" i="1"/>
  <c r="AU1083" i="1" s="1"/>
  <c r="AT1084" i="1"/>
  <c r="AU1084" i="1" s="1"/>
  <c r="AT1085" i="1"/>
  <c r="AU1085" i="1" s="1"/>
  <c r="AT1086" i="1"/>
  <c r="AU1086" i="1" s="1"/>
  <c r="AT1087" i="1"/>
  <c r="AU1087" i="1" s="1"/>
  <c r="AT1088" i="1"/>
  <c r="AU1088" i="1" s="1"/>
  <c r="AT1089" i="1"/>
  <c r="AU1089" i="1" s="1"/>
  <c r="AT1090" i="1"/>
  <c r="AU1090" i="1" s="1"/>
  <c r="AT1091" i="1"/>
  <c r="AU1091" i="1" s="1"/>
  <c r="AT1092" i="1"/>
  <c r="AU1092" i="1" s="1"/>
  <c r="AT1093" i="1"/>
  <c r="AU1093" i="1" s="1"/>
  <c r="AT1094" i="1"/>
  <c r="AU1094" i="1" s="1"/>
  <c r="AT1095" i="1"/>
  <c r="AU1095" i="1" s="1"/>
  <c r="AT1096" i="1"/>
  <c r="AU1096" i="1" s="1"/>
  <c r="AT1097" i="1"/>
  <c r="AU1097" i="1" s="1"/>
  <c r="AT1098" i="1"/>
  <c r="AU1098" i="1" s="1"/>
  <c r="AT1099" i="1"/>
  <c r="AU1099" i="1" s="1"/>
  <c r="AT1100" i="1"/>
  <c r="AU1100" i="1" s="1"/>
  <c r="AT1101" i="1"/>
  <c r="AU1101" i="1" s="1"/>
  <c r="AT1102" i="1"/>
  <c r="AU1102" i="1" s="1"/>
  <c r="AT1103" i="1"/>
  <c r="AU1103" i="1" s="1"/>
  <c r="AT1104" i="1"/>
  <c r="AU1104" i="1" s="1"/>
  <c r="AT1105" i="1"/>
  <c r="AU1105" i="1" s="1"/>
  <c r="AT1106" i="1"/>
  <c r="AU1106" i="1" s="1"/>
  <c r="AT1107" i="1"/>
  <c r="AU1107" i="1" s="1"/>
  <c r="AT1108" i="1"/>
  <c r="AU1108" i="1" s="1"/>
  <c r="AT1109" i="1"/>
  <c r="AU1109" i="1" s="1"/>
  <c r="AT1110" i="1"/>
  <c r="AU1110" i="1" s="1"/>
  <c r="AT1111" i="1"/>
  <c r="AU1111" i="1" s="1"/>
  <c r="AT1112" i="1"/>
  <c r="AU1112" i="1" s="1"/>
  <c r="AT1113" i="1"/>
  <c r="AU1113" i="1" s="1"/>
  <c r="AT1114" i="1"/>
  <c r="AU1114" i="1" s="1"/>
  <c r="AT1115" i="1"/>
  <c r="AU1115" i="1" s="1"/>
  <c r="AT1116" i="1"/>
  <c r="AU1116" i="1" s="1"/>
  <c r="AT1117" i="1"/>
  <c r="AU1117" i="1" s="1"/>
  <c r="AT1118" i="1"/>
  <c r="AU1118" i="1" s="1"/>
  <c r="AT1119" i="1"/>
  <c r="AU1119" i="1" s="1"/>
  <c r="AT1120" i="1"/>
  <c r="AU1120" i="1" s="1"/>
  <c r="AT1121" i="1"/>
  <c r="AU1121" i="1" s="1"/>
  <c r="AT1122" i="1"/>
  <c r="AU1122" i="1" s="1"/>
  <c r="AT1123" i="1"/>
  <c r="AU1123" i="1" s="1"/>
  <c r="AT1124" i="1"/>
  <c r="AU1124" i="1" s="1"/>
  <c r="AT1125" i="1"/>
  <c r="AU1125" i="1" s="1"/>
  <c r="AT1126" i="1"/>
  <c r="AU1126" i="1" s="1"/>
  <c r="AT1127" i="1"/>
  <c r="AU1127" i="1" s="1"/>
  <c r="AT1128" i="1"/>
  <c r="AU1128" i="1" s="1"/>
  <c r="AT1129" i="1"/>
  <c r="AU1129" i="1" s="1"/>
  <c r="AT1130" i="1"/>
  <c r="AU1130" i="1" s="1"/>
  <c r="AT1131" i="1"/>
  <c r="AU1131" i="1" s="1"/>
  <c r="AT1132" i="1"/>
  <c r="AU1132" i="1" s="1"/>
  <c r="AT1133" i="1"/>
  <c r="AU1133" i="1" s="1"/>
  <c r="AT1134" i="1"/>
  <c r="AU1134" i="1" s="1"/>
  <c r="AT1135" i="1"/>
  <c r="AU1135" i="1" s="1"/>
  <c r="AT1136" i="1"/>
  <c r="AU1136" i="1" s="1"/>
  <c r="AT1137" i="1"/>
  <c r="AU1137" i="1" s="1"/>
  <c r="AT1138" i="1"/>
  <c r="AU1138" i="1" s="1"/>
  <c r="AT1139" i="1"/>
  <c r="AU1139" i="1" s="1"/>
  <c r="AT1140" i="1"/>
  <c r="AU1140" i="1" s="1"/>
  <c r="AT1141" i="1"/>
  <c r="AU1141" i="1" s="1"/>
  <c r="AT1142" i="1"/>
  <c r="AU1142" i="1" s="1"/>
  <c r="AT1143" i="1"/>
  <c r="AU1143" i="1" s="1"/>
  <c r="AT1144" i="1"/>
  <c r="AU1144" i="1" s="1"/>
  <c r="AT1145" i="1"/>
  <c r="AU1145" i="1" s="1"/>
  <c r="AT1146" i="1"/>
  <c r="AU1146" i="1" s="1"/>
  <c r="AT1147" i="1"/>
  <c r="AU1147" i="1" s="1"/>
  <c r="AT1148" i="1"/>
  <c r="AU1148" i="1" s="1"/>
  <c r="AT1149" i="1"/>
  <c r="AU1149" i="1" s="1"/>
  <c r="AT1150" i="1"/>
  <c r="AU1150" i="1" s="1"/>
  <c r="AT1151" i="1"/>
  <c r="AU1151" i="1" s="1"/>
  <c r="AT1152" i="1"/>
  <c r="AU1152" i="1" s="1"/>
  <c r="AT1153" i="1"/>
  <c r="AU1153" i="1" s="1"/>
  <c r="AT1154" i="1"/>
  <c r="AU1154" i="1" s="1"/>
  <c r="AT1155" i="1"/>
  <c r="AU1155" i="1" s="1"/>
  <c r="AT1156" i="1"/>
  <c r="AU1156" i="1" s="1"/>
  <c r="AT1157" i="1"/>
  <c r="AU1157" i="1" s="1"/>
  <c r="AT1158" i="1"/>
  <c r="AU1158" i="1" s="1"/>
  <c r="AT1159" i="1"/>
  <c r="AU1159" i="1" s="1"/>
  <c r="AT1160" i="1"/>
  <c r="AU1160" i="1" s="1"/>
  <c r="AT1161" i="1"/>
  <c r="AU1161" i="1" s="1"/>
  <c r="AT1162" i="1"/>
  <c r="AU1162" i="1" s="1"/>
  <c r="AT1163" i="1"/>
  <c r="AU1163" i="1" s="1"/>
  <c r="AT1164" i="1"/>
  <c r="AU1164" i="1" s="1"/>
  <c r="AT1165" i="1"/>
  <c r="AU1165" i="1" s="1"/>
  <c r="AT1166" i="1"/>
  <c r="AU1166" i="1" s="1"/>
  <c r="AT1167" i="1"/>
  <c r="AU1167" i="1" s="1"/>
  <c r="AT1168" i="1"/>
  <c r="AU1168" i="1" s="1"/>
  <c r="AT1169" i="1"/>
  <c r="AU1169" i="1" s="1"/>
  <c r="AT1170" i="1"/>
  <c r="AU1170" i="1" s="1"/>
  <c r="AT1171" i="1"/>
  <c r="AU1171" i="1" s="1"/>
  <c r="AT1172" i="1"/>
  <c r="AU1172" i="1" s="1"/>
  <c r="AT1173" i="1"/>
  <c r="AU1173" i="1" s="1"/>
  <c r="AT1174" i="1"/>
  <c r="AU1174" i="1" s="1"/>
  <c r="AT1175" i="1"/>
  <c r="AU1175" i="1" s="1"/>
  <c r="AT1176" i="1"/>
  <c r="AU1176" i="1" s="1"/>
  <c r="AT1177" i="1"/>
  <c r="AU1177" i="1" s="1"/>
  <c r="AT1178" i="1"/>
  <c r="AU1178" i="1" s="1"/>
  <c r="AT1179" i="1"/>
  <c r="AU1179" i="1" s="1"/>
  <c r="AT1180" i="1"/>
  <c r="AU1180" i="1" s="1"/>
  <c r="AT1181" i="1"/>
  <c r="AU1181" i="1" s="1"/>
  <c r="AT1182" i="1"/>
  <c r="AU1182" i="1" s="1"/>
  <c r="AT1183" i="1"/>
  <c r="AU1183" i="1" s="1"/>
  <c r="AT1184" i="1"/>
  <c r="AU1184" i="1" s="1"/>
  <c r="AT1185" i="1"/>
  <c r="AU1185" i="1" s="1"/>
  <c r="AT1186" i="1"/>
  <c r="AU1186" i="1" s="1"/>
  <c r="AT1187" i="1"/>
  <c r="AU1187" i="1" s="1"/>
  <c r="AT1188" i="1"/>
  <c r="AU1188" i="1" s="1"/>
  <c r="AT1189" i="1"/>
  <c r="AU1189" i="1" s="1"/>
  <c r="AT1190" i="1"/>
  <c r="AU1190" i="1" s="1"/>
  <c r="AT1191" i="1"/>
  <c r="AU1191" i="1" s="1"/>
  <c r="AT1192" i="1"/>
  <c r="AU1192" i="1" s="1"/>
  <c r="AT1193" i="1"/>
  <c r="AU1193" i="1" s="1"/>
  <c r="AT1194" i="1"/>
  <c r="AU1194" i="1" s="1"/>
  <c r="AT1195" i="1"/>
  <c r="AU1195" i="1" s="1"/>
  <c r="AT1196" i="1"/>
  <c r="AU1196" i="1" s="1"/>
  <c r="AT1197" i="1"/>
  <c r="AU1197" i="1" s="1"/>
  <c r="AT1198" i="1"/>
  <c r="AU1198" i="1" s="1"/>
  <c r="AT1199" i="1"/>
  <c r="AU1199" i="1" s="1"/>
  <c r="AT1200" i="1"/>
  <c r="AU1200" i="1" s="1"/>
  <c r="AT1201" i="1"/>
  <c r="AU1201" i="1" s="1"/>
  <c r="AT1202" i="1"/>
  <c r="AU1202" i="1" s="1"/>
  <c r="AT1203" i="1"/>
  <c r="AU1203" i="1" s="1"/>
  <c r="AT1204" i="1"/>
  <c r="AU1204" i="1" s="1"/>
  <c r="AT1205" i="1"/>
  <c r="AU1205" i="1" s="1"/>
  <c r="AT1206" i="1"/>
  <c r="AU1206" i="1" s="1"/>
  <c r="AT1207" i="1"/>
  <c r="AU1207" i="1" s="1"/>
  <c r="AT1208" i="1"/>
  <c r="AU1208" i="1" s="1"/>
  <c r="AT1209" i="1"/>
  <c r="AU1209" i="1" s="1"/>
  <c r="AT1210" i="1"/>
  <c r="AU1210" i="1" s="1"/>
  <c r="AT1211" i="1"/>
  <c r="AU1211" i="1" s="1"/>
  <c r="AT1212" i="1"/>
  <c r="AU1212" i="1" s="1"/>
  <c r="AT1213" i="1"/>
  <c r="AU1213" i="1" s="1"/>
  <c r="AT1214" i="1"/>
  <c r="AU1214" i="1" s="1"/>
  <c r="AT1215" i="1"/>
  <c r="AU1215" i="1" s="1"/>
  <c r="AT1216" i="1"/>
  <c r="AU1216" i="1" s="1"/>
  <c r="AT1217" i="1"/>
  <c r="AU1217" i="1" s="1"/>
  <c r="AT1218" i="1"/>
  <c r="AU1218" i="1" s="1"/>
  <c r="AT1219" i="1"/>
  <c r="AU1219" i="1" s="1"/>
  <c r="AT1220" i="1"/>
  <c r="AU1220" i="1" s="1"/>
  <c r="AT1221" i="1"/>
  <c r="AU1221" i="1" s="1"/>
  <c r="AT1222" i="1"/>
  <c r="AU1222" i="1" s="1"/>
  <c r="AT1223" i="1"/>
  <c r="AU1223" i="1" s="1"/>
  <c r="AT1224" i="1"/>
  <c r="AU1224" i="1" s="1"/>
  <c r="AT1225" i="1"/>
  <c r="AU1225" i="1" s="1"/>
  <c r="AT1226" i="1"/>
  <c r="AU1226" i="1" s="1"/>
  <c r="AT1227" i="1"/>
  <c r="AU1227" i="1" s="1"/>
  <c r="AT1228" i="1"/>
  <c r="AU1228" i="1" s="1"/>
  <c r="AT1229" i="1"/>
  <c r="AU1229" i="1" s="1"/>
  <c r="AT1230" i="1"/>
  <c r="AU1230" i="1" s="1"/>
  <c r="AT1231" i="1"/>
  <c r="AU1231" i="1" s="1"/>
  <c r="AT1232" i="1"/>
  <c r="AU1232" i="1" s="1"/>
  <c r="AT1233" i="1"/>
  <c r="AU1233" i="1" s="1"/>
  <c r="AT1234" i="1"/>
  <c r="AU1234" i="1" s="1"/>
  <c r="AT1235" i="1"/>
  <c r="AU1235" i="1" s="1"/>
  <c r="AT1236" i="1"/>
  <c r="AU1236" i="1" s="1"/>
  <c r="AT1237" i="1"/>
  <c r="AU1237" i="1" s="1"/>
  <c r="AT1238" i="1"/>
  <c r="AU1238" i="1" s="1"/>
  <c r="AT1239" i="1"/>
  <c r="AU1239" i="1" s="1"/>
  <c r="AT1240" i="1"/>
  <c r="AU1240" i="1" s="1"/>
  <c r="AT1241" i="1"/>
  <c r="AU1241" i="1" s="1"/>
  <c r="AT1242" i="1"/>
  <c r="AU1242" i="1" s="1"/>
  <c r="AT1243" i="1"/>
  <c r="AU1243" i="1" s="1"/>
  <c r="AT1244" i="1"/>
  <c r="AU1244" i="1" s="1"/>
  <c r="AT1245" i="1"/>
  <c r="AU1245" i="1" s="1"/>
  <c r="AT1246" i="1"/>
  <c r="AU1246" i="1" s="1"/>
  <c r="AT1247" i="1"/>
  <c r="AU1247" i="1" s="1"/>
  <c r="AT1248" i="1"/>
  <c r="AU1248" i="1" s="1"/>
  <c r="AT1249" i="1"/>
  <c r="AU1249" i="1" s="1"/>
  <c r="AT1250" i="1"/>
  <c r="AU1250" i="1" s="1"/>
  <c r="AT1251" i="1"/>
  <c r="AU1251" i="1" s="1"/>
  <c r="AT1252" i="1"/>
  <c r="AU1252" i="1" s="1"/>
  <c r="AT1253" i="1"/>
  <c r="AU1253" i="1" s="1"/>
  <c r="AT1254" i="1"/>
  <c r="AU1254" i="1" s="1"/>
  <c r="AT1255" i="1"/>
  <c r="AU1255" i="1" s="1"/>
  <c r="AT1256" i="1"/>
  <c r="AU1256" i="1" s="1"/>
  <c r="AT1257" i="1"/>
  <c r="AU1257" i="1" s="1"/>
  <c r="AT1258" i="1"/>
  <c r="AU1258" i="1" s="1"/>
  <c r="AT1259" i="1"/>
  <c r="AU1259" i="1" s="1"/>
  <c r="AT1260" i="1"/>
  <c r="AU1260" i="1" s="1"/>
  <c r="AT1261" i="1"/>
  <c r="AU1261" i="1" s="1"/>
  <c r="AT1262" i="1"/>
  <c r="AU1262" i="1" s="1"/>
  <c r="AT1263" i="1"/>
  <c r="AU1263" i="1" s="1"/>
  <c r="AT1264" i="1"/>
  <c r="AU1264" i="1" s="1"/>
  <c r="AT1265" i="1"/>
  <c r="AU1265" i="1" s="1"/>
  <c r="AT1266" i="1"/>
  <c r="AU1266" i="1" s="1"/>
  <c r="AT1267" i="1"/>
  <c r="AU1267" i="1" s="1"/>
  <c r="AT1268" i="1"/>
  <c r="AU1268" i="1" s="1"/>
  <c r="AT1269" i="1"/>
  <c r="AU1269" i="1" s="1"/>
  <c r="AT1270" i="1"/>
  <c r="AU1270" i="1" s="1"/>
  <c r="AT1271" i="1"/>
  <c r="AU1271" i="1" s="1"/>
  <c r="AT1272" i="1"/>
  <c r="AU1272" i="1" s="1"/>
  <c r="AT1273" i="1"/>
  <c r="AU1273" i="1" s="1"/>
  <c r="AT1274" i="1"/>
  <c r="AU1274" i="1" s="1"/>
  <c r="AT1275" i="1"/>
  <c r="AU1275" i="1" s="1"/>
  <c r="AT1276" i="1"/>
  <c r="AU1276" i="1" s="1"/>
  <c r="AT1277" i="1"/>
  <c r="AU1277" i="1" s="1"/>
  <c r="AT1278" i="1"/>
  <c r="AU1278" i="1" s="1"/>
  <c r="AT1279" i="1"/>
  <c r="AU1279" i="1" s="1"/>
  <c r="AT1280" i="1"/>
  <c r="AU1280" i="1" s="1"/>
  <c r="AT1281" i="1"/>
  <c r="AU1281" i="1" s="1"/>
  <c r="AT1282" i="1"/>
  <c r="AU1282" i="1" s="1"/>
  <c r="AT1283" i="1"/>
  <c r="AU1283" i="1" s="1"/>
  <c r="AT1284" i="1"/>
  <c r="AU1284" i="1" s="1"/>
  <c r="AT1285" i="1"/>
  <c r="AU1285" i="1" s="1"/>
  <c r="AT1286" i="1"/>
  <c r="AU1286" i="1" s="1"/>
  <c r="AT1287" i="1"/>
  <c r="AU1287" i="1" s="1"/>
  <c r="AT1288" i="1"/>
  <c r="AU1288" i="1" s="1"/>
  <c r="AT1289" i="1"/>
  <c r="AU1289" i="1" s="1"/>
  <c r="AT1290" i="1"/>
  <c r="AU1290" i="1" s="1"/>
  <c r="AT1291" i="1"/>
  <c r="AU1291" i="1" s="1"/>
  <c r="AT1292" i="1"/>
  <c r="AU1292" i="1" s="1"/>
  <c r="AT1293" i="1"/>
  <c r="AU1293" i="1" s="1"/>
  <c r="AT1294" i="1"/>
  <c r="AU1294" i="1" s="1"/>
  <c r="AT1295" i="1"/>
  <c r="AU1295" i="1" s="1"/>
  <c r="AT1296" i="1"/>
  <c r="AU1296" i="1" s="1"/>
  <c r="AT1297" i="1"/>
  <c r="AU1297" i="1" s="1"/>
  <c r="AT1298" i="1"/>
  <c r="AU1298" i="1" s="1"/>
  <c r="AT1299" i="1"/>
  <c r="AU1299" i="1" s="1"/>
  <c r="AT1300" i="1"/>
  <c r="AU1300" i="1" s="1"/>
  <c r="AT1301" i="1"/>
  <c r="AU1301" i="1" s="1"/>
  <c r="AT1302" i="1"/>
  <c r="AU1302" i="1" s="1"/>
  <c r="AT1303" i="1"/>
  <c r="AU1303" i="1" s="1"/>
  <c r="AT1304" i="1"/>
  <c r="AU1304" i="1" s="1"/>
  <c r="AT1305" i="1"/>
  <c r="AU1305" i="1" s="1"/>
  <c r="AT1306" i="1"/>
  <c r="AU1306" i="1" s="1"/>
  <c r="AT1307" i="1"/>
  <c r="AU1307" i="1" s="1"/>
  <c r="AT1308" i="1"/>
  <c r="AU1308" i="1" s="1"/>
  <c r="AT1309" i="1"/>
  <c r="AU1309" i="1" s="1"/>
  <c r="AT1310" i="1"/>
  <c r="AU1310" i="1" s="1"/>
  <c r="AT1311" i="1"/>
  <c r="AU1311" i="1" s="1"/>
  <c r="AT1312" i="1"/>
  <c r="AU1312" i="1" s="1"/>
  <c r="AT1313" i="1"/>
  <c r="AU1313" i="1" s="1"/>
  <c r="AT1314" i="1"/>
  <c r="AU1314" i="1" s="1"/>
  <c r="AT1315" i="1"/>
  <c r="AU1315" i="1" s="1"/>
  <c r="AT1316" i="1"/>
  <c r="AU1316" i="1" s="1"/>
  <c r="AT1317" i="1"/>
  <c r="AU1317" i="1" s="1"/>
  <c r="AT1318" i="1"/>
  <c r="AU1318" i="1" s="1"/>
  <c r="AT1319" i="1"/>
  <c r="AU1319" i="1" s="1"/>
  <c r="AT1320" i="1"/>
  <c r="AU1320" i="1" s="1"/>
  <c r="AT1321" i="1"/>
  <c r="AU1321" i="1" s="1"/>
  <c r="AT1322" i="1"/>
  <c r="AU1322" i="1" s="1"/>
  <c r="AT1323" i="1"/>
  <c r="AU1323" i="1" s="1"/>
  <c r="AT1324" i="1"/>
  <c r="AU1324" i="1" s="1"/>
  <c r="AT1325" i="1"/>
  <c r="AU1325" i="1" s="1"/>
  <c r="AT1326" i="1"/>
  <c r="AU1326" i="1" s="1"/>
  <c r="AT1327" i="1"/>
  <c r="AU1327" i="1" s="1"/>
  <c r="AT1328" i="1"/>
  <c r="AU1328" i="1" s="1"/>
  <c r="AT1329" i="1"/>
  <c r="AU1329" i="1" s="1"/>
  <c r="AT1330" i="1"/>
  <c r="AU1330" i="1" s="1"/>
  <c r="AT1331" i="1"/>
  <c r="AU1331" i="1" s="1"/>
  <c r="AT1332" i="1"/>
  <c r="AU1332" i="1" s="1"/>
  <c r="AT1333" i="1"/>
  <c r="AU1333" i="1" s="1"/>
  <c r="AT1334" i="1"/>
  <c r="AU1334" i="1" s="1"/>
  <c r="AT1335" i="1"/>
  <c r="AU1335" i="1" s="1"/>
  <c r="AT1336" i="1"/>
  <c r="AU1336" i="1" s="1"/>
  <c r="AT1337" i="1"/>
  <c r="AU1337" i="1" s="1"/>
  <c r="AT1338" i="1"/>
  <c r="AU1338" i="1" s="1"/>
  <c r="AT1339" i="1"/>
  <c r="AU1339" i="1" s="1"/>
  <c r="AT1340" i="1"/>
  <c r="AU1340" i="1" s="1"/>
  <c r="AT1341" i="1"/>
  <c r="AU1341" i="1" s="1"/>
  <c r="AT1342" i="1"/>
  <c r="AU1342" i="1" s="1"/>
  <c r="AT1343" i="1"/>
  <c r="AU1343" i="1" s="1"/>
  <c r="AT1344" i="1"/>
  <c r="AU1344" i="1" s="1"/>
  <c r="AT1345" i="1"/>
  <c r="AU1345" i="1" s="1"/>
  <c r="AT1346" i="1"/>
  <c r="AU1346" i="1" s="1"/>
  <c r="AT1347" i="1"/>
  <c r="AU1347" i="1" s="1"/>
  <c r="AT1348" i="1"/>
  <c r="AU1348" i="1" s="1"/>
  <c r="AT1349" i="1"/>
  <c r="AU1349" i="1" s="1"/>
  <c r="AT1350" i="1"/>
  <c r="AU1350" i="1" s="1"/>
  <c r="AT1351" i="1"/>
  <c r="AU1351" i="1" s="1"/>
  <c r="AT1352" i="1"/>
  <c r="AU1352" i="1" s="1"/>
  <c r="AT1353" i="1"/>
  <c r="AU1353" i="1" s="1"/>
  <c r="AT1354" i="1"/>
  <c r="AU1354" i="1" s="1"/>
  <c r="AT1355" i="1"/>
  <c r="AU1355" i="1" s="1"/>
  <c r="AT1356" i="1"/>
  <c r="AU1356" i="1" s="1"/>
  <c r="AT1357" i="1"/>
  <c r="AU1357" i="1" s="1"/>
  <c r="AT1358" i="1"/>
  <c r="AU1358" i="1" s="1"/>
  <c r="AT1359" i="1"/>
  <c r="AU1359" i="1" s="1"/>
  <c r="AT1360" i="1"/>
  <c r="AU1360" i="1" s="1"/>
  <c r="AT1361" i="1"/>
  <c r="AU1361" i="1" s="1"/>
  <c r="AT1362" i="1"/>
  <c r="AU1362" i="1" s="1"/>
  <c r="AT1363" i="1"/>
  <c r="AU1363" i="1" s="1"/>
  <c r="AT1364" i="1"/>
  <c r="AU1364" i="1" s="1"/>
  <c r="AT1365" i="1"/>
  <c r="AU1365" i="1" s="1"/>
  <c r="AT1366" i="1"/>
  <c r="AU1366" i="1" s="1"/>
  <c r="AT1367" i="1"/>
  <c r="AU1367" i="1" s="1"/>
  <c r="AT1368" i="1"/>
  <c r="AU1368" i="1" s="1"/>
  <c r="AT1369" i="1"/>
  <c r="AU1369" i="1" s="1"/>
  <c r="AT1370" i="1"/>
  <c r="AU1370" i="1" s="1"/>
  <c r="AT1371" i="1"/>
  <c r="AU1371" i="1" s="1"/>
  <c r="AT1372" i="1"/>
  <c r="AU1372" i="1" s="1"/>
  <c r="AT1373" i="1"/>
  <c r="AU1373" i="1" s="1"/>
  <c r="AT1374" i="1"/>
  <c r="AU1374" i="1" s="1"/>
  <c r="AT1375" i="1"/>
  <c r="AU1375" i="1" s="1"/>
  <c r="AT1376" i="1"/>
  <c r="AU1376" i="1" s="1"/>
  <c r="AT1377" i="1"/>
  <c r="AU1377" i="1" s="1"/>
  <c r="AT1378" i="1"/>
  <c r="AU1378" i="1" s="1"/>
  <c r="AT1379" i="1"/>
  <c r="AU1379" i="1" s="1"/>
  <c r="AT1380" i="1"/>
  <c r="AU1380" i="1" s="1"/>
  <c r="AT1381" i="1"/>
  <c r="AU1381" i="1" s="1"/>
  <c r="AT1382" i="1"/>
  <c r="AU1382" i="1" s="1"/>
  <c r="AT1383" i="1"/>
  <c r="AU1383" i="1" s="1"/>
  <c r="AT1384" i="1"/>
  <c r="AU1384" i="1" s="1"/>
  <c r="AT1385" i="1"/>
  <c r="AU1385" i="1" s="1"/>
  <c r="AT1386" i="1"/>
  <c r="AU1386" i="1" s="1"/>
  <c r="AT1387" i="1"/>
  <c r="AU1387" i="1" s="1"/>
  <c r="AT1388" i="1"/>
  <c r="AU1388" i="1" s="1"/>
  <c r="AT1389" i="1"/>
  <c r="AU1389" i="1" s="1"/>
  <c r="AT1390" i="1"/>
  <c r="AU1390" i="1" s="1"/>
  <c r="AT1391" i="1"/>
  <c r="AU1391" i="1" s="1"/>
  <c r="AT1392" i="1"/>
  <c r="AU1392" i="1" s="1"/>
  <c r="AT1393" i="1"/>
  <c r="AU1393" i="1" s="1"/>
  <c r="AT1394" i="1"/>
  <c r="AU1394" i="1" s="1"/>
  <c r="AT1395" i="1"/>
  <c r="AU1395" i="1" s="1"/>
  <c r="AT1396" i="1"/>
  <c r="AU1396" i="1" s="1"/>
  <c r="AT1397" i="1"/>
  <c r="AU1397" i="1" s="1"/>
  <c r="AT1398" i="1"/>
  <c r="AU1398" i="1" s="1"/>
  <c r="AT1399" i="1"/>
  <c r="AU1399" i="1" s="1"/>
  <c r="AT1400" i="1"/>
  <c r="AU1400" i="1" s="1"/>
  <c r="AT1401" i="1"/>
  <c r="AU1401" i="1" s="1"/>
  <c r="AT1402" i="1"/>
  <c r="AU1402" i="1" s="1"/>
  <c r="AT1403" i="1"/>
  <c r="AU1403" i="1" s="1"/>
  <c r="AT1404" i="1"/>
  <c r="AU1404" i="1" s="1"/>
  <c r="AT1405" i="1"/>
  <c r="AU1405" i="1" s="1"/>
  <c r="AT1406" i="1"/>
  <c r="AU1406" i="1" s="1"/>
  <c r="AT1407" i="1"/>
  <c r="AU1407" i="1" s="1"/>
  <c r="AT1408" i="1"/>
  <c r="AU1408" i="1" s="1"/>
  <c r="AT1409" i="1"/>
  <c r="AU1409" i="1" s="1"/>
  <c r="AT1410" i="1"/>
  <c r="AU1410" i="1" s="1"/>
  <c r="AT1411" i="1"/>
  <c r="AU1411" i="1" s="1"/>
  <c r="AT1412" i="1"/>
  <c r="AU1412" i="1" s="1"/>
  <c r="AT1413" i="1"/>
  <c r="AU1413" i="1" s="1"/>
  <c r="AT1414" i="1"/>
  <c r="AU1414" i="1" s="1"/>
  <c r="AT1415" i="1"/>
  <c r="AU1415" i="1" s="1"/>
  <c r="AT1416" i="1"/>
  <c r="AU1416" i="1" s="1"/>
  <c r="AT1417" i="1"/>
  <c r="AU1417" i="1" s="1"/>
  <c r="AT1418" i="1"/>
  <c r="AU1418" i="1" s="1"/>
  <c r="AT1419" i="1"/>
  <c r="AU1419" i="1" s="1"/>
  <c r="AT1420" i="1"/>
  <c r="AU1420" i="1" s="1"/>
  <c r="AT1421" i="1"/>
  <c r="AU1421" i="1" s="1"/>
  <c r="AT1422" i="1"/>
  <c r="AU1422" i="1" s="1"/>
  <c r="AT1423" i="1"/>
  <c r="AU1423" i="1" s="1"/>
  <c r="AT1424" i="1"/>
  <c r="AU1424" i="1" s="1"/>
  <c r="AT1425" i="1"/>
  <c r="AU1425" i="1" s="1"/>
  <c r="AT1426" i="1"/>
  <c r="AU1426" i="1" s="1"/>
  <c r="AT1427" i="1"/>
  <c r="AU1427" i="1" s="1"/>
  <c r="AT1428" i="1"/>
  <c r="AU1428" i="1" s="1"/>
  <c r="AT1429" i="1"/>
  <c r="AU1429" i="1" s="1"/>
  <c r="AT1430" i="1"/>
  <c r="AU1430" i="1" s="1"/>
  <c r="AT1431" i="1"/>
  <c r="AU1431" i="1" s="1"/>
  <c r="AT1432" i="1"/>
  <c r="AU1432" i="1" s="1"/>
  <c r="AT1433" i="1"/>
  <c r="AU1433" i="1" s="1"/>
  <c r="AT1434" i="1"/>
  <c r="AU1434" i="1" s="1"/>
  <c r="AT1435" i="1"/>
  <c r="AU1435" i="1" s="1"/>
  <c r="AT1436" i="1"/>
  <c r="AU1436" i="1" s="1"/>
  <c r="AT1437" i="1"/>
  <c r="AU1437" i="1" s="1"/>
  <c r="AT1438" i="1"/>
  <c r="AU1438" i="1" s="1"/>
  <c r="AT1439" i="1"/>
  <c r="AU1439" i="1" s="1"/>
  <c r="AT1440" i="1"/>
  <c r="AU1440" i="1" s="1"/>
  <c r="AT1441" i="1"/>
  <c r="AU1441" i="1" s="1"/>
  <c r="AT1442" i="1"/>
  <c r="AU1442" i="1" s="1"/>
  <c r="AT1443" i="1"/>
  <c r="AU1443" i="1" s="1"/>
  <c r="AT1444" i="1"/>
  <c r="AU1444" i="1" s="1"/>
  <c r="AT1445" i="1"/>
  <c r="AU1445" i="1" s="1"/>
  <c r="AT1446" i="1"/>
  <c r="AU1446" i="1" s="1"/>
  <c r="AT1447" i="1"/>
  <c r="AU1447" i="1" s="1"/>
  <c r="AT1448" i="1"/>
  <c r="AU1448" i="1" s="1"/>
  <c r="AT1449" i="1"/>
  <c r="AU1449" i="1" s="1"/>
  <c r="AT1450" i="1"/>
  <c r="AU1450" i="1" s="1"/>
  <c r="AT1451" i="1"/>
  <c r="AU1451" i="1" s="1"/>
  <c r="AT1452" i="1"/>
  <c r="AU1452" i="1" s="1"/>
  <c r="AT1453" i="1"/>
  <c r="AU1453" i="1" s="1"/>
  <c r="AT1454" i="1"/>
  <c r="AU1454" i="1" s="1"/>
  <c r="AT1455" i="1"/>
  <c r="AU1455" i="1" s="1"/>
  <c r="AT1456" i="1"/>
  <c r="AU1456" i="1" s="1"/>
  <c r="AT1457" i="1"/>
  <c r="AU1457" i="1" s="1"/>
  <c r="AT1458" i="1"/>
  <c r="AU1458" i="1" s="1"/>
  <c r="AT1459" i="1"/>
  <c r="AU1459" i="1" s="1"/>
  <c r="AT1460" i="1"/>
  <c r="AU1460" i="1" s="1"/>
  <c r="AT1461" i="1"/>
  <c r="AU1461" i="1" s="1"/>
  <c r="AT1462" i="1"/>
  <c r="AU1462" i="1" s="1"/>
  <c r="AT1463" i="1"/>
  <c r="AU1463" i="1" s="1"/>
  <c r="AT1464" i="1"/>
  <c r="AU1464" i="1" s="1"/>
  <c r="AT1465" i="1"/>
  <c r="AU1465" i="1" s="1"/>
  <c r="AT1466" i="1"/>
  <c r="AU1466" i="1" s="1"/>
  <c r="AT1467" i="1"/>
  <c r="AU1467" i="1" s="1"/>
  <c r="AT1468" i="1"/>
  <c r="AU1468" i="1" s="1"/>
  <c r="AT1469" i="1"/>
  <c r="AU1469" i="1" s="1"/>
  <c r="AT1470" i="1"/>
  <c r="AU1470" i="1" s="1"/>
  <c r="AT1471" i="1"/>
  <c r="AU1471" i="1" s="1"/>
  <c r="AT1472" i="1"/>
  <c r="AU1472" i="1" s="1"/>
  <c r="AT1473" i="1"/>
  <c r="AU1473" i="1" s="1"/>
  <c r="AT1474" i="1"/>
  <c r="AU1474" i="1" s="1"/>
  <c r="AT1475" i="1"/>
  <c r="AU1475" i="1" s="1"/>
  <c r="AT1476" i="1"/>
  <c r="AU1476" i="1" s="1"/>
  <c r="AT1477" i="1"/>
  <c r="AU1477" i="1" s="1"/>
  <c r="AT1478" i="1"/>
  <c r="AU1478" i="1" s="1"/>
  <c r="AT1479" i="1"/>
  <c r="AU1479" i="1" s="1"/>
  <c r="AT1480" i="1"/>
  <c r="AU1480" i="1" s="1"/>
  <c r="AT1481" i="1"/>
  <c r="AU1481" i="1" s="1"/>
  <c r="AT1482" i="1"/>
  <c r="AU1482" i="1" s="1"/>
  <c r="AT1483" i="1"/>
  <c r="AU1483" i="1" s="1"/>
  <c r="AT1484" i="1"/>
  <c r="AU1484" i="1" s="1"/>
  <c r="AT1485" i="1"/>
  <c r="AU1485" i="1" s="1"/>
  <c r="AT1486" i="1"/>
  <c r="AU1486" i="1" s="1"/>
  <c r="AT1487" i="1"/>
  <c r="AU1487" i="1" s="1"/>
  <c r="AT1488" i="1"/>
  <c r="AU1488" i="1" s="1"/>
  <c r="AT1489" i="1"/>
  <c r="AU1489" i="1" s="1"/>
  <c r="AT1490" i="1"/>
  <c r="AU1490" i="1" s="1"/>
  <c r="AT1491" i="1"/>
  <c r="AU1491" i="1" s="1"/>
  <c r="AT1492" i="1"/>
  <c r="AU1492" i="1" s="1"/>
  <c r="AT1493" i="1"/>
  <c r="AU1493" i="1" s="1"/>
  <c r="AT1494" i="1"/>
  <c r="AU1494" i="1" s="1"/>
  <c r="AT1495" i="1"/>
  <c r="AU1495" i="1" s="1"/>
  <c r="AT1496" i="1"/>
  <c r="AU1496" i="1" s="1"/>
  <c r="AT1497" i="1"/>
  <c r="AU1497" i="1" s="1"/>
  <c r="AT1498" i="1"/>
  <c r="AU1498" i="1" s="1"/>
  <c r="AT1499" i="1"/>
  <c r="AU1499" i="1" s="1"/>
  <c r="AT1500" i="1"/>
  <c r="AU1500" i="1" s="1"/>
  <c r="AT1501" i="1"/>
  <c r="AU1501" i="1" s="1"/>
  <c r="AT1502" i="1"/>
  <c r="AU1502" i="1" s="1"/>
  <c r="AT1503" i="1"/>
  <c r="AU1503" i="1" s="1"/>
  <c r="AT1504" i="1"/>
  <c r="AU1504" i="1" s="1"/>
  <c r="AT1505" i="1"/>
  <c r="AU1505" i="1" s="1"/>
  <c r="AT1506" i="1"/>
  <c r="AU1506" i="1" s="1"/>
  <c r="AT1507" i="1"/>
  <c r="AU1507" i="1" s="1"/>
  <c r="AT1508" i="1"/>
  <c r="AU1508" i="1" s="1"/>
  <c r="AT1509" i="1"/>
  <c r="AU1509" i="1" s="1"/>
  <c r="AT1510" i="1"/>
  <c r="AU1510" i="1" s="1"/>
  <c r="AT1511" i="1"/>
  <c r="AU1511" i="1" s="1"/>
  <c r="AT1512" i="1"/>
  <c r="AU1512" i="1" s="1"/>
  <c r="AT1513" i="1"/>
  <c r="AU1513" i="1" s="1"/>
  <c r="AT1514" i="1"/>
  <c r="AU1514" i="1" s="1"/>
  <c r="AT1515" i="1"/>
  <c r="AU1515" i="1" s="1"/>
  <c r="AT1516" i="1"/>
  <c r="AU1516" i="1" s="1"/>
  <c r="AT1517" i="1"/>
  <c r="AU1517" i="1" s="1"/>
  <c r="AT1518" i="1"/>
  <c r="AU1518" i="1" s="1"/>
  <c r="AT1519" i="1"/>
  <c r="AU1519" i="1" s="1"/>
  <c r="AT1520" i="1"/>
  <c r="AU1520" i="1" s="1"/>
  <c r="AT1521" i="1"/>
  <c r="AU1521" i="1" s="1"/>
  <c r="AT1522" i="1"/>
  <c r="AU1522" i="1" s="1"/>
  <c r="AT1523" i="1"/>
  <c r="AU1523" i="1" s="1"/>
  <c r="AT1524" i="1"/>
  <c r="AU1524" i="1" s="1"/>
  <c r="AT1525" i="1"/>
  <c r="AU1525" i="1" s="1"/>
  <c r="AT1526" i="1"/>
  <c r="AU1526" i="1" s="1"/>
  <c r="AT1527" i="1"/>
  <c r="AU1527" i="1" s="1"/>
  <c r="AT1528" i="1"/>
  <c r="AU1528" i="1" s="1"/>
  <c r="AT1529" i="1"/>
  <c r="AU1529" i="1" s="1"/>
  <c r="AT1530" i="1"/>
  <c r="AU1530" i="1" s="1"/>
  <c r="AT1531" i="1"/>
  <c r="AU1531" i="1" s="1"/>
  <c r="AT1532" i="1"/>
  <c r="AU1532" i="1" s="1"/>
  <c r="AT1533" i="1"/>
  <c r="AU1533" i="1" s="1"/>
  <c r="AT1534" i="1"/>
  <c r="AU1534" i="1" s="1"/>
  <c r="AT1535" i="1"/>
  <c r="AU1535" i="1" s="1"/>
  <c r="AT1536" i="1"/>
  <c r="AU1536" i="1" s="1"/>
  <c r="AT1537" i="1"/>
  <c r="AU1537" i="1" s="1"/>
  <c r="AT1538" i="1"/>
  <c r="AU1538" i="1" s="1"/>
  <c r="AT1539" i="1"/>
  <c r="AU1539" i="1" s="1"/>
  <c r="AT1540" i="1"/>
  <c r="AU1540" i="1" s="1"/>
  <c r="AT1541" i="1"/>
  <c r="AU1541" i="1" s="1"/>
  <c r="AT1542" i="1"/>
  <c r="AU1542" i="1" s="1"/>
  <c r="AT1543" i="1"/>
  <c r="AU1543" i="1" s="1"/>
  <c r="AT1544" i="1"/>
  <c r="AU1544" i="1" s="1"/>
  <c r="AT1545" i="1"/>
  <c r="AU1545" i="1" s="1"/>
  <c r="AT1546" i="1"/>
  <c r="AU1546" i="1" s="1"/>
  <c r="AT1547" i="1"/>
  <c r="AU1547" i="1" s="1"/>
  <c r="AT1548" i="1"/>
  <c r="AU1548" i="1" s="1"/>
  <c r="AT1549" i="1"/>
  <c r="AU1549" i="1" s="1"/>
  <c r="AT1550" i="1"/>
  <c r="AU1550" i="1" s="1"/>
  <c r="AT1551" i="1"/>
  <c r="AU1551" i="1" s="1"/>
  <c r="AT1552" i="1"/>
  <c r="AU1552" i="1" s="1"/>
  <c r="AT1553" i="1"/>
  <c r="AU1553" i="1" s="1"/>
  <c r="AT1554" i="1"/>
  <c r="AU1554" i="1" s="1"/>
  <c r="AT1555" i="1"/>
  <c r="AU1555" i="1" s="1"/>
  <c r="AT1556" i="1"/>
  <c r="AU1556" i="1" s="1"/>
  <c r="AT1557" i="1"/>
  <c r="AU1557" i="1" s="1"/>
  <c r="AT1558" i="1"/>
  <c r="AU1558" i="1" s="1"/>
  <c r="AT1559" i="1"/>
  <c r="AU1559" i="1" s="1"/>
  <c r="AT1560" i="1"/>
  <c r="AU1560" i="1" s="1"/>
  <c r="AT1561" i="1"/>
  <c r="AU1561" i="1" s="1"/>
  <c r="AT1562" i="1"/>
  <c r="AU1562" i="1" s="1"/>
  <c r="AT1563" i="1"/>
  <c r="AU1563" i="1" s="1"/>
  <c r="AT1564" i="1"/>
  <c r="AU1564" i="1" s="1"/>
  <c r="AT1565" i="1"/>
  <c r="AU1565" i="1" s="1"/>
  <c r="AT1566" i="1"/>
  <c r="AU1566" i="1" s="1"/>
  <c r="AT1567" i="1"/>
  <c r="AU1567" i="1" s="1"/>
  <c r="AT1568" i="1"/>
  <c r="AU1568" i="1" s="1"/>
  <c r="AT1569" i="1"/>
  <c r="AU1569" i="1" s="1"/>
  <c r="AT1570" i="1"/>
  <c r="AU1570" i="1" s="1"/>
  <c r="AT1571" i="1"/>
  <c r="AU1571" i="1" s="1"/>
  <c r="AT1572" i="1"/>
  <c r="AU1572" i="1" s="1"/>
  <c r="AT1573" i="1"/>
  <c r="AU1573" i="1" s="1"/>
  <c r="AT1574" i="1"/>
  <c r="AU1574" i="1" s="1"/>
  <c r="AT1575" i="1"/>
  <c r="AU1575" i="1" s="1"/>
  <c r="AT1576" i="1"/>
  <c r="AU1576" i="1" s="1"/>
  <c r="AT1577" i="1"/>
  <c r="AU1577" i="1" s="1"/>
  <c r="AT1578" i="1"/>
  <c r="AU1578" i="1" s="1"/>
  <c r="AT1579" i="1"/>
  <c r="AU1579" i="1" s="1"/>
  <c r="AT1580" i="1"/>
  <c r="AU1580" i="1" s="1"/>
  <c r="AT1581" i="1"/>
  <c r="AU1581" i="1" s="1"/>
  <c r="AT1582" i="1"/>
  <c r="AU1582" i="1" s="1"/>
  <c r="AT1583" i="1"/>
  <c r="AU1583" i="1" s="1"/>
  <c r="AT1584" i="1"/>
  <c r="AU1584" i="1" s="1"/>
  <c r="AT1585" i="1"/>
  <c r="AU1585" i="1" s="1"/>
  <c r="AT1586" i="1"/>
  <c r="AU1586" i="1" s="1"/>
  <c r="AT1587" i="1"/>
  <c r="AU1587" i="1" s="1"/>
  <c r="AT1588" i="1"/>
  <c r="AU1588" i="1" s="1"/>
  <c r="AT1589" i="1"/>
  <c r="AU1589" i="1" s="1"/>
  <c r="AT1590" i="1"/>
  <c r="AU1590" i="1" s="1"/>
  <c r="AT1591" i="1"/>
  <c r="AU1591" i="1" s="1"/>
  <c r="AT1592" i="1"/>
  <c r="AU1592" i="1" s="1"/>
  <c r="AT1593" i="1"/>
  <c r="AU1593" i="1" s="1"/>
  <c r="AT1594" i="1"/>
  <c r="AU1594" i="1" s="1"/>
  <c r="AT1595" i="1"/>
  <c r="AU1595" i="1" s="1"/>
  <c r="AT1596" i="1"/>
  <c r="AU1596" i="1" s="1"/>
  <c r="AT1597" i="1"/>
  <c r="AU1597" i="1" s="1"/>
  <c r="AT1598" i="1"/>
  <c r="AU1598" i="1" s="1"/>
  <c r="AT1599" i="1"/>
  <c r="AU1599" i="1" s="1"/>
  <c r="AT1600" i="1"/>
  <c r="AU1600" i="1" s="1"/>
  <c r="AT1601" i="1"/>
  <c r="AU1601" i="1" s="1"/>
  <c r="AT1602" i="1"/>
  <c r="AU1602" i="1" s="1"/>
  <c r="AT1603" i="1"/>
  <c r="AU1603" i="1" s="1"/>
  <c r="AT1604" i="1"/>
  <c r="AU1604" i="1" s="1"/>
  <c r="AT1605" i="1"/>
  <c r="AU1605" i="1" s="1"/>
  <c r="AT1606" i="1"/>
  <c r="AU1606" i="1" s="1"/>
  <c r="AT1607" i="1"/>
  <c r="AU1607" i="1" s="1"/>
  <c r="AT1608" i="1"/>
  <c r="AU1608" i="1" s="1"/>
  <c r="AT1609" i="1"/>
  <c r="AU1609" i="1" s="1"/>
  <c r="AT1610" i="1"/>
  <c r="AU1610" i="1" s="1"/>
  <c r="AT1611" i="1"/>
  <c r="AU1611" i="1" s="1"/>
  <c r="AT1612" i="1"/>
  <c r="AU1612" i="1" s="1"/>
  <c r="AT1613" i="1"/>
  <c r="AU1613" i="1" s="1"/>
  <c r="AT1614" i="1"/>
  <c r="AU1614" i="1" s="1"/>
  <c r="AT1615" i="1"/>
  <c r="AU1615" i="1" s="1"/>
  <c r="AT1616" i="1"/>
  <c r="AU1616" i="1" s="1"/>
  <c r="AT1617" i="1"/>
  <c r="AU1617" i="1" s="1"/>
  <c r="AT1618" i="1"/>
  <c r="AU1618" i="1" s="1"/>
  <c r="AT1619" i="1"/>
  <c r="AU1619" i="1" s="1"/>
  <c r="AT1620" i="1"/>
  <c r="AU1620" i="1" s="1"/>
  <c r="AT1621" i="1"/>
  <c r="AU1621" i="1" s="1"/>
  <c r="AT1622" i="1"/>
  <c r="AU1622" i="1" s="1"/>
  <c r="AT1623" i="1"/>
  <c r="AU1623" i="1" s="1"/>
  <c r="AT1624" i="1"/>
  <c r="AU1624" i="1" s="1"/>
  <c r="AT1625" i="1"/>
  <c r="AU1625" i="1" s="1"/>
  <c r="AT1626" i="1"/>
  <c r="AU1626" i="1" s="1"/>
  <c r="AT1627" i="1"/>
  <c r="AU1627" i="1" s="1"/>
  <c r="AT1628" i="1"/>
  <c r="AU1628" i="1" s="1"/>
  <c r="AT1629" i="1"/>
  <c r="AU1629" i="1" s="1"/>
  <c r="AT1630" i="1"/>
  <c r="AU1630" i="1" s="1"/>
  <c r="AT1631" i="1"/>
  <c r="AU1631" i="1" s="1"/>
  <c r="AT1632" i="1"/>
  <c r="AU1632" i="1" s="1"/>
  <c r="AT1633" i="1"/>
  <c r="AU1633" i="1" s="1"/>
  <c r="AT1634" i="1"/>
  <c r="AU1634" i="1" s="1"/>
  <c r="AT1635" i="1"/>
  <c r="AU1635" i="1" s="1"/>
  <c r="AT1636" i="1"/>
  <c r="AU1636" i="1" s="1"/>
  <c r="AT1637" i="1"/>
  <c r="AU1637" i="1" s="1"/>
  <c r="AT1638" i="1"/>
  <c r="AU1638" i="1" s="1"/>
  <c r="AT1639" i="1"/>
  <c r="AU1639" i="1" s="1"/>
  <c r="AT1640" i="1"/>
  <c r="AU1640" i="1" s="1"/>
  <c r="AT1641" i="1"/>
  <c r="AU1641" i="1" s="1"/>
  <c r="AT1642" i="1"/>
  <c r="AU1642" i="1" s="1"/>
  <c r="AT1643" i="1"/>
  <c r="AU1643" i="1" s="1"/>
  <c r="AT1644" i="1"/>
  <c r="AU1644" i="1" s="1"/>
  <c r="AT1645" i="1"/>
  <c r="AU1645" i="1" s="1"/>
  <c r="AT1646" i="1"/>
  <c r="AU1646" i="1" s="1"/>
  <c r="AT1647" i="1"/>
  <c r="AU1647" i="1" s="1"/>
  <c r="AT1648" i="1"/>
  <c r="AU1648" i="1" s="1"/>
  <c r="AT1649" i="1"/>
  <c r="AU1649" i="1" s="1"/>
  <c r="AT1650" i="1"/>
  <c r="AU1650" i="1" s="1"/>
  <c r="AT1651" i="1"/>
  <c r="AU1651" i="1" s="1"/>
  <c r="AT1652" i="1"/>
  <c r="AU1652" i="1" s="1"/>
  <c r="AT1653" i="1"/>
  <c r="AU1653" i="1" s="1"/>
  <c r="AT1654" i="1"/>
  <c r="AU1654" i="1" s="1"/>
  <c r="AT1655" i="1"/>
  <c r="AU1655" i="1" s="1"/>
  <c r="AT1656" i="1"/>
  <c r="AU1656" i="1" s="1"/>
  <c r="AT1657" i="1"/>
  <c r="AU1657" i="1" s="1"/>
  <c r="AT1658" i="1"/>
  <c r="AU1658" i="1" s="1"/>
  <c r="AT1659" i="1"/>
  <c r="AU1659" i="1" s="1"/>
  <c r="AT1660" i="1"/>
  <c r="AU1660" i="1" s="1"/>
  <c r="AT1661" i="1"/>
  <c r="AU1661" i="1" s="1"/>
  <c r="AT1662" i="1"/>
  <c r="AU1662" i="1" s="1"/>
  <c r="AT1663" i="1"/>
  <c r="AU1663" i="1" s="1"/>
  <c r="AT1664" i="1"/>
  <c r="AU1664" i="1" s="1"/>
  <c r="AT1665" i="1"/>
  <c r="AU1665" i="1" s="1"/>
  <c r="AT1666" i="1"/>
  <c r="AU1666" i="1" s="1"/>
  <c r="AT1667" i="1"/>
  <c r="AU1667" i="1" s="1"/>
  <c r="AT1668" i="1"/>
  <c r="AU1668" i="1" s="1"/>
  <c r="AT1669" i="1"/>
  <c r="AU1669" i="1" s="1"/>
  <c r="AT1670" i="1"/>
  <c r="AU1670" i="1" s="1"/>
  <c r="AT1671" i="1"/>
  <c r="AU1671" i="1" s="1"/>
  <c r="AT1672" i="1"/>
  <c r="AU1672" i="1" s="1"/>
  <c r="AT1673" i="1"/>
  <c r="AU1673" i="1" s="1"/>
  <c r="AT1674" i="1"/>
  <c r="AU1674" i="1" s="1"/>
  <c r="AT1675" i="1"/>
  <c r="AU1675" i="1" s="1"/>
  <c r="AT1676" i="1"/>
  <c r="AU1676" i="1" s="1"/>
  <c r="AT1677" i="1"/>
  <c r="AU1677" i="1" s="1"/>
  <c r="AT1678" i="1"/>
  <c r="AU1678" i="1" s="1"/>
  <c r="AT1679" i="1"/>
  <c r="AU1679" i="1" s="1"/>
  <c r="AT1680" i="1"/>
  <c r="AU1680" i="1" s="1"/>
  <c r="AT1681" i="1"/>
  <c r="AU1681" i="1" s="1"/>
  <c r="AT1682" i="1"/>
  <c r="AU1682" i="1" s="1"/>
  <c r="AT1683" i="1"/>
  <c r="AU1683" i="1" s="1"/>
  <c r="AT1684" i="1"/>
  <c r="AU1684" i="1" s="1"/>
  <c r="AT1685" i="1"/>
  <c r="AU1685" i="1" s="1"/>
  <c r="AT1686" i="1"/>
  <c r="AU1686" i="1" s="1"/>
  <c r="AT1687" i="1"/>
  <c r="AU1687" i="1" s="1"/>
  <c r="AT1688" i="1"/>
  <c r="AU1688" i="1" s="1"/>
  <c r="AT1689" i="1"/>
  <c r="AU1689" i="1" s="1"/>
  <c r="AT1690" i="1"/>
  <c r="AU1690" i="1" s="1"/>
  <c r="AT1691" i="1"/>
  <c r="AU1691" i="1" s="1"/>
  <c r="AT1692" i="1"/>
  <c r="AU1692" i="1" s="1"/>
  <c r="AT1693" i="1"/>
  <c r="AU1693" i="1" s="1"/>
  <c r="AT1694" i="1"/>
  <c r="AU1694" i="1" s="1"/>
  <c r="AT1695" i="1"/>
  <c r="AU1695" i="1" s="1"/>
  <c r="AT1696" i="1"/>
  <c r="AU1696" i="1" s="1"/>
  <c r="AT1697" i="1"/>
  <c r="AU1697" i="1" s="1"/>
  <c r="AT1698" i="1"/>
  <c r="AU1698" i="1" s="1"/>
  <c r="AT1699" i="1"/>
  <c r="AU1699" i="1" s="1"/>
  <c r="AT1700" i="1"/>
  <c r="AU1700" i="1" s="1"/>
  <c r="AT1701" i="1"/>
  <c r="AU1701" i="1" s="1"/>
  <c r="AT1702" i="1"/>
  <c r="AU1702" i="1" s="1"/>
  <c r="AT1703" i="1"/>
  <c r="AU1703" i="1" s="1"/>
  <c r="AT1704" i="1"/>
  <c r="AU1704" i="1" s="1"/>
  <c r="AT1705" i="1"/>
  <c r="AU1705" i="1" s="1"/>
  <c r="AT1706" i="1"/>
  <c r="AU1706" i="1" s="1"/>
  <c r="AT1707" i="1"/>
  <c r="AU1707" i="1" s="1"/>
  <c r="AT1708" i="1"/>
  <c r="AU1708" i="1" s="1"/>
  <c r="AT1709" i="1"/>
  <c r="AU1709" i="1" s="1"/>
  <c r="AT1710" i="1"/>
  <c r="AU1710" i="1" s="1"/>
  <c r="AT1711" i="1"/>
  <c r="AU1711" i="1" s="1"/>
  <c r="AT1712" i="1"/>
  <c r="AU1712" i="1" s="1"/>
  <c r="AT1713" i="1"/>
  <c r="AU1713" i="1" s="1"/>
  <c r="AT1714" i="1"/>
  <c r="AU1714" i="1" s="1"/>
  <c r="AT1715" i="1"/>
  <c r="AU1715" i="1" s="1"/>
  <c r="AT1716" i="1"/>
  <c r="AU1716" i="1" s="1"/>
  <c r="AT1717" i="1"/>
  <c r="AU1717" i="1" s="1"/>
  <c r="AT1718" i="1"/>
  <c r="AU1718" i="1" s="1"/>
  <c r="AT1719" i="1"/>
  <c r="AU1719" i="1" s="1"/>
  <c r="AT1720" i="1"/>
  <c r="AU1720" i="1" s="1"/>
  <c r="AT1721" i="1"/>
  <c r="AU1721" i="1" s="1"/>
  <c r="AT1722" i="1"/>
  <c r="AU1722" i="1" s="1"/>
  <c r="AT1723" i="1"/>
  <c r="AU1723" i="1" s="1"/>
  <c r="AT1724" i="1"/>
  <c r="AU1724" i="1" s="1"/>
  <c r="AT1725" i="1"/>
  <c r="AU1725" i="1" s="1"/>
  <c r="AT1726" i="1"/>
  <c r="AU1726" i="1" s="1"/>
  <c r="AT1727" i="1"/>
  <c r="AU1727" i="1" s="1"/>
  <c r="AT1728" i="1"/>
  <c r="AU1728" i="1" s="1"/>
  <c r="AT1729" i="1"/>
  <c r="AU1729" i="1" s="1"/>
  <c r="AT1730" i="1"/>
  <c r="AU1730" i="1" s="1"/>
  <c r="AT1731" i="1"/>
  <c r="AU1731" i="1" s="1"/>
  <c r="AT1732" i="1"/>
  <c r="AU1732" i="1" s="1"/>
  <c r="AT1733" i="1"/>
  <c r="AU1733" i="1" s="1"/>
  <c r="AT1734" i="1"/>
  <c r="AU1734" i="1" s="1"/>
  <c r="AT1735" i="1"/>
  <c r="AU1735" i="1" s="1"/>
  <c r="AT1736" i="1"/>
  <c r="AU1736" i="1" s="1"/>
  <c r="AT1737" i="1"/>
  <c r="AU1737" i="1" s="1"/>
  <c r="AT1738" i="1"/>
  <c r="AU1738" i="1" s="1"/>
  <c r="AT1739" i="1"/>
  <c r="AU1739" i="1" s="1"/>
  <c r="AT1740" i="1"/>
  <c r="AU1740" i="1" s="1"/>
  <c r="AT1741" i="1"/>
  <c r="AU1741" i="1" s="1"/>
  <c r="AT1742" i="1"/>
  <c r="AU1742" i="1" s="1"/>
  <c r="AT1743" i="1"/>
  <c r="AU1743" i="1" s="1"/>
  <c r="AT1744" i="1"/>
  <c r="AU1744" i="1" s="1"/>
  <c r="AT1745" i="1"/>
  <c r="AU1745" i="1" s="1"/>
  <c r="AT1746" i="1"/>
  <c r="AU1746" i="1" s="1"/>
  <c r="AT1747" i="1"/>
  <c r="AU1747" i="1" s="1"/>
  <c r="AT1748" i="1"/>
  <c r="AU1748" i="1" s="1"/>
  <c r="AT1749" i="1"/>
  <c r="AU1749" i="1" s="1"/>
  <c r="AT1750" i="1"/>
  <c r="AU1750" i="1" s="1"/>
  <c r="AT1751" i="1"/>
  <c r="AU1751" i="1" s="1"/>
  <c r="AT1752" i="1"/>
  <c r="AU1752" i="1" s="1"/>
  <c r="AT1753" i="1"/>
  <c r="AU1753" i="1" s="1"/>
  <c r="AT1754" i="1"/>
  <c r="AU1754" i="1" s="1"/>
  <c r="AT1755" i="1"/>
  <c r="AU1755" i="1" s="1"/>
  <c r="AT1756" i="1"/>
  <c r="AU1756" i="1" s="1"/>
  <c r="AT1757" i="1"/>
  <c r="AU1757" i="1" s="1"/>
  <c r="AT1758" i="1"/>
  <c r="AU1758" i="1" s="1"/>
  <c r="AT1759" i="1"/>
  <c r="AU1759" i="1" s="1"/>
  <c r="AT1760" i="1"/>
  <c r="AU1760" i="1" s="1"/>
  <c r="AT1761" i="1"/>
  <c r="AU1761" i="1" s="1"/>
  <c r="AT1762" i="1"/>
  <c r="AU1762" i="1" s="1"/>
  <c r="AT1763" i="1"/>
  <c r="AU1763" i="1" s="1"/>
  <c r="AT1764" i="1"/>
  <c r="AU1764" i="1" s="1"/>
  <c r="AT1765" i="1"/>
  <c r="AU1765" i="1" s="1"/>
  <c r="AT1766" i="1"/>
  <c r="AU1766" i="1" s="1"/>
  <c r="AT1767" i="1"/>
  <c r="AU1767" i="1" s="1"/>
  <c r="AT1768" i="1"/>
  <c r="AU1768" i="1" s="1"/>
  <c r="AT1769" i="1"/>
  <c r="AU1769" i="1" s="1"/>
  <c r="AT1770" i="1"/>
  <c r="AU1770" i="1" s="1"/>
  <c r="AT1771" i="1"/>
  <c r="AU1771" i="1" s="1"/>
  <c r="AT1772" i="1"/>
  <c r="AU1772" i="1" s="1"/>
  <c r="AT1773" i="1"/>
  <c r="AU1773" i="1" s="1"/>
  <c r="AT1774" i="1"/>
  <c r="AU1774" i="1" s="1"/>
  <c r="AT1775" i="1"/>
  <c r="AU1775" i="1" s="1"/>
  <c r="AT1776" i="1"/>
  <c r="AU1776" i="1" s="1"/>
  <c r="AT1777" i="1"/>
  <c r="AU1777" i="1" s="1"/>
  <c r="AT1778" i="1"/>
  <c r="AU1778" i="1" s="1"/>
  <c r="AT1779" i="1"/>
  <c r="AU1779" i="1" s="1"/>
  <c r="AT1780" i="1"/>
  <c r="AU1780" i="1" s="1"/>
  <c r="AT1781" i="1"/>
  <c r="AU1781" i="1" s="1"/>
  <c r="AT1782" i="1"/>
  <c r="AU1782" i="1" s="1"/>
  <c r="AT1783" i="1"/>
  <c r="AU1783" i="1" s="1"/>
  <c r="AT1784" i="1"/>
  <c r="AU1784" i="1" s="1"/>
  <c r="AT1785" i="1"/>
  <c r="AU1785" i="1" s="1"/>
  <c r="AT1786" i="1"/>
  <c r="AU1786" i="1" s="1"/>
  <c r="AT1787" i="1"/>
  <c r="AU1787" i="1" s="1"/>
  <c r="AT1788" i="1"/>
  <c r="AU1788" i="1" s="1"/>
  <c r="AT1789" i="1"/>
  <c r="AU1789" i="1" s="1"/>
  <c r="AT1790" i="1"/>
  <c r="AU1790" i="1" s="1"/>
  <c r="AT1791" i="1"/>
  <c r="AU1791" i="1" s="1"/>
  <c r="AT1792" i="1"/>
  <c r="AU1792" i="1" s="1"/>
  <c r="AT1793" i="1"/>
  <c r="AU1793" i="1" s="1"/>
  <c r="AT1794" i="1"/>
  <c r="AU1794" i="1" s="1"/>
  <c r="AT1795" i="1"/>
  <c r="AU1795" i="1" s="1"/>
  <c r="AT1796" i="1"/>
  <c r="AU1796" i="1" s="1"/>
  <c r="AT1797" i="1"/>
  <c r="AU1797" i="1" s="1"/>
  <c r="AT1798" i="1"/>
  <c r="AU1798" i="1" s="1"/>
  <c r="AT1799" i="1"/>
  <c r="AU1799" i="1" s="1"/>
  <c r="AT1800" i="1"/>
  <c r="AU1800" i="1" s="1"/>
  <c r="AT1801" i="1"/>
  <c r="AU1801" i="1" s="1"/>
  <c r="AT1802" i="1"/>
  <c r="AU1802" i="1" s="1"/>
  <c r="AT1803" i="1"/>
  <c r="AU1803" i="1" s="1"/>
  <c r="AT1804" i="1"/>
  <c r="AU1804" i="1" s="1"/>
  <c r="AT1805" i="1"/>
  <c r="AU1805" i="1" s="1"/>
  <c r="AT1806" i="1"/>
  <c r="AU1806" i="1" s="1"/>
  <c r="AT1807" i="1"/>
  <c r="AU1807" i="1" s="1"/>
  <c r="AT1808" i="1"/>
  <c r="AU1808" i="1" s="1"/>
  <c r="AT1809" i="1"/>
  <c r="AU1809" i="1" s="1"/>
  <c r="AT1810" i="1"/>
  <c r="AU1810" i="1" s="1"/>
  <c r="AT1811" i="1"/>
  <c r="AU1811" i="1" s="1"/>
  <c r="AT1812" i="1"/>
  <c r="AU1812" i="1" s="1"/>
  <c r="AT1813" i="1"/>
  <c r="AU1813" i="1" s="1"/>
  <c r="AT1814" i="1"/>
  <c r="AU1814" i="1" s="1"/>
  <c r="AT1815" i="1"/>
  <c r="AU1815" i="1" s="1"/>
  <c r="AT1816" i="1"/>
  <c r="AU1816" i="1" s="1"/>
  <c r="AT1817" i="1"/>
  <c r="AU1817" i="1" s="1"/>
  <c r="AT1818" i="1"/>
  <c r="AU1818" i="1" s="1"/>
  <c r="AT1819" i="1"/>
  <c r="AU1819" i="1" s="1"/>
  <c r="AT1820" i="1"/>
  <c r="AU1820" i="1" s="1"/>
  <c r="AT1821" i="1"/>
  <c r="AU1821" i="1" s="1"/>
  <c r="AT1822" i="1"/>
  <c r="AU1822" i="1" s="1"/>
  <c r="AT1823" i="1"/>
  <c r="AU1823" i="1" s="1"/>
  <c r="AT1824" i="1"/>
  <c r="AU1824" i="1" s="1"/>
  <c r="AT1825" i="1"/>
  <c r="AU1825" i="1" s="1"/>
  <c r="AT1826" i="1"/>
  <c r="AU1826" i="1" s="1"/>
  <c r="AT1827" i="1"/>
  <c r="AU1827" i="1" s="1"/>
  <c r="AT1828" i="1"/>
  <c r="AU1828" i="1" s="1"/>
  <c r="AT1829" i="1"/>
  <c r="AU1829" i="1" s="1"/>
  <c r="AT1830" i="1"/>
  <c r="AU1830" i="1" s="1"/>
  <c r="AT1831" i="1"/>
  <c r="AU1831" i="1" s="1"/>
  <c r="AT1832" i="1"/>
  <c r="AU1832" i="1" s="1"/>
  <c r="AT1833" i="1"/>
  <c r="AU1833" i="1" s="1"/>
  <c r="AT1834" i="1"/>
  <c r="AU1834" i="1" s="1"/>
  <c r="AT1835" i="1"/>
  <c r="AU1835" i="1" s="1"/>
  <c r="AT1836" i="1"/>
  <c r="AU1836" i="1" s="1"/>
  <c r="AT1837" i="1"/>
  <c r="AU1837" i="1" s="1"/>
  <c r="AT1838" i="1"/>
  <c r="AU1838" i="1" s="1"/>
  <c r="AT1839" i="1"/>
  <c r="AU1839" i="1" s="1"/>
  <c r="AT1840" i="1"/>
  <c r="AU1840" i="1" s="1"/>
  <c r="AT1841" i="1"/>
  <c r="AU1841" i="1" s="1"/>
  <c r="AT1842" i="1"/>
  <c r="AU1842" i="1" s="1"/>
  <c r="AT1843" i="1"/>
  <c r="AU1843" i="1" s="1"/>
  <c r="AT1844" i="1"/>
  <c r="AU1844" i="1" s="1"/>
  <c r="AT1845" i="1"/>
  <c r="AU1845" i="1" s="1"/>
  <c r="AT1846" i="1"/>
  <c r="AU1846" i="1" s="1"/>
  <c r="AT1847" i="1"/>
  <c r="AU1847" i="1" s="1"/>
  <c r="AT1848" i="1"/>
  <c r="AU1848" i="1" s="1"/>
  <c r="AT1849" i="1"/>
  <c r="AU1849" i="1" s="1"/>
  <c r="AT1850" i="1"/>
  <c r="AU1850" i="1" s="1"/>
  <c r="AT1851" i="1"/>
  <c r="AU1851" i="1" s="1"/>
  <c r="AT1852" i="1"/>
  <c r="AU1852" i="1" s="1"/>
  <c r="AT1853" i="1"/>
  <c r="AU1853" i="1" s="1"/>
  <c r="AT1854" i="1"/>
  <c r="AU1854" i="1" s="1"/>
  <c r="AT1855" i="1"/>
  <c r="AU1855" i="1" s="1"/>
  <c r="AT1856" i="1"/>
  <c r="AU1856" i="1" s="1"/>
  <c r="AT1857" i="1"/>
  <c r="AU1857" i="1" s="1"/>
  <c r="AT1858" i="1"/>
  <c r="AU1858" i="1" s="1"/>
  <c r="AT1859" i="1"/>
  <c r="AU1859" i="1" s="1"/>
  <c r="AT1860" i="1"/>
  <c r="AU1860" i="1" s="1"/>
  <c r="AT1861" i="1"/>
  <c r="AU1861" i="1" s="1"/>
  <c r="AT1862" i="1"/>
  <c r="AU1862" i="1" s="1"/>
  <c r="AT1863" i="1"/>
  <c r="AU1863" i="1" s="1"/>
  <c r="AT1864" i="1"/>
  <c r="AU1864" i="1" s="1"/>
  <c r="AT1865" i="1"/>
  <c r="AU1865" i="1" s="1"/>
  <c r="AT1866" i="1"/>
  <c r="AU1866" i="1" s="1"/>
  <c r="AT1867" i="1"/>
  <c r="AU1867" i="1" s="1"/>
  <c r="AT1868" i="1"/>
  <c r="AU1868" i="1" s="1"/>
  <c r="AT1869" i="1"/>
  <c r="AU1869" i="1" s="1"/>
  <c r="AT1870" i="1"/>
  <c r="AU1870" i="1" s="1"/>
  <c r="AT1871" i="1"/>
  <c r="AU1871" i="1" s="1"/>
  <c r="AT1872" i="1"/>
  <c r="AU1872" i="1" s="1"/>
  <c r="AT1873" i="1"/>
  <c r="AU1873" i="1" s="1"/>
  <c r="AT1874" i="1"/>
  <c r="AU1874" i="1" s="1"/>
  <c r="AT1875" i="1"/>
  <c r="AU1875" i="1" s="1"/>
  <c r="AT1876" i="1"/>
  <c r="AU1876" i="1" s="1"/>
  <c r="AT1877" i="1"/>
  <c r="AU1877" i="1" s="1"/>
  <c r="AT1878" i="1"/>
  <c r="AU1878" i="1" s="1"/>
  <c r="AT1879" i="1"/>
  <c r="AU1879" i="1" s="1"/>
  <c r="AT1880" i="1"/>
  <c r="AU1880" i="1" s="1"/>
  <c r="AT1881" i="1"/>
  <c r="AU1881" i="1" s="1"/>
  <c r="AT1882" i="1"/>
  <c r="AU1882" i="1" s="1"/>
  <c r="AT1883" i="1"/>
  <c r="AU1883" i="1" s="1"/>
  <c r="AT1884" i="1"/>
  <c r="AU1884" i="1" s="1"/>
  <c r="AT1885" i="1"/>
  <c r="AU1885" i="1" s="1"/>
  <c r="AT1886" i="1"/>
  <c r="AU1886" i="1" s="1"/>
  <c r="AT1887" i="1"/>
  <c r="AU1887" i="1" s="1"/>
  <c r="AT1888" i="1"/>
  <c r="AU1888" i="1" s="1"/>
  <c r="AT1889" i="1"/>
  <c r="AU1889" i="1" s="1"/>
  <c r="AT1890" i="1"/>
  <c r="AU1890" i="1" s="1"/>
  <c r="AT1891" i="1"/>
  <c r="AU1891" i="1" s="1"/>
  <c r="AT1892" i="1"/>
  <c r="AU1892" i="1" s="1"/>
  <c r="AT1893" i="1"/>
  <c r="AU1893" i="1" s="1"/>
  <c r="AT1894" i="1"/>
  <c r="AU1894" i="1" s="1"/>
  <c r="AT1895" i="1"/>
  <c r="AU1895" i="1" s="1"/>
  <c r="AT1896" i="1"/>
  <c r="AU1896" i="1" s="1"/>
  <c r="AT1897" i="1"/>
  <c r="AU1897" i="1" s="1"/>
  <c r="AT1898" i="1"/>
  <c r="AU1898" i="1" s="1"/>
  <c r="AT1899" i="1"/>
  <c r="AU1899" i="1" s="1"/>
  <c r="AT1900" i="1"/>
  <c r="AU1900" i="1" s="1"/>
  <c r="AT1901" i="1"/>
  <c r="AU1901" i="1" s="1"/>
  <c r="AT1902" i="1"/>
  <c r="AU1902" i="1" s="1"/>
  <c r="AT1903" i="1"/>
  <c r="AU1903" i="1" s="1"/>
  <c r="AT1904" i="1"/>
  <c r="AU1904" i="1" s="1"/>
  <c r="AT1905" i="1"/>
  <c r="AU1905" i="1" s="1"/>
  <c r="AT1906" i="1"/>
  <c r="AU1906" i="1" s="1"/>
  <c r="AT1907" i="1"/>
  <c r="AU1907" i="1" s="1"/>
  <c r="AT1908" i="1"/>
  <c r="AU1908" i="1" s="1"/>
  <c r="AT1909" i="1"/>
  <c r="AU1909" i="1" s="1"/>
  <c r="AT1910" i="1"/>
  <c r="AU1910" i="1" s="1"/>
  <c r="AT1911" i="1"/>
  <c r="AU1911" i="1" s="1"/>
  <c r="AT1912" i="1"/>
  <c r="AU1912" i="1" s="1"/>
  <c r="AT1913" i="1"/>
  <c r="AU1913" i="1" s="1"/>
  <c r="AT1914" i="1"/>
  <c r="AU1914" i="1" s="1"/>
  <c r="AT1915" i="1"/>
  <c r="AU1915" i="1" s="1"/>
  <c r="AT1916" i="1"/>
  <c r="AU1916" i="1" s="1"/>
  <c r="AT1917" i="1"/>
  <c r="AU1917" i="1" s="1"/>
  <c r="AT1918" i="1"/>
  <c r="AU1918" i="1" s="1"/>
  <c r="AT1919" i="1"/>
  <c r="AU1919" i="1" s="1"/>
  <c r="AT1920" i="1"/>
  <c r="AU1920" i="1" s="1"/>
  <c r="AT1921" i="1"/>
  <c r="AU1921" i="1" s="1"/>
  <c r="AT1922" i="1"/>
  <c r="AU1922" i="1" s="1"/>
  <c r="AT1923" i="1"/>
  <c r="AU1923" i="1" s="1"/>
  <c r="AT1924" i="1"/>
  <c r="AU1924" i="1" s="1"/>
  <c r="AT1925" i="1"/>
  <c r="AU1925" i="1" s="1"/>
  <c r="AT1926" i="1"/>
  <c r="AU1926" i="1" s="1"/>
  <c r="AT1927" i="1"/>
  <c r="AU1927" i="1" s="1"/>
  <c r="AT1928" i="1"/>
  <c r="AU1928" i="1" s="1"/>
  <c r="AT1929" i="1"/>
  <c r="AU1929" i="1" s="1"/>
  <c r="AT1930" i="1"/>
  <c r="AU1930" i="1" s="1"/>
  <c r="AT1931" i="1"/>
  <c r="AU1931" i="1" s="1"/>
  <c r="AT1932" i="1"/>
  <c r="AU1932" i="1" s="1"/>
  <c r="AT1933" i="1"/>
  <c r="AU1933" i="1" s="1"/>
  <c r="AT1934" i="1"/>
  <c r="AU1934" i="1" s="1"/>
  <c r="AT1935" i="1"/>
  <c r="AU1935" i="1" s="1"/>
  <c r="AT1936" i="1"/>
  <c r="AU1936" i="1" s="1"/>
  <c r="AT1937" i="1"/>
  <c r="AU1937" i="1" s="1"/>
  <c r="AT1938" i="1"/>
  <c r="AU1938" i="1" s="1"/>
  <c r="AT1939" i="1"/>
  <c r="AU1939" i="1" s="1"/>
  <c r="AT1940" i="1"/>
  <c r="AU1940" i="1" s="1"/>
  <c r="AT1941" i="1"/>
  <c r="AU1941" i="1" s="1"/>
  <c r="AT1942" i="1"/>
  <c r="AU1942" i="1" s="1"/>
  <c r="AT1943" i="1"/>
  <c r="AU1943" i="1" s="1"/>
  <c r="AT1944" i="1"/>
  <c r="AU1944" i="1" s="1"/>
  <c r="AT1945" i="1"/>
  <c r="AU1945" i="1" s="1"/>
  <c r="AT1946" i="1"/>
  <c r="AU1946" i="1" s="1"/>
  <c r="AT1947" i="1"/>
  <c r="AU1947" i="1" s="1"/>
  <c r="AT1948" i="1"/>
  <c r="AU1948" i="1" s="1"/>
  <c r="AT1949" i="1"/>
  <c r="AU1949" i="1" s="1"/>
  <c r="AT1950" i="1"/>
  <c r="AU1950" i="1" s="1"/>
  <c r="AT1951" i="1"/>
  <c r="AU1951" i="1" s="1"/>
  <c r="AT1952" i="1"/>
  <c r="AU1952" i="1" s="1"/>
  <c r="AT1953" i="1"/>
  <c r="AU1953" i="1" s="1"/>
  <c r="AT1954" i="1"/>
  <c r="AU1954" i="1" s="1"/>
  <c r="AT1955" i="1"/>
  <c r="AU1955" i="1" s="1"/>
  <c r="AT1956" i="1"/>
  <c r="AU1956" i="1" s="1"/>
  <c r="AT1957" i="1"/>
  <c r="AU1957" i="1" s="1"/>
  <c r="AT1958" i="1"/>
  <c r="AU1958" i="1" s="1"/>
  <c r="AT1959" i="1"/>
  <c r="AU1959" i="1" s="1"/>
  <c r="AT1960" i="1"/>
  <c r="AU1960" i="1" s="1"/>
  <c r="AT1961" i="1"/>
  <c r="AU1961" i="1" s="1"/>
  <c r="AT1962" i="1"/>
  <c r="AU1962" i="1" s="1"/>
  <c r="AT1963" i="1"/>
  <c r="AU1963" i="1" s="1"/>
  <c r="AT1964" i="1"/>
  <c r="AU1964" i="1" s="1"/>
  <c r="AT1965" i="1"/>
  <c r="AU1965" i="1" s="1"/>
  <c r="AT1966" i="1"/>
  <c r="AU1966" i="1" s="1"/>
  <c r="AT1967" i="1"/>
  <c r="AU1967" i="1" s="1"/>
  <c r="AT1968" i="1"/>
  <c r="AU1968" i="1" s="1"/>
  <c r="AT1969" i="1"/>
  <c r="AU1969" i="1" s="1"/>
  <c r="AT1970" i="1"/>
  <c r="AU1970" i="1" s="1"/>
  <c r="AT1971" i="1"/>
  <c r="AU1971" i="1" s="1"/>
  <c r="AT1972" i="1"/>
  <c r="AU1972" i="1" s="1"/>
  <c r="AT1973" i="1"/>
  <c r="AU1973" i="1" s="1"/>
  <c r="AT1974" i="1"/>
  <c r="AU1974" i="1" s="1"/>
  <c r="AT1975" i="1"/>
  <c r="AU1975" i="1" s="1"/>
  <c r="AT1976" i="1"/>
  <c r="AU1976" i="1" s="1"/>
  <c r="AT1977" i="1"/>
  <c r="AU1977" i="1" s="1"/>
  <c r="AT1978" i="1"/>
  <c r="AU1978" i="1" s="1"/>
  <c r="AT1979" i="1"/>
  <c r="AU1979" i="1" s="1"/>
  <c r="AT1980" i="1"/>
  <c r="AU1980" i="1" s="1"/>
  <c r="AT1981" i="1"/>
  <c r="AU1981" i="1" s="1"/>
  <c r="AT1982" i="1"/>
  <c r="AU1982" i="1" s="1"/>
  <c r="AT1983" i="1"/>
  <c r="AU1983" i="1" s="1"/>
  <c r="AT1984" i="1"/>
  <c r="AU1984" i="1" s="1"/>
  <c r="AT1985" i="1"/>
  <c r="AU1985" i="1" s="1"/>
  <c r="AT1986" i="1"/>
  <c r="AU1986" i="1" s="1"/>
  <c r="AT1987" i="1"/>
  <c r="AU1987" i="1" s="1"/>
  <c r="AT1988" i="1"/>
  <c r="AU1988" i="1" s="1"/>
  <c r="AT1989" i="1"/>
  <c r="AU1989" i="1" s="1"/>
  <c r="AT1990" i="1"/>
  <c r="AU1990" i="1" s="1"/>
  <c r="AT1991" i="1"/>
  <c r="AU1991" i="1" s="1"/>
  <c r="AT1992" i="1"/>
  <c r="AU1992" i="1" s="1"/>
  <c r="AT1993" i="1"/>
  <c r="AU1993" i="1" s="1"/>
  <c r="AT1994" i="1"/>
  <c r="AU1994" i="1" s="1"/>
  <c r="AT1995" i="1"/>
  <c r="AU1995" i="1" s="1"/>
  <c r="AT1996" i="1"/>
  <c r="AU1996" i="1" s="1"/>
  <c r="AT1997" i="1"/>
  <c r="AU1997" i="1" s="1"/>
  <c r="AT1998" i="1"/>
  <c r="AU1998" i="1" s="1"/>
  <c r="AT1999" i="1"/>
  <c r="AU1999" i="1" s="1"/>
  <c r="AT2000" i="1"/>
  <c r="AU2000" i="1" s="1"/>
  <c r="AT2001" i="1"/>
  <c r="AU2001" i="1" s="1"/>
  <c r="AT2002" i="1"/>
  <c r="AU2002" i="1" s="1"/>
  <c r="AT2003" i="1"/>
  <c r="AU2003" i="1" s="1"/>
  <c r="AT2004" i="1"/>
  <c r="AU2004" i="1" s="1"/>
  <c r="AT2005" i="1"/>
  <c r="AU2005" i="1" s="1"/>
  <c r="AT2006" i="1"/>
  <c r="AU2006" i="1" s="1"/>
  <c r="AT2007" i="1"/>
  <c r="AU2007" i="1" s="1"/>
  <c r="AT2008" i="1"/>
  <c r="AU2008" i="1" s="1"/>
  <c r="AT2009" i="1"/>
  <c r="AU2009" i="1" s="1"/>
  <c r="AT2010" i="1"/>
  <c r="AU2010" i="1" s="1"/>
  <c r="AT2011" i="1"/>
  <c r="AU2011" i="1" s="1"/>
  <c r="AT2012" i="1"/>
  <c r="AU2012" i="1" s="1"/>
  <c r="AT2013" i="1"/>
  <c r="AU2013" i="1" s="1"/>
  <c r="AT2014" i="1"/>
  <c r="AU2014" i="1" s="1"/>
  <c r="AT2015" i="1"/>
  <c r="AU2015" i="1" s="1"/>
  <c r="AT2016" i="1"/>
  <c r="AU2016" i="1" s="1"/>
  <c r="AT2017" i="1"/>
  <c r="AU2017" i="1" s="1"/>
  <c r="AT2018" i="1"/>
  <c r="AU2018" i="1" s="1"/>
  <c r="AT2019" i="1"/>
  <c r="AU2019" i="1" s="1"/>
  <c r="AT2020" i="1"/>
  <c r="AU2020" i="1" s="1"/>
  <c r="AT2021" i="1"/>
  <c r="AU2021" i="1" s="1"/>
  <c r="AT2022" i="1"/>
  <c r="AU2022" i="1" s="1"/>
  <c r="AT2023" i="1"/>
  <c r="AU2023" i="1" s="1"/>
  <c r="AT2024" i="1"/>
  <c r="AU2024" i="1" s="1"/>
  <c r="AT2025" i="1"/>
  <c r="AU2025" i="1" s="1"/>
  <c r="AT2026" i="1"/>
  <c r="AU2026" i="1" s="1"/>
  <c r="AT2027" i="1"/>
  <c r="AU2027" i="1" s="1"/>
  <c r="AT2028" i="1"/>
  <c r="AU2028" i="1" s="1"/>
  <c r="AT2029" i="1"/>
  <c r="AU2029" i="1" s="1"/>
  <c r="AT2030" i="1"/>
  <c r="AU2030" i="1" s="1"/>
  <c r="AT2031" i="1"/>
  <c r="AU2031" i="1" s="1"/>
  <c r="AT2032" i="1"/>
  <c r="AU2032" i="1" s="1"/>
  <c r="AT2033" i="1"/>
  <c r="AU2033" i="1" s="1"/>
  <c r="AT2034" i="1"/>
  <c r="AU2034" i="1" s="1"/>
  <c r="AT2035" i="1"/>
  <c r="AU2035" i="1" s="1"/>
  <c r="AT2036" i="1"/>
  <c r="AU2036" i="1" s="1"/>
  <c r="AT2037" i="1"/>
  <c r="AU2037" i="1" s="1"/>
  <c r="AT2038" i="1"/>
  <c r="AU2038" i="1" s="1"/>
  <c r="AT2039" i="1"/>
  <c r="AU2039" i="1" s="1"/>
  <c r="AT2040" i="1"/>
  <c r="AU2040" i="1" s="1"/>
  <c r="AT2041" i="1"/>
  <c r="AU2041" i="1" s="1"/>
  <c r="AT2042" i="1"/>
  <c r="AU2042" i="1" s="1"/>
  <c r="AT2043" i="1"/>
  <c r="AU2043" i="1" s="1"/>
  <c r="AT2044" i="1"/>
  <c r="AU2044" i="1" s="1"/>
  <c r="AT2045" i="1"/>
  <c r="AU2045" i="1" s="1"/>
  <c r="AT2046" i="1"/>
  <c r="AU2046" i="1" s="1"/>
  <c r="AT2047" i="1"/>
  <c r="AU2047" i="1" s="1"/>
  <c r="AT2048" i="1"/>
  <c r="AU2048" i="1" s="1"/>
  <c r="AT2049" i="1"/>
  <c r="AU2049" i="1" s="1"/>
  <c r="AT2050" i="1"/>
  <c r="AU2050" i="1" s="1"/>
  <c r="AT2051" i="1"/>
  <c r="AU2051" i="1" s="1"/>
  <c r="AT2052" i="1"/>
  <c r="AU2052" i="1" s="1"/>
  <c r="AT2053" i="1"/>
  <c r="AU2053" i="1" s="1"/>
  <c r="AT2054" i="1"/>
  <c r="AU2054" i="1" s="1"/>
  <c r="AT2055" i="1"/>
  <c r="AU2055" i="1" s="1"/>
  <c r="AT2056" i="1"/>
  <c r="AU2056" i="1" s="1"/>
  <c r="AT2057" i="1"/>
  <c r="AU2057" i="1" s="1"/>
  <c r="AT2058" i="1"/>
  <c r="AU2058" i="1" s="1"/>
  <c r="AT2059" i="1"/>
  <c r="AU2059" i="1" s="1"/>
  <c r="AT2060" i="1"/>
  <c r="AU2060" i="1" s="1"/>
  <c r="AT2061" i="1"/>
  <c r="AU2061" i="1" s="1"/>
  <c r="AT2062" i="1"/>
  <c r="AU2062" i="1" s="1"/>
  <c r="AT2063" i="1"/>
  <c r="AU2063" i="1" s="1"/>
  <c r="AT2064" i="1"/>
  <c r="AU2064" i="1" s="1"/>
  <c r="AT2065" i="1"/>
  <c r="AU2065" i="1" s="1"/>
  <c r="AT2066" i="1"/>
  <c r="AU2066" i="1" s="1"/>
  <c r="AT2067" i="1"/>
  <c r="AU2067" i="1" s="1"/>
  <c r="AT2068" i="1"/>
  <c r="AU2068" i="1" s="1"/>
  <c r="AT2069" i="1"/>
  <c r="AU2069" i="1" s="1"/>
  <c r="AT2070" i="1"/>
  <c r="AU2070" i="1" s="1"/>
  <c r="AT2071" i="1"/>
  <c r="AU2071" i="1" s="1"/>
  <c r="AT2072" i="1"/>
  <c r="AU2072" i="1" s="1"/>
  <c r="AT2073" i="1"/>
  <c r="AU2073" i="1" s="1"/>
  <c r="AT2074" i="1"/>
  <c r="AU2074" i="1" s="1"/>
  <c r="AT2075" i="1"/>
  <c r="AU2075" i="1" s="1"/>
  <c r="AT2076" i="1"/>
  <c r="AU2076" i="1" s="1"/>
  <c r="AT2077" i="1"/>
  <c r="AU2077" i="1" s="1"/>
  <c r="AT2078" i="1"/>
  <c r="AU2078" i="1" s="1"/>
  <c r="AT2079" i="1"/>
  <c r="AU2079" i="1" s="1"/>
  <c r="AT2080" i="1"/>
  <c r="AU2080" i="1" s="1"/>
  <c r="AT2081" i="1"/>
  <c r="AU2081" i="1" s="1"/>
  <c r="AT2082" i="1"/>
  <c r="AU2082" i="1" s="1"/>
  <c r="AT2083" i="1"/>
  <c r="AU2083" i="1" s="1"/>
  <c r="AT2084" i="1"/>
  <c r="AU2084" i="1" s="1"/>
  <c r="AT2085" i="1"/>
  <c r="AU2085" i="1" s="1"/>
  <c r="AT2086" i="1"/>
  <c r="AU2086" i="1" s="1"/>
  <c r="AT2087" i="1"/>
  <c r="AU2087" i="1" s="1"/>
  <c r="AT2088" i="1"/>
  <c r="AU2088" i="1" s="1"/>
  <c r="AT2089" i="1"/>
  <c r="AU2089" i="1" s="1"/>
  <c r="AT2090" i="1"/>
  <c r="AU2090" i="1" s="1"/>
  <c r="AT2091" i="1"/>
  <c r="AU2091" i="1" s="1"/>
  <c r="AT2092" i="1"/>
  <c r="AU2092" i="1" s="1"/>
  <c r="AT2093" i="1"/>
  <c r="AU2093" i="1" s="1"/>
  <c r="AT2094" i="1"/>
  <c r="AU2094" i="1" s="1"/>
  <c r="AT2095" i="1"/>
  <c r="AU2095" i="1" s="1"/>
  <c r="AT2096" i="1"/>
  <c r="AU2096" i="1" s="1"/>
  <c r="AT2097" i="1"/>
  <c r="AU2097" i="1" s="1"/>
  <c r="AT2098" i="1"/>
  <c r="AU2098" i="1" s="1"/>
  <c r="AT2099" i="1"/>
  <c r="AU2099" i="1" s="1"/>
  <c r="AT2100" i="1"/>
  <c r="AU2100" i="1" s="1"/>
  <c r="AT2101" i="1"/>
  <c r="AU2101" i="1" s="1"/>
  <c r="AT2102" i="1"/>
  <c r="AU2102" i="1" s="1"/>
  <c r="AT2103" i="1"/>
  <c r="AU2103" i="1" s="1"/>
  <c r="AT2104" i="1"/>
  <c r="AU2104" i="1" s="1"/>
  <c r="AT2105" i="1"/>
  <c r="AU2105" i="1" s="1"/>
  <c r="AT2106" i="1"/>
  <c r="AU2106" i="1" s="1"/>
  <c r="AT2107" i="1"/>
  <c r="AU2107" i="1" s="1"/>
  <c r="AT2108" i="1"/>
  <c r="AU2108" i="1" s="1"/>
  <c r="AT2109" i="1"/>
  <c r="AU2109" i="1" s="1"/>
  <c r="AT2110" i="1"/>
  <c r="AU2110" i="1" s="1"/>
  <c r="AT2111" i="1"/>
  <c r="AU2111" i="1" s="1"/>
  <c r="AT2112" i="1"/>
  <c r="AU2112" i="1" s="1"/>
  <c r="AT2113" i="1"/>
  <c r="AU2113" i="1" s="1"/>
  <c r="AT2114" i="1"/>
  <c r="AU2114" i="1" s="1"/>
  <c r="AT2115" i="1"/>
  <c r="AU2115" i="1" s="1"/>
  <c r="AT2116" i="1"/>
  <c r="AU2116" i="1" s="1"/>
  <c r="AT2117" i="1"/>
  <c r="AU2117" i="1" s="1"/>
  <c r="AT2118" i="1"/>
  <c r="AU2118" i="1" s="1"/>
  <c r="AT2119" i="1"/>
  <c r="AU2119" i="1" s="1"/>
  <c r="AT2120" i="1"/>
  <c r="AU2120" i="1" s="1"/>
  <c r="AT2121" i="1"/>
  <c r="AU2121" i="1" s="1"/>
  <c r="AT2122" i="1"/>
  <c r="AU2122" i="1" s="1"/>
  <c r="AT2123" i="1"/>
  <c r="AU2123" i="1" s="1"/>
  <c r="AT2124" i="1"/>
  <c r="AU2124" i="1" s="1"/>
  <c r="AT2125" i="1"/>
  <c r="AU2125" i="1" s="1"/>
  <c r="AT2126" i="1"/>
  <c r="AU2126" i="1" s="1"/>
  <c r="AT2127" i="1"/>
  <c r="AU2127" i="1" s="1"/>
  <c r="AT2128" i="1"/>
  <c r="AU2128" i="1" s="1"/>
  <c r="AT2129" i="1"/>
  <c r="AU2129" i="1" s="1"/>
  <c r="AT2130" i="1"/>
  <c r="AU2130" i="1" s="1"/>
  <c r="AT2131" i="1"/>
  <c r="AU2131" i="1" s="1"/>
  <c r="AT2132" i="1"/>
  <c r="AU2132" i="1" s="1"/>
  <c r="AT2133" i="1"/>
  <c r="AU2133" i="1" s="1"/>
  <c r="AT2134" i="1"/>
  <c r="AU2134" i="1" s="1"/>
  <c r="AT2135" i="1"/>
  <c r="AU2135" i="1" s="1"/>
  <c r="AT2136" i="1"/>
  <c r="AU2136" i="1" s="1"/>
  <c r="AT2137" i="1"/>
  <c r="AU2137" i="1" s="1"/>
  <c r="AT2138" i="1"/>
  <c r="AU2138" i="1" s="1"/>
  <c r="AT2139" i="1"/>
  <c r="AU2139" i="1" s="1"/>
  <c r="AT2140" i="1"/>
  <c r="AU2140" i="1" s="1"/>
  <c r="AT2141" i="1"/>
  <c r="AU2141" i="1" s="1"/>
  <c r="AT2142" i="1"/>
  <c r="AU2142" i="1" s="1"/>
  <c r="AT2143" i="1"/>
  <c r="AU2143" i="1" s="1"/>
  <c r="AT2144" i="1"/>
  <c r="AU2144" i="1" s="1"/>
  <c r="AT2145" i="1"/>
  <c r="AU2145" i="1" s="1"/>
  <c r="AT2146" i="1"/>
  <c r="AU2146" i="1" s="1"/>
  <c r="AT2147" i="1"/>
  <c r="AU2147" i="1" s="1"/>
  <c r="AT2148" i="1"/>
  <c r="AU2148" i="1" s="1"/>
  <c r="AT2149" i="1"/>
  <c r="AU2149" i="1" s="1"/>
  <c r="AT2150" i="1"/>
  <c r="AU2150" i="1" s="1"/>
  <c r="AT2151" i="1"/>
  <c r="AU2151" i="1" s="1"/>
  <c r="AT2152" i="1"/>
  <c r="AU2152" i="1" s="1"/>
  <c r="AT2153" i="1"/>
  <c r="AU2153" i="1" s="1"/>
  <c r="AT2154" i="1"/>
  <c r="AU2154" i="1" s="1"/>
  <c r="AT2155" i="1"/>
  <c r="AU2155" i="1" s="1"/>
  <c r="AT2156" i="1"/>
  <c r="AU2156" i="1" s="1"/>
  <c r="AT2157" i="1"/>
  <c r="AU2157" i="1" s="1"/>
  <c r="AT2158" i="1"/>
  <c r="AU2158" i="1" s="1"/>
  <c r="AT2159" i="1"/>
  <c r="AU2159" i="1" s="1"/>
  <c r="AT2160" i="1"/>
  <c r="AU2160" i="1" s="1"/>
  <c r="AT2161" i="1"/>
  <c r="AU2161" i="1" s="1"/>
  <c r="AT2162" i="1"/>
  <c r="AU2162" i="1" s="1"/>
  <c r="AT2163" i="1"/>
  <c r="AU2163" i="1" s="1"/>
  <c r="AT2164" i="1"/>
  <c r="AU2164" i="1" s="1"/>
  <c r="AT2165" i="1"/>
  <c r="AU2165" i="1" s="1"/>
  <c r="AT2166" i="1"/>
  <c r="AU2166" i="1" s="1"/>
  <c r="AT2167" i="1"/>
  <c r="AU2167" i="1" s="1"/>
  <c r="AT2168" i="1"/>
  <c r="AU2168" i="1" s="1"/>
  <c r="AT2169" i="1"/>
  <c r="AU2169" i="1" s="1"/>
  <c r="AT2170" i="1"/>
  <c r="AU2170" i="1" s="1"/>
  <c r="AT2171" i="1"/>
  <c r="AU2171" i="1" s="1"/>
  <c r="AT2172" i="1"/>
  <c r="AU2172" i="1" s="1"/>
  <c r="AT2173" i="1"/>
  <c r="AU2173" i="1" s="1"/>
  <c r="AT2174" i="1"/>
  <c r="AU2174" i="1" s="1"/>
  <c r="AT2175" i="1"/>
  <c r="AU2175" i="1" s="1"/>
  <c r="AT2176" i="1"/>
  <c r="AU2176" i="1" s="1"/>
  <c r="AT2177" i="1"/>
  <c r="AU2177" i="1" s="1"/>
  <c r="AT2178" i="1"/>
  <c r="AU2178" i="1" s="1"/>
  <c r="AT2179" i="1"/>
  <c r="AU2179" i="1" s="1"/>
  <c r="AT2180" i="1"/>
  <c r="AU2180" i="1" s="1"/>
  <c r="AT2181" i="1"/>
  <c r="AU2181" i="1" s="1"/>
  <c r="AT2182" i="1"/>
  <c r="AU2182" i="1" s="1"/>
  <c r="AT2183" i="1"/>
  <c r="AU2183" i="1" s="1"/>
  <c r="AT2184" i="1"/>
  <c r="AU2184" i="1" s="1"/>
  <c r="AT2185" i="1"/>
  <c r="AU2185" i="1" s="1"/>
  <c r="AT2186" i="1"/>
  <c r="AU2186" i="1" s="1"/>
  <c r="AT2187" i="1"/>
  <c r="AU2187" i="1" s="1"/>
  <c r="AT2188" i="1"/>
  <c r="AU2188" i="1" s="1"/>
  <c r="AT2189" i="1"/>
  <c r="AU2189" i="1" s="1"/>
  <c r="AT2190" i="1"/>
  <c r="AU2190" i="1" s="1"/>
  <c r="AT2191" i="1"/>
  <c r="AU2191" i="1" s="1"/>
  <c r="AT2192" i="1"/>
  <c r="AU2192" i="1" s="1"/>
  <c r="AT2193" i="1"/>
  <c r="AU2193" i="1" s="1"/>
  <c r="AT2194" i="1"/>
  <c r="AU2194" i="1" s="1"/>
  <c r="AT2195" i="1"/>
  <c r="AU2195" i="1" s="1"/>
  <c r="AT2196" i="1"/>
  <c r="AU2196" i="1" s="1"/>
  <c r="AT2197" i="1"/>
  <c r="AU2197" i="1" s="1"/>
  <c r="AT2198" i="1"/>
  <c r="AU2198" i="1" s="1"/>
  <c r="AT2199" i="1"/>
  <c r="AU2199" i="1" s="1"/>
  <c r="AT2200" i="1"/>
  <c r="AU2200" i="1" s="1"/>
  <c r="AT2201" i="1"/>
  <c r="AU2201" i="1" s="1"/>
  <c r="AT2202" i="1"/>
  <c r="AU2202" i="1" s="1"/>
  <c r="AT2203" i="1"/>
  <c r="AU2203" i="1" s="1"/>
  <c r="AT2204" i="1"/>
  <c r="AU2204" i="1" s="1"/>
  <c r="AT2205" i="1"/>
  <c r="AU2205" i="1" s="1"/>
  <c r="AT2206" i="1"/>
  <c r="AU2206" i="1" s="1"/>
  <c r="AT2207" i="1"/>
  <c r="AU2207" i="1" s="1"/>
  <c r="AT2208" i="1"/>
  <c r="AU2208" i="1" s="1"/>
  <c r="AT2209" i="1"/>
  <c r="AU2209" i="1" s="1"/>
  <c r="AT2210" i="1"/>
  <c r="AU2210" i="1" s="1"/>
  <c r="AT2211" i="1"/>
  <c r="AU2211" i="1" s="1"/>
  <c r="AT2212" i="1"/>
  <c r="AU2212" i="1" s="1"/>
  <c r="AT2213" i="1"/>
  <c r="AU2213" i="1" s="1"/>
  <c r="AT2214" i="1"/>
  <c r="AU2214" i="1" s="1"/>
  <c r="AT2215" i="1"/>
  <c r="AU2215" i="1" s="1"/>
  <c r="AT2216" i="1"/>
  <c r="AU2216" i="1" s="1"/>
  <c r="AT2217" i="1"/>
  <c r="AU2217" i="1" s="1"/>
  <c r="AT2218" i="1"/>
  <c r="AU2218" i="1" s="1"/>
  <c r="AT2219" i="1"/>
  <c r="AU2219" i="1" s="1"/>
  <c r="AT2220" i="1"/>
  <c r="AU2220" i="1" s="1"/>
  <c r="AT2221" i="1"/>
  <c r="AU2221" i="1" s="1"/>
  <c r="AT2222" i="1"/>
  <c r="AU2222" i="1" s="1"/>
  <c r="AT2223" i="1"/>
  <c r="AU2223" i="1" s="1"/>
  <c r="AT2224" i="1"/>
  <c r="AU2224" i="1" s="1"/>
  <c r="AT2225" i="1"/>
  <c r="AU2225" i="1" s="1"/>
  <c r="AT2226" i="1"/>
  <c r="AU2226" i="1" s="1"/>
  <c r="AT2227" i="1"/>
  <c r="AU2227" i="1" s="1"/>
  <c r="AT2228" i="1"/>
  <c r="AU2228" i="1" s="1"/>
  <c r="AT2229" i="1"/>
  <c r="AU2229" i="1" s="1"/>
  <c r="AT2230" i="1"/>
  <c r="AU2230" i="1" s="1"/>
  <c r="AT2231" i="1"/>
  <c r="AU2231" i="1" s="1"/>
  <c r="AT2232" i="1"/>
  <c r="AU2232" i="1" s="1"/>
  <c r="AT2233" i="1"/>
  <c r="AU2233" i="1" s="1"/>
  <c r="AT2234" i="1"/>
  <c r="AU2234" i="1" s="1"/>
  <c r="AT2235" i="1"/>
  <c r="AU2235" i="1" s="1"/>
  <c r="AT2236" i="1"/>
  <c r="AU2236" i="1" s="1"/>
  <c r="AT2237" i="1"/>
  <c r="AU2237" i="1" s="1"/>
  <c r="AT2238" i="1"/>
  <c r="AU2238" i="1" s="1"/>
  <c r="AT2239" i="1"/>
  <c r="AU2239" i="1" s="1"/>
  <c r="AT2240" i="1"/>
  <c r="AU2240" i="1" s="1"/>
  <c r="AT2241" i="1"/>
  <c r="AU2241" i="1" s="1"/>
  <c r="AT2242" i="1"/>
  <c r="AU2242" i="1" s="1"/>
  <c r="AT2243" i="1"/>
  <c r="AU2243" i="1" s="1"/>
  <c r="AT2244" i="1"/>
  <c r="AU2244" i="1" s="1"/>
  <c r="AT2245" i="1"/>
  <c r="AU2245" i="1" s="1"/>
  <c r="AT2246" i="1"/>
  <c r="AU2246" i="1" s="1"/>
  <c r="AT2247" i="1"/>
  <c r="AU2247" i="1" s="1"/>
  <c r="AT2248" i="1"/>
  <c r="AU2248" i="1" s="1"/>
  <c r="AT2249" i="1"/>
  <c r="AU2249" i="1" s="1"/>
  <c r="AT2250" i="1"/>
  <c r="AU2250" i="1" s="1"/>
  <c r="AT2251" i="1"/>
  <c r="AU2251" i="1" s="1"/>
  <c r="AT2252" i="1"/>
  <c r="AU2252" i="1" s="1"/>
  <c r="AT2253" i="1"/>
  <c r="AU2253" i="1" s="1"/>
  <c r="AT2254" i="1"/>
  <c r="AU2254" i="1" s="1"/>
  <c r="AT2255" i="1"/>
  <c r="AU2255" i="1" s="1"/>
  <c r="AT2256" i="1"/>
  <c r="AU2256" i="1" s="1"/>
  <c r="AT2257" i="1"/>
  <c r="AU2257" i="1" s="1"/>
  <c r="AT2258" i="1"/>
  <c r="AU2258" i="1" s="1"/>
  <c r="AT2259" i="1"/>
  <c r="AU2259" i="1" s="1"/>
  <c r="AT2260" i="1"/>
  <c r="AU2260" i="1" s="1"/>
  <c r="AT2261" i="1"/>
  <c r="AU2261" i="1" s="1"/>
  <c r="AT2262" i="1"/>
  <c r="AU2262" i="1" s="1"/>
  <c r="AT2263" i="1"/>
  <c r="AU2263" i="1" s="1"/>
  <c r="AT2264" i="1"/>
  <c r="AU2264" i="1" s="1"/>
  <c r="AT2265" i="1"/>
  <c r="AU2265" i="1" s="1"/>
  <c r="AT2266" i="1"/>
  <c r="AU2266" i="1" s="1"/>
  <c r="AT2267" i="1"/>
  <c r="AU2267" i="1" s="1"/>
  <c r="AT2268" i="1"/>
  <c r="AU2268" i="1" s="1"/>
  <c r="AT2269" i="1"/>
  <c r="AU2269" i="1" s="1"/>
  <c r="AT2270" i="1"/>
  <c r="AU2270" i="1" s="1"/>
  <c r="AT2271" i="1"/>
  <c r="AU2271" i="1" s="1"/>
  <c r="AT2272" i="1"/>
  <c r="AU2272" i="1" s="1"/>
  <c r="AT2273" i="1"/>
  <c r="AU2273" i="1" s="1"/>
  <c r="AT2274" i="1"/>
  <c r="AU2274" i="1" s="1"/>
  <c r="AT2275" i="1"/>
  <c r="AU2275" i="1" s="1"/>
  <c r="AT2276" i="1"/>
  <c r="AU2276" i="1" s="1"/>
  <c r="AT2277" i="1"/>
  <c r="AU2277" i="1" s="1"/>
  <c r="AT2278" i="1"/>
  <c r="AU2278" i="1" s="1"/>
  <c r="AT2279" i="1"/>
  <c r="AU2279" i="1" s="1"/>
  <c r="AT2280" i="1"/>
  <c r="AU2280" i="1" s="1"/>
  <c r="AT2281" i="1"/>
  <c r="AU2281" i="1" s="1"/>
  <c r="AT2282" i="1"/>
  <c r="AU2282" i="1" s="1"/>
  <c r="AT2283" i="1"/>
  <c r="AU2283" i="1" s="1"/>
  <c r="AT2284" i="1"/>
  <c r="AU2284" i="1" s="1"/>
  <c r="AT2285" i="1"/>
  <c r="AU2285" i="1" s="1"/>
  <c r="AT2286" i="1"/>
  <c r="AU2286" i="1" s="1"/>
  <c r="AT2287" i="1"/>
  <c r="AU2287" i="1" s="1"/>
  <c r="AT2288" i="1"/>
  <c r="AU2288" i="1" s="1"/>
  <c r="AT2289" i="1"/>
  <c r="AU2289" i="1" s="1"/>
  <c r="AT2290" i="1"/>
  <c r="AU2290" i="1" s="1"/>
  <c r="AT2291" i="1"/>
  <c r="AU2291" i="1" s="1"/>
  <c r="AT2292" i="1"/>
  <c r="AU2292" i="1" s="1"/>
  <c r="AT2293" i="1"/>
  <c r="AU2293" i="1" s="1"/>
  <c r="AT2294" i="1"/>
  <c r="AU2294" i="1" s="1"/>
  <c r="AT2295" i="1"/>
  <c r="AU2295" i="1" s="1"/>
  <c r="AT2296" i="1"/>
  <c r="AU2296" i="1" s="1"/>
  <c r="AT2297" i="1"/>
  <c r="AU2297" i="1" s="1"/>
  <c r="AT2298" i="1"/>
  <c r="AU2298" i="1" s="1"/>
  <c r="AT2299" i="1"/>
  <c r="AU2299" i="1" s="1"/>
  <c r="AT2300" i="1"/>
  <c r="AU2300" i="1" s="1"/>
  <c r="AT2301" i="1"/>
  <c r="AU2301" i="1" s="1"/>
  <c r="AT2302" i="1"/>
  <c r="AU2302" i="1" s="1"/>
  <c r="AT2303" i="1"/>
  <c r="AU2303" i="1" s="1"/>
  <c r="AT2304" i="1"/>
  <c r="AU2304" i="1" s="1"/>
  <c r="AT2305" i="1"/>
  <c r="AU2305" i="1" s="1"/>
  <c r="AT2306" i="1"/>
  <c r="AU2306" i="1" s="1"/>
  <c r="AT2307" i="1"/>
  <c r="AU2307" i="1" s="1"/>
  <c r="AT2308" i="1"/>
  <c r="AU2308" i="1" s="1"/>
  <c r="AT2309" i="1"/>
  <c r="AU2309" i="1" s="1"/>
  <c r="AT2310" i="1"/>
  <c r="AU2310" i="1" s="1"/>
  <c r="AT2311" i="1"/>
  <c r="AU2311" i="1" s="1"/>
  <c r="AT2312" i="1"/>
  <c r="AU2312" i="1" s="1"/>
  <c r="AT2313" i="1"/>
  <c r="AU2313" i="1" s="1"/>
  <c r="AT2314" i="1"/>
  <c r="AU2314" i="1" s="1"/>
  <c r="AT2315" i="1"/>
  <c r="AU2315" i="1" s="1"/>
  <c r="AT2316" i="1"/>
  <c r="AU2316" i="1" s="1"/>
  <c r="AT2317" i="1"/>
  <c r="AU2317" i="1" s="1"/>
  <c r="AT2318" i="1"/>
  <c r="AU2318" i="1" s="1"/>
  <c r="AT2319" i="1"/>
  <c r="AU2319" i="1" s="1"/>
  <c r="AT2320" i="1"/>
  <c r="AU2320" i="1" s="1"/>
  <c r="AT2321" i="1"/>
  <c r="AU2321" i="1" s="1"/>
  <c r="AT2322" i="1"/>
  <c r="AU2322" i="1" s="1"/>
  <c r="AT2323" i="1"/>
  <c r="AU2323" i="1" s="1"/>
  <c r="AT2324" i="1"/>
  <c r="AU2324" i="1" s="1"/>
  <c r="AT2325" i="1"/>
  <c r="AU2325" i="1" s="1"/>
  <c r="AT2326" i="1"/>
  <c r="AU2326" i="1" s="1"/>
  <c r="AT2327" i="1"/>
  <c r="AU2327" i="1" s="1"/>
  <c r="AT2328" i="1"/>
  <c r="AU2328" i="1" s="1"/>
  <c r="AT2329" i="1"/>
  <c r="AU2329" i="1" s="1"/>
  <c r="AT2330" i="1"/>
  <c r="AU2330" i="1" s="1"/>
  <c r="AT2331" i="1"/>
  <c r="AU2331" i="1" s="1"/>
  <c r="AT2332" i="1"/>
  <c r="AU2332" i="1" s="1"/>
  <c r="AT2333" i="1"/>
  <c r="AU2333" i="1" s="1"/>
  <c r="AT2334" i="1"/>
  <c r="AU2334" i="1" s="1"/>
  <c r="AT2335" i="1"/>
  <c r="AU2335" i="1" s="1"/>
  <c r="AT2336" i="1"/>
  <c r="AU2336" i="1" s="1"/>
  <c r="AT2337" i="1"/>
  <c r="AU2337" i="1" s="1"/>
  <c r="AT2338" i="1"/>
  <c r="AU2338" i="1" s="1"/>
  <c r="AT2339" i="1"/>
  <c r="AU2339" i="1" s="1"/>
  <c r="AT2340" i="1"/>
  <c r="AU2340" i="1" s="1"/>
  <c r="AT2341" i="1"/>
  <c r="AU2341" i="1" s="1"/>
  <c r="AT2342" i="1"/>
  <c r="AU2342" i="1" s="1"/>
  <c r="AT2343" i="1"/>
  <c r="AU2343" i="1" s="1"/>
  <c r="AT2344" i="1"/>
  <c r="AU2344" i="1" s="1"/>
  <c r="AT2345" i="1"/>
  <c r="AU2345" i="1" s="1"/>
  <c r="AT2346" i="1"/>
  <c r="AU2346" i="1" s="1"/>
  <c r="AT2347" i="1"/>
  <c r="AU2347" i="1" s="1"/>
  <c r="AT2348" i="1"/>
  <c r="AU2348" i="1" s="1"/>
  <c r="AT2349" i="1"/>
  <c r="AU2349" i="1" s="1"/>
  <c r="AT2350" i="1"/>
  <c r="AU2350" i="1" s="1"/>
  <c r="AT2351" i="1"/>
  <c r="AU2351" i="1" s="1"/>
  <c r="AT2352" i="1"/>
  <c r="AU2352" i="1" s="1"/>
  <c r="AT2353" i="1"/>
  <c r="AU2353" i="1" s="1"/>
  <c r="AT2354" i="1"/>
  <c r="AU2354" i="1" s="1"/>
  <c r="AT2355" i="1"/>
  <c r="AU2355" i="1" s="1"/>
  <c r="AT2356" i="1"/>
  <c r="AU2356" i="1" s="1"/>
  <c r="AT2357" i="1"/>
  <c r="AU2357" i="1" s="1"/>
  <c r="AT2358" i="1"/>
  <c r="AU2358" i="1" s="1"/>
  <c r="AT2359" i="1"/>
  <c r="AU2359" i="1" s="1"/>
  <c r="AT2360" i="1"/>
  <c r="AU2360" i="1" s="1"/>
  <c r="AT2361" i="1"/>
  <c r="AU2361" i="1" s="1"/>
  <c r="AT2362" i="1"/>
  <c r="AU2362" i="1" s="1"/>
  <c r="AT2363" i="1"/>
  <c r="AU2363" i="1" s="1"/>
  <c r="AT2364" i="1"/>
  <c r="AU2364" i="1" s="1"/>
  <c r="AT2365" i="1"/>
  <c r="AU2365" i="1" s="1"/>
  <c r="AT2366" i="1"/>
  <c r="AU2366" i="1" s="1"/>
  <c r="AT2367" i="1"/>
  <c r="AU2367" i="1" s="1"/>
  <c r="AT2368" i="1"/>
  <c r="AU2368" i="1" s="1"/>
  <c r="AT2369" i="1"/>
  <c r="AU2369" i="1" s="1"/>
  <c r="AT2370" i="1"/>
  <c r="AU2370" i="1" s="1"/>
  <c r="AT2371" i="1"/>
  <c r="AU2371" i="1" s="1"/>
  <c r="AT2372" i="1"/>
  <c r="AU2372" i="1" s="1"/>
  <c r="AT2373" i="1"/>
  <c r="AU2373" i="1" s="1"/>
  <c r="AT2374" i="1"/>
  <c r="AU2374" i="1" s="1"/>
  <c r="AT2375" i="1"/>
  <c r="AU2375" i="1" s="1"/>
  <c r="AT2376" i="1"/>
  <c r="AU2376" i="1" s="1"/>
  <c r="AT2377" i="1"/>
  <c r="AU2377" i="1" s="1"/>
  <c r="AT2378" i="1"/>
  <c r="AU2378" i="1" s="1"/>
  <c r="AT2379" i="1"/>
  <c r="AU2379" i="1" s="1"/>
  <c r="AT2380" i="1"/>
  <c r="AU2380" i="1" s="1"/>
  <c r="AT2381" i="1"/>
  <c r="AU2381" i="1" s="1"/>
  <c r="AT2382" i="1"/>
  <c r="AU2382" i="1" s="1"/>
  <c r="AT2383" i="1"/>
  <c r="AU2383" i="1" s="1"/>
  <c r="AT2384" i="1"/>
  <c r="AU2384" i="1" s="1"/>
  <c r="AT2385" i="1"/>
  <c r="AU2385" i="1" s="1"/>
  <c r="AT2386" i="1"/>
  <c r="AU2386" i="1" s="1"/>
  <c r="AT2387" i="1"/>
  <c r="AU2387" i="1" s="1"/>
  <c r="AT2388" i="1"/>
  <c r="AU2388" i="1" s="1"/>
  <c r="AT2389" i="1"/>
  <c r="AU2389" i="1" s="1"/>
  <c r="AT2390" i="1"/>
  <c r="AU2390" i="1" s="1"/>
  <c r="AT2391" i="1"/>
  <c r="AU2391" i="1" s="1"/>
  <c r="AT2392" i="1"/>
  <c r="AU2392" i="1" s="1"/>
  <c r="AT2393" i="1"/>
  <c r="AU2393" i="1" s="1"/>
  <c r="AT2394" i="1"/>
  <c r="AU2394" i="1" s="1"/>
  <c r="AT2395" i="1"/>
  <c r="AU2395" i="1" s="1"/>
  <c r="AT2396" i="1"/>
  <c r="AU2396" i="1" s="1"/>
  <c r="AT2397" i="1"/>
  <c r="AU2397" i="1" s="1"/>
  <c r="AT2398" i="1"/>
  <c r="AU2398" i="1" s="1"/>
  <c r="AT2399" i="1"/>
  <c r="AU2399" i="1" s="1"/>
  <c r="AT2400" i="1"/>
  <c r="AU2400" i="1" s="1"/>
  <c r="AT2401" i="1"/>
  <c r="AU2401" i="1" s="1"/>
  <c r="AT2402" i="1"/>
  <c r="AU2402" i="1" s="1"/>
  <c r="AT2403" i="1"/>
  <c r="AU2403" i="1" s="1"/>
  <c r="AT2404" i="1"/>
  <c r="AU2404" i="1" s="1"/>
  <c r="AT2405" i="1"/>
  <c r="AU2405" i="1" s="1"/>
  <c r="AT2406" i="1"/>
  <c r="AU2406" i="1" s="1"/>
  <c r="AT2407" i="1"/>
  <c r="AU2407" i="1" s="1"/>
  <c r="AT2408" i="1"/>
  <c r="AU2408" i="1" s="1"/>
  <c r="AT2409" i="1"/>
  <c r="AU2409" i="1" s="1"/>
  <c r="AT2410" i="1"/>
  <c r="AU2410" i="1" s="1"/>
  <c r="AT2411" i="1"/>
  <c r="AU2411" i="1" s="1"/>
  <c r="AT2412" i="1"/>
  <c r="AU2412" i="1" s="1"/>
  <c r="AT2413" i="1"/>
  <c r="AU2413" i="1" s="1"/>
  <c r="AT2414" i="1"/>
  <c r="AU2414" i="1" s="1"/>
  <c r="AT2415" i="1"/>
  <c r="AU2415" i="1" s="1"/>
  <c r="AT2416" i="1"/>
  <c r="AU2416" i="1" s="1"/>
  <c r="AT2417" i="1"/>
  <c r="AU2417" i="1" s="1"/>
  <c r="AT2418" i="1"/>
  <c r="AU2418" i="1" s="1"/>
  <c r="AT2419" i="1"/>
  <c r="AU2419" i="1" s="1"/>
  <c r="AT2420" i="1"/>
  <c r="AU2420" i="1" s="1"/>
  <c r="AT2421" i="1"/>
  <c r="AU2421" i="1" s="1"/>
  <c r="AT2422" i="1"/>
  <c r="AU2422" i="1" s="1"/>
  <c r="AT2423" i="1"/>
  <c r="AU2423" i="1" s="1"/>
  <c r="AT2424" i="1"/>
  <c r="AU2424" i="1" s="1"/>
  <c r="AT2425" i="1"/>
  <c r="AU2425" i="1" s="1"/>
  <c r="AT2426" i="1"/>
  <c r="AU2426" i="1" s="1"/>
  <c r="AT2427" i="1"/>
  <c r="AU2427" i="1" s="1"/>
  <c r="AT2428" i="1"/>
  <c r="AU2428" i="1" s="1"/>
  <c r="AT2429" i="1"/>
  <c r="AU2429" i="1" s="1"/>
  <c r="AT2430" i="1"/>
  <c r="AU2430" i="1" s="1"/>
  <c r="AT2431" i="1"/>
  <c r="AU2431" i="1" s="1"/>
  <c r="AT2432" i="1"/>
  <c r="AU2432" i="1" s="1"/>
  <c r="AT2433" i="1"/>
  <c r="AU2433" i="1" s="1"/>
  <c r="AT2434" i="1"/>
  <c r="AU2434" i="1" s="1"/>
  <c r="AT2435" i="1"/>
  <c r="AU2435" i="1" s="1"/>
  <c r="AT2436" i="1"/>
  <c r="AU2436" i="1" s="1"/>
  <c r="AT2437" i="1"/>
  <c r="AU2437" i="1" s="1"/>
  <c r="AT2438" i="1"/>
  <c r="AU2438" i="1" s="1"/>
  <c r="AT2439" i="1"/>
  <c r="AU2439" i="1" s="1"/>
  <c r="AT2440" i="1"/>
  <c r="AU2440" i="1" s="1"/>
  <c r="AT2441" i="1"/>
  <c r="AU2441" i="1" s="1"/>
  <c r="AT2442" i="1"/>
  <c r="AU2442" i="1" s="1"/>
  <c r="AT2443" i="1"/>
  <c r="AU2443" i="1" s="1"/>
  <c r="AT2444" i="1"/>
  <c r="AU2444" i="1" s="1"/>
  <c r="AT2445" i="1"/>
  <c r="AU2445" i="1" s="1"/>
  <c r="AT2446" i="1"/>
  <c r="AU2446" i="1" s="1"/>
  <c r="AT2447" i="1"/>
  <c r="AU2447" i="1" s="1"/>
  <c r="AT2448" i="1"/>
  <c r="AU2448" i="1" s="1"/>
  <c r="AT2449" i="1"/>
  <c r="AU2449" i="1" s="1"/>
  <c r="AT2450" i="1"/>
  <c r="AU2450" i="1" s="1"/>
  <c r="AT2451" i="1"/>
  <c r="AU2451" i="1" s="1"/>
  <c r="AT2452" i="1"/>
  <c r="AU2452" i="1" s="1"/>
  <c r="AT2453" i="1"/>
  <c r="AU2453" i="1" s="1"/>
  <c r="AT2454" i="1"/>
  <c r="AU2454" i="1" s="1"/>
  <c r="AT2455" i="1"/>
  <c r="AU2455" i="1" s="1"/>
  <c r="AT2456" i="1"/>
  <c r="AU2456" i="1" s="1"/>
  <c r="AT2457" i="1"/>
  <c r="AU2457" i="1" s="1"/>
  <c r="AT2458" i="1"/>
  <c r="AU2458" i="1" s="1"/>
  <c r="AT2459" i="1"/>
  <c r="AU2459" i="1" s="1"/>
  <c r="AT2460" i="1"/>
  <c r="AU2460" i="1" s="1"/>
  <c r="AT2461" i="1"/>
  <c r="AU2461" i="1" s="1"/>
  <c r="AT2462" i="1"/>
  <c r="AU2462" i="1" s="1"/>
  <c r="AT2463" i="1"/>
  <c r="AU2463" i="1" s="1"/>
  <c r="AT2464" i="1"/>
  <c r="AU2464" i="1" s="1"/>
  <c r="AT2465" i="1"/>
  <c r="AU2465" i="1" s="1"/>
  <c r="AT2466" i="1"/>
  <c r="AU2466" i="1" s="1"/>
  <c r="AT2467" i="1"/>
  <c r="AU2467" i="1" s="1"/>
  <c r="AT2468" i="1"/>
  <c r="AU2468" i="1" s="1"/>
  <c r="AT2469" i="1"/>
  <c r="AU2469" i="1" s="1"/>
  <c r="AT2470" i="1"/>
  <c r="AU2470" i="1" s="1"/>
  <c r="AT2471" i="1"/>
  <c r="AU2471" i="1" s="1"/>
  <c r="AT2472" i="1"/>
  <c r="AU2472" i="1" s="1"/>
  <c r="AT2473" i="1"/>
  <c r="AU2473" i="1" s="1"/>
  <c r="AT2474" i="1"/>
  <c r="AU2474" i="1" s="1"/>
  <c r="AT2475" i="1"/>
  <c r="AU2475" i="1" s="1"/>
  <c r="AT2476" i="1"/>
  <c r="AU2476" i="1" s="1"/>
  <c r="AT2477" i="1"/>
  <c r="AU2477" i="1" s="1"/>
  <c r="AT2478" i="1"/>
  <c r="AU2478" i="1" s="1"/>
  <c r="AT2479" i="1"/>
  <c r="AU2479" i="1" s="1"/>
  <c r="AT2480" i="1"/>
  <c r="AU2480" i="1" s="1"/>
  <c r="AT2481" i="1"/>
  <c r="AU2481" i="1" s="1"/>
  <c r="AT2482" i="1"/>
  <c r="AU2482" i="1" s="1"/>
  <c r="AT2483" i="1"/>
  <c r="AU2483" i="1" s="1"/>
  <c r="AT2484" i="1"/>
  <c r="AU2484" i="1" s="1"/>
  <c r="AT2485" i="1"/>
  <c r="AU2485" i="1" s="1"/>
  <c r="AT2486" i="1"/>
  <c r="AU2486" i="1" s="1"/>
  <c r="AT2487" i="1"/>
  <c r="AU2487" i="1" s="1"/>
  <c r="AT2488" i="1"/>
  <c r="AU2488" i="1" s="1"/>
  <c r="AT2489" i="1"/>
  <c r="AU2489" i="1" s="1"/>
  <c r="AT2490" i="1"/>
  <c r="AU2490" i="1" s="1"/>
  <c r="AT2491" i="1"/>
  <c r="AU2491" i="1" s="1"/>
  <c r="AT2492" i="1"/>
  <c r="AU2492" i="1" s="1"/>
  <c r="AT2493" i="1"/>
  <c r="AU2493" i="1" s="1"/>
  <c r="AT2494" i="1"/>
  <c r="AU2494" i="1" s="1"/>
  <c r="AT2495" i="1"/>
  <c r="AU2495" i="1" s="1"/>
  <c r="AT2496" i="1"/>
  <c r="AU2496" i="1" s="1"/>
  <c r="AT2497" i="1"/>
  <c r="AU2497" i="1" s="1"/>
  <c r="AT2498" i="1"/>
  <c r="AU2498" i="1" s="1"/>
  <c r="AT2499" i="1"/>
  <c r="AU2499" i="1" s="1"/>
  <c r="AT2500" i="1"/>
  <c r="AU2500" i="1" s="1"/>
  <c r="AT2501" i="1"/>
  <c r="AU2501" i="1" s="1"/>
  <c r="AT2502" i="1"/>
  <c r="AU2502" i="1" s="1"/>
  <c r="AT2503" i="1"/>
  <c r="AU2503" i="1" s="1"/>
  <c r="AT2504" i="1"/>
  <c r="AU2504" i="1" s="1"/>
  <c r="AT2505" i="1"/>
  <c r="AU2505" i="1" s="1"/>
  <c r="AT2506" i="1"/>
  <c r="AU2506" i="1" s="1"/>
  <c r="AT2507" i="1"/>
  <c r="AU2507" i="1" s="1"/>
  <c r="AT2508" i="1"/>
  <c r="AU2508" i="1" s="1"/>
  <c r="AT2509" i="1"/>
  <c r="AU2509" i="1" s="1"/>
  <c r="AT2510" i="1"/>
  <c r="AU2510" i="1" s="1"/>
  <c r="AT2511" i="1"/>
  <c r="AU2511" i="1" s="1"/>
  <c r="AT2512" i="1"/>
  <c r="AU2512" i="1" s="1"/>
  <c r="AT2513" i="1"/>
  <c r="AU2513" i="1" s="1"/>
  <c r="AT2514" i="1"/>
  <c r="AU2514" i="1" s="1"/>
  <c r="AT2515" i="1"/>
  <c r="AU2515" i="1" s="1"/>
  <c r="AT2516" i="1"/>
  <c r="AU2516" i="1" s="1"/>
  <c r="AT2517" i="1"/>
  <c r="AU2517" i="1" s="1"/>
  <c r="AT2518" i="1"/>
  <c r="AU2518" i="1" s="1"/>
  <c r="AT2519" i="1"/>
  <c r="AU2519" i="1" s="1"/>
  <c r="AT2520" i="1"/>
  <c r="AU2520" i="1" s="1"/>
  <c r="AT2521" i="1"/>
  <c r="AU2521" i="1" s="1"/>
  <c r="AT2522" i="1"/>
  <c r="AU2522" i="1" s="1"/>
  <c r="AT2523" i="1"/>
  <c r="AU2523" i="1" s="1"/>
  <c r="AT2524" i="1"/>
  <c r="AU2524" i="1" s="1"/>
  <c r="AT2525" i="1"/>
  <c r="AU2525" i="1" s="1"/>
  <c r="AT2526" i="1"/>
  <c r="AU2526" i="1" s="1"/>
  <c r="AT2527" i="1"/>
  <c r="AU2527" i="1" s="1"/>
  <c r="AT2528" i="1"/>
  <c r="AU2528" i="1" s="1"/>
  <c r="AT2529" i="1"/>
  <c r="AU2529" i="1" s="1"/>
  <c r="AT2530" i="1"/>
  <c r="AU2530" i="1" s="1"/>
  <c r="AT2531" i="1"/>
  <c r="AU2531" i="1" s="1"/>
  <c r="AT2532" i="1"/>
  <c r="AU2532" i="1" s="1"/>
  <c r="AT2533" i="1"/>
  <c r="AU2533" i="1" s="1"/>
  <c r="AT2534" i="1"/>
  <c r="AU2534" i="1" s="1"/>
  <c r="AT2535" i="1"/>
  <c r="AU2535" i="1" s="1"/>
  <c r="AT2536" i="1"/>
  <c r="AU2536" i="1" s="1"/>
  <c r="AT2537" i="1"/>
  <c r="AU2537" i="1" s="1"/>
  <c r="AT2538" i="1"/>
  <c r="AU2538" i="1" s="1"/>
  <c r="AT2539" i="1"/>
  <c r="AU2539" i="1" s="1"/>
  <c r="AT2540" i="1"/>
  <c r="AU2540" i="1" s="1"/>
  <c r="AT2541" i="1"/>
  <c r="AU2541" i="1" s="1"/>
  <c r="AT2542" i="1"/>
  <c r="AU2542" i="1" s="1"/>
  <c r="AT2543" i="1"/>
  <c r="AU2543" i="1" s="1"/>
  <c r="AT2544" i="1"/>
  <c r="AU2544" i="1" s="1"/>
  <c r="AT2545" i="1"/>
  <c r="AU2545" i="1" s="1"/>
  <c r="AT2546" i="1"/>
  <c r="AU2546" i="1" s="1"/>
  <c r="AT2547" i="1"/>
  <c r="AU2547" i="1" s="1"/>
  <c r="AT2548" i="1"/>
  <c r="AU2548" i="1" s="1"/>
  <c r="AT2549" i="1"/>
  <c r="AU2549" i="1" s="1"/>
  <c r="AT2550" i="1"/>
  <c r="AU2550" i="1" s="1"/>
  <c r="AT2551" i="1"/>
  <c r="AU2551" i="1" s="1"/>
  <c r="AT2552" i="1"/>
  <c r="AU2552" i="1" s="1"/>
  <c r="AT2553" i="1"/>
  <c r="AU2553" i="1" s="1"/>
  <c r="AT2554" i="1"/>
  <c r="AU2554" i="1" s="1"/>
  <c r="AT2555" i="1"/>
  <c r="AU2555" i="1" s="1"/>
  <c r="AT2556" i="1"/>
  <c r="AU2556" i="1" s="1"/>
  <c r="AT2557" i="1"/>
  <c r="AU2557" i="1" s="1"/>
  <c r="AT2558" i="1"/>
  <c r="AU2558" i="1" s="1"/>
  <c r="AT2559" i="1"/>
  <c r="AU2559" i="1" s="1"/>
  <c r="AT2560" i="1"/>
  <c r="AU2560" i="1" s="1"/>
  <c r="AT2561" i="1"/>
  <c r="AU2561" i="1" s="1"/>
  <c r="AT2562" i="1"/>
  <c r="AU2562" i="1" s="1"/>
  <c r="AT2563" i="1"/>
  <c r="AU2563" i="1" s="1"/>
  <c r="AT2564" i="1"/>
  <c r="AU2564" i="1" s="1"/>
  <c r="AT2565" i="1"/>
  <c r="AU2565" i="1" s="1"/>
  <c r="AT2566" i="1"/>
  <c r="AU2566" i="1" s="1"/>
  <c r="AT2567" i="1"/>
  <c r="AU2567" i="1" s="1"/>
  <c r="AT2568" i="1"/>
  <c r="AU2568" i="1" s="1"/>
  <c r="AT2569" i="1"/>
  <c r="AU2569" i="1" s="1"/>
  <c r="AT2570" i="1"/>
  <c r="AU2570" i="1" s="1"/>
  <c r="AT2571" i="1"/>
  <c r="AU2571" i="1" s="1"/>
  <c r="AT2572" i="1"/>
  <c r="AU2572" i="1" s="1"/>
  <c r="AT2573" i="1"/>
  <c r="AU2573" i="1" s="1"/>
  <c r="AT2574" i="1"/>
  <c r="AU2574" i="1" s="1"/>
  <c r="AT2575" i="1"/>
  <c r="AU2575" i="1" s="1"/>
  <c r="AT2576" i="1"/>
  <c r="AU2576" i="1" s="1"/>
  <c r="AT2577" i="1"/>
  <c r="AU2577" i="1" s="1"/>
  <c r="AT2578" i="1"/>
  <c r="AU2578" i="1" s="1"/>
  <c r="AT2579" i="1"/>
  <c r="AU2579" i="1" s="1"/>
  <c r="AT2580" i="1"/>
  <c r="AU2580" i="1" s="1"/>
  <c r="AT2581" i="1"/>
  <c r="AU2581" i="1" s="1"/>
  <c r="AT2582" i="1"/>
  <c r="AU2582" i="1" s="1"/>
  <c r="AT2583" i="1"/>
  <c r="AU2583" i="1" s="1"/>
  <c r="AT2584" i="1"/>
  <c r="AU2584" i="1" s="1"/>
  <c r="AT2585" i="1"/>
  <c r="AU2585" i="1" s="1"/>
  <c r="AT2586" i="1"/>
  <c r="AU2586" i="1" s="1"/>
  <c r="AT2587" i="1"/>
  <c r="AU2587" i="1" s="1"/>
  <c r="AT2588" i="1"/>
  <c r="AU2588" i="1" s="1"/>
  <c r="AT2589" i="1"/>
  <c r="AU2589" i="1" s="1"/>
  <c r="AT2590" i="1"/>
  <c r="AU2590" i="1" s="1"/>
  <c r="AT2591" i="1"/>
  <c r="AU2591" i="1" s="1"/>
  <c r="AT2592" i="1"/>
  <c r="AU2592" i="1" s="1"/>
  <c r="AT2593" i="1"/>
  <c r="AU2593" i="1" s="1"/>
  <c r="AT2594" i="1"/>
  <c r="AU2594" i="1" s="1"/>
  <c r="AT2595" i="1"/>
  <c r="AU2595" i="1" s="1"/>
  <c r="AT2596" i="1"/>
  <c r="AU2596" i="1" s="1"/>
  <c r="AT2597" i="1"/>
  <c r="AU2597" i="1" s="1"/>
  <c r="AT2598" i="1"/>
  <c r="AU2598" i="1" s="1"/>
  <c r="AT2599" i="1"/>
  <c r="AU2599" i="1" s="1"/>
  <c r="AT2600" i="1"/>
  <c r="AU2600" i="1" s="1"/>
  <c r="AT2601" i="1"/>
  <c r="AU2601" i="1" s="1"/>
  <c r="AT2602" i="1"/>
  <c r="AU2602" i="1" s="1"/>
  <c r="AT2603" i="1"/>
  <c r="AU2603" i="1" s="1"/>
  <c r="AT2604" i="1"/>
  <c r="AU2604" i="1" s="1"/>
  <c r="AT2605" i="1"/>
  <c r="AU2605" i="1" s="1"/>
  <c r="AT2606" i="1"/>
  <c r="AU2606" i="1" s="1"/>
  <c r="AT2607" i="1"/>
  <c r="AU2607" i="1" s="1"/>
  <c r="AT2608" i="1"/>
  <c r="AU2608" i="1" s="1"/>
  <c r="AT2609" i="1"/>
  <c r="AU2609" i="1" s="1"/>
  <c r="AT2610" i="1"/>
  <c r="AU2610" i="1" s="1"/>
  <c r="AT2611" i="1"/>
  <c r="AU2611" i="1" s="1"/>
  <c r="AT2612" i="1"/>
  <c r="AU2612" i="1" s="1"/>
  <c r="AT2613" i="1"/>
  <c r="AU2613" i="1" s="1"/>
  <c r="AT2614" i="1"/>
  <c r="AU2614" i="1" s="1"/>
  <c r="AT2615" i="1"/>
  <c r="AU2615" i="1" s="1"/>
  <c r="AT2616" i="1"/>
  <c r="AU2616" i="1" s="1"/>
  <c r="AT2617" i="1"/>
  <c r="AU2617" i="1" s="1"/>
  <c r="AT2618" i="1"/>
  <c r="AU2618" i="1" s="1"/>
  <c r="AT2619" i="1"/>
  <c r="AU2619" i="1" s="1"/>
  <c r="AT2620" i="1"/>
  <c r="AU2620" i="1" s="1"/>
  <c r="AT2621" i="1"/>
  <c r="AU2621" i="1" s="1"/>
  <c r="AT2622" i="1"/>
  <c r="AU2622" i="1" s="1"/>
  <c r="AT2623" i="1"/>
  <c r="AU2623" i="1" s="1"/>
  <c r="AT2624" i="1"/>
  <c r="AU2624" i="1" s="1"/>
  <c r="AT2625" i="1"/>
  <c r="AU2625" i="1" s="1"/>
  <c r="AT2626" i="1"/>
  <c r="AU2626" i="1" s="1"/>
  <c r="AT2627" i="1"/>
  <c r="AU2627" i="1" s="1"/>
  <c r="AT2628" i="1"/>
  <c r="AU2628" i="1" s="1"/>
  <c r="AT2629" i="1"/>
  <c r="AU2629" i="1" s="1"/>
  <c r="AT2630" i="1"/>
  <c r="AU2630" i="1" s="1"/>
  <c r="AT2631" i="1"/>
  <c r="AU2631" i="1" s="1"/>
  <c r="AT2632" i="1"/>
  <c r="AU2632" i="1" s="1"/>
  <c r="AT2633" i="1"/>
  <c r="AU2633" i="1" s="1"/>
  <c r="AT2634" i="1"/>
  <c r="AU2634" i="1" s="1"/>
  <c r="AT2635" i="1"/>
  <c r="AU2635" i="1" s="1"/>
  <c r="AT2636" i="1"/>
  <c r="AU2636" i="1" s="1"/>
  <c r="AT2637" i="1"/>
  <c r="AU2637" i="1" s="1"/>
  <c r="AT2638" i="1"/>
  <c r="AU2638" i="1" s="1"/>
  <c r="AT2639" i="1"/>
  <c r="AU2639" i="1" s="1"/>
  <c r="AT2640" i="1"/>
  <c r="AU2640" i="1" s="1"/>
  <c r="AT2641" i="1"/>
  <c r="AU2641" i="1" s="1"/>
  <c r="AT2642" i="1"/>
  <c r="AU2642" i="1" s="1"/>
  <c r="AT2643" i="1"/>
  <c r="AU2643" i="1" s="1"/>
  <c r="AT2644" i="1"/>
  <c r="AU2644" i="1" s="1"/>
  <c r="AT2645" i="1"/>
  <c r="AU2645" i="1" s="1"/>
  <c r="AT2646" i="1"/>
  <c r="AU2646" i="1" s="1"/>
  <c r="AT2647" i="1"/>
  <c r="AU2647" i="1" s="1"/>
  <c r="AT2648" i="1"/>
  <c r="AU2648" i="1" s="1"/>
  <c r="AT2649" i="1"/>
  <c r="AU2649" i="1" s="1"/>
  <c r="AT2650" i="1"/>
  <c r="AU2650" i="1" s="1"/>
  <c r="AT2651" i="1"/>
  <c r="AU2651" i="1" s="1"/>
  <c r="AT2652" i="1"/>
  <c r="AU2652" i="1" s="1"/>
  <c r="AT2653" i="1"/>
  <c r="AU2653" i="1" s="1"/>
  <c r="AT2654" i="1"/>
  <c r="AU2654" i="1" s="1"/>
  <c r="AT2655" i="1"/>
  <c r="AU2655" i="1" s="1"/>
  <c r="AT2656" i="1"/>
  <c r="AU2656" i="1" s="1"/>
  <c r="AT2657" i="1"/>
  <c r="AU2657" i="1" s="1"/>
  <c r="AT2658" i="1"/>
  <c r="AU2658" i="1" s="1"/>
  <c r="AT2659" i="1"/>
  <c r="AU2659" i="1" s="1"/>
  <c r="AT2660" i="1"/>
  <c r="AU2660" i="1" s="1"/>
  <c r="AT2661" i="1"/>
  <c r="AU2661" i="1" s="1"/>
  <c r="AT2662" i="1"/>
  <c r="AU2662" i="1" s="1"/>
  <c r="AT2663" i="1"/>
  <c r="AU2663" i="1" s="1"/>
  <c r="AT2664" i="1"/>
  <c r="AU2664" i="1" s="1"/>
  <c r="AT2665" i="1"/>
  <c r="AU2665" i="1" s="1"/>
  <c r="AT2666" i="1"/>
  <c r="AU2666" i="1" s="1"/>
  <c r="AT2667" i="1"/>
  <c r="AU2667" i="1" s="1"/>
  <c r="AT2668" i="1"/>
  <c r="AU2668" i="1" s="1"/>
  <c r="AT2669" i="1"/>
  <c r="AU2669" i="1" s="1"/>
  <c r="AT2670" i="1"/>
  <c r="AU2670" i="1" s="1"/>
  <c r="AT2671" i="1"/>
  <c r="AU2671" i="1" s="1"/>
  <c r="AT2672" i="1"/>
  <c r="AU2672" i="1" s="1"/>
  <c r="AT2673" i="1"/>
  <c r="AU2673" i="1" s="1"/>
  <c r="AT2674" i="1"/>
  <c r="AU2674" i="1" s="1"/>
  <c r="AT2675" i="1"/>
  <c r="AU2675" i="1" s="1"/>
  <c r="AT2676" i="1"/>
  <c r="AU2676" i="1" s="1"/>
  <c r="AT2677" i="1"/>
  <c r="AU2677" i="1" s="1"/>
  <c r="AT2678" i="1"/>
  <c r="AU2678" i="1" s="1"/>
  <c r="AT2679" i="1"/>
  <c r="AU2679" i="1" s="1"/>
  <c r="AT2680" i="1"/>
  <c r="AU2680" i="1" s="1"/>
  <c r="AT2681" i="1"/>
  <c r="AU2681" i="1" s="1"/>
  <c r="AT2682" i="1"/>
  <c r="AU2682" i="1" s="1"/>
  <c r="AT2683" i="1"/>
  <c r="AU2683" i="1" s="1"/>
  <c r="AT2684" i="1"/>
  <c r="AU2684" i="1" s="1"/>
  <c r="AT2685" i="1"/>
  <c r="AU2685" i="1" s="1"/>
  <c r="AT2686" i="1"/>
  <c r="AU2686" i="1" s="1"/>
  <c r="AT2687" i="1"/>
  <c r="AU2687" i="1" s="1"/>
  <c r="AT2688" i="1"/>
  <c r="AU2688" i="1" s="1"/>
  <c r="AT2689" i="1"/>
  <c r="AU2689" i="1" s="1"/>
  <c r="AT2690" i="1"/>
  <c r="AU2690" i="1" s="1"/>
  <c r="AT2691" i="1"/>
  <c r="AU2691" i="1" s="1"/>
  <c r="AT2692" i="1"/>
  <c r="AU2692" i="1" s="1"/>
  <c r="AT2693" i="1"/>
  <c r="AU2693" i="1" s="1"/>
  <c r="AT2694" i="1"/>
  <c r="AU2694" i="1" s="1"/>
  <c r="AT2695" i="1"/>
  <c r="AU2695" i="1" s="1"/>
  <c r="AT2696" i="1"/>
  <c r="AU2696" i="1" s="1"/>
  <c r="AT2697" i="1"/>
  <c r="AU2697" i="1" s="1"/>
  <c r="AT2698" i="1"/>
  <c r="AU2698" i="1" s="1"/>
  <c r="AT2699" i="1"/>
  <c r="AU2699" i="1" s="1"/>
  <c r="AT2700" i="1"/>
  <c r="AU2700" i="1" s="1"/>
  <c r="AT2701" i="1"/>
  <c r="AU2701" i="1" s="1"/>
  <c r="AT2702" i="1"/>
  <c r="AU2702" i="1" s="1"/>
  <c r="AT2703" i="1"/>
  <c r="AU2703" i="1" s="1"/>
  <c r="AT2704" i="1"/>
  <c r="AU2704" i="1" s="1"/>
  <c r="AT2705" i="1"/>
  <c r="AU2705" i="1" s="1"/>
  <c r="AT2706" i="1"/>
  <c r="AU2706" i="1" s="1"/>
  <c r="AT2707" i="1"/>
  <c r="AU2707" i="1" s="1"/>
  <c r="AT2708" i="1"/>
  <c r="AU2708" i="1" s="1"/>
  <c r="AT2709" i="1"/>
  <c r="AU2709" i="1" s="1"/>
  <c r="AT2710" i="1"/>
  <c r="AU2710" i="1" s="1"/>
  <c r="AT2711" i="1"/>
  <c r="AU2711" i="1" s="1"/>
  <c r="AT2712" i="1"/>
  <c r="AU2712" i="1" s="1"/>
  <c r="AT2713" i="1"/>
  <c r="AU2713" i="1" s="1"/>
  <c r="AT2714" i="1"/>
  <c r="AU2714" i="1" s="1"/>
  <c r="AT2715" i="1"/>
  <c r="AU2715" i="1" s="1"/>
  <c r="AT2716" i="1"/>
  <c r="AU2716" i="1" s="1"/>
  <c r="AT2717" i="1"/>
  <c r="AU2717" i="1" s="1"/>
  <c r="AT2718" i="1"/>
  <c r="AU2718" i="1" s="1"/>
  <c r="AT2719" i="1"/>
  <c r="AU2719" i="1" s="1"/>
  <c r="AT2720" i="1"/>
  <c r="AU2720" i="1" s="1"/>
  <c r="AT2721" i="1"/>
  <c r="AU2721" i="1" s="1"/>
  <c r="AT2722" i="1"/>
  <c r="AU2722" i="1" s="1"/>
  <c r="AT2723" i="1"/>
  <c r="AU2723" i="1" s="1"/>
  <c r="AT2724" i="1"/>
  <c r="AU2724" i="1" s="1"/>
  <c r="AT2725" i="1"/>
  <c r="AU2725" i="1" s="1"/>
  <c r="AT2726" i="1"/>
  <c r="AU2726" i="1" s="1"/>
  <c r="AT2727" i="1"/>
  <c r="AU2727" i="1" s="1"/>
  <c r="AT2728" i="1"/>
  <c r="AU2728" i="1" s="1"/>
  <c r="AT2729" i="1"/>
  <c r="AU2729" i="1" s="1"/>
  <c r="AT2730" i="1"/>
  <c r="AU2730" i="1" s="1"/>
  <c r="AT2731" i="1"/>
  <c r="AU2731" i="1" s="1"/>
  <c r="AT2732" i="1"/>
  <c r="AU2732" i="1" s="1"/>
  <c r="AT2733" i="1"/>
  <c r="AU2733" i="1" s="1"/>
  <c r="AT2734" i="1"/>
  <c r="AU2734" i="1" s="1"/>
  <c r="AT2735" i="1"/>
  <c r="AU2735" i="1" s="1"/>
  <c r="AT2736" i="1"/>
  <c r="AU2736" i="1" s="1"/>
  <c r="AT2737" i="1"/>
  <c r="AU2737" i="1" s="1"/>
  <c r="AT2738" i="1"/>
  <c r="AU2738" i="1" s="1"/>
  <c r="AT2739" i="1"/>
  <c r="AU2739" i="1" s="1"/>
  <c r="AT2740" i="1"/>
  <c r="AU2740" i="1" s="1"/>
  <c r="AT2741" i="1"/>
  <c r="AU2741" i="1" s="1"/>
  <c r="AT2742" i="1"/>
  <c r="AU2742" i="1" s="1"/>
  <c r="AT2743" i="1"/>
  <c r="AU2743" i="1" s="1"/>
  <c r="AT2744" i="1"/>
  <c r="AU2744" i="1" s="1"/>
  <c r="AT2745" i="1"/>
  <c r="AU2745" i="1" s="1"/>
  <c r="AT2746" i="1"/>
  <c r="AU2746" i="1" s="1"/>
  <c r="AT2747" i="1"/>
  <c r="AU2747" i="1" s="1"/>
  <c r="AT2748" i="1"/>
  <c r="AU2748" i="1" s="1"/>
  <c r="AT2749" i="1"/>
  <c r="AU2749" i="1" s="1"/>
  <c r="AT2750" i="1"/>
  <c r="AU2750" i="1" s="1"/>
  <c r="AT2751" i="1"/>
  <c r="AU2751" i="1" s="1"/>
  <c r="AT2752" i="1"/>
  <c r="AU2752" i="1" s="1"/>
  <c r="AT2753" i="1"/>
  <c r="AU2753" i="1" s="1"/>
  <c r="AT2754" i="1"/>
  <c r="AU2754" i="1" s="1"/>
  <c r="AT2755" i="1"/>
  <c r="AU2755" i="1" s="1"/>
  <c r="AT2756" i="1"/>
  <c r="AU2756" i="1" s="1"/>
  <c r="AT2757" i="1"/>
  <c r="AU2757" i="1" s="1"/>
  <c r="AT2758" i="1"/>
  <c r="AU2758" i="1" s="1"/>
  <c r="AT2759" i="1"/>
  <c r="AU2759" i="1" s="1"/>
  <c r="AT2760" i="1"/>
  <c r="AU2760" i="1" s="1"/>
  <c r="AT2761" i="1"/>
  <c r="AU2761" i="1" s="1"/>
  <c r="AT2762" i="1"/>
  <c r="AU2762" i="1" s="1"/>
  <c r="AT2763" i="1"/>
  <c r="AU2763" i="1" s="1"/>
  <c r="AT2764" i="1"/>
  <c r="AU2764" i="1" s="1"/>
  <c r="AT2765" i="1"/>
  <c r="AU2765" i="1" s="1"/>
  <c r="AT2766" i="1"/>
  <c r="AU2766" i="1" s="1"/>
  <c r="AT2767" i="1"/>
  <c r="AU2767" i="1" s="1"/>
  <c r="AT2768" i="1"/>
  <c r="AU2768" i="1" s="1"/>
  <c r="AT2769" i="1"/>
  <c r="AU2769" i="1" s="1"/>
  <c r="AT2770" i="1"/>
  <c r="AU2770" i="1" s="1"/>
  <c r="AT2771" i="1"/>
  <c r="AU2771" i="1" s="1"/>
  <c r="AT2772" i="1"/>
  <c r="AU2772" i="1" s="1"/>
  <c r="AT2773" i="1"/>
  <c r="AU2773" i="1" s="1"/>
  <c r="AT2774" i="1"/>
  <c r="AU2774" i="1" s="1"/>
  <c r="AT2775" i="1"/>
  <c r="AU2775" i="1" s="1"/>
  <c r="AT2776" i="1"/>
  <c r="AU2776" i="1" s="1"/>
  <c r="AT2777" i="1"/>
  <c r="AU2777" i="1" s="1"/>
  <c r="AT2778" i="1"/>
  <c r="AU2778" i="1" s="1"/>
  <c r="AT2779" i="1"/>
  <c r="AU2779" i="1" s="1"/>
  <c r="AT2780" i="1"/>
  <c r="AU2780" i="1" s="1"/>
  <c r="AT2781" i="1"/>
  <c r="AU2781" i="1" s="1"/>
  <c r="AT2782" i="1"/>
  <c r="AU2782" i="1" s="1"/>
  <c r="AT2783" i="1"/>
  <c r="AU2783" i="1" s="1"/>
  <c r="AT2784" i="1"/>
  <c r="AU2784" i="1" s="1"/>
  <c r="AT2785" i="1"/>
  <c r="AU2785" i="1" s="1"/>
  <c r="AT2786" i="1"/>
  <c r="AU2786" i="1" s="1"/>
  <c r="AT2787" i="1"/>
  <c r="AU2787" i="1" s="1"/>
  <c r="AT2788" i="1"/>
  <c r="AU2788" i="1" s="1"/>
  <c r="AT2789" i="1"/>
  <c r="AU2789" i="1" s="1"/>
  <c r="AT2790" i="1"/>
  <c r="AU2790" i="1" s="1"/>
  <c r="AT2791" i="1"/>
  <c r="AU2791" i="1" s="1"/>
  <c r="AT2792" i="1"/>
  <c r="AU2792" i="1" s="1"/>
  <c r="AT2793" i="1"/>
  <c r="AU2793" i="1" s="1"/>
  <c r="AT2794" i="1"/>
  <c r="AU2794" i="1" s="1"/>
  <c r="AT2795" i="1"/>
  <c r="AU2795" i="1" s="1"/>
  <c r="AT2796" i="1"/>
  <c r="AU2796" i="1" s="1"/>
  <c r="AT2797" i="1"/>
  <c r="AU2797" i="1" s="1"/>
  <c r="AT2798" i="1"/>
  <c r="AU2798" i="1" s="1"/>
  <c r="AT2799" i="1"/>
  <c r="AU2799" i="1" s="1"/>
  <c r="AT2800" i="1"/>
  <c r="AU2800" i="1" s="1"/>
  <c r="AT2801" i="1"/>
  <c r="AU2801" i="1" s="1"/>
  <c r="AT2802" i="1"/>
  <c r="AU2802" i="1" s="1"/>
  <c r="AT2803" i="1"/>
  <c r="AU2803" i="1" s="1"/>
  <c r="AT2804" i="1"/>
  <c r="AU2804" i="1" s="1"/>
  <c r="AT2805" i="1"/>
  <c r="AU2805" i="1" s="1"/>
  <c r="AT2806" i="1"/>
  <c r="AU2806" i="1" s="1"/>
  <c r="AT2807" i="1"/>
  <c r="AU2807" i="1" s="1"/>
  <c r="AT2808" i="1"/>
  <c r="AU2808" i="1" s="1"/>
  <c r="AT2809" i="1"/>
  <c r="AU2809" i="1" s="1"/>
  <c r="AT2810" i="1"/>
  <c r="AU2810" i="1" s="1"/>
  <c r="AT2811" i="1"/>
  <c r="AU2811" i="1" s="1"/>
  <c r="AT2812" i="1"/>
  <c r="AU2812" i="1" s="1"/>
  <c r="AT2813" i="1"/>
  <c r="AU2813" i="1" s="1"/>
  <c r="AT2814" i="1"/>
  <c r="AU2814" i="1" s="1"/>
  <c r="AT2815" i="1"/>
  <c r="AU2815" i="1" s="1"/>
  <c r="AT2816" i="1"/>
  <c r="AU2816" i="1" s="1"/>
  <c r="AT2817" i="1"/>
  <c r="AU2817" i="1" s="1"/>
  <c r="AT2818" i="1"/>
  <c r="AU2818" i="1" s="1"/>
  <c r="AT2819" i="1"/>
  <c r="AU2819" i="1" s="1"/>
  <c r="AT2820" i="1"/>
  <c r="AU2820" i="1" s="1"/>
  <c r="AT2821" i="1"/>
  <c r="AU2821" i="1" s="1"/>
  <c r="AT2822" i="1"/>
  <c r="AU2822" i="1" s="1"/>
  <c r="AT2823" i="1"/>
  <c r="AU2823" i="1" s="1"/>
  <c r="AT2824" i="1"/>
  <c r="AU2824" i="1" s="1"/>
  <c r="AT2825" i="1"/>
  <c r="AU2825" i="1" s="1"/>
  <c r="AT2826" i="1"/>
  <c r="AU2826" i="1" s="1"/>
  <c r="AT2827" i="1"/>
  <c r="AU2827" i="1" s="1"/>
  <c r="AT2828" i="1"/>
  <c r="AU2828" i="1" s="1"/>
  <c r="AT2829" i="1"/>
  <c r="AU2829" i="1" s="1"/>
  <c r="AT2830" i="1"/>
  <c r="AU2830" i="1" s="1"/>
  <c r="AT2831" i="1"/>
  <c r="AU2831" i="1" s="1"/>
  <c r="AT2832" i="1"/>
  <c r="AU2832" i="1" s="1"/>
  <c r="AT2833" i="1"/>
  <c r="AU2833" i="1" s="1"/>
  <c r="AT2834" i="1"/>
  <c r="AU2834" i="1" s="1"/>
  <c r="AT2835" i="1"/>
  <c r="AU2835" i="1" s="1"/>
  <c r="AT2836" i="1"/>
  <c r="AU2836" i="1" s="1"/>
  <c r="AT2837" i="1"/>
  <c r="AU2837" i="1" s="1"/>
  <c r="AT2838" i="1"/>
  <c r="AU2838" i="1" s="1"/>
  <c r="AT2839" i="1"/>
  <c r="AU2839" i="1" s="1"/>
  <c r="AT2840" i="1"/>
  <c r="AU2840" i="1" s="1"/>
  <c r="AT2841" i="1"/>
  <c r="AU2841" i="1" s="1"/>
  <c r="AT2842" i="1"/>
  <c r="AU2842" i="1" s="1"/>
  <c r="AT2843" i="1"/>
  <c r="AU2843" i="1" s="1"/>
  <c r="AT2844" i="1"/>
  <c r="AU2844" i="1" s="1"/>
  <c r="AT2845" i="1"/>
  <c r="AU2845" i="1" s="1"/>
  <c r="AT2846" i="1"/>
  <c r="AU2846" i="1" s="1"/>
  <c r="AT2847" i="1"/>
  <c r="AU2847" i="1" s="1"/>
  <c r="AT2848" i="1"/>
  <c r="AU2848" i="1" s="1"/>
  <c r="AT2849" i="1"/>
  <c r="AU2849" i="1" s="1"/>
  <c r="AT2850" i="1"/>
  <c r="AU2850" i="1" s="1"/>
  <c r="AT2851" i="1"/>
  <c r="AU2851" i="1" s="1"/>
  <c r="AT2852" i="1"/>
  <c r="AU2852" i="1" s="1"/>
  <c r="AT2853" i="1"/>
  <c r="AU2853" i="1" s="1"/>
  <c r="AT2854" i="1"/>
  <c r="AU2854" i="1" s="1"/>
  <c r="AT2855" i="1"/>
  <c r="AU2855" i="1" s="1"/>
  <c r="AT2856" i="1"/>
  <c r="AU2856" i="1" s="1"/>
  <c r="AT2857" i="1"/>
  <c r="AU2857" i="1" s="1"/>
  <c r="AT2858" i="1"/>
  <c r="AU2858" i="1" s="1"/>
  <c r="AT2859" i="1"/>
  <c r="AU2859" i="1" s="1"/>
  <c r="AT2860" i="1"/>
  <c r="AU2860" i="1" s="1"/>
  <c r="AT2861" i="1"/>
  <c r="AU2861" i="1" s="1"/>
  <c r="AT2862" i="1"/>
  <c r="AU2862" i="1" s="1"/>
  <c r="AT2863" i="1"/>
  <c r="AU2863" i="1" s="1"/>
  <c r="AT2864" i="1"/>
  <c r="AU2864" i="1" s="1"/>
  <c r="AT2865" i="1"/>
  <c r="AU2865" i="1" s="1"/>
  <c r="AT2866" i="1"/>
  <c r="AU2866" i="1" s="1"/>
  <c r="AT2867" i="1"/>
  <c r="AU2867" i="1" s="1"/>
  <c r="AT2868" i="1"/>
  <c r="AU2868" i="1" s="1"/>
  <c r="AT2869" i="1"/>
  <c r="AU2869" i="1" s="1"/>
  <c r="AT2870" i="1"/>
  <c r="AU2870" i="1" s="1"/>
  <c r="AT2871" i="1"/>
  <c r="AU2871" i="1" s="1"/>
  <c r="AT2872" i="1"/>
  <c r="AU2872" i="1" s="1"/>
  <c r="AT2873" i="1"/>
  <c r="AU2873" i="1" s="1"/>
  <c r="AT2874" i="1"/>
  <c r="AU2874" i="1" s="1"/>
  <c r="AT2875" i="1"/>
  <c r="AU2875" i="1" s="1"/>
  <c r="AT2876" i="1"/>
  <c r="AU2876" i="1" s="1"/>
  <c r="AT2877" i="1"/>
  <c r="AU2877" i="1" s="1"/>
  <c r="AT2878" i="1"/>
  <c r="AU2878" i="1" s="1"/>
  <c r="AT2879" i="1"/>
  <c r="AU2879" i="1" s="1"/>
  <c r="AT2880" i="1"/>
  <c r="AU2880" i="1" s="1"/>
  <c r="AT2881" i="1"/>
  <c r="AU2881" i="1" s="1"/>
  <c r="AT2882" i="1"/>
  <c r="AU2882" i="1" s="1"/>
  <c r="AT2883" i="1"/>
  <c r="AU2883" i="1" s="1"/>
  <c r="AT2884" i="1"/>
  <c r="AU2884" i="1" s="1"/>
  <c r="AT2885" i="1"/>
  <c r="AU2885" i="1" s="1"/>
  <c r="AT2886" i="1"/>
  <c r="AU2886" i="1" s="1"/>
  <c r="AT2887" i="1"/>
  <c r="AU2887" i="1" s="1"/>
  <c r="AT2888" i="1"/>
  <c r="AU2888" i="1" s="1"/>
  <c r="AT2889" i="1"/>
  <c r="AU2889" i="1" s="1"/>
  <c r="AT2890" i="1"/>
  <c r="AU2890" i="1" s="1"/>
  <c r="AT2891" i="1"/>
  <c r="AU2891" i="1" s="1"/>
  <c r="AT2892" i="1"/>
  <c r="AU2892" i="1" s="1"/>
  <c r="AT2893" i="1"/>
  <c r="AU2893" i="1" s="1"/>
  <c r="AT2894" i="1"/>
  <c r="AU2894" i="1" s="1"/>
  <c r="AT2895" i="1"/>
  <c r="AU2895" i="1" s="1"/>
  <c r="AT2896" i="1"/>
  <c r="AU2896" i="1" s="1"/>
  <c r="AT2897" i="1"/>
  <c r="AU2897" i="1" s="1"/>
  <c r="AT2898" i="1"/>
  <c r="AU2898" i="1" s="1"/>
  <c r="AT2899" i="1"/>
  <c r="AU2899" i="1" s="1"/>
  <c r="AT2900" i="1"/>
  <c r="AU2900" i="1" s="1"/>
  <c r="AT2901" i="1"/>
  <c r="AU2901" i="1" s="1"/>
  <c r="AT2902" i="1"/>
  <c r="AU2902" i="1" s="1"/>
  <c r="AT2903" i="1"/>
  <c r="AU2903" i="1" s="1"/>
  <c r="AT2904" i="1"/>
  <c r="AU2904" i="1" s="1"/>
  <c r="AT2905" i="1"/>
  <c r="AU2905" i="1" s="1"/>
  <c r="AT2906" i="1"/>
  <c r="AU2906" i="1" s="1"/>
  <c r="AT2907" i="1"/>
  <c r="AU2907" i="1" s="1"/>
  <c r="AT2908" i="1"/>
  <c r="AU2908" i="1" s="1"/>
  <c r="AT2909" i="1"/>
  <c r="AU2909" i="1" s="1"/>
  <c r="AT2910" i="1"/>
  <c r="AU2910" i="1" s="1"/>
  <c r="AT2911" i="1"/>
  <c r="AU2911" i="1" s="1"/>
  <c r="AT2912" i="1"/>
  <c r="AU2912" i="1" s="1"/>
  <c r="AT2913" i="1"/>
  <c r="AU2913" i="1" s="1"/>
  <c r="AT2914" i="1"/>
  <c r="AU2914" i="1" s="1"/>
  <c r="AT2915" i="1"/>
  <c r="AU2915" i="1" s="1"/>
  <c r="AT2916" i="1"/>
  <c r="AU2916" i="1" s="1"/>
  <c r="AT2917" i="1"/>
  <c r="AU2917" i="1" s="1"/>
  <c r="AT2918" i="1"/>
  <c r="AU2918" i="1" s="1"/>
  <c r="AT2919" i="1"/>
  <c r="AU2919" i="1" s="1"/>
  <c r="AT2920" i="1"/>
  <c r="AU2920" i="1" s="1"/>
  <c r="AT2921" i="1"/>
  <c r="AU2921" i="1" s="1"/>
  <c r="AT2922" i="1"/>
  <c r="AU2922" i="1" s="1"/>
  <c r="AT2923" i="1"/>
  <c r="AU2923" i="1" s="1"/>
  <c r="AT2924" i="1"/>
  <c r="AU2924" i="1" s="1"/>
  <c r="AT2925" i="1"/>
  <c r="AU2925" i="1" s="1"/>
  <c r="AT2926" i="1"/>
  <c r="AU2926" i="1" s="1"/>
  <c r="AT2927" i="1"/>
  <c r="AU2927" i="1" s="1"/>
  <c r="AT2928" i="1"/>
  <c r="AU2928" i="1" s="1"/>
  <c r="AT2929" i="1"/>
  <c r="AU2929" i="1" s="1"/>
  <c r="AT2930" i="1"/>
  <c r="AU2930" i="1" s="1"/>
  <c r="AT2931" i="1"/>
  <c r="AU2931" i="1" s="1"/>
  <c r="AT2932" i="1"/>
  <c r="AU2932" i="1" s="1"/>
  <c r="AT2933" i="1"/>
  <c r="AU2933" i="1" s="1"/>
  <c r="AT2934" i="1"/>
  <c r="AU2934" i="1" s="1"/>
  <c r="AT2935" i="1"/>
  <c r="AU2935" i="1" s="1"/>
  <c r="AT2936" i="1"/>
  <c r="AU2936" i="1" s="1"/>
  <c r="AT2937" i="1"/>
  <c r="AU2937" i="1" s="1"/>
  <c r="AT2938" i="1"/>
  <c r="AU2938" i="1" s="1"/>
  <c r="AT2939" i="1"/>
  <c r="AU2939" i="1" s="1"/>
  <c r="AT2940" i="1"/>
  <c r="AU2940" i="1" s="1"/>
  <c r="AT2941" i="1"/>
  <c r="AU2941" i="1" s="1"/>
  <c r="AT2942" i="1"/>
  <c r="AU2942" i="1" s="1"/>
  <c r="AT2943" i="1"/>
  <c r="AU2943" i="1" s="1"/>
  <c r="AT2944" i="1"/>
  <c r="AU2944" i="1" s="1"/>
  <c r="AT2945" i="1"/>
  <c r="AU2945" i="1" s="1"/>
  <c r="AT2946" i="1"/>
  <c r="AU2946" i="1" s="1"/>
  <c r="AT2947" i="1"/>
  <c r="AU2947" i="1" s="1"/>
  <c r="AT2948" i="1"/>
  <c r="AU2948" i="1" s="1"/>
  <c r="AT2949" i="1"/>
  <c r="AU2949" i="1" s="1"/>
  <c r="AT2950" i="1"/>
  <c r="AU2950" i="1" s="1"/>
  <c r="AT2951" i="1"/>
  <c r="AU2951" i="1" s="1"/>
  <c r="AT2952" i="1"/>
  <c r="AU2952" i="1" s="1"/>
  <c r="AT2953" i="1"/>
  <c r="AU2953" i="1" s="1"/>
  <c r="AT2954" i="1"/>
  <c r="AU2954" i="1" s="1"/>
  <c r="AT2955" i="1"/>
  <c r="AU2955" i="1" s="1"/>
  <c r="AT2956" i="1"/>
  <c r="AU2956" i="1" s="1"/>
  <c r="AT2957" i="1"/>
  <c r="AU2957" i="1" s="1"/>
  <c r="AT2958" i="1"/>
  <c r="AU2958" i="1" s="1"/>
  <c r="AT2959" i="1"/>
  <c r="AU2959" i="1" s="1"/>
  <c r="AT2960" i="1"/>
  <c r="AU2960" i="1" s="1"/>
  <c r="AT2961" i="1"/>
  <c r="AU2961" i="1" s="1"/>
  <c r="AT2962" i="1"/>
  <c r="AU2962" i="1" s="1"/>
  <c r="AT2963" i="1"/>
  <c r="AU2963" i="1" s="1"/>
  <c r="AT2964" i="1"/>
  <c r="AU2964" i="1" s="1"/>
  <c r="AT2965" i="1"/>
  <c r="AU2965" i="1" s="1"/>
  <c r="AT2966" i="1"/>
  <c r="AU2966" i="1" s="1"/>
  <c r="AT2967" i="1"/>
  <c r="AU2967" i="1" s="1"/>
  <c r="AT2968" i="1"/>
  <c r="AU2968" i="1" s="1"/>
  <c r="AT2969" i="1"/>
  <c r="AU2969" i="1" s="1"/>
  <c r="AT2970" i="1"/>
  <c r="AU2970" i="1" s="1"/>
  <c r="AT2971" i="1"/>
  <c r="AU2971" i="1" s="1"/>
  <c r="AT2972" i="1"/>
  <c r="AU2972" i="1" s="1"/>
  <c r="AT2973" i="1"/>
  <c r="AU2973" i="1" s="1"/>
  <c r="AT2974" i="1"/>
  <c r="AU2974" i="1" s="1"/>
  <c r="AT2975" i="1"/>
  <c r="AU2975" i="1" s="1"/>
  <c r="AT2976" i="1"/>
  <c r="AU2976" i="1" s="1"/>
  <c r="AT2977" i="1"/>
  <c r="AU2977" i="1" s="1"/>
  <c r="AT2978" i="1"/>
  <c r="AU2978" i="1" s="1"/>
  <c r="AT2979" i="1"/>
  <c r="AU2979" i="1" s="1"/>
  <c r="AT2980" i="1"/>
  <c r="AU2980" i="1" s="1"/>
  <c r="AT2981" i="1"/>
  <c r="AU2981" i="1" s="1"/>
  <c r="AT2982" i="1"/>
  <c r="AU2982" i="1" s="1"/>
  <c r="AT2983" i="1"/>
  <c r="AU2983" i="1" s="1"/>
  <c r="AT2984" i="1"/>
  <c r="AU2984" i="1" s="1"/>
  <c r="AT2985" i="1"/>
  <c r="AU2985" i="1" s="1"/>
  <c r="AT2986" i="1"/>
  <c r="AU2986" i="1" s="1"/>
  <c r="AT2987" i="1"/>
  <c r="AU2987" i="1" s="1"/>
  <c r="AT2988" i="1"/>
  <c r="AU2988" i="1" s="1"/>
  <c r="AT2989" i="1"/>
  <c r="AU2989" i="1" s="1"/>
  <c r="AT2990" i="1"/>
  <c r="AU2990" i="1" s="1"/>
  <c r="AT2991" i="1"/>
  <c r="AU2991" i="1" s="1"/>
  <c r="AT2992" i="1"/>
  <c r="AU2992" i="1" s="1"/>
  <c r="AT2993" i="1"/>
  <c r="AU2993" i="1" s="1"/>
  <c r="AT2994" i="1"/>
  <c r="AU2994" i="1" s="1"/>
  <c r="AT2995" i="1"/>
  <c r="AU2995" i="1" s="1"/>
  <c r="AT2996" i="1"/>
  <c r="AU2996" i="1" s="1"/>
  <c r="AT2997" i="1"/>
  <c r="AU2997" i="1" s="1"/>
  <c r="AT2998" i="1"/>
  <c r="AU2998" i="1" s="1"/>
  <c r="AT2999" i="1"/>
  <c r="AU2999" i="1" s="1"/>
  <c r="AT3000" i="1"/>
  <c r="AU3000" i="1" s="1"/>
  <c r="AT3001" i="1"/>
  <c r="AU3001" i="1" s="1"/>
  <c r="AT3002" i="1"/>
  <c r="AU3002" i="1" s="1"/>
  <c r="AT3003" i="1"/>
  <c r="AU3003" i="1" s="1"/>
  <c r="AT3004" i="1"/>
  <c r="AU3004" i="1" s="1"/>
  <c r="AT3005" i="1"/>
  <c r="AU3005" i="1" s="1"/>
  <c r="AT3006" i="1"/>
  <c r="AU3006" i="1" s="1"/>
  <c r="AT3007" i="1"/>
  <c r="AU3007" i="1" s="1"/>
  <c r="AT3008" i="1"/>
  <c r="AU3008" i="1" s="1"/>
  <c r="AT3009" i="1"/>
  <c r="AU3009" i="1" s="1"/>
  <c r="AT3010" i="1"/>
  <c r="AU3010" i="1" s="1"/>
  <c r="AT3011" i="1"/>
  <c r="AU3011" i="1" s="1"/>
  <c r="AT3012" i="1"/>
  <c r="AU3012" i="1" s="1"/>
  <c r="AT3013" i="1"/>
  <c r="AU3013" i="1" s="1"/>
  <c r="AT3014" i="1"/>
  <c r="AU3014" i="1" s="1"/>
  <c r="AT3015" i="1"/>
  <c r="AU3015" i="1" s="1"/>
  <c r="AT3016" i="1"/>
  <c r="AU3016" i="1" s="1"/>
  <c r="AT3017" i="1"/>
  <c r="AU3017" i="1" s="1"/>
  <c r="AT3018" i="1"/>
  <c r="AU3018" i="1" s="1"/>
  <c r="AT3019" i="1"/>
  <c r="AU3019" i="1" s="1"/>
  <c r="AT3020" i="1"/>
  <c r="AU3020" i="1" s="1"/>
  <c r="AT3021" i="1"/>
  <c r="AU3021" i="1" s="1"/>
  <c r="AT3022" i="1"/>
  <c r="AU3022" i="1" s="1"/>
  <c r="AT3023" i="1"/>
  <c r="AU3023" i="1" s="1"/>
  <c r="AT3024" i="1"/>
  <c r="AU3024" i="1" s="1"/>
  <c r="AT3025" i="1"/>
  <c r="AU3025" i="1" s="1"/>
  <c r="AT3026" i="1"/>
  <c r="AU3026" i="1" s="1"/>
  <c r="AT3027" i="1"/>
  <c r="AU3027" i="1" s="1"/>
  <c r="AT3028" i="1"/>
  <c r="AU3028" i="1" s="1"/>
  <c r="AT3029" i="1"/>
  <c r="AU3029" i="1" s="1"/>
  <c r="AT3030" i="1"/>
  <c r="AU3030" i="1" s="1"/>
  <c r="AT3031" i="1"/>
  <c r="AU3031" i="1" s="1"/>
  <c r="AT3032" i="1"/>
  <c r="AU3032" i="1" s="1"/>
  <c r="AT3033" i="1"/>
  <c r="AU3033" i="1" s="1"/>
  <c r="AT3034" i="1"/>
  <c r="AU3034" i="1" s="1"/>
  <c r="AT3035" i="1"/>
  <c r="AU3035" i="1" s="1"/>
  <c r="AT3036" i="1"/>
  <c r="AU3036" i="1" s="1"/>
  <c r="AT3037" i="1"/>
  <c r="AU3037" i="1" s="1"/>
  <c r="AT3038" i="1"/>
  <c r="AU3038" i="1" s="1"/>
  <c r="AT3039" i="1"/>
  <c r="AU3039" i="1" s="1"/>
  <c r="AT3040" i="1"/>
  <c r="AU3040" i="1" s="1"/>
  <c r="AT3041" i="1"/>
  <c r="AU3041" i="1" s="1"/>
  <c r="AT3042" i="1"/>
  <c r="AU3042" i="1" s="1"/>
  <c r="AT3043" i="1"/>
  <c r="AU3043" i="1" s="1"/>
  <c r="AT3044" i="1"/>
  <c r="AU3044" i="1" s="1"/>
  <c r="AT3045" i="1"/>
  <c r="AU3045" i="1" s="1"/>
  <c r="AT3046" i="1"/>
  <c r="AU3046" i="1" s="1"/>
  <c r="AT3047" i="1"/>
  <c r="AU3047" i="1" s="1"/>
  <c r="E6" i="45"/>
  <c r="E7" i="45"/>
  <c r="E8" i="45"/>
  <c r="E9" i="45"/>
  <c r="E10" i="45"/>
  <c r="E11" i="45"/>
  <c r="E12" i="45"/>
  <c r="E13" i="45"/>
  <c r="E14" i="45"/>
  <c r="E15" i="45"/>
  <c r="E16" i="45"/>
  <c r="E17" i="45"/>
  <c r="E18" i="45"/>
  <c r="E19" i="45"/>
  <c r="E20" i="45"/>
  <c r="E21" i="45"/>
  <c r="E22" i="45"/>
  <c r="E23" i="45"/>
  <c r="E24" i="45"/>
  <c r="E25" i="45"/>
  <c r="E26" i="45"/>
  <c r="E27" i="45"/>
  <c r="E28" i="45"/>
  <c r="E29" i="45"/>
  <c r="E30" i="45"/>
  <c r="E31" i="45"/>
  <c r="E32" i="45"/>
  <c r="E33" i="45"/>
  <c r="E34" i="45"/>
  <c r="E35" i="45"/>
  <c r="E36" i="45"/>
  <c r="E37" i="45"/>
  <c r="E38" i="45"/>
  <c r="E39" i="45"/>
  <c r="E40" i="45"/>
  <c r="E41" i="45"/>
  <c r="E42" i="45"/>
  <c r="E43" i="45"/>
  <c r="E44" i="45"/>
  <c r="E45" i="45"/>
  <c r="E46" i="45"/>
  <c r="E47" i="45"/>
  <c r="E48" i="45"/>
  <c r="E49" i="45"/>
  <c r="E50" i="45"/>
  <c r="E5" i="45"/>
  <c r="I42" i="28" l="1"/>
  <c r="I34" i="28"/>
  <c r="I26" i="28"/>
  <c r="I33" i="28"/>
  <c r="I29" i="28"/>
  <c r="I10" i="28"/>
  <c r="I17" i="28"/>
  <c r="I43" i="28"/>
  <c r="I27" i="28"/>
  <c r="I35" i="28"/>
  <c r="I21" i="28"/>
  <c r="I15" i="28"/>
  <c r="I23" i="28"/>
  <c r="I9" i="28"/>
  <c r="I49" i="28"/>
  <c r="I41" i="28"/>
  <c r="I46" i="28"/>
  <c r="I38" i="28"/>
  <c r="I30" i="28"/>
  <c r="I22" i="28"/>
  <c r="I16" i="28"/>
  <c r="I13" i="28"/>
  <c r="I47" i="28"/>
  <c r="I39" i="28"/>
  <c r="I48" i="28"/>
  <c r="I40" i="28"/>
  <c r="I32" i="28"/>
  <c r="I24" i="28"/>
  <c r="I8" i="28"/>
  <c r="I7" i="28"/>
  <c r="I36" i="28"/>
  <c r="I28" i="28"/>
  <c r="I20" i="28"/>
  <c r="I12" i="2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データ モデル"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クエリ - 1" description="ブック内の '1' クエリへの接続です。" type="100" refreshedVersion="8" minRefreshableVersion="5">
    <extLst>
      <ext xmlns:x15="http://schemas.microsoft.com/office/spreadsheetml/2010/11/main" uri="{DE250136-89BD-433C-8126-D09CA5730AF9}">
        <x15:connection id="b42f44fb-da03-4446-a03d-f2b435b7eacf">
          <x15:oledbPr connection="Provider=Microsoft.Mashup.OleDb.1;Data Source=$Workbook$;Location=1;Extended Properties=&quot;&quot;">
            <x15:dbTables>
              <x15:dbTable name="1"/>
            </x15:dbTables>
          </x15:oledbPr>
        </x15:connection>
      </ext>
    </extLst>
  </connection>
  <connection id="3" xr16:uid="{00000000-0015-0000-FFFF-FFFF02000000}" name="クエリ - Q12" description="ブック内の 'Q12' クエリへの接続です。" type="100" refreshedVersion="8" minRefreshableVersion="5">
    <extLst>
      <ext xmlns:x15="http://schemas.microsoft.com/office/spreadsheetml/2010/11/main" uri="{DE250136-89BD-433C-8126-D09CA5730AF9}">
        <x15:connection id="8396c3d5-2606-4258-acae-91c774f28c6c">
          <x15:oledbPr connection="Provider=Microsoft.Mashup.OleDb.1;Data Source=$Workbook$;Location=Q12;Extended Properties=&quot;&quot;">
            <x15:dbTables>
              <x15:dbTable name="Q12"/>
            </x15:dbTables>
          </x15:oledbPr>
        </x15:connection>
      </ext>
    </extLst>
  </connection>
  <connection id="4" xr16:uid="{00000000-0015-0000-FFFF-FFFF03000000}" name="クエリ - Q14" description="ブック内の 'Q14' クエリへの接続です。" type="100" refreshedVersion="8" minRefreshableVersion="5">
    <extLst>
      <ext xmlns:x15="http://schemas.microsoft.com/office/spreadsheetml/2010/11/main" uri="{DE250136-89BD-433C-8126-D09CA5730AF9}">
        <x15:connection id="ee9b59ac-46e6-4c81-bd72-4379bbefb06a">
          <x15:oledbPr connection="Provider=Microsoft.Mashup.OleDb.1;Data Source=$Workbook$;Location=Q14;Extended Properties=&quot;&quot;">
            <x15:dbTables>
              <x15:dbTable name="Q14"/>
            </x15:dbTables>
          </x15:oledbPr>
        </x15:connection>
      </ext>
    </extLst>
  </connection>
  <connection id="5" xr16:uid="{00000000-0015-0000-FFFF-FFFF04000000}" name="クエリ - Q16" description="ブック内の 'Q16' クエリへの接続です。" type="100" refreshedVersion="8" minRefreshableVersion="5">
    <extLst>
      <ext xmlns:x15="http://schemas.microsoft.com/office/spreadsheetml/2010/11/main" uri="{DE250136-89BD-433C-8126-D09CA5730AF9}">
        <x15:connection id="01408a6c-3a0b-4161-aca6-06239935f26a">
          <x15:oledbPr connection="Provider=Microsoft.Mashup.OleDb.1;Data Source=$Workbook$;Location=Q16;Extended Properties=&quot;&quot;">
            <x15:dbTables>
              <x15:dbTable name="Q16"/>
            </x15:dbTables>
          </x15:oledbPr>
        </x15:connection>
      </ext>
    </extLst>
  </connection>
  <connection id="6" xr16:uid="{00000000-0015-0000-FFFF-FFFF05000000}" name="クエリ - Q17" description="ブック内の 'Q17' クエリへの接続です。" type="100" refreshedVersion="8" minRefreshableVersion="5">
    <extLst>
      <ext xmlns:x15="http://schemas.microsoft.com/office/spreadsheetml/2010/11/main" uri="{DE250136-89BD-433C-8126-D09CA5730AF9}">
        <x15:connection id="0f4c98e3-7905-4feb-857b-63da86d6cb32">
          <x15:oledbPr connection="Provider=Microsoft.Mashup.OleDb.1;Data Source=$Workbook$;Location=Q17;Extended Properties=&quot;&quot;">
            <x15:dbTables>
              <x15:dbTable name="Q17"/>
            </x15:dbTables>
          </x15:oledbPr>
        </x15:connection>
      </ext>
    </extLst>
  </connection>
  <connection id="7" xr16:uid="{00000000-0015-0000-FFFF-FFFF06000000}" name="クエリ - Q2" description="ブック内の 'Q2' クエリへの接続です。" type="100" refreshedVersion="8" minRefreshableVersion="5">
    <extLst>
      <ext xmlns:x15="http://schemas.microsoft.com/office/spreadsheetml/2010/11/main" uri="{DE250136-89BD-433C-8126-D09CA5730AF9}">
        <x15:connection id="516ea8e0-3671-479c-84be-e3cfcc0f72de"/>
      </ext>
    </extLst>
  </connection>
  <connection id="8" xr16:uid="{5FA6E6A7-5599-4BE8-A8B6-21630A48527A}" name="クエリ - Q2 (2)" description="ブック内の 'Q2 (2)' クエリへの接続です。" type="100" refreshedVersion="8" minRefreshableVersion="5">
    <extLst>
      <ext xmlns:x15="http://schemas.microsoft.com/office/spreadsheetml/2010/11/main" uri="{DE250136-89BD-433C-8126-D09CA5730AF9}">
        <x15:connection id="0d82a2e3-d32c-4244-99c1-7aa9a3d094ba"/>
      </ext>
    </extLst>
  </connection>
  <connection id="9" xr16:uid="{00000000-0015-0000-FFFF-FFFF07000000}" name="クエリ - Q3" description="ブック内の 'Q3' クエリへの接続です。" type="100" refreshedVersion="8" minRefreshableVersion="5">
    <extLst>
      <ext xmlns:x15="http://schemas.microsoft.com/office/spreadsheetml/2010/11/main" uri="{DE250136-89BD-433C-8126-D09CA5730AF9}">
        <x15:connection id="2ad7f463-bbb8-41e0-9071-07080f1b3967">
          <x15:oledbPr connection="Provider=Microsoft.Mashup.OleDb.1;Data Source=$Workbook$;Location=Q3;Extended Properties=&quot;&quot;">
            <x15:dbTables>
              <x15:dbTable name="Q3"/>
            </x15:dbTables>
          </x15:oledbPr>
        </x15:connection>
      </ext>
    </extLst>
  </connection>
  <connection id="10" xr16:uid="{00000000-0015-0000-FFFF-FFFF08000000}" name="クエリ - Q4" description="ブック内の 'Q4' クエリへの接続です。" type="100" refreshedVersion="8" minRefreshableVersion="5">
    <extLst>
      <ext xmlns:x15="http://schemas.microsoft.com/office/spreadsheetml/2010/11/main" uri="{DE250136-89BD-433C-8126-D09CA5730AF9}">
        <x15:connection id="30c704e5-b543-4d09-985c-72a3f4e32b22">
          <x15:oledbPr connection="Provider=Microsoft.Mashup.OleDb.1;Data Source=$Workbook$;Location=Q4;Extended Properties=&quot;&quot;">
            <x15:dbTables>
              <x15:dbTable name="Q4"/>
            </x15:dbTables>
          </x15:oledbPr>
        </x15:connection>
      </ext>
    </extLst>
  </connection>
  <connection id="11" xr16:uid="{00000000-0015-0000-FFFF-FFFF09000000}" name="クエリ - Q5以降" description="ブック内の 'Q5以降' クエリへの接続です。" type="100" refreshedVersion="8" minRefreshableVersion="5">
    <extLst>
      <ext xmlns:x15="http://schemas.microsoft.com/office/spreadsheetml/2010/11/main" uri="{DE250136-89BD-433C-8126-D09CA5730AF9}">
        <x15:connection id="68112fd5-0ee7-4bc8-92e7-2ed01b77084c">
          <x15:oledbPr connection="Provider=Microsoft.Mashup.OleDb.1;Data Source=$Workbook$;Location=Q5以降;Extended Properties=&quot;&quot;">
            <x15:dbTables>
              <x15:dbTable name="Q5以降"/>
            </x15:dbTables>
          </x15:oledbPr>
        </x15:connection>
      </ext>
    </extLst>
  </connection>
  <connection id="12" xr16:uid="{00000000-0015-0000-FFFF-FFFF0A000000}" name="クエリ - Q8" description="ブック内の 'Q8' クエリへの接続です。" type="100" refreshedVersion="8" minRefreshableVersion="5">
    <extLst>
      <ext xmlns:x15="http://schemas.microsoft.com/office/spreadsheetml/2010/11/main" uri="{DE250136-89BD-433C-8126-D09CA5730AF9}">
        <x15:connection id="b1bba2a9-5e93-4ea6-a9cb-24d06fe5fefc">
          <x15:oledbPr connection="Provider=Microsoft.Mashup.OleDb.1;Data Source=$Workbook$;Location=Q8;Extended Properties=&quot;&quot;">
            <x15:dbTables>
              <x15:dbTable name="Q8"/>
            </x15:dbTables>
          </x15:oledbPr>
        </x15:connection>
      </ext>
    </extLst>
  </connection>
  <connection id="13" xr16:uid="{00000000-0015-0000-FFFF-FFFF0B000000}" keepAlive="1" name="クエリ - 加工前" description="ブック内の '加工前' クエリへの接続です。" type="5" refreshedVersion="8" background="1" saveData="1">
    <dbPr connection="Provider=Microsoft.Mashup.OleDb.1;Data Source=$Workbook$;Location=加工前;Extended Properties=&quot;&quot;" command="SELECT * FROM [加工前]"/>
  </connection>
</connections>
</file>

<file path=xl/sharedStrings.xml><?xml version="1.0" encoding="utf-8"?>
<sst xmlns="http://schemas.openxmlformats.org/spreadsheetml/2006/main" count="119880" uniqueCount="4957">
  <si>
    <t>ID</t>
  </si>
  <si>
    <t>開始時刻</t>
  </si>
  <si>
    <t>完了時刻</t>
  </si>
  <si>
    <t>メール</t>
  </si>
  <si>
    <t>名前</t>
  </si>
  <si>
    <t>性別</t>
  </si>
  <si>
    <t>年代</t>
  </si>
  <si>
    <t>所属</t>
  </si>
  <si>
    <t>勤務場所</t>
  </si>
  <si>
    <t>職務</t>
  </si>
  <si>
    <t>役職</t>
  </si>
  <si>
    <t>1.フジタ健康経営宣言</t>
  </si>
  <si>
    <t>2.2022健康優良法人認定を取得した</t>
  </si>
  <si>
    <t>3.社員向けトレーニング動画を配信している</t>
  </si>
  <si>
    <t>4.二次検診受診率100％を目指している</t>
  </si>
  <si>
    <t>5.「健康だより」を発行し、メルマガ配信している</t>
  </si>
  <si>
    <t>6.「メンタルヘルスニュース」を毎月発行している</t>
  </si>
  <si>
    <t>7.毎日の禁煙タイムと、毎月22日は終日禁煙の日に設定している</t>
  </si>
  <si>
    <t>9.健康関連の補助金が出る（今年増額された）</t>
  </si>
  <si>
    <t>10.健康eラーニングを実施している</t>
  </si>
  <si>
    <t>11.健康セミナー「忙しくても健康維持！コンビニ＆冷凍食品フル活用術」を2022年7月に実施した</t>
  </si>
  <si>
    <t>12.女性のヘルスケアサポート窓口が設置されている</t>
  </si>
  <si>
    <t>13.メンタルヘルスの相談室窓口（産業医、心の相談室など）が設置されている</t>
  </si>
  <si>
    <t>14.本社産業医や保健師に健康相談ができる</t>
  </si>
  <si>
    <t>15.大和ハウス健保のホームページでD’sヘルスケアポイントを貯めることができる</t>
  </si>
  <si>
    <t>16.大和ハウス健保で、被保険者、被扶養者対象の無料歯科検診ができる</t>
  </si>
  <si>
    <t xml:space="preserve">Q4.健康経営のイベント・ウェビナーにて興味関心のあるテーマを全て選択してください。（複数可）
</t>
  </si>
  <si>
    <t>Q7.睡眠で十分休養が取れていますか。</t>
  </si>
  <si>
    <t>Q9.お酒を飲む頻度について、最も当てはまるものを選択してください。</t>
  </si>
  <si>
    <t>Q10.現在、たばこ（紙巻、電子タバコ）を習慣的に吸っていますか。</t>
  </si>
  <si>
    <t>Q11.「吸っている方」は禁煙に関心がありますか。</t>
  </si>
  <si>
    <t>Q13.職場内のコミュニケーションの活性度合いはどの程度ですか。</t>
  </si>
  <si>
    <t>Q14.コミュニケーション促進に向けた取り組み施策について、仕事のやる気や生産性への影響が大きいと思うものを選択してください。（複数可）</t>
  </si>
  <si>
    <t xml:space="preserve">Q15.【プレゼンティーズム　主観的健康感】
あなたの直近一か月の健康状態はいかがですか？あてはまる選択肢を選んでください。
</t>
  </si>
  <si>
    <t>Q16.仕事に「一番影響を及ぼしている健康問題」を選んでください。（複数可）</t>
  </si>
  <si>
    <t>Q17.上記で選択いただいた仕事に"一番影響を及ぼしている健康問題”について直近30日間の中で何日間その症状がありましたか。およそあてはまる数字をご入力ください。
※症状のいずれも仕事に影響を及ぼすほどではない方は、 「0日」を選択ください。</t>
  </si>
  <si>
    <t>Q20.ご意見、ご要望がありましたら記入ください。</t>
  </si>
  <si>
    <t>anonymous</t>
  </si>
  <si>
    <t>女性</t>
  </si>
  <si>
    <t>50代</t>
  </si>
  <si>
    <t>大阪支店</t>
  </si>
  <si>
    <t>支社・支店（交通事業部・東日本開発・西日本開発・技術センター・設計統括部含む）</t>
  </si>
  <si>
    <t>建築内勤</t>
  </si>
  <si>
    <t>管理職以外</t>
  </si>
  <si>
    <t>知ってる</t>
  </si>
  <si>
    <t>知らない</t>
  </si>
  <si>
    <t>知っているが利用したことがない</t>
  </si>
  <si>
    <t>利用したことがある</t>
  </si>
  <si>
    <t>健康グッズの配布;婦人科健診・検診の受診に対する休暇または就業時間認定の設定　;</t>
  </si>
  <si>
    <t>肩こり・腰痛対策セミナー;</t>
  </si>
  <si>
    <t>意識しているが実践できていない</t>
  </si>
  <si>
    <t>意識していないが実践している</t>
  </si>
  <si>
    <t>いいえ</t>
  </si>
  <si>
    <t>不眠症;</t>
  </si>
  <si>
    <t>ほどんど飲まない（飲めない）</t>
  </si>
  <si>
    <t>吸っていない</t>
  </si>
  <si>
    <t>ほとんど感じない</t>
  </si>
  <si>
    <t>どちらかというと充分</t>
  </si>
  <si>
    <t>定期的な上司・部下との面談;日頃のちょっとした会話;フリーアドレス、サテライトオフィス等職場環境の整備;</t>
  </si>
  <si>
    <t>ふつう</t>
  </si>
  <si>
    <t>睡眠に関する不調（寝ようとしても眠れないなど） ;</t>
  </si>
  <si>
    <t>0</t>
  </si>
  <si>
    <t>建築本部</t>
  </si>
  <si>
    <t>健康グッズの配布;更年期症状や更年期障害への支援（通院への休暇取得など）;運動習慣定着のため、徒歩通勤や自転車通勤のための支援;</t>
  </si>
  <si>
    <t>女性特有の健康関連セミナー;メンタルヘルスセミナー;がん予防セミナー;歯と口の健康セミナー;肩こり・腰痛対策セミナー;</t>
  </si>
  <si>
    <t>意識して実践している</t>
  </si>
  <si>
    <t>はい</t>
  </si>
  <si>
    <t>めったに感じない</t>
  </si>
  <si>
    <t>よく感じる</t>
  </si>
  <si>
    <t>どちらかというと不十分</t>
  </si>
  <si>
    <t>日頃のちょっとした会話;同好会・サークルなどへの金銭支援や場所の提供;地域清掃・ボランティア・地域祭り等への参加;</t>
  </si>
  <si>
    <t>まあよい</t>
  </si>
  <si>
    <t>アレルギーによる疾患 （花粉症・アレルギー性結膜炎など）;胃腸に関する不調 （繰り返す下痢、便秘、胃不快感） ;精神に関する不調（気分の落ち込みや不安感など） ;</t>
  </si>
  <si>
    <t>10</t>
  </si>
  <si>
    <t>とてもよく感じる</t>
  </si>
  <si>
    <t>20代</t>
  </si>
  <si>
    <t>支援部門・その他</t>
  </si>
  <si>
    <t>健康グッズの配布;栄養バランスに配慮した仕出弁当や食事の提供、補助;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;更年期症状や更年期障害への支援（通院への休暇取得など）;月経随伴症状をモニタリングするツールやアプリの提供;保健指導の充実　;</t>
  </si>
  <si>
    <t>女性特有の健康関連セミナー;がん予防セミナー;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</si>
  <si>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朝起きて疲れがとれていない;休日に寝だめをしてしまう;昼間眠くなる;</t>
  </si>
  <si>
    <t>時々</t>
  </si>
  <si>
    <t>時々感じる</t>
  </si>
  <si>
    <t>フリーアドレス、サテライトオフィス等職場環境の整備;部署内のコミュニケーションの為の費用補助;対面での部署コミュニケーション;</t>
  </si>
  <si>
    <t>アレルギーによる疾患 （花粉症・アレルギー性結膜炎など）;首の不調や肩のこりなど ;頭痛（偏頭痛や慢性的な頭痛など） ;睡眠に関する不調（寝ようとしても眠れないなど） ;眼の不調（視力低下・眼精疲労・ドライアイ・緑内障など） ;</t>
  </si>
  <si>
    <t>30</t>
  </si>
  <si>
    <t>スニーカー通勤を許可してほしい</t>
  </si>
  <si>
    <t>30代</t>
  </si>
  <si>
    <t>営業本部</t>
  </si>
  <si>
    <t>役員・管理職</t>
  </si>
  <si>
    <t>立ち会議スペースや昇降式デスクや、バランスボールなど健康器具の設置;リフレッシュルームや仮眠室の設置;更年期症状や更年期障害への支援（通院への休暇取得など）;</t>
  </si>
  <si>
    <t>がん予防セミナー;運動支援セミナー;</t>
  </si>
  <si>
    <t>意識していないし実践していない</t>
  </si>
  <si>
    <t>毎日</t>
  </si>
  <si>
    <t>吸っていたがやめた</t>
  </si>
  <si>
    <t>全くない</t>
  </si>
  <si>
    <t>日頃のちょっとした会話;定期的な上司・部下との面談;新しい職場メンバーとの人間関係の構築;同好会・サークルなどへの金銭支援や場所の提供;地域清掃・ボランティア・地域祭り等への参加;部署内のコミュニケーションの為の費用補助;対面での部署コミュニケーション;オンラインでの部署コミュニケーション;</t>
  </si>
  <si>
    <t>皮膚の病気・かゆみ（湿疹やアトピー性湿疹など）;全身の倦怠感、疲労感 ;</t>
  </si>
  <si>
    <t>40代</t>
  </si>
  <si>
    <t>作業所</t>
  </si>
  <si>
    <t>利用し続けたい</t>
  </si>
  <si>
    <t>睡眠改善に関連するアプリの提供;更年期症状や更年期障害への支援（通院への休暇取得など）;</t>
  </si>
  <si>
    <t>メンタルヘルスセミナー;</t>
  </si>
  <si>
    <t>仕事家事育児で寝る時間が遅い;</t>
  </si>
  <si>
    <t>日頃のちょっとした会話;</t>
  </si>
  <si>
    <t>あまりよくない</t>
  </si>
  <si>
    <t>その他の不調 ;</t>
  </si>
  <si>
    <t>横浜支店</t>
  </si>
  <si>
    <t>婦人科健診・検診の受診に対する休暇または就業時間認定の設定　;運動習慣定着のため、徒歩通勤や自転車通勤のための支援;</t>
  </si>
  <si>
    <t>上記いずれも該当なし;</t>
  </si>
  <si>
    <t>腰痛 ;眼の不調（視力低下・眼精疲労・ドライアイ・緑内障など） ;</t>
  </si>
  <si>
    <t>名古屋支店</t>
  </si>
  <si>
    <t>健康グッズの配布;栄養バランスに配慮した仕出弁当や食事の提供、補助;月経随伴症状をモニタリングするツールやアプリの提供;婦人科健診・検診の受診に対する休暇または就業時間認定の設定　;睡眠改善に関連するアプリの提供;立ち会議スペースや昇降式デスクや、バランスボールなど健康器具の設置;リフレッシュルームや仮眠室の設置;</t>
  </si>
  <si>
    <t>女性特有の健康関連セミナー;メンタルヘルスセミナー;食生活・栄養に関するセミナー;睡眠に関するセミナー;肩こり・腰痛対策セミナー;食事と健康のイベント;</t>
  </si>
  <si>
    <t>朝起きて疲れがとれていない;</t>
  </si>
  <si>
    <t>日頃のちょっとした会話;定期的な上司・部下との面談;社内報等での社員紹介;</t>
  </si>
  <si>
    <t>首の不調や肩のこりなど ;</t>
  </si>
  <si>
    <t>栄養バランスに配慮した仕出弁当や食事の提供、補助;運動習慣定着のため、徒歩通勤や自転車通勤のための支援;更年期症状や更年期障害への支援（通院への休暇取得など）;</t>
  </si>
  <si>
    <t>女性特有の健康関連セミナー;運動支援セミナー;</t>
  </si>
  <si>
    <t>日頃のちょっとした会話;対面での部署コミュニケーション;</t>
  </si>
  <si>
    <t>アレルギーによる疾患 （花粉症・アレルギー性結膜炎など）;首の不調や肩のこりなど ;</t>
  </si>
  <si>
    <t>3</t>
  </si>
  <si>
    <t>九州支店</t>
  </si>
  <si>
    <t>営業所・オフィス</t>
  </si>
  <si>
    <t>営業（開発含む）</t>
  </si>
  <si>
    <t>運動習慣定着のため、徒歩通勤や自転車通勤のための支援;婦人科健診・検診の受診に対する休暇または就業時間認定の設定　;更年期症状や更年期障害への支援（通院への休暇取得など）;</t>
  </si>
  <si>
    <t>運動支援セミナー;がん予防セミナー;食生活・栄養に関するセミナー;睡眠に関するセミナー;</t>
  </si>
  <si>
    <t>よい</t>
  </si>
  <si>
    <t>健康上の問題や不調はない ;</t>
  </si>
  <si>
    <t>東北支店</t>
  </si>
  <si>
    <t>女性特有の健康関連セミナー;運動支援セミナー;食生活・栄養に関するセミナー;睡眠に関するセミナー;頭痛予防に関するセミナー;肩こり・腰痛対策セミナー;</t>
  </si>
  <si>
    <t>首の不調や肩のこりなど ;胃腸に関する不調 （繰り返す下痢、便秘、胃不快感） ;</t>
  </si>
  <si>
    <t>15</t>
  </si>
  <si>
    <t>男性</t>
  </si>
  <si>
    <t>土木外勤</t>
  </si>
  <si>
    <t>管理栄養士等による栄養指導・相談窓口の設置;運動習慣定着のため、徒歩通勤や自転車通勤のための支援;</t>
  </si>
  <si>
    <t>肩こり・腰痛対策セミナー;目の健康セミナー;メタボ対策セミナー;</t>
  </si>
  <si>
    <t>日頃のちょっとした会話;部署内のコミュニケーションの為の費用補助;対面での部署コミュニケーション;</t>
  </si>
  <si>
    <t>眼の不調（視力低下・眼精疲労・ドライアイ・緑内障など） ;</t>
  </si>
  <si>
    <t>健康グッズの配布;栄養バランスに配慮した仕出弁当や食事の提供、補助;立ち会議スペースや昇降式デスクや、バランスボールなど健康器具の設置;</t>
  </si>
  <si>
    <t>睡眠に関するセミナー;</t>
  </si>
  <si>
    <t>夜中に度々起きてしまう;朝起きて疲れがとれていない;</t>
  </si>
  <si>
    <t>首の不調や肩のこりなど ;睡眠に関する不調（寝ようとしても眠れないなど） ;腰痛 ;</t>
  </si>
  <si>
    <t>東京支店</t>
  </si>
  <si>
    <t>リフレッシュルームや仮眠室の設置;睡眠改善に関連するアプリの提供;婦人科健診・検診の受診に対する休暇または就業時間認定の設定　;更年期症状や更年期障害への支援（通院への休暇取得など）;</t>
  </si>
  <si>
    <t>メンタルヘルスセミナー;睡眠に関するセミナー;頭痛予防に関するセミナー;肩こり・腰痛対策セミナー;</t>
  </si>
  <si>
    <t>なかなか寝付けない;夜中に度々起きてしまう;朝起きて疲れがとれていない;休日に寝だめをしてしまう;朝早く目が覚めてしまう;</t>
  </si>
  <si>
    <t>日頃のちょっとした会話;部署内のコミュニケーションの為の費用補助;</t>
  </si>
  <si>
    <t>胃腸に関する不調 （繰り返す下痢、便秘、胃不快感） ;腰痛 ;首の不調や肩のこりなど ;頭痛（偏頭痛や慢性的な頭痛など） ;精神に関する不調（気分の落ち込みや不安感など） ;睡眠に関する不調（寝ようとしても眠れないなど） ;全身の倦怠感、疲労感 ;</t>
  </si>
  <si>
    <t>土木本部</t>
  </si>
  <si>
    <t>土木内勤</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</si>
  <si>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婦人科健診・検診の受診に対する休暇または就業時間認定の設定　;更年期症状や更年期障害への支援（通院への休暇取得など）;保健指導の充実　;</t>
  </si>
  <si>
    <t>女性特有の健康関連セミナー;運動支援セミナー;頭痛予防に関するセミナー;肩こり・腰痛対策セミナー;目の健康セミナー;メタボ対策セミナー;運動支援のイベント;</t>
  </si>
  <si>
    <t>朝早く目が覚めてしまう;</t>
  </si>
  <si>
    <t>日頃のちょっとした会話;スポーツレク（体力測定会、ソフトボール大会、ボーリング大会）;オンラインでの部署コミュニケーション;</t>
  </si>
  <si>
    <t>胃腸に関する不調 （繰り返す下痢、便秘、胃不快感） ;腰痛 ;首の不調や肩のこりなど ;頭痛（偏頭痛や慢性的な頭痛など） ;</t>
  </si>
  <si>
    <t>7</t>
  </si>
  <si>
    <t>運動習慣定着のため、徒歩通勤や自転車通勤のための支援;立ち会議スペースや昇降式デスクや、バランスボールなど健康器具の設置;パワーナップ等仮眠制度の導入※パワーナップとは、15～30分程度の短い仮眠のこと　;睡眠改善に関連するアプリの提供;婦人科健診・検診の受診に対する休暇または就業時間認定の設定　;</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</si>
  <si>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目の健康セミナー;メタボ対策セミナー;食事と健康のイベント;運動支援のイベント;</t>
  </si>
  <si>
    <t>夜中に度々起きてしまう;休日に寝だめをしてしまう;</t>
  </si>
  <si>
    <t>いつも感じる</t>
  </si>
  <si>
    <t>日頃のちょっとした会話;新しい職場メンバーとの人間関係の構築;社内報等での社員紹介;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</si>
  <si>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アレルギーによる疾患 （花粉症・アレルギー性結膜炎など）;眼の不調（視力低下・眼精疲労・ドライアイ・緑内障など） ;</t>
  </si>
  <si>
    <t>5</t>
  </si>
  <si>
    <t>婦人科健診・検診の受診に対する休暇または就業時間認定の設定　;</t>
  </si>
  <si>
    <t>日頃のちょっとした会話;フリーアドレス、サテライトオフィス等職場環境の整備;</t>
  </si>
  <si>
    <t>感染症による不調 （風邪、インフルエンザ、胃腸炎） ;</t>
  </si>
  <si>
    <t>2</t>
  </si>
  <si>
    <t>SYDビル</t>
  </si>
  <si>
    <t>リフレッシュルームや仮眠室の設置;栄養バランスに配慮した仕出弁当や食事の提供、補助;食生活改善に向けたアプリの提供、カロリー記録等のサポート;</t>
  </si>
  <si>
    <t>メンタルヘルスセミナー;運動支援セミナー;目の健康セミナー;メタボ対策セミナー;</t>
  </si>
  <si>
    <t>昼間眠くなる;</t>
  </si>
  <si>
    <t>精神に関する不調（気分の落ち込みや不安感など） ;</t>
  </si>
  <si>
    <t>25</t>
  </si>
  <si>
    <t>60代以上</t>
  </si>
  <si>
    <t>管理本部</t>
  </si>
  <si>
    <t>健康グッズの配布;栄養バランスに配慮した仕出弁当や食事の提供、補助;パワーナップ等仮眠制度の導入※パワーナップとは、15～30分程度の短い仮眠のこと　;</t>
  </si>
  <si>
    <t>高齢者従業員に向けた健康セミナー（フレイル予防で健康寿命）※フレイル：加齢により心身が老い衰えた状態;メンタルヘルスセミナー;肩こり・腰痛対策セミナー;目の健康セミナー;食事と健康のイベント;</t>
  </si>
  <si>
    <t>充分</t>
  </si>
  <si>
    <t>日頃のちょっとした会話;定期的な上司・部下との面談;対面での部署コミュニケーション;</t>
  </si>
  <si>
    <t>更年期症状や更年期障害への支援（通院への休暇取得など）;婦人科健診・検診の受診に対する休暇または就業時間認定の設定　;</t>
  </si>
  <si>
    <t>女性特有の健康関連セミナー;</t>
  </si>
  <si>
    <t>吸っている</t>
  </si>
  <si>
    <t>今後6カ月以内に禁煙しようと考えているが、直ちに禁煙する考えはない</t>
  </si>
  <si>
    <t>対面での部署コミュニケーション;日頃のちょっとした会話;</t>
  </si>
  <si>
    <t>いずれも該当しない;</t>
  </si>
  <si>
    <t>管理栄養士等による栄養指導・相談窓口の設置;リフレッシュルームや仮眠室の設置;</t>
  </si>
  <si>
    <t>高齢者従業員に向けた健康セミナー（フレイル予防で健康寿命）※フレイル：加齢により心身が老い衰えた状態;睡眠に関するセミナー;歯と口の健康セミナー;目の健康セミナー;</t>
  </si>
  <si>
    <t>夜中に度々起きてしまう;朝早く目が覚めてしまう;</t>
  </si>
  <si>
    <t>眼の不調（視力低下・眼精疲労・ドライアイ・緑内障など） ;その他の不調 ;</t>
  </si>
  <si>
    <t>特にありません</t>
  </si>
  <si>
    <t>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;更年期症状や更年期障害への支援（通院への休暇取得など）;運動習慣定着のため、徒歩通勤や自転車通勤のための支援;</t>
  </si>
  <si>
    <t>運動支援セミナー;頭痛予防に関するセミナー;肩こり・腰痛対策セミナー;健康経営に関するセミナー;</t>
  </si>
  <si>
    <t>定期的な上司・部下との面談;新しい職場メンバーとの人間関係の構築;部署内のコミュニケーションの為の費用補助;対面での部署コミュニケーション;スポーツレク（体力測定会、ソフトボール大会、ボーリング大会）;</t>
  </si>
  <si>
    <t>アレルギーによる不調 ;アレルギーによる疾患 （花粉症・アレルギー性結膜炎など）;皮膚の病気・かゆみ（湿疹やアトピー性湿疹など）;頭痛（偏頭痛や慢性的な頭痛など） ;</t>
  </si>
  <si>
    <t>特になし</t>
  </si>
  <si>
    <t>婦人科健診・検診の受診に対する休暇または就業時間認定の設定　;更年期症状や更年期障害への支援（通院への休暇取得など）;栄養バランスに配慮した仕出弁当や食事の提供、補助;</t>
  </si>
  <si>
    <t>運動支援セミナー;</t>
  </si>
  <si>
    <t>管理栄養士等による栄養指導・相談窓口の設置;リフレッシュルームや仮眠室の設置;パワーナップ等仮眠制度の導入※パワーナップとは、15～30分程度の短い仮眠のこと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;更年期症状や更年期障害への支援（通院への休暇取得など）;保健指導の充実　;食生活改善に向けたアプリの提供、カロリー記録等のサポート;</t>
  </si>
  <si>
    <t>メンタルヘルスセミナー;運動支援セミナー;女性特有の健康関連セミナー;高齢者従業員に向けた健康セミナー（フレイル予防で健康寿命）※フレイル：加齢により心身が老い衰えた状態;肩こり・腰痛対策セミナー;目の健康セミナー;歯と口の健康セミナー;メタボ対策セミナー;健康経営に関するセミナー;食事と健康のイベント;運動支援のイベント;頭痛予防に関するセミナー;睡眠に関するセミナー;食生活・栄養に関するセミナー;</t>
  </si>
  <si>
    <t>日頃のちょっとした会話;部署内のコミュニケーションの為の費用補助;対面での部署コミュニケーション;オンラインでの部署コミュニケーション;定期的な上司・部下との面談;</t>
  </si>
  <si>
    <t>手足の関節の痛みや不自由さ （関節炎など）;首の不調や肩のこりなど ;全身の倦怠感、疲労感 ;眼の不調（視力低下・眼精疲労・ドライアイ・緑内障など） ;</t>
  </si>
  <si>
    <t>健康診断を外部での受講にして欲しい。決められた日時ではなく、自分で選択できる幅で受診させて欲しいです。例えば、6－7月中に受診期間を設けて欲しい。２が月でも、１か月でもいいです。</t>
  </si>
  <si>
    <t>首都圏土木支店</t>
  </si>
  <si>
    <t>栄養バランスに配慮した仕出弁当や食事の提供、補助;運動習慣定着のため、徒歩通勤や自転車通勤のための支援;リフレッシュルームや仮眠室の設置;婦人科健診・検診の受診に対する休暇または就業時間認定の設定　;</t>
  </si>
  <si>
    <t>メンタルヘルスセミナー;女性特有の健康関連セミナー;食生活・栄養に関するセミナー;睡眠に関するセミナー;頭痛予防に関するセミナー;歯と口の健康セミナー;食事と健康のイベント;</t>
  </si>
  <si>
    <t>夜中に度々起きてしまう;なかなか寝付けない;朝起きて疲れがとれていない;</t>
  </si>
  <si>
    <t>頭痛（偏頭痛や慢性的な頭痛など） ;睡眠に関する不調（寝ようとしても眠れないなど） ;全身の倦怠感、疲労感 ;眼の不調（視力低下・眼精疲労・ドライアイ・緑内障など） ;</t>
  </si>
  <si>
    <t>経営改革統括部</t>
  </si>
  <si>
    <t>栄養バランスに配慮した仕出弁当や食事の提供、補助;健康グッズの配布;食生活改善に向けたアプリの提供、カロリー記録等のサポート;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</si>
  <si>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睡眠に関するセミナー;頭痛予防に関するセミナー;肩こり・腰痛対策セミナー;目の健康セミナー;食事と健康のイベント;</t>
  </si>
  <si>
    <t>禁煙に関心がない</t>
  </si>
  <si>
    <t>首の不調や肩のこりなど ;腰痛 ;アレルギーによる不調 ;</t>
  </si>
  <si>
    <t>1</t>
  </si>
  <si>
    <t>健康グッズの配布;栄養バランスに配慮した仕出弁当や食事の提供、補助;パワーナップ等仮眠制度の導入※パワーナップとは、15～30分程度の短い仮眠のこと　;睡眠改善に関連するアプリの提供;</t>
  </si>
  <si>
    <t>メンタルヘルスセミナー;がん予防セミナー;肩こり・腰痛対策セミナー;頭痛予防に関するセミナー;睡眠に関するセミナー;</t>
  </si>
  <si>
    <t>なかなか寝付けない;朝起きて疲れがとれていない;</t>
  </si>
  <si>
    <t>定期的な上司・部下との面談;新しい職場メンバーとの人間関係の構築;</t>
  </si>
  <si>
    <t>アレルギーによる不調 ;アレルギーによる疾患 （花粉症・アレルギー性結膜炎など）;</t>
  </si>
  <si>
    <t>広島支店</t>
  </si>
  <si>
    <t>健康グッズの配布;栄養バランスに配慮した仕出弁当や食事の提供、補助;運動習慣定着のため、徒歩通勤や自転車通勤のための支援;</t>
  </si>
  <si>
    <t>日頃のちょっとした会話;定期的な上司・部下との面談;新しい職場メンバーとの人間関係の構築;社内報等での社員紹介;スポーツレク（体力測定会、ソフトボール大会、ボーリング大会）;地域清掃・ボランティア・地域祭り等への参加;</t>
  </si>
  <si>
    <t>栄養バランスに配慮した仕出弁当や食事の提供、補助;立ち会議スペースや昇降式デスクや、バランスボールなど健康器具の設置;リフレッシュルームや仮眠室の設置;</t>
  </si>
  <si>
    <t>皮膚の病気・かゆみ（湿疹やアトピー性湿疹など）;腰痛 ;</t>
  </si>
  <si>
    <t>20</t>
  </si>
  <si>
    <t>栄養バランスに配慮した仕出弁当や食事の提供、補助;リフレッシュルームや仮眠室の設置;睡眠改善に関連するアプリの提供;婦人科健診・検診の受診に対する休暇または就業時間認定の設定　;月経随伴症状をモニタリングするツールやアプリの提供;</t>
  </si>
  <si>
    <t>女性特有の健康関連セミナー;運動支援セミナー;睡眠に関するセミナー;肩こり・腰痛対策セミナー;目の健康セミナー;</t>
  </si>
  <si>
    <t>なかなか寝付けない;</t>
  </si>
  <si>
    <t>定期的な上司・部下との面談;</t>
  </si>
  <si>
    <t>首の不調や肩のこりなど ;睡眠に関する不調（寝ようとしても眠れないなど） ;精神に関する不調（気分の落ち込みや不安感など） ;</t>
  </si>
  <si>
    <t>沖縄支店</t>
  </si>
  <si>
    <t>健康グッズの配布;栄養バランスに配慮した仕出弁当や食事の提供、補助;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</si>
  <si>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メンタルヘルスセミナー;がん予防セミナー;運動支援セミナー;食生活・栄養に関するセミナー;睡眠に関するセミナー;頭痛予防に関するセミナー;目の健康セミナー;歯と口の健康セミナー;食事と健康のイベント;運動支援のイベント;</t>
  </si>
  <si>
    <t>夜中に度々起きてしまう;朝起きて疲れがとれていない;朝早く目が覚めてしまう;</t>
  </si>
  <si>
    <t>皮膚の病気・かゆみ（湿疹やアトピー性湿疹など）;頭痛（偏頭痛や慢性的な頭痛など） ;首の不調や肩のこりなど ;歯の不調（歯痛など） ;精神に関する不調（気分の落ち込みや不安感など） ;睡眠に関する不調（寝ようとしても眠れないなど） ;眼の不調（視力低下・眼精疲労・ドライアイ・緑内障など） ;</t>
  </si>
  <si>
    <t>建築外勤</t>
  </si>
  <si>
    <t>健康グッズの配布;月経随伴症状をモニタリングするツールやアプリの提供;更年期症状や更年期障害への支援（通院への休暇取得など）;</t>
  </si>
  <si>
    <t>女性特有の健康関連セミナー;メンタルヘルスセミナー;睡眠に関するセミナー;肩こり・腰痛対策セミナー;目の健康セミナー;</t>
  </si>
  <si>
    <t>朝起きて疲れがとれていない;朝早く目が覚めてしまう;</t>
  </si>
  <si>
    <t>アレルギーによる不調 ;頭痛（偏頭痛や慢性的な頭痛など） ;歯の不調（歯痛など） ;</t>
  </si>
  <si>
    <t>肩こり・腰痛対策セミナー;睡眠に関するセミナー;</t>
  </si>
  <si>
    <t>首の不調や肩のこりなど ;腰痛 ;</t>
  </si>
  <si>
    <t>健康グッズの配布;栄養バランスに配慮した仕出弁当や食事の提供、補助;</t>
  </si>
  <si>
    <t>高齢者従業員に向けた健康セミナー（フレイル予防で健康寿命）※フレイル：加齢により心身が老い衰えた状態;女性特有の健康関連セミナー;メンタルヘルスセミナー;</t>
  </si>
  <si>
    <t>日頃のちょっとした会話;定期的な上司・部下との面談;</t>
  </si>
  <si>
    <t>健康上の問題や不調はない ;アレルギーによる不調 ;アレルギーによる疾患 （花粉症・アレルギー性結膜炎など）;</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</si>
  <si>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t>
  </si>
  <si>
    <t>メンタルヘルスセミナー;運動支援セミナー;食生活・栄養に関するセミナー;睡眠に関するセミナー;頭痛予防に関するセミナー;</t>
  </si>
  <si>
    <t>夜中に度々起きてしまう;朝起きて疲れがとれていない;昼間眠くなる;</t>
  </si>
  <si>
    <t>頭痛（偏頭痛や慢性的な頭痛など） ;首の不調や肩のこりなど ;全身の倦怠感、疲労感 ;</t>
  </si>
  <si>
    <t>がん予防セミナー;食事と健康のイベント;目の健康セミナー;</t>
  </si>
  <si>
    <t>夜中に度々起きてしまう;</t>
  </si>
  <si>
    <t>日頃のちょっとした会話;社内報等での社員紹介;同好会・サークルなどへの金銭支援や場所の提供;</t>
  </si>
  <si>
    <t>眼の不調（視力低下・眼精疲労・ドライアイ・緑内障など） ;首の不調や肩のこりなど ;</t>
  </si>
  <si>
    <t>関東支店</t>
  </si>
  <si>
    <t>健康グッズの配布;栄養バランスに配慮した仕出弁当や食事の提供、補助;婦人科健診・検診の受診に対する休暇または就業時間認定の設定　;</t>
  </si>
  <si>
    <t>運動支援セミナー;肩こり・腰痛対策セミナー;頭痛予防に関するセミナー;高齢者従業員に向けた健康セミナー（フレイル予防で健康寿命）※フレイル：加齢により心身が老い衰えた状態;</t>
  </si>
  <si>
    <t>朝起きて疲れがとれていない;昼間眠くなる;</t>
  </si>
  <si>
    <t>頭痛（偏頭痛や慢性的な頭痛など） ;皮膚の病気・かゆみ（湿疹やアトピー性湿疹など）;</t>
  </si>
  <si>
    <t>栄養バランスに配慮した仕出弁当や食事の提供、補助;婦人科健診・検診の受診に対する休暇または就業時間認定の設定　;</t>
  </si>
  <si>
    <t>西日本開発事業部</t>
  </si>
  <si>
    <t>更年期症状や更年期障害への支援（通院への休暇取得など）;</t>
  </si>
  <si>
    <t>高齢者従業員に向けた健康セミナー（フレイル予防で健康寿命）※フレイル：加齢により心身が老い衰えた状態;</t>
  </si>
  <si>
    <t>腰痛 ;</t>
  </si>
  <si>
    <t>リフレッシュルームや仮眠室の設置;</t>
  </si>
  <si>
    <t>健康グッズの配布;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t>
  </si>
  <si>
    <t>食生活・栄養に関するセミナー;歯と口の健康セミナー;食事と健康のイベント;</t>
  </si>
  <si>
    <t>健康グッズの配布;リフレッシュルームや仮眠室の設置;睡眠改善に関連するアプリの提供;</t>
  </si>
  <si>
    <t>メタボ対策セミナー;食事と健康のイベント;</t>
  </si>
  <si>
    <t>昼間眠くなる;休日に寝だめをしてしまう;朝早く目が覚めてしまう;</t>
  </si>
  <si>
    <t>歯の不調（歯痛など） ;全身の倦怠感、疲労感 ;</t>
  </si>
  <si>
    <t>婦人科健診・検診の受診に対する休暇または就業時間認定の設定　;健康グッズの配布;栄養バランスに配慮した仕出弁当や食事の提供、補助;更年期症状や更年期障害への支援（通院への休暇取得など）;</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</si>
  <si>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t>
  </si>
  <si>
    <t>なかなか寝付けない;夜中に度々起きてしまう;朝起きて疲れがとれていない;昼間眠くなる;</t>
  </si>
  <si>
    <t>手足の関節の痛みや不自由さ （関節炎など）;腰痛 ;首の不調や肩のこりなど ;睡眠に関する不調（寝ようとしても眠れないなど） ;眼の不調（視力低下・眼精疲労・ドライアイ・緑内障など） ;</t>
  </si>
  <si>
    <t>健康グッズの配布;パワーナップ等仮眠制度の導入※パワーナップとは、15～30分程度の短い仮眠のこと　;更年期症状や更年期障害への支援（通院への休暇取得など）;</t>
  </si>
  <si>
    <t>肩こり・腰痛対策セミナー;食事と健康のイベント;</t>
  </si>
  <si>
    <t>日頃のちょっとした会話;オンラインでの部署コミュニケーション;</t>
  </si>
  <si>
    <t>手足の関節の痛みや不自由さ （関節炎など）;腰痛 ;</t>
  </si>
  <si>
    <t>勤務時間の削減による休息時間の拡大;</t>
  </si>
  <si>
    <t>不十分</t>
  </si>
  <si>
    <t>何もしたくない;</t>
  </si>
  <si>
    <t>栄養バランスに配慮した仕出弁当や食事の提供、補助;健康グッズの配布;食生活改善に向けたアプリの提供、カロリー記録等のサポート;立ち会議スペースや昇降式デスクや、バランスボールなど健康器具の設置;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</si>
  <si>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女性特有の健康関連セミナー;メンタルヘルスセミナー;食生活・栄養に関するセミナー;肩こり・腰痛対策セミナー;目の健康セミナー;</t>
  </si>
  <si>
    <t>国際本部</t>
  </si>
  <si>
    <t>栄養バランスに配慮した仕出弁当や食事の提供、補助;リフレッシュルームや仮眠室の設置;パワーナップ等仮眠制度の導入※パワーナップとは、15～30分程度の短い仮眠のこと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;更年期症状や更年期障害への支援（通院への休暇取得など）;月経随伴症状をモニタリングするツールやアプリの提供;保健指導の充実　;</t>
  </si>
  <si>
    <t>女性特有の健康関連セミナー;高齢者従業員に向けた健康セミナー（フレイル予防で健康寿命）※フレイル：加齢により心身が老い衰えた状態;メンタルヘルスセミナー;運動支援セミナー;睡眠に関するセミナー;頭痛予防に関するセミナー;肩こり・腰痛対策セミナー;目の健康セミナー;</t>
  </si>
  <si>
    <t>なかなか寝付けない;夜中に度々起きてしまう;朝起きて疲れがとれていない;昼間眠くなる;朝早く目が覚めてしまう;</t>
  </si>
  <si>
    <t>皮膚の病気・かゆみ（湿疹やアトピー性湿疹など）;頭痛（偏頭痛や慢性的な頭痛など） ;精神に関する不調（気分の落ち込みや不安感など） ;睡眠に関する不調（寝ようとしても眠れないなど） ;首の不調や肩のこりなど ;</t>
  </si>
  <si>
    <t>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;月経随伴症状をモニタリングするツールやアプリの提供;</t>
  </si>
  <si>
    <t>運動支援セミナー;食生活・栄養に関するセミナー;睡眠に関するセミナー;肩こり・腰痛対策セミナー;メタボ対策セミナー;食事と健康のイベント;</t>
  </si>
  <si>
    <t>日頃のちょっとした会話;フリーアドレス、サテライトオフィス等職場環境の整備;スポーツレク（体力測定会、ソフトボール大会、ボーリング大会）;</t>
  </si>
  <si>
    <t>主に痛みに関する不調 ;</t>
  </si>
  <si>
    <t>運動習慣定着のため、徒歩通勤や自転車通勤のための支援;</t>
  </si>
  <si>
    <t>なかなか寝付けない;夜中に度々起きてしまう;朝起きて疲れがとれていない;自分は無呼吸症候群ではないかと思うことがある;</t>
  </si>
  <si>
    <t>禁煙に関心はあるが、今後6カ月以内に禁煙を考えていない</t>
  </si>
  <si>
    <t>よくない</t>
  </si>
  <si>
    <t>アレルギーによる不調 ;皮膚の病気・かゆみ（湿疹やアトピー性湿疹など）;腰痛 ;</t>
  </si>
  <si>
    <t>食生活改善に向けたアプリの提供、カロリー記録等のサポート;運動習慣定着のため、徒歩通勤や自転車通勤のための支援;リフレッシュルームや仮眠室の設置;立ち会議スペースや昇降式デスクや、バランスボールなど健康器具の設置;</t>
  </si>
  <si>
    <t>肩こり・腰痛対策セミナー;目の健康セミナー;睡眠に関するセミナー;</t>
  </si>
  <si>
    <t>皮膚の病気・かゆみ（湿疹やアトピー性湿疹など）;腰痛 ;眼の不調（視力低下・眼精疲労・ドライアイ・緑内障など） ;</t>
  </si>
  <si>
    <t>健康グッズの配布;婦人科健診・検診の受診に対する休暇または就業時間認定の設定　;月経随伴症状をモニタリングするツールやアプリの提供;</t>
  </si>
  <si>
    <t>運動支援のイベント;女性特有の健康関連セミナー;肩こり・腰痛対策セミナー;</t>
  </si>
  <si>
    <t>胃腸に関する不調 （繰り返す下痢、便秘、胃不快感） ;首の不調や肩のこりなど ;感染症による不調 （風邪、インフルエンザ、胃腸炎） ;精神に関する不調（気分の落ち込みや不安感など） ;全身の倦怠感、疲労感 ;眼の不調（視力低下・眼精疲労・ドライアイ・緑内障など） ;</t>
  </si>
  <si>
    <t>21</t>
  </si>
  <si>
    <t>栄養バランスに配慮した仕出弁当や食事の提供、補助;管理栄養士等による栄養指導・相談窓口の設置;</t>
  </si>
  <si>
    <t>がん予防セミナー;運動支援セミナー;睡眠に関するセミナー;食生活・栄養に関するセミナー;目の健康セミナー;</t>
  </si>
  <si>
    <t>栄養バランスに配慮した仕出弁当や食事の提供、補助;リフレッシュルームや仮眠室の設置;パワーナップ等仮眠制度の導入※パワーナップとは、15～30分程度の短い仮眠のこと　;婦人科健診・検診の受診に対する休暇または就業時間認定の設定　;</t>
  </si>
  <si>
    <t>日頃のちょっとした会話;社内報等での社員紹介;新しい職場メンバーとの人間関係の構築;同好会・サークルなどへの金銭支援や場所の提供;部署内のコミュニケーションの為の費用補助;</t>
  </si>
  <si>
    <t>ない</t>
  </si>
  <si>
    <t>運動習慣定着のため、徒歩通勤や自転車通勤のための支援;パワーナップ等仮眠制度の導入※パワーナップとは、15～30分程度の短い仮眠のこと　;</t>
  </si>
  <si>
    <t>運動支援セミナー;食生活・栄養に関するセミナー;目の健康セミナー;</t>
  </si>
  <si>
    <t>日頃のちょっとした会話;スポーツレク（体力測定会、ソフトボール大会、ボーリング大会）;</t>
  </si>
  <si>
    <t>いずれも該当しない;健康上の問題や不調はない ;</t>
  </si>
  <si>
    <t>運動習慣定着のため、徒歩通勤や自転車通勤のための支援;リフレッシュルームや仮眠室の設置;パワーナップ等仮眠制度の導入※パワーナップとは、15～30分程度の短い仮眠のこと　;更年期症状や更年期障害への支援（通院への休暇取得など）;</t>
  </si>
  <si>
    <t>メンタルヘルスセミナー;女性特有の健康関連セミナー;がん予防セミナー;睡眠に関するセミナー;頭痛予防に関するセミナー;肩こり・腰痛対策セミナー;目の健康セミナー;歯と口の健康セミナー;メタボ対策セミナー;食事と健康のイベント;</t>
  </si>
  <si>
    <t>なかなか寝付けない;朝起きて疲れがとれていない;昼間眠くなる;休日に寝だめをしてしまう;</t>
  </si>
  <si>
    <t>定期的な上司・部下との面談;新しい職場メンバーとの人間関係の構築;日頃のちょっとした会話;</t>
  </si>
  <si>
    <t>主に痛みに関する不調 ;胃腸に関する不調 （繰り返す下痢、便秘、胃不快感） ;首の不調や肩のこりなど ;頭痛（偏頭痛や慢性的な頭痛など） ;精神に関する不調（気分の落ち込みや不安感など） ;睡眠に関する不調（寝ようとしても眠れないなど） ;全身の倦怠感、疲労感 ;眼の不調（視力低下・眼精疲労・ドライアイ・緑内障など） ;</t>
  </si>
  <si>
    <t>PCを一日中使うことで目が悪くなる・眼精疲労は避けられないので、何かしらの補助・対策を講じてほしい</t>
  </si>
  <si>
    <t>がん予防セミナー;食生活・栄養に関するセミナー;睡眠に関するセミナー;</t>
  </si>
  <si>
    <t>対面での部署コミュニケーション;</t>
  </si>
  <si>
    <t>健康グッズの配布;運動習慣定着のため、徒歩通勤や自転車通勤のための支援;</t>
  </si>
  <si>
    <t>運動支援セミナー;肩こり・腰痛対策セミナー;</t>
  </si>
  <si>
    <t>手足の関節の痛みや不自由さ （関節炎など）;</t>
  </si>
  <si>
    <t>パワーナップ等仮眠制度の導入※パワーナップとは、15～30分程度の短い仮眠のこと　;婦人科健診・検診の受診に対する休暇または就業時間認定の設定　;</t>
  </si>
  <si>
    <t>肩こり・腰痛対策セミナー;女性特有の健康関連セミナー;</t>
  </si>
  <si>
    <t>日頃のちょっとした会話;新しい職場メンバーとの人間関係の構築;</t>
  </si>
  <si>
    <t>全身の倦怠感、疲労感 ;</t>
  </si>
  <si>
    <t>食生活改善に向けたアプリの提供、カロリー記録等のサポート;睡眠改善に関連するアプリの提供;婦人科健診・検診の受診に対する休暇または就業時間認定の設定　;</t>
  </si>
  <si>
    <t>目の健康セミナー;頭痛予防に関するセミナー;睡眠に関するセミナー;</t>
  </si>
  <si>
    <t>社内報等での社員紹介;対面での部署コミュニケーション;</t>
  </si>
  <si>
    <t>眼の不調（視力低下・眼精疲労・ドライアイ・緑内障など） ;歯の不調（歯痛など） ;睡眠に関する不調（寝ようとしても眠れないなど） ;</t>
  </si>
  <si>
    <t>健康経営に関するセミナー;</t>
  </si>
  <si>
    <t>健康グッズの配布;栄養バランスに配慮した仕出弁当や食事の提供、補助;リフレッシュルームや仮眠室の設置;月経随伴症状をモニタリングするツールやアプリの提供;更年期症状や更年期障害への支援（通院への休暇取得など）;婦人科健診・検診の受診に対する休暇または就業時間認定の設定　;睡眠改善に関連するアプリの提供;保健指導の充実　;</t>
  </si>
  <si>
    <t>女性特有の健康関連セミナー;メンタルヘルスセミナー;運動支援セミナー;食生活・栄養に関するセミナー;睡眠に関するセミナー;頭痛予防に関するセミナー;肩こり・腰痛対策セミナー;歯と口の健康セミナー;食事と健康のイベント;</t>
  </si>
  <si>
    <t>頭痛（偏頭痛や慢性的な頭痛など） ;睡眠に関する不調（寝ようとしても眠れないなど） ;精神に関する不調（気分の落ち込みや不安感など） ;</t>
  </si>
  <si>
    <t>健康グッズの配布;栄養バランスに配慮した仕出弁当や食事の提供、補助;食生活改善に向けたアプリの提供、カロリー記録等のサポート;運動習慣定着のため、徒歩通勤や自転車通勤のための支援;睡眠改善に関連するアプリの提供;婦人科健診・検診の受診に対する休暇または就業時間認定の設定　;</t>
  </si>
  <si>
    <t>高齢者従業員に向けた健康セミナー（フレイル予防で健康寿命）※フレイル：加齢により心身が老い衰えた状態;女性特有の健康関連セミナー;がん予防セミナー;運動支援セミナー;食生活・栄養に関するセミナー;睡眠に関するセミナー;目の健康セミナー;歯と口の健康セミナー;メタボ対策セミナー;健康経営に関するセミナー;食事と健康のイベント;運動支援のイベント;</t>
  </si>
  <si>
    <t>なかなか寝付けない;自分は無呼吸症候群ではないかと思うことがある;</t>
  </si>
  <si>
    <t>健康グッズの配布;婦人科健診・検診の受診に対する休暇または就業時間認定の設定　;更年期症状や更年期障害への支援（通院への休暇取得など）;</t>
  </si>
  <si>
    <t>女性特有の健康関連セミナー;メンタルヘルスセミナー;肩こり・腰痛対策セミナー;</t>
  </si>
  <si>
    <t>アレルギーによる疾患 （花粉症・アレルギー性結膜炎など）;皮膚の病気・かゆみ（湿疹やアトピー性湿疹など）;</t>
  </si>
  <si>
    <t>東日本開発事業部</t>
  </si>
  <si>
    <t>栄養バランスに配慮した仕出弁当や食事の提供、補助;</t>
  </si>
  <si>
    <t>目の健康セミナー;</t>
  </si>
  <si>
    <t>立ち会議スペースや昇降式デスクや、バランスボールなど健康器具の設置;リフレッシュルームや仮眠室の設置;更年期症状や更年期障害への支援（通院への休暇取得など）;婦人科健診・検診の受診に対する休暇または就業時間認定の設定　;月経随伴症状をモニタリングするツールやアプリの提供;</t>
  </si>
  <si>
    <t>女性特有の健康関連セミナー;メンタルヘルスセミナー;食生活・栄養に関するセミナー;頭痛予防に関するセミナー;肩こり・腰痛対策セミナー;目の健康セミナー;運動支援のイベント;</t>
  </si>
  <si>
    <t>部署内のコミュニケーションの為の費用補助;</t>
  </si>
  <si>
    <t>主に痛みに関する不調 ;手足の関節の痛みや不自由さ （関節炎など）;腰痛 ;首の不調や肩のこりなど ;頭痛（偏頭痛や慢性的な頭痛など） ;全身の倦怠感、疲労感 ;眼の不調（視力低下・眼精疲労・ドライアイ・緑内障など） ;</t>
  </si>
  <si>
    <t>28</t>
  </si>
  <si>
    <t>婦人科健診・検診の受診に対する休暇または就業時間認定の設定　;更年期症状や更年期障害への支援（通院への休暇取得など）;</t>
  </si>
  <si>
    <t>食生活・栄養に関するセミナー;</t>
  </si>
  <si>
    <t>胃腸に関する不調 （繰り返す下痢、便秘、胃不快感） ;眼の不調（視力低下・眼精疲労・ドライアイ・緑内障など） ;</t>
  </si>
  <si>
    <t>定期的にアンケートを実施してくださり、充実していると思います。今後ともよろしくお願いいたします。</t>
  </si>
  <si>
    <t>栄養バランスに配慮した仕出弁当や食事の提供、補助;運動習慣定着のため、徒歩通勤や自転車通勤のための支援;</t>
  </si>
  <si>
    <t>高齢者従業員に向けた健康セミナー（フレイル予防で健康寿命）※フレイル：加齢により心身が老い衰えた状態;がん予防セミナー;メンタルヘルスセミナー;頭痛予防に関するセミナー;肩こり・腰痛対策セミナー;運動支援のイベント;</t>
  </si>
  <si>
    <t>夜中に度々起きてしまう;朝起きて疲れがとれていない;昼間眠くなる;朝早く目が覚めてしまう;</t>
  </si>
  <si>
    <t>睡眠に関する不調（寝ようとしても眠れないなど） ;眼の不調（視力低下・眼精疲労・ドライアイ・緑内障など） ;</t>
  </si>
  <si>
    <t>月経随伴症状をモニタリングするツールやアプリの提供;婦人科健診・検診の受診に対する休暇または就業時間認定の設定　;保健指導の充実　;</t>
  </si>
  <si>
    <t>メンタルヘルスセミナー;女性特有の健康関連セミナー;運動支援のイベント;</t>
  </si>
  <si>
    <t>夜中に度々起きてしまう;昼間眠くなる;朝起きて疲れがとれていない;朝早く目が覚めてしまう;</t>
  </si>
  <si>
    <t>社内報等での社員紹介;スポーツレク（体力測定会、ソフトボール大会、ボーリング大会）;同好会・サークルなどへの金銭支援や場所の提供;運動会、家族交流会等イベントへの参加;対面での部署コミュニケーション;</t>
  </si>
  <si>
    <t>アレルギーによる不調 ;胃腸に関する不調 （繰り返す下痢、便秘、胃不快感） ;首の不調や肩のこりなど ;頭痛（偏頭痛や慢性的な頭痛など） ;全身の倦怠感、疲労感 ;精神に関する不調（気分の落ち込みや不安感など） ;睡眠に関する不調（寝ようとしても眠れないなど） ;</t>
  </si>
  <si>
    <t>頭痛予防に関するセミナー;歯と口の健康セミナー;目の健康セミナー;肩こり・腰痛対策セミナー;睡眠に関するセミナー;</t>
  </si>
  <si>
    <t>頭痛（偏頭痛や慢性的な頭痛など） ;</t>
  </si>
  <si>
    <t>立ち会議スペースや昇降式デスクや、バランスボールなど健康器具の設置;婦人科健診・検診の受診に対する休暇または就業時間認定の設定　;更年期症状や更年期障害への支援（通院への休暇取得など）;リフレッシュルームや仮眠室の設置;</t>
  </si>
  <si>
    <t>メンタルヘルスセミナー;食生活・栄養に関するセミナー;女性特有の健康関連セミナー;高齢者従業員に向けた健康セミナー（フレイル予防で健康寿命）※フレイル：加齢により心身が老い衰えた状態;歯と口の健康セミナー;食事と健康のイベント;</t>
  </si>
  <si>
    <t>日頃のちょっとした会話;スポーツレク（体力測定会、ソフトボール大会、ボーリング大会）;部署内のコミュニケーションの為の費用補助;定期的な上司・部下との面談;</t>
  </si>
  <si>
    <t>栄養バランスに配慮した仕出弁当や食事の提供、補助;立ち会議スペースや昇降式デスクや、バランスボールなど健康器具の設置;睡眠改善に関連するアプリの提供;</t>
  </si>
  <si>
    <t>目の健康セミナー;食事と健康のイベント;</t>
  </si>
  <si>
    <t>スポーツレク（体力測定会、ソフトボール大会、ボーリング大会）;部署内のコミュニケーションの為の費用補助;</t>
  </si>
  <si>
    <t>頭痛（偏頭痛や慢性的な頭痛など） ;眼の不調（視力低下・眼精疲労・ドライアイ・緑内障など） ;</t>
  </si>
  <si>
    <t>運動習慣定着のため、徒歩通勤や自転車通勤のための支援;リフレッシュルームや仮眠室の設置;栄養バランスに配慮した仕出弁当や食事の提供、補助;ジム費用の完全補助（回数券でも可）;</t>
  </si>
  <si>
    <t>リフレッシュルームや仮眠室の設置;パワーナップ等仮眠制度の導入※パワーナップとは、15～30分程度の短い仮眠のこと　;婦人科健診・検診の受診に対する休暇または就業時間認定の設定　;立ち会議スペースや昇降式デスクや、バランスボールなど健康器具の設置;</t>
  </si>
  <si>
    <t>女性特有の健康関連セミナー;肩こり・腰痛対策セミナー;目の健康セミナー;</t>
  </si>
  <si>
    <t>日頃のちょっとした会話;定期的な上司・部下との面談;新しい職場メンバーとの人間関係の構築;社内報等での社員紹介;</t>
  </si>
  <si>
    <t>眼の不調（視力低下・眼精疲労・ドライアイ・緑内障など） ;睡眠に関する不調（寝ようとしても眠れないなど） ;</t>
  </si>
  <si>
    <t>更年期症状や更年期障害への支援（通院への休暇取得など）;婦人科健診・検診の受診に対する休暇または就業時間認定の設定　;リフレッシュルームや仮眠室の設置;栄養バランスに配慮した仕出弁当や食事の提供、補助;パワーナップ等仮眠制度の導入※パワーナップとは、15～30分程度の短い仮眠のこと　;</t>
  </si>
  <si>
    <t>頭痛予防に関するセミナー;肩こり・腰痛対策セミナー;運動支援のイベント;女性特有の健康関連セミナー;</t>
  </si>
  <si>
    <t>部署内のコミュニケーションの為の費用補助;地域清掃・ボランティア・地域祭り等への参加;スポーツレク（体力測定会、ソフトボール大会、ボーリング大会）;</t>
  </si>
  <si>
    <t>首の不調や肩のこりなど ;頭痛（偏頭痛や慢性的な頭痛など） ;眼の不調（視力低下・眼精疲労・ドライアイ・緑内障など） ;</t>
  </si>
  <si>
    <t>睡眠改善に関連するアプリの提供;</t>
  </si>
  <si>
    <t>スポーツレク（体力測定会、ソフトボール大会、ボーリング大会）;対面での部署コミュニケーション;部署内のコミュニケーションの為の費用補助;</t>
  </si>
  <si>
    <t>婦人科健診・検診の受診に対する休暇または就業時間認定の設定　;月経随伴症状をモニタリングするツールやアプリの提供;立ち会議スペースや昇降式デスクや、バランスボールなど健康器具の設置;</t>
  </si>
  <si>
    <t>日頃のちょっとした会話;スポーツレク（体力測定会、ソフトボール大会、ボーリング大会）;対面での部署コミュニケーション;</t>
  </si>
  <si>
    <t>首の不調や肩のこりなど ;眼の不調（視力低下・眼精疲労・ドライアイ・緑内障など） ;</t>
  </si>
  <si>
    <t>栄養バランスに配慮した仕出弁当や食事の提供、補助;リフレッシュルームや仮眠室の設置;</t>
  </si>
  <si>
    <t>肩こり・腰痛対策セミナー;目の健康セミナー;食生活・栄養に関するセミナー;</t>
  </si>
  <si>
    <t>胃腸に関する不調 （繰り返す下痢、便秘、胃不快感） ;</t>
  </si>
  <si>
    <t>4</t>
  </si>
  <si>
    <t>健康グッズの配布;パワーナップ等仮眠制度の導入※パワーナップとは、15～30分程度の短い仮眠のこと　;</t>
  </si>
  <si>
    <t>女性特有の健康関連セミナー;メンタルヘルスセミナー;睡眠に関するセミナー;メタボ対策セミナー;健康経営に関するセミナー;がん予防セミナー;</t>
  </si>
  <si>
    <t>朝起きて疲れがとれていない;休日に寝だめをしてしまう;なかなか寝付けない;</t>
  </si>
  <si>
    <t>日頃のちょっとした会話;部署内のコミュニケーションの為の費用補助;オンラインでの部署コミュニケーション;対面での部署コミュニケーション;</t>
  </si>
  <si>
    <t>感染症による不調 （風邪、インフルエンザ、胃腸炎） ;頭痛（偏頭痛や慢性的な頭痛など） ;</t>
  </si>
  <si>
    <t>健康グッズの配布;</t>
  </si>
  <si>
    <t>目の健康セミナー;肩こり・腰痛対策セミナー;睡眠に関するセミナー;</t>
  </si>
  <si>
    <t>首の不調や肩のこりなど ;睡眠に関する不調（寝ようとしても眠れないなど） ;その他の不調 ;</t>
  </si>
  <si>
    <t>健康グッズの配布;食生活改善に向けたアプリの提供、カロリー記録等のサポート;運動習慣定着のため、徒歩通勤や自転車通勤のための支援;睡眠改善に関連するアプリの提供;リフレッシュルームや仮眠室の設置;</t>
  </si>
  <si>
    <t>高齢者従業員に向けた健康セミナー（フレイル予防で健康寿命）※フレイル：加齢により心身が老い衰えた状態;運動支援セミナー;食生活・栄養に関するセミナー;睡眠に関するセミナー;歯と口の健康セミナー;</t>
  </si>
  <si>
    <t>日頃のちょっとした会話;同好会・サークルなどへの金銭支援や場所の提供;スポーツレク（体力測定会、ソフトボール大会、ボーリング大会）;</t>
  </si>
  <si>
    <t>婦人科健診・検診の受診に対する休暇または就業時間認定の設定　;栄養バランスに配慮した仕出弁当や食事の提供、補助;</t>
  </si>
  <si>
    <t>メンタルヘルスセミナー;運動支援セミナー;肩こり・腰痛対策セミナー;食事と健康のイベント;運動支援のイベント;</t>
  </si>
  <si>
    <t>対面での部署コミュニケーション;日頃のちょっとした会話;同好会・サークルなどへの金銭支援や場所の提供;</t>
  </si>
  <si>
    <t>首の不調や肩のこりなど ;頭痛（偏頭痛や慢性的な頭痛など） ;睡眠に関する不調（寝ようとしても眠れないなど） ;</t>
  </si>
  <si>
    <t>技術センター</t>
  </si>
  <si>
    <t>研究開発</t>
  </si>
  <si>
    <t>栄養バランスに配慮した仕出弁当や食事の提供、補助;リフレッシュルームや仮眠室の設置;パワーナップ等仮眠制度の導入※パワーナップとは、15～30分程度の短い仮眠のこと　;睡眠改善に関連するアプリの提供;</t>
  </si>
  <si>
    <t>睡眠に関するセミナー;頭痛予防に関するセミナー;</t>
  </si>
  <si>
    <t>全身の倦怠感、疲労感 ;睡眠に関する不調（寝ようとしても眠れないなど） ;</t>
  </si>
  <si>
    <t>栄養バランスに配慮した仕出弁当や食事の提供、補助;運動習慣定着のため、徒歩通勤や自転車通勤のための支援;睡眠改善に関連するアプリの提供;婦人科健診・検診の受診に対する休暇または就業時間認定の設定　;月経随伴症状をモニタリングするツールやアプリの提供;</t>
  </si>
  <si>
    <t>がん予防セミナー;女性特有の健康関連セミナー;</t>
  </si>
  <si>
    <t>社内報等での社員紹介;部署内のコミュニケーションの為の費用補助;</t>
  </si>
  <si>
    <t>健康グッズの配布;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t>
  </si>
  <si>
    <t>肩こり・腰痛対策セミナー;高齢者従業員に向けた健康セミナー（フレイル予防で健康寿命）※フレイル：加齢により心身が老い衰えた状態;</t>
  </si>
  <si>
    <t>健康グッズの配布;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t>
  </si>
  <si>
    <t>がん予防セミナー;睡眠に関するセミナー;頭痛予防に関するセミナー;肩こり・腰痛対策セミナー;目の健康セミナー;歯と口の健康セミナー;食事と健康のイベント;運動支援のイベント;</t>
  </si>
  <si>
    <t>日頃のちょっとした会話;定期的な上司・部下との面談;新しい職場メンバーとの人間関係の構築;</t>
  </si>
  <si>
    <t>定期的な上司・部下との面談;日頃のちょっとした会話;</t>
  </si>
  <si>
    <t>栄養バランスに配慮した仕出弁当や食事の提供、補助;健康グッズの配布;リフレッシュルームや仮眠室の設置;パワーナップ等仮眠制度の導入※パワーナップとは、15～30分程度の短い仮眠のこと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</si>
  <si>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高齢者従業員に向けた健康セミナー（フレイル予防で健康寿命）※フレイル：加齢により心身が老い衰えた状態;睡眠に関するセミナー;</t>
  </si>
  <si>
    <t>日頃のちょっとした会話;新しい職場メンバーとの人間関係の構築;部署内のコミュニケーションの為の費用補助;スポーツレク（体力測定会、ソフトボール大会、ボーリング大会）;</t>
  </si>
  <si>
    <t>胃腸に関する不調 （繰り返す下痢、便秘、胃不快感） ;首の不調や肩のこりなど ;</t>
  </si>
  <si>
    <t>運動習慣定着のため、徒歩通勤や自転車通勤のための支援;パワーナップ等仮眠制度の導入※パワーナップとは、15～30分程度の短い仮眠のこと　;婦人科健診・検診の受診に対する休暇または就業時間認定の設定　;</t>
  </si>
  <si>
    <t>メンタルヘルスセミナー;食生活・栄養に関するセミナー;睡眠に関するセミナー;頭痛予防に関するセミナー;肩こり・腰痛対策セミナー;</t>
  </si>
  <si>
    <t>リフレッシュルームや仮眠室の設置;睡眠改善に関連するアプリの提供;</t>
  </si>
  <si>
    <t>がん予防セミナー;睡眠に関するセミナー;食事と健康のイベント;</t>
  </si>
  <si>
    <t>更年期症状や更年期障害への支援（通院への休暇取得など）;栄養バランスに配慮した仕出弁当や食事の提供、補助;</t>
  </si>
  <si>
    <t>食事と健康のイベント;運動支援のイベント;</t>
  </si>
  <si>
    <t>運動支援セミナー;睡眠に関するセミナー;肩こり・腰痛対策セミナー;</t>
  </si>
  <si>
    <t>栄養バランスに配慮した仕出弁当や食事の提供、補助;食生活改善に向けたアプリの提供、カロリー記録等のサポート;保健指導の充実　;</t>
  </si>
  <si>
    <t>食生活・栄養に関するセミナー;歯と口の健康セミナー;食事と健康のイベント;運動支援のイベント;</t>
  </si>
  <si>
    <t>アレルギーによる疾患 （花粉症・アレルギー性結膜炎など）;主に痛みに関する不調 ;</t>
  </si>
  <si>
    <t>運動支援のイベント;食事と健康のイベント;</t>
  </si>
  <si>
    <t>リフレッシュルームや仮眠室の設置;パワーナップ等仮眠制度の導入※パワーナップとは、15～30分程度の短い仮眠のこと　;睡眠改善に関連するアプリの提供;</t>
  </si>
  <si>
    <t>睡眠に関するセミナー;肩こり・腰痛対策セミナー;目の健康セミナー;歯と口の健康セミナー;</t>
  </si>
  <si>
    <t>なかなか寝付けない;夜中に度々起きてしまう;朝起きて疲れがとれていない;</t>
  </si>
  <si>
    <t>健康上の問題や不調はない ;睡眠に関する不調（寝ようとしても眠れないなど） ;</t>
  </si>
  <si>
    <t>8</t>
  </si>
  <si>
    <t>健康グッズの配布;リフレッシュルームや仮眠室の設置;パワーナップ等仮眠制度の導入※パワーナップとは、15～30分程度の短い仮眠のこと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</si>
  <si>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高齢者従業員に向けた健康セミナー（フレイル予防で健康寿命）※フレイル：加齢により心身が老い衰えた状態;メンタルヘルスセミナー;睡眠に関するセミナー;</t>
  </si>
  <si>
    <t>感染症による不調 （風邪、インフルエンザ、胃腸炎） ;胃腸に関する不調 （繰り返す下痢、便秘、胃不快感） ;全身の倦怠感、疲労感 ;睡眠に関する不調（寝ようとしても眠れないなど） ;</t>
  </si>
  <si>
    <t>栄養バランスに配慮した仕出弁当や食事の提供、補助;食生活改善に向けたアプリの提供、カロリー記録等のサポート;リフレッシュルームや仮眠室の設置;</t>
  </si>
  <si>
    <t>食事と健康のイベント;目の健康セミナー;運動支援セミナー;</t>
  </si>
  <si>
    <t>定期的な上司・部下との面談;対面での部署コミュニケーション;部署内のコミュニケーションの為の費用補助;</t>
  </si>
  <si>
    <t>栄養バランスに配慮した仕出弁当や食事の提供、補助;立ち会議スペースや昇降式デスクや、バランスボールなど健康器具の設置;</t>
  </si>
  <si>
    <t>睡眠に関するセミナー;食生活・栄養に関するセミナー;</t>
  </si>
  <si>
    <t>なかなか寝付けない;夜中に度々起きてしまう;朝起きて疲れがとれていない;昼間眠くなる;休日に寝だめをしてしまう;朝早く目が覚めてしまう;</t>
  </si>
  <si>
    <t>日頃のちょっとした会話;社内報等での社員紹介;スポーツレク（体力測定会、ソフトボール大会、ボーリング大会）;運動会、家族交流会等イベントへの参加;部署内のコミュニケーションの為の費用補助;</t>
  </si>
  <si>
    <t>運動習慣定着のため、徒歩通勤や自転車通勤のための支援;リフレッシュルームや仮眠室の設置;パワーナップ等仮眠制度の導入※パワーナップとは、15～30分程度の短い仮眠のこと　;</t>
  </si>
  <si>
    <t>女性特有の健康関連セミナー;頭痛予防に関するセミナー;目の健康セミナー;</t>
  </si>
  <si>
    <t>頭痛（偏頭痛や慢性的な頭痛など） ;腰痛 ;眼の不調（視力低下・眼精疲労・ドライアイ・緑内障など） ;</t>
  </si>
  <si>
    <t>栄養バランスに配慮した仕出弁当や食事の提供、補助;健康グッズの配布;運動習慣定着のため、徒歩通勤や自転車通勤のための支援;</t>
  </si>
  <si>
    <t>頭痛予防に関するセミナー;肩こり・腰痛対策セミナー;食事と健康のイベント;運動支援のイベント;</t>
  </si>
  <si>
    <t>日頃のちょっとした会話;新しい職場メンバーとの人間関係の構築;同好会・サークルなどへの金銭支援や場所の提供;</t>
  </si>
  <si>
    <t>腰痛 ;首の不調や肩のこりなど ;</t>
  </si>
  <si>
    <t>運動支援セミナー;食事と健康のイベント;</t>
  </si>
  <si>
    <t>パワーナップ等仮眠制度の導入※パワーナップとは、15～30分程度の短い仮眠のこと　;</t>
  </si>
  <si>
    <t>なかなか寝付けない;夜中に度々起きてしまう;朝起きて疲れがとれていない;休日に寝だめをしてしまう;自分は無呼吸症候群ではないかと思うことがある;</t>
  </si>
  <si>
    <t>定期的な上司・部下との面談;日頃のちょっとした会話;対面での部署コミュニケーション;</t>
  </si>
  <si>
    <t>眼の不調（視力低下・眼精疲労・ドライアイ・緑内障など） ;全身の倦怠感、疲労感 ;睡眠に関する不調（寝ようとしても眠れないなど） ;</t>
  </si>
  <si>
    <t>必要ない;</t>
  </si>
  <si>
    <t>朝早く目が覚めてしまう;昼間眠くなる;朝起きて疲れがとれていない;夜中に度々起きてしまう;</t>
  </si>
  <si>
    <t>手足の関節の痛みや不自由さ （関節炎など）;胃腸に関する不調 （繰り返す下痢、便秘、胃不快感） ;首の不調や肩のこりなど ;睡眠に関する不調（寝ようとしても眠れないなど） ;全身の倦怠感、疲労感 ;眼の不調（視力低下・眼精疲労・ドライアイ・緑内障など） ;</t>
  </si>
  <si>
    <t>健康グッズの配布;管理栄養士等による栄養指導・相談窓口の設置;運動習慣定着のため、徒歩通勤や自転車通勤のための支援;立ち会議スペースや昇降式デスクや、バランスボールなど健康器具の設置;睡眠改善に関連するアプリの提供;</t>
  </si>
  <si>
    <t>高齢者従業員に向けた健康セミナー（フレイル予防で健康寿命）※フレイル：加齢により心身が老い衰えた状態;がん予防セミナー;運動支援セミナー;睡眠に関するセミナー;メタボ対策セミナー;食事と健康のイベント;運動支援のイベント;</t>
  </si>
  <si>
    <t>パワーナップ等仮眠制度の導入※パワーナップとは、15～30分程度の短い仮眠のこと　;健康グッズの配布;</t>
  </si>
  <si>
    <t>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t>
  </si>
  <si>
    <t>リフレッシュルームや仮眠室の設置;立ち会議スペースや昇降式デスクや、バランスボールなど健康器具の設置;運動習慣定着のため、徒歩通勤や自転車通勤のための支援;</t>
  </si>
  <si>
    <t>日頃のちょっとした会話;地域清掃・ボランティア・地域祭り等への参加;社内報等での社員紹介;</t>
  </si>
  <si>
    <t>メンタルヘルスセミナー;食生活・栄養に関するセミナー;睡眠に関するセミナー;肩こり・腰痛対策セミナー;目の健康セミナー;</t>
  </si>
  <si>
    <t>日頃のちょっとした会話;定期的な上司・部下との面談;スポーツレク（体力測定会、ソフトボール大会、ボーリング大会）;</t>
  </si>
  <si>
    <t>胃腸に関する不調 （繰り返す下痢、便秘、胃不快感） ;皮膚の病気・かゆみ（湿疹やアトピー性湿疹など）;首の不調や肩のこりなど ;</t>
  </si>
  <si>
    <t>がん予防セミナー;</t>
  </si>
  <si>
    <t>歯の不調（歯痛など） ;睡眠に関する不調（寝ようとしても眠れないなど） ;全身の倦怠感、疲労感 ;</t>
  </si>
  <si>
    <t>なし</t>
  </si>
  <si>
    <t>リフレッシュルームや仮眠室の設置;パワーナップ等仮眠制度の導入※パワーナップとは、15～30分程度の短い仮眠のこと　;健康グッズの配布;</t>
  </si>
  <si>
    <t>日頃のちょっとした会話;社内報等での社員紹介;スポーツレク（体力測定会、ソフトボール大会、ボーリング大会）;部署内のコミュニケーションの為の費用補助;</t>
  </si>
  <si>
    <t>胃腸に関する不調 （繰り返す下痢、便秘、胃不快感） ;歯の不調（歯痛など） ;</t>
  </si>
  <si>
    <t>健康グッズの配布;栄養バランスに配慮した仕出弁当や食事の提供、補助;食生活改善に向けたアプリの提供、カロリー記録等のサポート;運動習慣定着のため、徒歩通勤や自転車通勤のための支援;</t>
  </si>
  <si>
    <t>歯と口の健康セミナー;目の健康セミナー;食生活・栄養に関するセミナー;食事と健康のイベント;睡眠に関するセミナー;</t>
  </si>
  <si>
    <t>首の不調や肩のこりなど ;頭痛（偏頭痛や慢性的な頭痛など） ;全身の倦怠感、疲労感 ;</t>
  </si>
  <si>
    <t>交通事業部</t>
  </si>
  <si>
    <t>メンタルヘルスセミナー;運動支援セミナー;食生活・栄養に関するセミナー;肩こり・腰痛対策セミナー;歯と口の健康セミナー;メタボ対策セミナー;</t>
  </si>
  <si>
    <t>日頃のちょっとした会話;定期的な上司・部下との面談;運動会、家族交流会等イベントへの参加;地域清掃・ボランティア・地域祭り等への参加;部署内のコミュニケーションの為の費用補助;対面での部署コミュニケーション;</t>
  </si>
  <si>
    <t>食事と健康のイベント;</t>
  </si>
  <si>
    <t>該当なし;</t>
  </si>
  <si>
    <t>全身の倦怠感、疲労感 ;睡眠に関する不調（寝ようとしても眠れないなど） ;精神に関する不調（気分の落ち込みや不安感など） ;胃腸に関する不調 （繰り返す下痢、便秘、胃不快感） ;</t>
  </si>
  <si>
    <t>リフレッシュルームや仮眠室の設置;パワーナップ等仮眠制度の導入※パワーナップとは、15～30分程度の短い仮眠のこと　;睡眠改善に関連するアプリの提供;立ち会議スペースや昇降式デスクや、バランスボールなど健康器具の設置;</t>
  </si>
  <si>
    <t>朝起きて疲れがとれていない;なかなか寝付けない;</t>
  </si>
  <si>
    <t>首の不調や肩のこりなど ;頭痛（偏頭痛や慢性的な頭痛など） ;睡眠に関する不調（寝ようとしても眠れないなど） ;眼の不調（視力低下・眼精疲労・ドライアイ・緑内障など） ;</t>
  </si>
  <si>
    <t>健康グッズの配布;栄養バランスに配慮した仕出弁当や食事の提供、補助;食生活改善に向けたアプリの提供、カロリー記録等のサポート;婦人科健診・検診の受診に対する休暇または就業時間認定の設定　;立ち会議スペースや昇降式デスクや、バランスボールなど健康器具の設置;</t>
  </si>
  <si>
    <t>睡眠に関するセミナー;頭痛予防に関するセミナー;肩こり・腰痛対策セミナー;運動支援のイベント;</t>
  </si>
  <si>
    <t>腰痛 ;頭痛（偏頭痛や慢性的な頭痛など） ;</t>
  </si>
  <si>
    <t>リフレッシュルームや仮眠室の設置;パワーナップ等仮眠制度の導入※パワーナップとは、15～30分程度の短い仮眠のこと　;栄養バランスに配慮した仕出弁当や食事の提供、補助;</t>
  </si>
  <si>
    <t>睡眠に関するセミナー;食事と健康のイベント;</t>
  </si>
  <si>
    <t>睡眠に関する不調（寝ようとしても眠れないなど） ;精神に関する不調（気分の落ち込みや不安感など） ;全身の倦怠感、疲労感 ;</t>
  </si>
  <si>
    <t>睡眠改善に関連するアプリの提供;栄養バランスに配慮した仕出弁当や食事の提供、補助;健康グッズの配布;</t>
  </si>
  <si>
    <t>食生活・栄養に関するセミナー;睡眠に関するセミナー;運動支援のイベント;歯と口の健康セミナー;</t>
  </si>
  <si>
    <t>日頃のちょっとした会話;社内報等での社員紹介;スポーツレク（体力測定会、ソフトボール大会、ボーリング大会）;運動会、家族交流会等イベントへの参加;</t>
  </si>
  <si>
    <t>歯の不調（歯痛など） ;眼の不調（視力低下・眼精疲労・ドライアイ・緑内障など） ;</t>
  </si>
  <si>
    <t>食生活・栄養に関するセミナー;睡眠に関するセミナー;</t>
  </si>
  <si>
    <t>日頃のちょっとした会話;定期的な上司・部下との面談;新しい職場メンバーとの人間関係の構築;社内報等での社員紹介;フリーアドレス、サテライトオフィス等職場環境の整備;</t>
  </si>
  <si>
    <t>栄養バランスに配慮した仕出弁当や食事の提供、補助;健康グッズの配布;</t>
  </si>
  <si>
    <t>運動支援セミナー;食生活・栄養に関するセミナー;</t>
  </si>
  <si>
    <t>日頃のちょっとした会話;定期的な上司・部下との面談;運動動画（サムライセブン）の閲覧、ラジオ体操;</t>
  </si>
  <si>
    <t>栄養バランスに配慮した仕出弁当や食事の提供、補助;運動習慣定着のため、徒歩通勤や自転車通勤のための支援;パワーナップ等仮眠制度の導入※パワーナップとは、15～30分程度の短い仮眠のこと　;</t>
  </si>
  <si>
    <t>食生活・栄養に関するセミナー;がん予防セミナー;目の健康セミナー;</t>
  </si>
  <si>
    <t>新しい職場メンバーとの人間関係の構築;日頃のちょっとした会話;同好会・サークルなどへの金銭支援や場所の提供;部署内のコミュニケーションの為の費用補助;</t>
  </si>
  <si>
    <t>健康グッズの配布;栄養バランスに配慮した仕出弁当や食事の提供、補助;リフレッシュルームや仮眠室の設置;</t>
  </si>
  <si>
    <t>自分は無呼吸症候群ではないかと思うことがある;</t>
  </si>
  <si>
    <t>新しい職場メンバーとの人間関係の構築;</t>
  </si>
  <si>
    <t>腰痛 ;睡眠に関する不調（寝ようとしても眠れないなど） ;精神に関する不調（気分の落ち込みや不安感など） ;全身の倦怠感、疲労感 ;</t>
  </si>
  <si>
    <t>健康グッズの配布;立ち会議スペースや昇降式デスクや、バランスボールなど健康器具の設置;リフレッシュルームや仮眠室の設置;</t>
  </si>
  <si>
    <t>皮膚の病気・かゆみ（湿疹やアトピー性湿疹など）;頭痛（偏頭痛や慢性的な頭痛など） ;</t>
  </si>
  <si>
    <t>がん予防セミナー;メタボ対策セミナー;</t>
  </si>
  <si>
    <t>運動会、家族交流会等イベントへの参加;</t>
  </si>
  <si>
    <t>立ち会議スペースや昇降式デスクや、バランスボールなど健康器具の設置;技術センターにジムが欲しい;</t>
  </si>
  <si>
    <t>がん予防セミナー;メンタルヘルスセミナー;運動支援のイベント;</t>
  </si>
  <si>
    <t>運動動画（サムライセブン）の閲覧、ラジオ体操;</t>
  </si>
  <si>
    <t>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t>
  </si>
  <si>
    <t>新しい職場メンバーとの人間関係の構築;日頃のちょっとした会話;部署内のコミュニケーションの為の費用補助;対面での部署コミュニケーション;</t>
  </si>
  <si>
    <t>栄養バランスに配慮した仕出弁当や食事の提供、補助;婦人科健診・検診の受診に対する休暇または就業時間認定の設定　;更年期症状や更年期障害への支援（通院への休暇取得など）;月経随伴症状をモニタリングするツールやアプリの提供;</t>
  </si>
  <si>
    <t>頭痛予防に関するセミナー;肩こり・腰痛対策セミナー;目の健康セミナー;歯と口の健康セミナー;食生活・栄養に関するセミナー;</t>
  </si>
  <si>
    <t>いろいろ活用させていただいており、感謝しております。</t>
  </si>
  <si>
    <t>首の不調や肩のこりなど ;全身の倦怠感、疲労感 ;睡眠に関する不調（寝ようとしても眠れないなど） ;</t>
  </si>
  <si>
    <t>社内報等での社員紹介;</t>
  </si>
  <si>
    <t>メンタルヘルスセミナー;頭痛予防に関するセミナー;肩こり・腰痛対策セミナー;目の健康セミナー;歯と口の健康セミナー;</t>
  </si>
  <si>
    <t>なかなか寝付けない;朝起きて疲れがとれていない;昼間眠くなる;</t>
  </si>
  <si>
    <t>コミュニケーション方法に関する指導;</t>
  </si>
  <si>
    <t>首の不調や肩のこりなど ;精神に関する不調（気分の落ち込みや不安感など） ;</t>
  </si>
  <si>
    <t>パワーナップ等仮眠制度の導入※パワーナップとは、15～30分程度の短い仮眠のこと　;運動習慣定着のため、徒歩通勤や自転車通勤のための支援;</t>
  </si>
  <si>
    <t>メンタルヘルスセミナー;睡眠に関するセミナー;</t>
  </si>
  <si>
    <t>全身の倦怠感、疲労感 ;精神に関する不調（気分の落ち込みや不安感など） ;</t>
  </si>
  <si>
    <t>国際事業部</t>
  </si>
  <si>
    <t>高齢者従業員に向けた健康セミナー（フレイル予防で健康寿命）※フレイル：加齢により心身が老い衰えた状態;運動支援セミナー;運動支援のイベント;</t>
  </si>
  <si>
    <t>日頃のちょっとした会話;定期的な上司・部下との面談;対面での部署コミュニケーション;部署内のコミュニケーションの為の費用補助;</t>
  </si>
  <si>
    <t>手足の関節の痛みや不自由さ （関節炎など）;首の不調や肩のこりなど ;</t>
  </si>
  <si>
    <t>立ち会議スペースや昇降式デスクや、バランスボールなど健康器具の設置;運動習慣定着のため、徒歩通勤や自転車通勤のための支援;管理栄養士等による栄養指導・相談窓口の設置;リフレッシュルームや仮眠室の設置;パワーナップ等仮眠制度の導入※パワーナップとは、15～30分程度の短い仮眠のこと　;婦人科健診・検診の受診に対する休暇または就業時間認定の設定　;睡眠改善に関連するアプリの提供;月経随伴症状をモニタリングするツールやアプリの提供;</t>
  </si>
  <si>
    <t>女性特有の健康関連セミナー;メンタルヘルスセミナー;食生活・栄養に関するセミナー;睡眠に関するセミナー;肩こり・腰痛対策セミナー;メタボ対策セミナー;食事と健康のイベント;運動支援のイベント;</t>
  </si>
  <si>
    <t>夜中に度々起きてしまう;昼間眠くなる;休日に寝だめをしてしまう;自分は無呼吸症候群ではないかと思うことがある;なかなか寝付けない;</t>
  </si>
  <si>
    <t>日頃のちょっとした会話;対面での部署コミュニケーション;定期的な上司・部下との面談;</t>
  </si>
  <si>
    <t>22</t>
  </si>
  <si>
    <t>頭痛予防に関するセミナー;肩こり・腰痛対策セミナー;</t>
  </si>
  <si>
    <t>メタボ対策セミナー;運動支援のイベント;</t>
  </si>
  <si>
    <t>栄養バランスに配慮した仕出弁当や食事の提供、補助;リフレッシュルームや仮眠室の設置;婦人科健診・検診の受診に対する休暇または就業時間認定の設定　;更年期症状や更年期障害への支援（通院への休暇取得など）;</t>
  </si>
  <si>
    <t>女性特有の健康関連セミナー;メンタルヘルスセミナー;</t>
  </si>
  <si>
    <t>14</t>
  </si>
  <si>
    <t>栄養バランスに配慮した仕出弁当や食事の提供、補助;管理栄養士等による栄養指導・相談窓口の設置;立ち会議スペースや昇降式デスクや、バランスボールなど健康器具の設置;睡眠改善に関連するアプリの提供;更年期症状や更年期障害への支援（通院への休暇取得など）;</t>
  </si>
  <si>
    <t>がん予防セミナー;運動支援セミナー;肩こり・腰痛対策セミナー;目の健康セミナー;食事と健康のイベント;運動支援のイベント;</t>
  </si>
  <si>
    <t>日頃のちょっとした会話;新しい職場メンバーとの人間関係の構築;スポーツレク（体力測定会、ソフトボール大会、ボーリング大会）;同好会・サークルなどへの金銭支援や場所の提供;地域清掃・ボランティア・地域祭り等への参加;オンラインでの部署コミュニケーション;対面での部署コミュニケーション;</t>
  </si>
  <si>
    <t>胃腸に関する不調 （繰り返す下痢、便秘、胃不快感） ;手足の関節の痛みや不自由さ （関節炎など）;腰痛 ;首の不調や肩のこりなど ;精神に関する不調（気分の落ち込みや不安感など） ;全身の倦怠感、疲労感 ;</t>
  </si>
  <si>
    <t>健康グッズの配布;立ち会議スペースや昇降式デスクや、バランスボールなど健康器具の設置;</t>
  </si>
  <si>
    <t>日頃のちょっとした会話;同好会・サークルなどへの金銭支援や場所の提供;部署内のコミュニケーションの為の費用補助;</t>
  </si>
  <si>
    <t>運動支援のイベント;</t>
  </si>
  <si>
    <t>日頃のちょっとした会話;定期的な上司・部下との面談;新しい職場メンバーとの人間関係の構築;フリーアドレス、サテライトオフィス等職場環境の整備;</t>
  </si>
  <si>
    <t>栄養バランスに配慮した仕出弁当や食事の提供、補助;食生活改善に向けたアプリの提供、カロリー記録等のサポート;</t>
  </si>
  <si>
    <t>運動支援セミナー;食生活・栄養に関するセミナー;睡眠に関するセミナー;メタボ対策セミナー;</t>
  </si>
  <si>
    <t>日頃のちょっとした会話;新しい職場メンバーとの人間関係の構築;定期的な上司・部下との面談;</t>
  </si>
  <si>
    <t>立ち会議スペースや昇降式デスクや、バランスボールなど健康器具の設置;運動習慣定着のため、徒歩通勤や自転車通勤のための支援;パワーナップ等仮眠制度の導入※パワーナップとは、15～30分程度の短い仮眠のこと　;月経随伴症状をモニタリングするツールやアプリの提供;更年期症状や更年期障害への支援（通院への休暇取得など）;</t>
  </si>
  <si>
    <t>女性特有の健康関連セミナー;がん予防セミナー;食生活・栄養に関するセミナー;睡眠に関するセミナー;</t>
  </si>
  <si>
    <t>健康上の問題や不調はない ;いずれも該当しない;</t>
  </si>
  <si>
    <t>リフレッシュルームや仮眠室の設置;栄養バランスに配慮した仕出弁当や食事の提供、補助;</t>
  </si>
  <si>
    <t>目の健康セミナー;運動支援セミナー;</t>
  </si>
  <si>
    <t>対面での部署コミュニケーション;部署内のコミュニケーションの為の費用補助;スポーツレク（体力測定会、ソフトボール大会、ボーリング大会）;日頃のちょっとした会話;</t>
  </si>
  <si>
    <t>胃腸に関する不調 （繰り返す下痢、便秘、胃不快感） ;全身の倦怠感、疲労感 ;睡眠に関する不調（寝ようとしても眠れないなど） ;</t>
  </si>
  <si>
    <t>食生活改善に向けたアプリの提供、カロリー記録等のサポート;更年期症状や更年期障害への支援（通院への休暇取得など）;</t>
  </si>
  <si>
    <t>なかなか寝付けない;昼間眠くなる;</t>
  </si>
  <si>
    <t>婦人科健診・検診の受診に対する休暇または就業時間認定の設定　;更年期症状や更年期障害への支援（通院への休暇取得など）;健康グッズの配布;保健指導の充実　;</t>
  </si>
  <si>
    <t>頭痛予防に関するセミナー;肩こり・腰痛対策セミナー;目の健康セミナー;食生活・栄養に関するセミナー;</t>
  </si>
  <si>
    <t>日頃のちょっとした会話;定期的な上司・部下との面談;新しい職場メンバーとの人間関係の構築;部署内のコミュニケーションの為の費用補助;</t>
  </si>
  <si>
    <t>女性特有の健康関連セミナー;運動支援セミナー;睡眠に関するセミナー;頭痛予防に関するセミナー;食事と健康のイベント;運動支援のイベント;</t>
  </si>
  <si>
    <t>夜中に度々起きてしまう;なかなか寝付けない;</t>
  </si>
  <si>
    <t>日頃のちょっとした会話;定期的な上司・部下との面談;フリーアドレス、サテライトオフィス等職場環境の整備;対面での部署コミュニケーション;</t>
  </si>
  <si>
    <t>感染症による不調 （風邪、インフルエンザ、胃腸炎） ;腰痛 ;頭痛（偏頭痛や慢性的な頭痛など） ;全身の倦怠感、疲労感 ;</t>
  </si>
  <si>
    <t>17</t>
  </si>
  <si>
    <t>安全・品質・環境本部</t>
  </si>
  <si>
    <t>栄養バランスに配慮した仕出弁当や食事の提供、補助;更年期症状や更年期障害への支援（通院への休暇取得など）;リフレッシュルームや仮眠室の設置;</t>
  </si>
  <si>
    <t>女性特有の健康関連セミナー;メンタルヘルスセミナー;運動支援セミナー;肩こり・腰痛対策セミナー;メタボ対策セミナー;</t>
  </si>
  <si>
    <t>日頃のちょっとした会話;フリーアドレス、サテライトオフィス等職場環境の整備;部署内のコミュニケーションの為の費用補助;対面での部署コミュニケーション;</t>
  </si>
  <si>
    <t>全身の倦怠感、疲労感 ;睡眠に関する不調（寝ようとしても眠れないなど） ;首の不調や肩のこりなど ;腰痛 ;手足の関節の痛みや不自由さ （関節炎など）;頭痛（偏頭痛や慢性的な頭痛など） ;</t>
  </si>
  <si>
    <t>立ち会議スペースや昇降式デスクや、バランスボールなど健康器具の設置;パワーナップ等仮眠制度の導入※パワーナップとは、15～30分程度の短い仮眠のこと　;</t>
  </si>
  <si>
    <t>皮膚の病気・かゆみ（湿疹やアトピー性湿疹など）;アレルギーによる疾患 （花粉症・アレルギー性結膜炎など）;アレルギーによる不調 ;</t>
  </si>
  <si>
    <t>食生活改善に向けたアプリの提供、カロリー記録等のサポート;</t>
  </si>
  <si>
    <t>立ち会議スペースや昇降式デスクや、バランスボールなど健康器具の設置;</t>
  </si>
  <si>
    <t>休日に寝だめをしてしまう;</t>
  </si>
  <si>
    <t>首の不調や肩のこりなど ;腰痛 ;全身の倦怠感、疲労感 ;</t>
  </si>
  <si>
    <t>健康グッズの配布;パワーナップ等仮眠制度の導入※パワーナップとは、15～30分程度の短い仮眠のこと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</si>
  <si>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女性特有の健康関連セミナー;がん予防セミナー;</t>
  </si>
  <si>
    <t>栄養バランスに配慮した仕出弁当や食事の提供、補助;婦人科健診・検診の受診に対する休暇または就業時間認定の設定　;更年期症状や更年期障害への支援（通院への休暇取得など）;健康グッズの配布;</t>
  </si>
  <si>
    <t>頭痛予防に関するセミナー;高齢者従業員に向けた健康セミナー（フレイル予防で健康寿命）※フレイル：加齢により心身が老い衰えた状態;女性特有の健康関連セミナー;</t>
  </si>
  <si>
    <t>朝起きて疲れがとれていない;昼間眠くなる;休日に寝だめをしてしまう;</t>
  </si>
  <si>
    <t>健康グッズの配布;栄養バランスに配慮した仕出弁当や食事の提供、補助;リフレッシュルームや仮眠室の設置;パワーナップ等仮眠制度の導入※パワーナップとは、15～30分程度の短い仮眠のこと　;</t>
  </si>
  <si>
    <t>歯と口の健康セミナー;</t>
  </si>
  <si>
    <t>日頃のちょっとした会話;新しい職場メンバーとの人間関係の構築;対面での部署コミュニケーション;</t>
  </si>
  <si>
    <t>女性特有の健康関連セミナー;メンタルヘルスセミナー;食生活・栄養に関するセミナー;運動支援セミナー;</t>
  </si>
  <si>
    <t>睡眠に関する不調（寝ようとしても眠れないなど） ;頭痛（偏頭痛や慢性的な頭痛など） ;首の不調や肩のこりなど ;眼の不調（視力低下・眼精疲労・ドライアイ・緑内障など） ;</t>
  </si>
  <si>
    <t>リフレッシュルームや仮眠室の設置;食生活改善に向けたアプリの提供、カロリー記録等のサポート;</t>
  </si>
  <si>
    <t>歯と口の健康セミナー;睡眠に関するセミナー;運動支援セミナー;食生活・栄養に関するセミナー;</t>
  </si>
  <si>
    <t>フリーアドレス、サテライトオフィス等職場環境の整備;日頃のちょっとした会話;定期的な上司・部下との面談;新しい職場メンバーとの人間関係の構築;</t>
  </si>
  <si>
    <t>メタボ対策セミナー;</t>
  </si>
  <si>
    <t>リフレッシュルームや仮眠室の設置;健康グッズの配布;婦人科健診・検診の受診に対する休暇または就業時間認定の設定　;更年期症状や更年期障害への支援（通院への休暇取得など）;</t>
  </si>
  <si>
    <t>リフレッシュルームや仮眠室の設置;パワーナップ等仮眠制度の導入※パワーナップとは、15～30分程度の短い仮眠のこと　;</t>
  </si>
  <si>
    <t>運動支援セミナー;肩こり・腰痛対策セミナー;目の健康セミナー;</t>
  </si>
  <si>
    <t>日頃のちょっとした会話;スポーツレク（体力測定会、ソフトボール大会、ボーリング大会）;同好会・サークルなどへの金銭支援や場所の提供;</t>
  </si>
  <si>
    <t>胃腸に関する不調 （繰り返す下痢、便秘、胃不快感） ;首の不調や肩のこりなど ;全身の倦怠感、疲労感 ;眼の不調（視力低下・眼精疲労・ドライアイ・緑内障など） ;</t>
  </si>
  <si>
    <t>運動習慣定着のため、徒歩通勤や自転車通勤のための支援;栄養バランスに配慮した仕出弁当や食事の提供、補助;睡眠改善に関連するアプリの提供;</t>
  </si>
  <si>
    <t>運動支援セミナー;がん予防セミナー;食生活・栄養に関するセミナー;睡眠に関するセミナー;頭痛予防に関するセミナー;メタボ対策セミナー;</t>
  </si>
  <si>
    <t>歯と口の健康セミナー;メタボ対策セミナー;</t>
  </si>
  <si>
    <t>なかなか寝付けない;休日に寝だめをしてしまう;</t>
  </si>
  <si>
    <t>感染症による不調 （風邪、インフルエンザ、胃腸炎） ;腰痛 ;首の不調や肩のこりなど ;頭痛（偏頭痛や慢性的な頭痛など） ;睡眠に関する不調（寝ようとしても眠れないなど） ;</t>
  </si>
  <si>
    <t>立ち会議スペースや昇降式デスクや、バランスボールなど健康器具の設置;栄養バランスに配慮した仕出弁当や食事の提供、補助;</t>
  </si>
  <si>
    <t>運動支援セミナー;食生活・栄養に関するセミナー;睡眠に関するセミナー;運動支援のイベント;</t>
  </si>
  <si>
    <t>健康グッズの配布;管理栄養士等による栄養指導・相談窓口の設置;婦人科健診・検診の受診に対する休暇または就業時間認定の設定　;更年期症状や更年期障害への支援（通院への休暇取得など）;</t>
  </si>
  <si>
    <t>腰痛 ;眼の不調（視力低下・眼精疲労・ドライアイ・緑内障など） ;手足の関節の痛みや不自由さ （関節炎など）;</t>
  </si>
  <si>
    <t>睡眠に関するセミナー;運動支援のイベント;</t>
  </si>
  <si>
    <t>日頃のちょっとした会話;新しい職場メンバーとの人間関係の構築;同好会・サークルなどへの金銭支援や場所の提供;部署内のコミュニケーションの為の費用補助;対面での部署コミュニケーション;</t>
  </si>
  <si>
    <t>睡眠に関する不調（寝ようとしても眠れないなど） ;全身の倦怠感、疲労感 ;眼の不調（視力低下・眼精疲労・ドライアイ・緑内障など） ;</t>
  </si>
  <si>
    <t>婦人科健診・検診の受診に対する休暇または就業時間認定の設定　;月経随伴症状をモニタリングするツールやアプリの提供;</t>
  </si>
  <si>
    <t>女性特有の健康関連セミナー;食生活・栄養に関するセミナー;運動支援のイベント;食事と健康のイベント;</t>
  </si>
  <si>
    <t>日頃のちょっとした会話;定期的な上司・部下との面談;スポーツレク（体力測定会、ソフトボール大会、ボーリング大会）;同好会・サークルなどへの金銭支援や場所の提供;</t>
  </si>
  <si>
    <t>食事と健康のイベント;がん予防セミナー;</t>
  </si>
  <si>
    <t>運動動画（サムライセブン）の閲覧、ラジオ体操;日頃のちょっとした会話;</t>
  </si>
  <si>
    <t>感染症による不調 （風邪、インフルエンザ、胃腸炎） ;頭痛（偏頭痛や慢性的な頭痛など） ;全身の倦怠感、疲労感 ;</t>
  </si>
  <si>
    <t>肩こり・腰痛対策セミナー;目の健康セミナー;食事と健康のイベント;</t>
  </si>
  <si>
    <t>日頃のちょっとした会話;フリーアドレス、サテライトオフィス等職場環境の整備;対面での部署コミュニケーション;</t>
  </si>
  <si>
    <t>特にありません。</t>
  </si>
  <si>
    <t>頭痛予防に関するセミナー;肩こり・腰痛対策セミナー;睡眠に関するセミナー;目の健康セミナー;</t>
  </si>
  <si>
    <t>運動習慣定着のため、徒歩通勤や自転車通勤のための支援;リフレッシュルームや仮眠室の設置;</t>
  </si>
  <si>
    <t>新しい職場メンバーとの人間関係の構築;フリーアドレス、サテライトオフィス等職場環境の整備;</t>
  </si>
  <si>
    <t>腰痛 ;精神に関する不調（気分の落ち込みや不安感など） ;眼の不調（視力低下・眼精疲労・ドライアイ・緑内障など） ;</t>
  </si>
  <si>
    <t>睡眠に関する不調（寝ようとしても眠れないなど） ;眼の不調（視力低下・眼精疲労・ドライアイ・緑内障など） ;胃腸に関する不調 （繰り返す下痢、便秘、胃不快感） ;</t>
  </si>
  <si>
    <t>運動習慣定着のため、徒歩通勤や自転車通勤のための支援;健康グッズの配布;</t>
  </si>
  <si>
    <t>新しい職場メンバーとの人間関係の構築;定期的な上司・部下との面談;日頃のちょっとした会話;対面での部署コミュニケーション;</t>
  </si>
  <si>
    <t>首の不調や肩のこりなど ;頭痛（偏頭痛や慢性的な頭痛など） ;胃腸に関する不調 （繰り返す下痢、便秘、胃不快感） ;</t>
  </si>
  <si>
    <t>50％出社していますが、出社の日に睡眠不足と通勤疲れがあります。
フレックスタイム～10時までの出社などを活用したいが、周りの目が気にしてしまい活用していません。</t>
  </si>
  <si>
    <t>パワーナップ等仮眠制度の導入※パワーナップとは、15～30分程度の短い仮眠のこと　;更年期症状や更年期障害への支援（通院への休暇取得など）;健康グッズの配布;</t>
  </si>
  <si>
    <t>肩こり・腰痛対策セミナー;目の健康セミナー;高齢者従業員に向けた健康セミナー（フレイル予防で健康寿命）※フレイル：加齢により心身が老い衰えた状態;メンタルヘルスセミナー;</t>
  </si>
  <si>
    <t>フリーアドレス、サテライトオフィス等職場環境の整備;</t>
  </si>
  <si>
    <t>首の不調や肩のこりなど ;全身の倦怠感、疲労感 ;精神に関する不調（気分の落ち込みや不安感など） ;その他の不調 ;眼の不調（視力低下・眼精疲労・ドライアイ・緑内障など） ;</t>
  </si>
  <si>
    <t>更年期症状や更年期障害への支援（通院への休暇取得など）;婦人科健診・検診の受診に対する休暇または就業時間認定の設定　;健康グッズの配布;</t>
  </si>
  <si>
    <t>女性特有の健康関連セミナー;がん予防セミナー;運動支援のイベント;</t>
  </si>
  <si>
    <t>歯の不調（歯痛など） ;睡眠に関する不調（寝ようとしても眠れないなど） ;</t>
  </si>
  <si>
    <t>歯の不調（歯痛など） ;</t>
  </si>
  <si>
    <t>栄養バランスに配慮した仕出弁当や食事の提供、補助;食生活改善に向けたアプリの提供、カロリー記録等のサポート;リフレッシュルームや仮眠室の設置;睡眠改善に関連するアプリの提供;</t>
  </si>
  <si>
    <t>メンタルヘルスセミナー;食生活・栄養に関するセミナー;頭痛予防に関するセミナー;肩こり・腰痛対策セミナー;目の健康セミナー;歯と口の健康セミナー;</t>
  </si>
  <si>
    <t>頭痛（偏頭痛や慢性的な頭痛など） ;腰痛 ;</t>
  </si>
  <si>
    <t>リフレッシュルームや仮眠室の設置;運動習慣定着のため、徒歩通勤や自転車通勤のための支援;パワーナップ等仮眠制度の導入※パワーナップとは、15～30分程度の短い仮眠のこと　;健康グッズの配布;</t>
  </si>
  <si>
    <t>睡眠に関するセミナー;肩こり・腰痛対策セミナー;運動支援のイベント;</t>
  </si>
  <si>
    <t>日頃のちょっとした会話;運動動画（サムライセブン）の閲覧、ラジオ体操;対面での部署コミュニケーション;運動会、家族交流会等イベントへの参加;部署内のコミュニケーションの為の費用補助;スポーツレク（体力測定会、ソフトボール大会、ボーリング大会）;</t>
  </si>
  <si>
    <t>腰痛 ;首の不調や肩のこりなど ;頭痛（偏頭痛や慢性的な頭痛など） ;</t>
  </si>
  <si>
    <t>自宅にオススメ　快適に眠れるマットの紹介(低価格・高価格);</t>
  </si>
  <si>
    <t>全身の倦怠感、疲労感 ;首の不調や肩のこりなど ;</t>
  </si>
  <si>
    <t>快適に眠りたいので、アンケートを取ってでも、ベッドのマット　オススメが知りたいです。</t>
  </si>
  <si>
    <t>腰痛 ;精神に関する不調（気分の落ち込みや不安感など） ;</t>
  </si>
  <si>
    <t>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t>
  </si>
  <si>
    <t>フリーアドレス、サテライトオフィス等職場環境の整備;部署内のコミュニケーションの為の費用補助;</t>
  </si>
  <si>
    <t>胃腸に関する不調 （繰り返す下痢、便秘、胃不快感） ;首の不調や肩のこりなど ;頭痛（偏頭痛や慢性的な頭痛など） ;睡眠に関する不調（寝ようとしても眠れないなど） ;全身の倦怠感、疲労感 ;</t>
  </si>
  <si>
    <t>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;立ち会議スペースや昇降式デスクや、バランスボールなど健康器具の設置;</t>
  </si>
  <si>
    <t>食生活・栄養に関するセミナー;睡眠に関するセミナー;頭痛予防に関するセミナー;肩こり・腰痛対策セミナー;目の健康セミナー;歯と口の健康セミナー;運動支援のイベント;食事と健康のイベント;</t>
  </si>
  <si>
    <t>休日に寝だめをしてしまう;朝起きて疲れがとれていない;</t>
  </si>
  <si>
    <t>フリーアドレス、サテライトオフィス等職場環境の整備;新しい職場メンバーとの人間関係の構築;日頃のちょっとした会話;</t>
  </si>
  <si>
    <t>眼の不調（視力低下・眼精疲労・ドライアイ・緑内障など） ;頭痛（偏頭痛や慢性的な頭痛など） ;首の不調や肩のこりなど ;</t>
  </si>
  <si>
    <t>健康グッズの配布;栄養バランスに配慮した仕出弁当や食事の提供、補助;管理栄養士等による栄養指導・相談窓口の設置;月経随伴症状をモニタリングするツールやアプリの提供;食生活改善に向けたアプリの提供、カロリー記録等のサポート;</t>
  </si>
  <si>
    <t>メンタルヘルスセミナー;運動支援セミナー;食生活・栄養に関するセミナー;睡眠に関するセミナー;肩こり・腰痛対策セミナー;目の健康セミナー;メタボ対策セミナー;食事と健康のイベント;</t>
  </si>
  <si>
    <t>日頃のちょっとした会話;対面での部署コミュニケーション;部署内のコミュニケーションの為の費用補助;運動会、家族交流会等イベントへの参加;スポーツレク（体力測定会、ソフトボール大会、ボーリング大会）;</t>
  </si>
  <si>
    <t>運動支援セミナー;睡眠に関するセミナー;頭痛予防に関するセミナー;目の健康セミナー;メタボ対策セミナー;食事と健康のイベント;</t>
  </si>
  <si>
    <t>日頃のちょっとした会話;新しい職場メンバーとの人間関係の構築;社内報等での社員紹介;スポーツレク（体力測定会、ソフトボール大会、ボーリング大会）;同好会・サークルなどへの金銭支援や場所の提供;部署内のコミュニケーションの為の費用補助;対面での部署コミュニケーション;</t>
  </si>
  <si>
    <t>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t>
  </si>
  <si>
    <t>がん予防セミナー;運動支援セミナー;メンタルヘルスセミナー;食生活・栄養に関するセミナー;</t>
  </si>
  <si>
    <t>日頃のちょっとした会話;定期的な上司・部下との面談;新しい職場メンバーとの人間関係の構築;フリーアドレス、サテライトオフィス等職場環境の整備;同好会・サークルなどへの金銭支援や場所の提供;部署内のコミュニケーションの為の費用補助;対面での部署コミュニケーション;</t>
  </si>
  <si>
    <t>コンプライアンス本部</t>
  </si>
  <si>
    <t>栄養バランスに配慮した仕出弁当や食事の提供、補助;リフレッシュルームや仮眠室の設置;パワーナップ等仮眠制度の導入※パワーナップとは、15～30分程度の短い仮眠のこと　;睡眠改善に関連するアプリの提供;食生活改善に向けたアプリの提供、カロリー記録等のサポート;</t>
  </si>
  <si>
    <t>がん予防セミナー;運動支援セミナー;睡眠に関するセミナー;食生活・栄養に関するセミナー;頭痛予防に関するセミナー;肩こり・腰痛対策セミナー;目の健康セミナー;歯と口の健康セミナー;健康経営に関するセミナー;食事と健康のイベント;運動支援のイベント;</t>
  </si>
  <si>
    <t>管理栄養士等による栄養指導・相談窓口の設置;リフレッシュルームや仮眠室の設置;パワーナップ等仮眠制度の導入※パワーナップとは、15～30分程度の短い仮眠のこと　;睡眠改善に関連するアプリの提供;</t>
  </si>
  <si>
    <t>運動支援セミナー;睡眠に関するセミナー;頭痛予防に関するセミナー;肩こり・腰痛対策セミナー;目の健康セミナー;メタボ対策セミナー;食事と健康のイベント;</t>
  </si>
  <si>
    <t>感染症による不調 （風邪、インフルエンザ、胃腸炎） ;腰痛 ;首の不調や肩のこりなど ;</t>
  </si>
  <si>
    <t>運動習慣定着のため、徒歩通勤や自転車通勤のための支援;自転車通勤は禁じられているのでは？;</t>
  </si>
  <si>
    <t>目の健康セミナー;運動支援のイベント;</t>
  </si>
  <si>
    <t>自分は無呼吸症候群ではないかと思うことがある;朝起きて疲れがとれていない;なかなか寝付けない;休日に寝だめをしてしまう;</t>
  </si>
  <si>
    <t>日頃のちょっとした会話;運動動画（サムライセブン）の閲覧、ラジオ体操;地域清掃・ボランティア・地域祭り等への参加;部署内のコミュニケーションの為の費用補助;オンラインでの部署コミュニケーション;</t>
  </si>
  <si>
    <t>精神に関する不調（気分の落ち込みや不安感など） ;全身の倦怠感、疲労感 ;</t>
  </si>
  <si>
    <t>リフレッシュルームや仮眠室の設置;婦人科健診・検診の受診に対する休暇または就業時間認定の設定　;更年期症状や更年期障害への支援（通院への休暇取得など）;</t>
  </si>
  <si>
    <t>食生活・栄養に関するセミナー;睡眠に関するセミナー;肩こり・腰痛対策セミナー;食事と健康のイベント;</t>
  </si>
  <si>
    <t>日頃のちょっとした会話;新しい職場メンバーとの人間関係の構築;スポーツレク（体力測定会、ソフトボール大会、ボーリング大会）;</t>
  </si>
  <si>
    <t>皮膚の病気・かゆみ（湿疹やアトピー性湿疹など）;腰痛 ;首の不調や肩のこりなど ;</t>
  </si>
  <si>
    <t>管理栄養士等による栄養指導・相談窓口の設置;食生活改善に向けたアプリの提供、カロリー記録等のサポート;リフレッシュルームや仮眠室の設置;保健指導の充実　;健康グッズの配布;栄養バランスに配慮した仕出弁当や食事の提供、補助;パワーナップ等仮眠制度の導入※パワーナップとは、15～30分程度の短い仮眠のこと　;睡眠改善に関連するアプリの提供;立ち会議スペースや昇降式デスクや、バランスボールなど健康器具の設置;</t>
  </si>
  <si>
    <t>日頃のちょっとした会話;定期的な上司・部下との面談;新しい職場メンバーとの人間関係の構築;フリーアドレス、サテライトオフィス等職場環境の整備;社内報等での社員紹介;運動動画（サムライセブン）の閲覧、ラジオ体操;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オンラインでの部署コミュニケーション;</t>
  </si>
  <si>
    <t>健康グッズの配布;食生活改善に向けたアプリの提供、カロリー記録等のサポート;パワーナップ等仮眠制度の導入※パワーナップとは、15～30分程度の短い仮眠のこと　;婦人科健診・検診の受診に対する休暇または就業時間認定の設定　;</t>
  </si>
  <si>
    <t>栄養バランスに配慮した仕出弁当や食事の提供、補助;リフレッシュルームや仮眠室の設置;婦人科健診・検診の受診に対する休暇または就業時間認定の設定　;保健指導の充実　;</t>
  </si>
  <si>
    <t>高齢者従業員に向けた健康セミナー（フレイル予防で健康寿命）※フレイル：加齢により心身が老い衰えた状態;女性特有の健康関連セミナー;メンタルヘルスセミナー;がん予防セミナー;睡眠に関するセミナー;運動支援セミナー;食生活・栄養に関するセミナー;メタボ対策セミナー;歯と口の健康セミナー;</t>
  </si>
  <si>
    <t>家事労働で就寝時間が午前1時になる;</t>
  </si>
  <si>
    <t>スポーツレク（体力測定会、ソフトボール大会、ボーリング大会）;</t>
  </si>
  <si>
    <t>皮膚の病気・かゆみ（湿疹やアトピー性湿疹など）;</t>
  </si>
  <si>
    <t>日頃のちょっとした会話;定期的な上司・部下との面談;同好会・サークルなどへの金銭支援や場所の提供;スポーツレク（体力測定会、ソフトボール大会、ボーリング大会）;部署内のコミュニケーションの為の費用補助;</t>
  </si>
  <si>
    <t>首の不調や肩のこりなど ;腰痛 ;頭痛（偏頭痛や慢性的な頭痛など） ;</t>
  </si>
  <si>
    <t>健康グッズの配布;保健指導の充実　;</t>
  </si>
  <si>
    <t>がん予防セミナー;運動支援セミナー;食生活・栄養に関するセミナー;肩こり・腰痛対策セミナー;</t>
  </si>
  <si>
    <t>日頃のちょっとした会話;定期的な上司・部下との面談;同好会・サークルなどへの金銭支援や場所の提供;</t>
  </si>
  <si>
    <t>歯と口の健康セミナー;肩こり・腰痛対策セミナー;</t>
  </si>
  <si>
    <t>1カ月以内に禁煙しようと考えている</t>
  </si>
  <si>
    <t>対面での部署コミュニケーション;スポーツレク（体力測定会、ソフトボール大会、ボーリング大会）;</t>
  </si>
  <si>
    <t>健康グッズの配布;睡眠改善に関連するアプリの提供;月経随伴症状をモニタリングするツールやアプリの提供;婦人科健診・検診の受診に対する休暇または就業時間認定の設定　;</t>
  </si>
  <si>
    <t>目の健康セミナー;肩こり・腰痛対策セミナー;頭痛予防に関するセミナー;睡眠に関するセミナー;</t>
  </si>
  <si>
    <t>なかなか寝付けない;朝起きて疲れがとれていない;休日に寝だめをしてしまう;</t>
  </si>
  <si>
    <t>食生活・栄養に関するセミナー;頭痛予防に関するセミナー;</t>
  </si>
  <si>
    <t>腰痛 ;皮膚の病気・かゆみ（湿疹やアトピー性湿疹など）;</t>
  </si>
  <si>
    <t>栄養バランスに配慮した仕出弁当や食事の提供、補助;運動習慣定着のため、徒歩通勤や自転車通勤のための支援;立ち会議スペースや昇降式デスクや、バランスボールなど健康器具の設置;婦人科健診・検診の受診に対する休暇または就業時間認定の設定　;更年期症状や更年期障害への支援（通院への休暇取得など）;</t>
  </si>
  <si>
    <t>女性特有の健康関連セミナー;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t>
  </si>
  <si>
    <t>日頃のちょっとした会話;新しい職場メンバーとの人間関係の構築;フリーアドレス、サテライトオフィス等職場環境の整備;</t>
  </si>
  <si>
    <t>首の不調や肩のこりなど ;精神に関する不調（気分の落ち込みや不安感など） ;全身の倦怠感、疲労感 ;</t>
  </si>
  <si>
    <t>メンタルヘルスセミナー;運動支援セミナー;目の健康セミナー;肩こり・腰痛対策セミナー;頭痛予防に関するセミナー;運動支援のイベント;</t>
  </si>
  <si>
    <t>精神に関する不調（気分の落ち込みや不安感など） ;睡眠に関する不調（寝ようとしても眠れないなど） ;</t>
  </si>
  <si>
    <t>更年期症状や更年期障害への支援（通院への休暇取得など）;婦人科健診・検診の受診に対する休暇または就業時間認定の設定　;リフレッシュルームや仮眠室の設置;パワーナップ等仮眠制度の導入※パワーナップとは、15～30分程度の短い仮眠のこと　;</t>
  </si>
  <si>
    <t>女性特有の健康関連セミナー;高齢者従業員に向けた健康セミナー（フレイル予防で健康寿命）※フレイル：加齢により心身が老い衰えた状態;目の健康セミナー;肩こり・腰痛対策セミナー;</t>
  </si>
  <si>
    <t>頭痛（偏頭痛や慢性的な頭痛など） ;眼の不調（視力低下・眼精疲労・ドライアイ・緑内障など） ;皮膚の病気・かゆみ（湿疹やアトピー性湿疹など）;</t>
  </si>
  <si>
    <t>栄養バランスに配慮した仕出弁当や食事の提供、補助;食生活改善に向けたアプリの提供、カロリー記録等のサポート;睡眠改善に関連するアプリの提供;月経随伴症状をモニタリングするツールやアプリの提供;婦人科健診・検診の受診に対する休暇または就業時間認定の設定　;</t>
  </si>
  <si>
    <t>女性特有の健康関連セミナー;メンタルヘルスセミナー;食生活・栄養に関するセミナー;睡眠に関するセミナー;肩こり・腰痛対策セミナー;</t>
  </si>
  <si>
    <t>健康上の問題や不調はない ;眼の不調（視力低下・眼精疲労・ドライアイ・緑内障など） ;皮膚の病気・かゆみ（湿疹やアトピー性湿疹など）;</t>
  </si>
  <si>
    <t>リフレッシュルームや仮眠室の設置;睡眠改善に関連するアプリの提供;パワーナップ等仮眠制度の導入※パワーナップとは、15～30分程度の短い仮眠のこと　;</t>
  </si>
  <si>
    <t>睡眠に関するセミナー;食生活・栄養に関するセミナー;目の健康セミナー;歯と口の健康セミナー;</t>
  </si>
  <si>
    <t>眼の不調（視力低下・眼精疲労・ドライアイ・緑内障など） ;アレルギーによる疾患 （花粉症・アレルギー性結膜炎など）;首の不調や肩のこりなど ;腰痛 ;</t>
  </si>
  <si>
    <t>頭痛予防に関するセミナー;</t>
  </si>
  <si>
    <t>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t>
  </si>
  <si>
    <t>アレルギーによる不調 ;皮膚の病気・かゆみ（湿疹やアトピー性湿疹など）;頭痛（偏頭痛や慢性的な頭痛など） ;精神に関する不調（気分の落ち込みや不安感など） ;全身の倦怠感、疲労感 ;</t>
  </si>
  <si>
    <t>健康グッズの配布;パワーナップ等仮眠制度の導入※パワーナップとは、15～30分程度の短い仮眠のこと　;婦人科健診・検診の受診に対する休暇または就業時間認定の設定　;</t>
  </si>
  <si>
    <t>がん予防セミナー;頭痛予防に関するセミナー;肩こり・腰痛対策セミナー;</t>
  </si>
  <si>
    <t>夜中に度々起きてしまう;休日に寝だめをしてしまう;朝早く目が覚めてしまう;</t>
  </si>
  <si>
    <t>アレルギーによる不調 ;腰痛 ;首の不調や肩のこりなど ;頭痛（偏頭痛や慢性的な頭痛など） ;睡眠に関する不調（寝ようとしても眠れないなど） ;その他の不調 ;</t>
  </si>
  <si>
    <t>運動習慣定着のため、徒歩通勤や自転車通勤のための支援;パワーナップ等仮眠制度の導入※パワーナップとは、15～30分程度の短い仮眠のこと　;婦人科健診・検診の受診に対する休暇または就業時間認定の設定　;更年期症状や更年期障害への支援（通院への休暇取得など）;</t>
  </si>
  <si>
    <t>頭痛予防に関するセミナー;肩こり・腰痛対策セミナー;歯と口の健康セミナー;</t>
  </si>
  <si>
    <t>休日に寝だめをしてしまう;朝起きて疲れがとれていない;夜中に度々起きてしまう;</t>
  </si>
  <si>
    <t>日頃のちょっとした会話;社内報等での社員紹介;対面での部署コミュニケーション;</t>
  </si>
  <si>
    <t>皮膚の病気・かゆみ（湿疹やアトピー性湿疹など）;歯の不調（歯痛など） ;腰痛 ;首の不調や肩のこりなど ;全身の倦怠感、疲労感 ;</t>
  </si>
  <si>
    <t>婦人科健診・検診の受診に対する休暇または就業時間認定の設定　;リフレッシュルームや仮眠室の設置;</t>
  </si>
  <si>
    <t>運動支援セミナー;女性特有の健康関連セミナー;頭痛予防に関するセミナー;肩こり・腰痛対策セミナー;目の健康セミナー;運動支援のイベント;</t>
  </si>
  <si>
    <t>昼間眠くなる;朝起きて疲れがとれていない;</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</si>
  <si>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t>
  </si>
  <si>
    <t>メンタルヘルスセミナー;食生活・栄養に関するセミナー;食事と健康のイベント;運動支援のイベント;</t>
  </si>
  <si>
    <t>日頃のちょっとした会話;定期的な上司・部下との面談;部署内のコミュニケーションの為の費用補助;</t>
  </si>
  <si>
    <t>健康グッズの配布;立ち会議スペースや昇降式デスクや、バランスボールなど健康器具の設置;リフレッシュルームや仮眠室の設置;パワーナップ等仮眠制度の導入※パワーナップとは、15～30分程度の短い仮眠のこと　;</t>
  </si>
  <si>
    <t>がん予防セミナー;食生活・栄養に関するセミナー;メタボ対策セミナー;</t>
  </si>
  <si>
    <t>睡眠改善に関連するアプリの提供;健康グッズの配布;</t>
  </si>
  <si>
    <t>なかなか寝付けない;朝早く目が覚めてしまう;</t>
  </si>
  <si>
    <t>皮膚の病気・かゆみ（湿疹やアトピー性湿疹など）;手足の関節の痛みや不自由さ （関節炎など）;首の不調や肩のこりなど ;睡眠に関する不調（寝ようとしても眠れないなど） ;</t>
  </si>
  <si>
    <t>健康グッズの配布;栄養バランスに配慮した仕出弁当や食事の提供、補助;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;更年期症状や更年期障害への支援（通院への休暇取得など）;月経随伴症状をモニタリングするツールやアプリの提供;保健指導の充実　;</t>
  </si>
  <si>
    <t>女性特有の健康関連セミナー;メンタルヘルスセミナー;がん予防セミナー;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</si>
  <si>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なかなか寝付けない;夜中に度々起きてしまう;朝起きて疲れがとれていない;朝早く目が覚めてしまう;</t>
  </si>
  <si>
    <t>日頃のちょっとした会話;定期的な上司・部下との面談;フリーアドレス、サテライトオフィス等職場環境の整備;社内報等での社員紹介;運動動画（サムライセブン）の閲覧、ラジオ体操;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オンラインでの部署コミュニケーション;</t>
  </si>
  <si>
    <t>皮膚の病気・かゆみ（湿疹やアトピー性湿疹など）;感染症による不調 （風邪、インフルエンザ、胃腸炎） ;主に痛みに関する不調 ;腰痛 ;首の不調や肩のこりなど ;頭痛（偏頭痛や慢性的な頭痛など） ;精神に関する不調（気分の落ち込みや不安感など） ;睡眠に関する不調（寝ようとしても眠れないなど） ;全身の倦怠感、疲労感 ;眼の不調（視力低下・眼精疲労・ドライアイ・緑内障など） ;</t>
  </si>
  <si>
    <t>栄養バランスに配慮した仕出弁当や食事の提供、補助;リフレッシュルームや仮眠室の設置;更年期症状や更年期障害への支援（通院への休暇取得など）;婦人科健診・検診の受診に対する休暇または就業時間認定の設定　;</t>
  </si>
  <si>
    <t>睡眠に関するセミナー;歯と口の健康セミナー;肩こり・腰痛対策セミナー;頭痛予防に関するセミナー;食事と健康のイベント;</t>
  </si>
  <si>
    <t>健康グッズの配布;栄養バランスに配慮した仕出弁当や食事の提供、補助;リフレッシュルームや仮眠室の設置;パワーナップ等仮眠制度の導入※パワーナップとは、15～30分程度の短い仮眠のこと　;睡眠改善に関連するアプリの提供;食生活改善に向けたアプリの提供、カロリー記録等のサポート;管理栄養士等による栄養指導・相談窓口の設置;運動習慣定着のため、徒歩通勤や自転車通勤のための支援;</t>
  </si>
  <si>
    <t>睡眠に関するセミナー;食生活・栄養に関するセミナー;運動支援セミナー;がん予防セミナー;メンタルヘルスセミナー;頭痛予防に関するセミナー;目の健康セミナー;歯と口の健康セミナー;メタボ対策セミナー;運動支援のイベント;食事と健康のイベント;</t>
  </si>
  <si>
    <t>立ち会議スペースや昇降式デスクや、バランスボールなど健康器具の設置;リフレッシュルームや仮眠室の設置;</t>
  </si>
  <si>
    <t>食生活改善に向けたアプリの提供、カロリー記録等のサポート;管理栄養士等による栄養指導・相談窓口の設置;栄養バランスに配慮した仕出弁当や食事の提供、補助;リフレッシュルームや仮眠室の設置;睡眠改善に関連するアプリの提供;</t>
  </si>
  <si>
    <t>肩こり・腰痛対策セミナー;睡眠に関するセミナー;メンタルヘルスセミナー;</t>
  </si>
  <si>
    <t>スポーツレク（体力測定会、ソフトボール大会、ボーリング大会）;日頃のちょっとした会話;運動会、家族交流会等イベントへの参加;部署内のコミュニケーションの為の費用補助;</t>
  </si>
  <si>
    <t>立ち会議スペースや昇降式デスクや、バランスボールなど健康器具の設置;婦人科健診・検診の受診に対する休暇または就業時間認定の設定　;運動習慣定着のため、徒歩通勤や自転車通勤のための支援;</t>
  </si>
  <si>
    <t>健康維持、増進および感染症予防対策のため、自転車通勤の選択肢があればとても良いと思います。</t>
  </si>
  <si>
    <t>メンタルヘルスセミナー;運動支援セミナー;睡眠に関するセミナー;メタボ対策セミナー;運動支援のイベント;</t>
  </si>
  <si>
    <t>感染症による不調 （風邪、インフルエンザ、胃腸炎） ;精神に関する不調（気分の落ち込みや不安感など） ;全身の倦怠感、疲労感 ;</t>
  </si>
  <si>
    <t>リフレッシュルームや仮眠室の設置;睡眠改善に関連するアプリの提供;婦人科健診・検診の受診に対する休暇または就業時間認定の設定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</si>
  <si>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女性特有の健康関連セミナー;睡眠に関するセミナー;</t>
  </si>
  <si>
    <t>定期的な上司・部下との面談;日頃のちょっとした会話;フリーアドレス、サテライトオフィス等職場環境の整備;新しい職場メンバーとの人間関係の構築;</t>
  </si>
  <si>
    <t>首の不調や肩のこりなど ;睡眠に関する不調（寝ようとしても眠れないなど） ;全身の倦怠感、疲労感 ;</t>
  </si>
  <si>
    <t>日頃のちょっとした会話;フリーアドレス、サテライトオフィス等職場環境の整備;部署内のコミュニケーションの為の費用補助;</t>
  </si>
  <si>
    <t>栄養バランスに配慮した仕出弁当や食事の提供、補助;更年期症状や更年期障害への支援（通院への休暇取得など）;</t>
  </si>
  <si>
    <t>立ち会議スペースや昇降式デスクや、バランスボールなど健康器具の設置;リフレッシュルームや仮眠室の設置;パワーナップ等仮眠制度の導入※パワーナップとは、15～30分程度の短い仮眠のこと　;</t>
  </si>
  <si>
    <t>健康グッズの配布;栄養バランスに配慮した仕出弁当や食事の提供、補助;食生活改善に向けたアプリの提供、カロリー記録等のサポート;リフレッシュルームや仮眠室の設置;婦人科健診・検診の受診に対する休暇または就業時間認定の設定　;</t>
  </si>
  <si>
    <t>がん予防セミナー;食生活・栄養に関するセミナー;頭痛予防に関するセミナー;肩こり・腰痛対策セミナー;目の健康セミナー;</t>
  </si>
  <si>
    <t>やることが多く、早く寝ることが出来ない;</t>
  </si>
  <si>
    <t>定期的な上司・部下との面談;フリーアドレス、サテライトオフィス等職場環境の整備;同好会・サークルなどへの金銭支援や場所の提供;運動会、家族交流会等イベントへの参加;</t>
  </si>
  <si>
    <t>首の不調や肩のこりなど ;頭痛（偏頭痛や慢性的な頭痛など） ;精神に関する不調（気分の落ち込みや不安感など） ;</t>
  </si>
  <si>
    <t>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</si>
  <si>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女性特有の健康関連セミナー;睡眠に関するセミナー;肩こり・腰痛対策セミナー;目の健康セミナー;歯と口の健康セミナー;</t>
  </si>
  <si>
    <t>日頃のちょっとした会話;部署内のコミュニケーションの為の費用補助;新しい職場メンバーとの人間関係の構築;定期的な上司・部下との面談;</t>
  </si>
  <si>
    <t>胃腸に関する不調 （繰り返す下痢、便秘、胃不快感） ;頭痛（偏頭痛や慢性的な頭痛など） ;精神に関する不調（気分の落ち込みや不安感など） ;全身の倦怠感、疲労感 ;眼の不調（視力低下・眼精疲労・ドライアイ・緑内障など） ;</t>
  </si>
  <si>
    <t>運動習慣定着のため、徒歩通勤や自転車通勤のための支援;立ち会議スペースや昇降式デスクや、バランスボールなど健康器具の設置;パワーナップ等仮眠制度の導入※パワーナップとは、15～30分程度の短い仮眠のこと　;</t>
  </si>
  <si>
    <t>高齢者従業員に向けた健康セミナー（フレイル予防で健康寿命）※フレイル：加齢により心身が老い衰えた状態;運動支援セミナー;</t>
  </si>
  <si>
    <t>定期的な上司・部下との面談;対面での部署コミュニケーション;</t>
  </si>
  <si>
    <t>メンタルヘルスセミナー;食生活・栄養に関するセミナー;睡眠に関するセミナー;肩こり・腰痛対策セミナー;目の健康セミナー;歯と口の健康セミナー;</t>
  </si>
  <si>
    <t>日頃のちょっとした会話;定期的な上司・部下との面談;新しい職場メンバーとの人間関係の構築;フリーアドレス、サテライトオフィス等職場環境の整備;スポーツレク（体力測定会、ソフトボール大会、ボーリング大会）;同好会・サークルなどへの金銭支援や場所の提供;</t>
  </si>
  <si>
    <t>皮膚の病気・かゆみ（湿疹やアトピー性湿疹など）;精神に関する不調（気分の落ち込みや不安感など） ;</t>
  </si>
  <si>
    <t>栄養バランスに配慮した仕出弁当や食事の提供、補助;睡眠改善に関連するアプリの提供;</t>
  </si>
  <si>
    <t>睡眠に関する不調（寝ようとしても眠れないなど） ;全身の倦怠感、疲労感 ;</t>
  </si>
  <si>
    <t>栄養バランスに配慮した仕出弁当や食事の提供、補助;管理栄養士等による栄養指導・相談窓口の設置;リフレッシュルームや仮眠室の設置;立ち会議スペースや昇降式デスクや、バランスボールなど健康器具の設置;</t>
  </si>
  <si>
    <t>がん予防セミナー;運動支援セミナー;食生活・栄養に関するセミナー;目の健康セミナー;歯と口の健康セミナー;メタボ対策セミナー;</t>
  </si>
  <si>
    <t>同好会・サークルなどへの金銭支援や場所の提供;日頃のちょっとした会話;</t>
  </si>
  <si>
    <t>健康グッズの配布;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;婦人科健診・検診の受診に対する休暇または就業時間認定の設定　;月経随伴症状をモニタリングするツールやアプリの提供;更年期症状や更年期障害への支援（通院への休暇取得など）;</t>
  </si>
  <si>
    <t>女性特有の健康関連セミナー;食生活・栄養に関するセミナー;</t>
  </si>
  <si>
    <t>日頃のちょっとした会話;定期的な上司・部下との面談;フリーアドレス、サテライトオフィス等職場環境の整備;部署内のコミュニケーションの為の費用補助;対面での部署コミュニケーション;オンラインでの部署コミュニケーション;</t>
  </si>
  <si>
    <t>感染症による不調 （風邪、インフルエンザ、胃腸炎） ;胃腸に関する不調 （繰り返す下痢、便秘、胃不快感） ;腰痛 ;首の不調や肩のこりなど ;頭痛（偏頭痛や慢性的な頭痛など） ;歯の不調（歯痛など） ;睡眠に関する不調（寝ようとしても眠れないなど） ;</t>
  </si>
  <si>
    <t>Q15からの質問の意味がよくわかりませんでした。</t>
  </si>
  <si>
    <t>外勤者の休暇と勤務時間を考えて欲しい（人手が足りないので勤務時間が減らないし、休みが取れずｻｰﾋﾞｽ残業が増えている）;</t>
  </si>
  <si>
    <t>メンタルヘルスセミナー;がん予防セミナー;メタボ対策セミナー;食事と健康のイベント;</t>
  </si>
  <si>
    <t>朝早く目が覚めてしまう;夜中に度々起きてしまう;</t>
  </si>
  <si>
    <t>皮膚の病気・かゆみ（湿疹やアトピー性湿疹など）;腰痛 ;精神に関する不調（気分の落ち込みや不安感など） ;全身の倦怠感、疲労感 ;</t>
  </si>
  <si>
    <t>栄養バランスに配慮した仕出弁当や食事の提供、補助;更年期症状や更年期障害への支援（通院への休暇取得など）;健康グッズの配布;持病の軽減方法の相談他;</t>
  </si>
  <si>
    <t>高齢者従業員に向けた健康セミナー（フレイル予防で健康寿命）※フレイル：加齢により心身が老い衰えた状態;食生活・栄養に関するセミナー;肩こり・腰痛対策セミナー;</t>
  </si>
  <si>
    <t>日頃のちょっとした会話;新しい職場メンバーとの人間関係の構築;社内報等での社員紹介;同好会・サークルなどへの金銭支援や場所の提供;</t>
  </si>
  <si>
    <t>腰痛 ;手足の関節の痛みや不自由さ （関節炎など）;いずれも該当しない;</t>
  </si>
  <si>
    <t>現在、血液検査で、数値の高いのがあり、ここ半年数値が下がらない状況。定期的に、(大嶺30日)クリニックにて、血圧と血液検査をしておりますが、その影響と思いますが、昨年の暮れに、上半身の関節が全部痛くなり、
仕事どころではなかったので心配です。項目ははっきりした名前は忘れましたが、その数値が高いと、心筋梗塞を起こるらしい、どこか専門で見てもらえるところはないでしょうか。</t>
  </si>
  <si>
    <t>栄養バランスに配慮した仕出弁当や食事の提供、補助;立ち会議スペースや昇降式デスクや、バランスボールなど健康器具の設置;更年期症状や更年期障害への支援（通院への休暇取得など）;</t>
  </si>
  <si>
    <t>肩こり・腰痛対策セミナー;目の健康セミナー;</t>
  </si>
  <si>
    <t>アレルギーによる疾患 （花粉症・アレルギー性結膜炎など）;首の不調や肩のこりなど ;睡眠に関する不調（寝ようとしても眠れないなど） ;眼の不調（視力低下・眼精疲労・ドライアイ・緑内障など） ;</t>
  </si>
  <si>
    <t>リフレッシュルームや仮眠室の設置;婦人科健診・検診の受診に対する休暇または就業時間認定の設定　;</t>
  </si>
  <si>
    <t>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t>
  </si>
  <si>
    <t>首の不調や肩のこりなど ;全身の倦怠感、疲労感 ;</t>
  </si>
  <si>
    <t>健康グッズの配布;リフレッシュルームや仮眠室の設置;更年期症状や更年期障害への支援（通院への休暇取得など）;婦人科健診・検診の受診に対する休暇または就業時間認定の設定　;</t>
  </si>
  <si>
    <t>女性特有の健康関連セミナー;がん予防セミナー;頭痛予防に関するセミナー;肩こり・腰痛対策セミナー;目の健康セミナー;</t>
  </si>
  <si>
    <t>リフレッシュルームや仮眠室の設置;パワーナップ等仮眠制度の導入※パワーナップとは、15～30分程度の短い仮眠のこと　;更年期症状や更年期障害への支援（通院への休暇取得など）;立ち会議スペースや昇降式デスクや、バランスボールなど健康器具の設置;</t>
  </si>
  <si>
    <t>日頃のちょっとした会話;定期的な上司・部下との面談;新しい職場メンバーとの人間関係の構築;フリーアドレス、サテライトオフィス等職場環境の整備;対面での部署コミュニケーション;オンラインでの部署コミュニケーション;</t>
  </si>
  <si>
    <t>「日頃のちょっとした会話」以外はすべてストレスに感じる;</t>
  </si>
  <si>
    <t>問23と問24の違いがパッと見たときによく意味がわからないです。</t>
  </si>
  <si>
    <t>健康グッズの配布;リフレッシュルームや仮眠室の設置;パワーナップ等仮眠制度の導入※パワーナップとは、15～30分程度の短い仮眠のこと　;</t>
  </si>
  <si>
    <t>運動支援セミナー;運動支援のイベント;</t>
  </si>
  <si>
    <t>日頃のちょっとした会話;運動動画（サムライセブン）の閲覧、ラジオ体操;地域清掃・ボランティア・地域祭り等への参加;</t>
  </si>
  <si>
    <t>アレルギーによる疾患 （花粉症・アレルギー性結膜炎など）;頭痛（偏頭痛や慢性的な頭痛など） ;首の不調や肩のこりなど ;</t>
  </si>
  <si>
    <t>立ち会議スペースや昇降式デスクや、バランスボールなど健康器具の設置;運動習慣定着のため、徒歩通勤や自転車通勤のための支援;</t>
  </si>
  <si>
    <t>メタボ対策セミナー;睡眠に関するセミナー;</t>
  </si>
  <si>
    <t>日頃のちょっとした会話;スポーツレク（体力測定会、ソフトボール大会、ボーリング大会）;地域清掃・ボランティア・地域祭り等への参加;</t>
  </si>
  <si>
    <t>栄養バランスに配慮した仕出弁当や食事の提供、補助;婦人科健診・検診の受診に対する休暇または就業時間認定の設定　;睡眠改善に関連するアプリの提供;更年期症状や更年期障害への支援（通院への休暇取得など）;リフレッシュルームや仮眠室の設置;</t>
  </si>
  <si>
    <t>肩こり・腰痛対策セミナー;頭痛予防に関するセミナー;運動支援セミナー;</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</si>
  <si>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t>
  </si>
  <si>
    <t>日頃のちょっとした会話;フリーアドレス、サテライトオフィス等職場環境の整備;同好会・サークルなどへの金銭支援や場所の提供;対面での部署コミュニケーション;部署内のコミュニケーションの為の費用補助;</t>
  </si>
  <si>
    <t>頭痛（偏頭痛や慢性的な頭痛など） ;歯の不調（歯痛など） ;全身の倦怠感、疲労感 ;</t>
  </si>
  <si>
    <t>運動支援セミナー;食生活・栄養に関するセミナー;肩こり・腰痛対策セミナー;</t>
  </si>
  <si>
    <t>定期的な上司・部下との面談;同好会・サークルなどへの金銭支援や場所の提供;</t>
  </si>
  <si>
    <t>胃腸に関する不調 （繰り返す下痢、便秘、胃不快感） ;首の不調や肩のこりなど ;歯の不調（歯痛など） ;眼の不調（視力低下・眼精疲労・ドライアイ・緑内障など） ;</t>
  </si>
  <si>
    <t>立ち会議スペースや昇降式デスクや、バランスボールなど健康器具の設置;パワーナップ等仮眠制度の導入※パワーナップとは、15～30分程度の短い仮眠のこと　;健康グッズの配布;</t>
  </si>
  <si>
    <t>肩こり・腰痛対策セミナー;目の健康セミナー;歯と口の健康セミナー;</t>
  </si>
  <si>
    <t>日頃のちょっとした会話;スポーツレク（体力測定会、ソフトボール大会、ボーリング大会）;部署内のコミュニケーションの為の費用補助;対面での部署コミュニケーション;</t>
  </si>
  <si>
    <t>胃腸に関する不調 （繰り返す下痢、便秘、胃不快感） ;首の不調や肩のこりなど ;眼の不調（視力低下・眼精疲労・ドライアイ・緑内障など） ;</t>
  </si>
  <si>
    <t>運動習慣定着のため、徒歩通勤や自転車通勤のための支援;立ち会議スペースや昇降式デスクや、バランスボールなど健康器具の設置;</t>
  </si>
  <si>
    <t>腰痛 ;睡眠に関する不調（寝ようとしても眠れないなど） ;</t>
  </si>
  <si>
    <t>栄養バランスに配慮した仕出弁当や食事の提供、補助;リフレッシュルームや仮眠室の設置;健康関連補助金を上限金額までなら規定以外の医療費に使えるようにしてほしい;</t>
  </si>
  <si>
    <t>肩こり・腰痛対策セミナー;頭痛予防に関するセミナー;</t>
  </si>
  <si>
    <t>日頃のちょっとした会話;運動会、家族交流会等イベントへの参加;対面での部署コミュニケーション;</t>
  </si>
  <si>
    <t>首の不調や肩のこりなど ;頭痛（偏頭痛や慢性的な頭痛など） ;</t>
  </si>
  <si>
    <t>セミナーについて、動画を見る時間はなかなか取れないため、文字情報で要約を公開して頂けると嬉しいです。動画ですと音を出せる環境でないと見れないこと、興味のある箇所を探すのが面倒、自分の見たいスピードで見ることができないため。文字でしたらそれらの問題を解決することができると考えます。</t>
  </si>
  <si>
    <t>リフレッシュルームや仮眠室の設置;パワーナップ等仮眠制度の導入※パワーナップとは、15～30分程度の短い仮眠のこと　;婦人科健診・検診の受診に対する休暇または就業時間認定の設定　;管理栄養士等による栄養指導・相談窓口の設置;</t>
  </si>
  <si>
    <t>日頃のちょっとした会話;定期的な上司・部下との面談;社内報等での社員紹介;スポーツレク（体力測定会、ソフトボール大会、ボーリング大会）;部署内のコミュニケーションの為の費用補助;対面での部署コミュニケーション;</t>
  </si>
  <si>
    <t>胃腸に関する不調 （繰り返す下痢、便秘、胃不快感） ;首の不調や肩のこりなど ;全身の倦怠感、疲労感 ;</t>
  </si>
  <si>
    <t>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</si>
  <si>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メンタルヘルスセミナー;がん予防セミナー;高齢者従業員に向けた健康セミナー（フレイル予防で健康寿命）※フレイル：加齢により心身が老い衰えた状態;運動支援セミナー;食生活・栄養に関するセミナー;睡眠に関するセミナー;肩こり・腰痛対策セミナー;目の健康セミナー;歯と口の健康セミナー;</t>
  </si>
  <si>
    <t>日頃のちょっとした会話;対面での部署コミュニケーション;定期的な上司・部下との面談;新しい職場メンバーとの人間関係の構築;</t>
  </si>
  <si>
    <t>健康グッズの配布;栄養バランスに配慮した仕出弁当や食事の提供、補助;リフレッシュルームや仮眠室の設置;パワーナップ等仮眠制度の導入※パワーナップとは、15～30分程度の短い仮眠のこと　;睡眠改善に関連するアプリの提供;</t>
  </si>
  <si>
    <t>健康上の問題や不調はない ;眼の不調（視力低下・眼精疲労・ドライアイ・緑内障など） ;</t>
  </si>
  <si>
    <t>健康グッズの配布;バイタルデータを管理できる仕組み;</t>
  </si>
  <si>
    <t>睡眠時間が少ない;</t>
  </si>
  <si>
    <t>スポーツレク（体力測定会、ソフトボール大会、ボーリング大会）;運動会、家族交流会等イベントへの参加;</t>
  </si>
  <si>
    <t>腰痛 ;眼の不調（視力低下・眼精疲労・ドライアイ・緑内障など） ;全身の倦怠感、疲労感 ;</t>
  </si>
  <si>
    <t>保健指導の充実　;</t>
  </si>
  <si>
    <t>がん予防セミナー;メタボ対策セミナー;運動支援セミナー;</t>
  </si>
  <si>
    <t>アレルギーによる疾患 （花粉症・アレルギー性結膜炎など）;皮膚の病気・かゆみ（湿疹やアトピー性湿疹など）;アレルギーによる不調 ;首の不調や肩のこりなど ;頭痛（偏頭痛や慢性的な頭痛など） ;精神に関する不調（気分の落ち込みや不安感など） ;睡眠に関する不調（寝ようとしても眠れないなど） ;</t>
  </si>
  <si>
    <t>胃腸に関する不調 （繰り返す下痢、便秘、胃不快感） ;腰痛 ;歯の不調（歯痛など） ;その他の不調 ;</t>
  </si>
  <si>
    <t>睡眠改善に関連するアプリの提供;婦人科健診・検診の受診に対する休暇または就業時間認定の設定　;健康グッズの配布;</t>
  </si>
  <si>
    <t>女性特有の健康関連セミナー;運動支援セミナー;食生活・栄養に関するセミナー;睡眠に関するセミナー;肩こり・腰痛対策セミナー;メタボ対策セミナー;</t>
  </si>
  <si>
    <t>食生活改善に向けたアプリの提供、カロリー記録等のサポート;運動習慣定着のため、徒歩通勤や自転車通勤のための支援;</t>
  </si>
  <si>
    <t>首の不調や肩のこりなど ;歯の不調（歯痛など） ;皮膚の病気・かゆみ（湿疹やアトピー性湿疹など）;</t>
  </si>
  <si>
    <t>女性特有の健康関連セミナー;がん予防セミナー;運動支援セミナー;肩こり・腰痛対策セミナー;目の健康セミナー;歯と口の健康セミナー;運動支援のイベント;</t>
  </si>
  <si>
    <t>日頃のちょっとした会話;新しい職場メンバーとの人間関係の構築;フリーアドレス、サテライトオフィス等職場環境の整備;スポーツレク（体力測定会、ソフトボール大会、ボーリング大会）;運動会、家族交流会等イベントへの参加;対面での部署コミュニケーション;オンラインでの部署コミュニケーション;</t>
  </si>
  <si>
    <t>健康グッズの配布;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</si>
  <si>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女性特有の健康関連セミナー;がん予防セミナー;食事と健康のイベント;運動支援のイベント;</t>
  </si>
  <si>
    <t>日頃のちょっとした会話;運動会、家族交流会等イベントへの参加;部署内のコミュニケーションの為の費用補助;対面での部署コミュニケーション;</t>
  </si>
  <si>
    <t>対面での部署コミュニケーション;スポーツレク（体力測定会、ソフトボール大会、ボーリング大会）;新しい職場メンバーとの人間関係の構築;日頃のちょっとした会話;</t>
  </si>
  <si>
    <t>運動習慣定着のため、徒歩通勤や自転車通勤のための支援;立ち会議スペースや昇降式デスクや、バランスボールなど健康器具の設置;リフレッシュルームや仮眠室の設置;更年期症状や更年期障害への支援（通院への休暇取得など）;</t>
  </si>
  <si>
    <t>日頃のちょっとした会話;定期的な上司・部下との面談;新しい職場メンバーとの人間関係の構築;スポーツレク（体力測定会、ソフトボール大会、ボーリング大会）;</t>
  </si>
  <si>
    <t>高齢者従業員に向けた健康セミナー（フレイル予防で健康寿命）※フレイル：加齢により心身が老い衰えた状態;メタボ対策セミナー;運動支援のイベント;</t>
  </si>
  <si>
    <t>ありません。</t>
  </si>
  <si>
    <t>健康グッズの配布;栄養バランスに配慮した仕出弁当や食事の提供、補助;立ち会議スペースや昇降式デスクや、バランスボールなど健康器具の設置;リフレッシュルームや仮眠室の設置;</t>
  </si>
  <si>
    <t>メンタルヘルスセミナー;睡眠に関するセミナー;肩こり・腰痛対策セミナー;頭痛予防に関するセミナー;歯と口の健康セミナー;メタボ対策セミナー;健康経営に関するセミナー;食事と健康のイベント;</t>
  </si>
  <si>
    <t>日頃のちょっとした会話;フリーアドレス、サテライトオフィス等職場環境の整備;同好会・サークルなどへの金銭支援や場所の提供;スポーツレク（体力測定会、ソフトボール大会、ボーリング大会）;運動動画（サムライセブン）の閲覧、ラジオ体操;</t>
  </si>
  <si>
    <t>12</t>
  </si>
  <si>
    <t>夜中に度々起きてしまう;朝起きて疲れがとれていない;休日に寝だめをしてしまう;</t>
  </si>
  <si>
    <t>胃腸に関する不調 （繰り返す下痢、便秘、胃不快感） ;精神に関する不調（気分の落ち込みや不安感など） ;</t>
  </si>
  <si>
    <t>立ち会議スペースや昇降式デスクや、バランスボールなど健康器具の設置;リフレッシュルームや仮眠室の設置;婦人科健診・検診の受診に対する休暇または就業時間認定の設定　;</t>
  </si>
  <si>
    <t>女性特有の健康関連セミナー;メンタルヘルスセミナー;食生活・栄養に関するセミナー;</t>
  </si>
  <si>
    <t>定期的な上司・部下との面談;同好会・サークルなどへの金銭支援や場所の提供;日頃のちょっとした会話;スポーツレク（体力測定会、ソフトボール大会、ボーリング大会）;</t>
  </si>
  <si>
    <t>胃腸に関する不調 （繰り返す下痢、便秘、胃不快感） ;アレルギーによる不調 ;</t>
  </si>
  <si>
    <t>睡眠に関するセミナー;肩こり・腰痛対策セミナー;目の健康セミナー;メンタルヘルスセミナー;</t>
  </si>
  <si>
    <t>昼間眠くなる;自分は無呼吸症候群ではないかと思うことがある;朝早く目が覚めてしまう;朝起きて疲れがとれていない;</t>
  </si>
  <si>
    <t>日頃のちょっとした会話;新しい職場メンバーとの人間関係の構築;一人担当ではなく複数人での業務担当;</t>
  </si>
  <si>
    <t>睡眠改善に関連するアプリの提供;栄養バランスに配慮した仕出弁当や食事の提供、補助;</t>
  </si>
  <si>
    <t>夜中に度々起きてしまう;朝起きて疲れがとれていない;昼間眠くなる;自分は無呼吸症候群ではないかと思うことがある;</t>
  </si>
  <si>
    <t>アレルギーによる疾患 （花粉症・アレルギー性結膜炎など）;腰痛 ;首の不調や肩のこりなど ;睡眠に関する不調（寝ようとしても眠れないなど） ;</t>
  </si>
  <si>
    <t>健康グッズの配布;睡眠改善に関連するアプリの提供;立ち会議スペースや昇降式デスクや、バランスボールなど健康器具の設置;</t>
  </si>
  <si>
    <t>メンタルヘルスセミナー;食生活・栄養に関するセミナー;睡眠に関するセミナー;</t>
  </si>
  <si>
    <t>リフレッシュルームや仮眠室の設置;ランニングマシーンの設置;</t>
  </si>
  <si>
    <t>食生活・栄養に関するセミナー;運動支援のイベント;</t>
  </si>
  <si>
    <t>定期的な上司・部下との面談;スポーツレク（体力測定会、ソフトボール大会、ボーリング大会）;同好会・サークルなどへの金銭支援や場所の提供;</t>
  </si>
  <si>
    <t>健康グッズの配布;リフレッシュルームや仮眠室の設置;</t>
  </si>
  <si>
    <t>食事と健康のイベント;頭痛予防に関するセミナー;肩こり・腰痛対策セミナー;</t>
  </si>
  <si>
    <t>頭痛（偏頭痛や慢性的な頭痛など） ;首の不調や肩のこりなど ;</t>
  </si>
  <si>
    <t>睡眠に関するセミナー;肩こり・腰痛対策セミナー;頭痛予防に関するセミナー;メタボ対策セミナー;</t>
  </si>
  <si>
    <t>目の健康セミナー;食生活・栄養に関するセミナー;歯と口の健康セミナー;</t>
  </si>
  <si>
    <t>日頃のちょっとした会話;定期的な上司・部下との面談;部署内のコミュニケーションの為の費用補助;対面での部署コミュニケーション;オンラインでの部署コミュニケーション;</t>
  </si>
  <si>
    <t>健康グッズの配布;栄養バランスに配慮した仕出弁当や食事の提供、補助;食生活改善に向けたアプリの提供、カロリー記録等のサポート;リフレッシュルームや仮眠室の設置;睡眠改善に関連するアプリの提供;</t>
  </si>
  <si>
    <t>日頃のちょっとした会話;運動会、家族交流会等イベントへの参加;</t>
  </si>
  <si>
    <t>睡眠に関する不調（寝ようとしても眠れないなど） ;首の不調や肩のこりなど ;</t>
  </si>
  <si>
    <t>肩こり・腰痛対策セミナー;運動支援のイベント;</t>
  </si>
  <si>
    <t>対面での部署コミュニケーション;部署内のコミュニケーションの為の費用補助;運動会、家族交流会等イベントへの参加;日頃のちょっとした会話;新しい職場メンバーとの人間関係の構築;</t>
  </si>
  <si>
    <t>アレルギーによる疾患 （花粉症・アレルギー性結膜炎など）;</t>
  </si>
  <si>
    <t>肩こり・腰痛対策セミナー;食生活・栄養に関するセミナー;</t>
  </si>
  <si>
    <t>朝起きて疲れがとれていない;夜中に度々起きてしまう;</t>
  </si>
  <si>
    <t>メンタルヘルスセミナー;メタボ対策セミナー;</t>
  </si>
  <si>
    <t>日頃のちょっとした会話;定期的な上司・部下との面談;新しい職場メンバーとの人間関係の構築;社内報等での社員紹介;運動会、家族交流会等イベントへの参加;</t>
  </si>
  <si>
    <t>精神に関する不調（気分の落ち込みや不安感など） ;眼の不調（視力低下・眼精疲労・ドライアイ・緑内障など） ;首の不調や肩のこりなど ;</t>
  </si>
  <si>
    <t>運動習慣定着のため、徒歩通勤や自転車通勤のための支援;リフレッシュルームや仮眠室の設置;パワーナップ等仮眠制度の導入※パワーナップとは、15～30分程度の短い仮眠のこと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</si>
  <si>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女性特有の健康関連セミナー;運動支援セミナー;肩こり・腰痛対策セミナー;運動支援のイベント;食事と健康のイベント;</t>
  </si>
  <si>
    <t>今の部署でコミュニケーションはしたくない;</t>
  </si>
  <si>
    <t>アレルギーによる不調 ;アレルギーによる疾患 （花粉症・アレルギー性結膜炎など）;皮膚の病気・かゆみ（湿疹やアトピー性湿疹など）;首の不調や肩のこりなど ;頭痛（偏頭痛や慢性的な頭痛など） ;全身の倦怠感、疲労感 ;眼の不調（視力低下・眼精疲労・ドライアイ・緑内障など） ;</t>
  </si>
  <si>
    <t>健康関連補助金を人間ドックや健康に関する検診、活動に対する支給へ拡大してほしい;保健指導の充実　;</t>
  </si>
  <si>
    <t>アレルギーによる不調 ;感染症による不調 （風邪、インフルエンザ、胃腸炎） ;全身の倦怠感、疲労感 ;</t>
  </si>
  <si>
    <t>運動習慣定着のため、徒歩通勤や自転車通勤のための支援;リフレッシュルームや仮眠室の設置;立ち会議スペースや昇降式デスクや、バランスボールなど健康器具の設置;</t>
  </si>
  <si>
    <t>メンタルヘルスセミナー;食事と健康のイベント;運動支援のイベント;</t>
  </si>
  <si>
    <t>部署内のコミュニケーションの為の費用補助;日頃のちょっとした会話;同好会・サークルなどへの金銭支援や場所の提供;</t>
  </si>
  <si>
    <t>その他の不調 ;全身の倦怠感、疲労感 ;</t>
  </si>
  <si>
    <t>がん予防セミナー;睡眠に関するセミナー;</t>
  </si>
  <si>
    <t>健康グッズの配布;栄養バランスに配慮した仕出弁当や食事の提供、補助;管理栄養士等による栄養指導・相談窓口の設置;食生活改善に向けたアプリの提供、カロリー記録等のサポート;</t>
  </si>
  <si>
    <t>食生活・栄養に関するセミナー;睡眠に関するセミナー;歯と口の健康セミナー;</t>
  </si>
  <si>
    <t>昼間眠くなる;朝早く目が覚めてしまう;</t>
  </si>
  <si>
    <t>健康グッズの配布;管理栄養士等による栄養指導・相談窓口の設置;睡眠改善に関連するアプリの提供;保健指導の充実　;</t>
  </si>
  <si>
    <t>運動支援セミナー;高齢者従業員に向けた健康セミナー（フレイル予防で健康寿命）※フレイル：加齢により心身が老い衰えた状態;食生活・栄養に関するセミナー;睡眠に関するセミナー;肩こり・腰痛対策セミナー;目の健康セミナー;歯と口の健康セミナー;</t>
  </si>
  <si>
    <t>なかなか寝付けない;夜中に度々起きてしまう;</t>
  </si>
  <si>
    <t>皮膚の病気・かゆみ（湿疹やアトピー性湿疹など）;腰痛 ;精神に関する不調（気分の落ち込みや不安感など） ;その他の不調 ;</t>
  </si>
  <si>
    <t>睡眠改善に関連するアプリの提供;運動習慣定着のため、徒歩通勤や自転車通勤のための支援;健康グッズの配布;立ち会議スペースや昇降式デスクや、バランスボールなど健康器具の設置;パワーナップ等仮眠制度の導入※パワーナップとは、15～30分程度の短い仮眠のこと　;食生活改善に向けたアプリの提供、カロリー記録等のサポート;</t>
  </si>
  <si>
    <t>睡眠に関するセミナー;運動支援セミナー;肩こり・腰痛対策セミナー;目の健康セミナー;頭痛予防に関するセミナー;食生活・栄養に関するセミナー;運動支援のイベント;食事と健康のイベント;</t>
  </si>
  <si>
    <t>朝起きて疲れがとれていない;休日に寝だめをしてしまう;帰宅時間が遅い;</t>
  </si>
  <si>
    <t>地域清掃・ボランティア・地域祭り等への参加;部署内のコミュニケーションの為の費用補助;日頃のちょっとした会話;対面での部署コミュニケーション;</t>
  </si>
  <si>
    <t>アレルギーによる疾患 （花粉症・アレルギー性結膜炎など）;睡眠に関する不調（寝ようとしても眠れないなど） ;眼の不調（視力低下・眼精疲労・ドライアイ・緑内障など） ;</t>
  </si>
  <si>
    <t>がん予防セミナー;運動支援セミナー;食生活・栄養に関するセミナー;肩こり・腰痛対策セミナー;歯と口の健康セミナー;</t>
  </si>
  <si>
    <t>日頃のちょっとした会話;スポーツレク（体力測定会、ソフトボール大会、ボーリング大会）;部署内のコミュニケーションの為の費用補助;</t>
  </si>
  <si>
    <t>運動習慣定着のため、徒歩通勤や自転車通勤のための支援;食生活改善に向けたアプリの提供、カロリー記録等のサポート;睡眠改善に関連するアプリの提供;</t>
  </si>
  <si>
    <t>がん予防セミナー;運動支援セミナー;歯と口の健康セミナー;肩こり・腰痛対策セミナー;</t>
  </si>
  <si>
    <t>睡眠に関する不調（寝ようとしても眠れないなど） ;頭痛（偏頭痛や慢性的な頭痛など） ;</t>
  </si>
  <si>
    <t>食生活改善に向けたアプリの提供、カロリー記録等のサポート;睡眠改善に関連するアプリの提供;</t>
  </si>
  <si>
    <t>高齢者従業員に向けた健康セミナー（フレイル予防で健康寿命）※フレイル：加齢により心身が老い衰えた状態;がん予防セミナー;メンタルヘルスセミナー;運動支援セミナー;食事と健康のイベント;肩こり・腰痛対策セミナー;</t>
  </si>
  <si>
    <t>日頃のちょっとした会話;スポーツレク（体力測定会、ソフトボール大会、ボーリング大会）;対面での部署コミュニケーション;部署内のコミュニケーションの為の費用補助;</t>
  </si>
  <si>
    <t>朝起きて疲れがとれていない;休日に寝だめをしてしまう;</t>
  </si>
  <si>
    <t>日頃のちょっとした会話;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t>
  </si>
  <si>
    <t>首の不調や肩のこりなど ;全身の倦怠感、疲労感 ;眼の不調（視力低下・眼精疲労・ドライアイ・緑内障など） ;</t>
  </si>
  <si>
    <t>中国事業部</t>
  </si>
  <si>
    <t>スポーツレク（体力測定会、ソフトボール大会、ボーリング大会）;同好会・サークルなどへの金銭支援や場所の提供;</t>
  </si>
  <si>
    <t>更年期症状や更年期障害への支援（通院への休暇取得など）;睡眠改善に関連するアプリの提供;</t>
  </si>
  <si>
    <t>肩こり・腰痛対策セミナー;目の健康セミナー;メンタルヘルスセミナー;</t>
  </si>
  <si>
    <t>皮膚の病気・かゆみ（湿疹やアトピー性湿疹など）;胃腸に関する不調 （繰り返す下痢、便秘、胃不快感） ;精神に関する不調（気分の落ち込みや不安感など） ;全身の倦怠感、疲労感 ;眼の不調（視力低下・眼精疲労・ドライアイ・緑内障など） ;</t>
  </si>
  <si>
    <t>運動習慣定着のため、徒歩通勤や自転車通勤のための支援;健康グッズの配布;睡眠改善に関連するアプリの提供;婦人科健診・検診の受診に対する休暇または就業時間認定の設定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</si>
  <si>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高齢者従業員に向けた健康セミナー（フレイル予防で健康寿命）※フレイル：加齢により心身が老い衰えた状態;女性特有の健康関連セミナー;睡眠に関するセミナー;食事と健康のイベント;</t>
  </si>
  <si>
    <t>日頃のちょっとした会話;地域清掃・ボランティア・地域祭り等への参加;対面での部署コミュニケーション;</t>
  </si>
  <si>
    <t>運動習慣定着のため、徒歩通勤や自転車通勤のための支援;睡眠改善に関連するアプリの提供;パワーナップ等仮眠制度の導入※パワーナップとは、15～30分程度の短い仮眠のこと　;</t>
  </si>
  <si>
    <t>健康グッズの配布;外部のスポーツジムの入会補助;</t>
  </si>
  <si>
    <t>自宅に帰るのが遅い;</t>
  </si>
  <si>
    <t>定期的な飲み会;</t>
  </si>
  <si>
    <t>腰痛 ;首の不調や肩のこりなど ;眼の不調（視力低下・眼精疲労・ドライアイ・緑内障など） ;</t>
  </si>
  <si>
    <t>スポーツジム入会補助及びマッサージ等の通院補助を検討していただきたい。</t>
  </si>
  <si>
    <t>栄養バランスに配慮した仕出弁当や食事の提供、補助;管理栄養士等による栄養指導・相談窓口の設置;保健指導の充実　;</t>
  </si>
  <si>
    <t>がん予防セミナー;肩こり・腰痛対策セミナー;メタボ対策セミナー;</t>
  </si>
  <si>
    <t>部署内のコミュニケーションの為の費用補助;対面での部署コミュニケーション;</t>
  </si>
  <si>
    <t>リフレッシュルームや仮眠室の設置;栄養バランスに配慮した仕出弁当や食事の提供、補助;婦人科健診・検診の受診に対する休暇または就業時間認定の設定　;</t>
  </si>
  <si>
    <t>アレルギーによる疾患 （花粉症・アレルギー性結膜炎など）;感染症による不調 （風邪、インフルエンザ、胃腸炎） ;</t>
  </si>
  <si>
    <t>リフレッシュルームや仮眠室の設置;運動習慣定着のため、徒歩通勤や自転車通勤のための支援;栄養バランスに配慮した仕出弁当や食事の提供、補助;</t>
  </si>
  <si>
    <t>目の健康セミナー;歯と口の健康セミナー;</t>
  </si>
  <si>
    <t>更年期症状や更年期障害への支援（通院への休暇取得など）;婦人科健診・検診の受診に対する休暇または就業時間認定の設定　;パワーナップ等仮眠制度の導入※パワーナップとは、15～30分程度の短い仮眠のこと　;</t>
  </si>
  <si>
    <t>女性特有の健康関連セミナー;頭痛予防に関するセミナー;肩こり・腰痛対策セミナー;</t>
  </si>
  <si>
    <t>その他の不調 ;首の不調や肩のこりなど ;頭痛（偏頭痛や慢性的な頭痛など） ;眼の不調（視力低下・眼精疲労・ドライアイ・緑内障など） ;</t>
  </si>
  <si>
    <t>日頃のちょっとした会話;スポーツレク（体力測定会、ソフトボール大会、ボーリング大会）;運動会、家族交流会等イベントへの参加;</t>
  </si>
  <si>
    <t>管理栄養士等による栄養指導・相談窓口の設置;パワーナップ等仮眠制度の導入※パワーナップとは、15～30分程度の短い仮眠のこと　;睡眠改善に関連するアプリの提供;更年期症状や更年期障害への支援（通院への休暇取得など）;</t>
  </si>
  <si>
    <t>メンタルヘルスセミナー;食生活・栄養に関するセミナー;睡眠に関するセミナー;肩こり・腰痛対策セミナー;歯と口の健康セミナー;</t>
  </si>
  <si>
    <t>部署内のコミュニケーションの為の費用補助;定期的な業務の進捗確認会議;</t>
  </si>
  <si>
    <t>睡眠に関する不調（寝ようとしても眠れないなど） ;感染症による不調 （風邪、インフルエンザ、胃腸炎） ;その他の不調 ;</t>
  </si>
  <si>
    <t>16</t>
  </si>
  <si>
    <t>運動支援セミナー;睡眠に関するセミナー;</t>
  </si>
  <si>
    <t>健康診断の充実・健康補助金の充実;</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</si>
  <si>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t>
  </si>
  <si>
    <t>夜中に度々起きてしまう;朝起きて疲れがとれていない;昼間眠くなる;うつ病;</t>
  </si>
  <si>
    <t>無;</t>
  </si>
  <si>
    <t>精神に関する不調（気分の落ち込みや不安感など） ;睡眠に関する不調（寝ようとしても眠れないなど） ;全身の倦怠感、疲労感 ;</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</si>
  <si>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;更年期症状や更年期障害への支援（通院への休暇取得など）;月経随伴症状をモニタリングするツールやアプリの提供;保健指導の充実　;</t>
  </si>
  <si>
    <t>高齢者従業員に向けた健康セミナー（フレイル予防で健康寿命）※フレイル：加齢により心身が老い衰えた状態;女性特有の健康関連セミナー;メンタルヘルスセミナー;がん予防セミナー;食事と健康のイベント;</t>
  </si>
  <si>
    <t>日頃のちょっとした会話;新しい職場メンバーとの人間関係の構築;スポーツレク（体力測定会、ソフトボール大会、ボーリング大会）;運動会、家族交流会等イベントへの参加;地域清掃・ボランティア・地域祭り等への参加;</t>
  </si>
  <si>
    <t>健康上の問題や不調はない ;胃腸に関する不調 （繰り返す下痢、便秘、胃不快感） ;腰痛 ;歯の不調（歯痛など） ;精神に関する不調（気分の落ち込みや不安感など） ;睡眠に関する不調（寝ようとしても眠れないなど） ;全身の倦怠感、疲労感 ;眼の不調（視力低下・眼精疲労・ドライアイ・緑内障など） ;</t>
  </si>
  <si>
    <t>リフレッシュルームや仮眠室の設置;立ち会議スペースや昇降式デスクや、バランスボールなど健康器具の設置;</t>
  </si>
  <si>
    <t>胃腸に関する不調 （繰り返す下痢、便秘、胃不快感） ;腰痛 ;</t>
  </si>
  <si>
    <t>ジムとの会社提携契約で使用料割引;</t>
  </si>
  <si>
    <t>なかなか寝付けない;夜中に度々起きてしまう;朝起きて疲れがとれていない;昼間眠くなる;休日に寝だめをしてしまう;</t>
  </si>
  <si>
    <t>日頃のちょっとした会話;定期的な上司・部下との面談;同好会・サークルなどへの金銭支援や場所の提供;部署内のコミュニケーションの為の費用補助;対面での部署コミュニケーション;</t>
  </si>
  <si>
    <t>栄養バランスに配慮した仕出弁当や食事の提供、補助;食生活改善に向けたアプリの提供、カロリー記録等のサポート;運動習慣定着のため、徒歩通勤や自転車通勤のための支援;パワーナップ等仮眠制度の導入※パワーナップとは、15～30分程度の短い仮眠のこと　;リフレッシュルームや仮眠室の設置;立ち会議スペースや昇降式デスクや、バランスボールなど健康器具の設置;管理栄養士等による栄養指導・相談窓口の設置;健康グッズの配布;</t>
  </si>
  <si>
    <t>目の健康セミナー;メタボ対策セミナー;食事と健康のイベント;運動支援のイベント;健康経営に関するセミナー;食生活・栄養に関するセミナー;運動支援セミナー;メンタルヘルスセミナー;</t>
  </si>
  <si>
    <t>朝早く目が覚めてしまう;朝起きて疲れがとれていない;</t>
  </si>
  <si>
    <t>日頃のちょっとした会話;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t>
  </si>
  <si>
    <t>健康グッズの配布;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;更年期症状や更年期障害への支援（通院への休暇取得など）;運動習慣定着のため、徒歩通勤や自転車通勤のための支援;</t>
  </si>
  <si>
    <t>女性特有の健康関連セミナー;メンタルヘルスセミナー;運動支援セミナー;目の健康セミナー;肩こり・腰痛対策セミナー;運動支援のイベント;</t>
  </si>
  <si>
    <t>日頃のちょっとした会話;定期的な上司・部下との面談;新しい職場メンバーとの人間関係の構築;部署内のコミュニケーションの為の費用補助;対面での部署コミュニケーション;オンラインでの部署コミュニケーション;</t>
  </si>
  <si>
    <t>運動支援セミナー;肩こり・腰痛対策セミナー;目の健康セミナー;歯と口の健康セミナー;メタボ対策セミナー;運動支援のイベント;食事と健康のイベント;健康経営に関するセミナー;</t>
  </si>
  <si>
    <t>メンタルヘルスセミナー;食生活・栄養に関するセミナー;運動支援セミナー;睡眠に関するセミナー;</t>
  </si>
  <si>
    <t>なかなか寝付けない;24時間電話に出れるようにするため;</t>
  </si>
  <si>
    <t>新しい職場メンバーとの人間関係の構築;日頃のちょっとした会話;</t>
  </si>
  <si>
    <t>健康グッズの配布;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</si>
  <si>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肩こり・腰痛対策セミナー;頭痛予防に関するセミナー;睡眠に関するセミナー;歯と口の健康セミナー;目の健康セミナー;</t>
  </si>
  <si>
    <t>リフレッシュルームや仮眠室の設置;健康グッズの配布;</t>
  </si>
  <si>
    <t>日頃のちょっとした会話;対面での部署コミュニケーション;部署内のコミュニケーションの為の費用補助;新しい職場メンバーとの人間関係の構築;</t>
  </si>
  <si>
    <t>栄養バランスに配慮した仕出弁当や食事の提供、補助;運動習慣定着のため、徒歩通勤や自転車通勤のための支援;リフレッシュルームや仮眠室の設置;</t>
  </si>
  <si>
    <t>運動支援セミナー;食生活・栄養に関するセミナー;睡眠に関するセミナー;肩こり・腰痛対策セミナー;目の健康セミナー;歯と口の健康セミナー;</t>
  </si>
  <si>
    <t>なかなか寝付けない;昼間眠くなる;朝起きて疲れがとれていない;</t>
  </si>
  <si>
    <t>アレルギーによる疾患 （花粉症・アレルギー性結膜炎など）;全身の倦怠感、疲労感 ;</t>
  </si>
  <si>
    <t>がん予防セミナー;メンタルヘルスセミナー;食生活・栄養に関するセミナー;肩こり・腰痛対策セミナー;歯と口の健康セミナー;目の健康セミナー;メタボ対策セミナー;</t>
  </si>
  <si>
    <t>日頃のちょっとした会話;新しい職場メンバーとの人間関係の構築;スポーツレク（体力測定会、ソフトボール大会、ボーリング大会）;運動会、家族交流会等イベントへの参加;部署内のコミュニケーションの為の費用補助;対面での部署コミュニケーション;</t>
  </si>
  <si>
    <t>運動習慣定着のため、徒歩通勤や自転車通勤のための支援;更年期症状や更年期障害への支援（通院への休暇取得など）;</t>
  </si>
  <si>
    <t>運動支援セミナー;睡眠に関するセミナー;食事と健康のイベント;</t>
  </si>
  <si>
    <t>同好会・サークルなどへの金銭支援や場所の提供;対面での部署コミュニケーション;日頃のちょっとした会話;</t>
  </si>
  <si>
    <t>胃腸に関する不調 （繰り返す下痢、便秘、胃不快感） ;精神に関する不調（気分の落ち込みや不安感など） ;睡眠に関する不調（寝ようとしても眠れないなど） ;</t>
  </si>
  <si>
    <t>健康グッズの配布;家庭用　常備薬の配布;</t>
  </si>
  <si>
    <t>特にございません。</t>
  </si>
  <si>
    <t>頭痛予防に関するセミナー;食生活・栄養に関するセミナー;</t>
  </si>
  <si>
    <t>日頃のちょっとした会話;運動動画（サムライセブン）の閲覧、ラジオ体操;</t>
  </si>
  <si>
    <t>リフレッシュルームや仮眠室の設置;運動習慣定着のため、徒歩通勤や自転車通勤のための支援;パワーナップ等仮眠制度の導入※パワーナップとは、15～30分程度の短い仮眠のこと　;管理栄養士等による栄養指導・相談窓口の設置;栄養バランスに配慮した仕出弁当や食事の提供、補助;食生活改善に向けたアプリの提供、カロリー記録等のサポート;立ち会議スペースや昇降式デスクや、バランスボールなど健康器具の設置;</t>
  </si>
  <si>
    <t>運動支援セミナー;がん予防セミナー;睡眠に関するセミナー;メタボ対策セミナー;食生活・栄養に関するセミナー;運動支援のイベント;</t>
  </si>
  <si>
    <t>日頃のちょっとした会話;定期的な上司・部下との面談;新しい職場メンバーとの人間関係の構築;部署内のコミュニケーションの為の費用補助;対面での部署コミュニケーション;</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</si>
  <si>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;更年期症状や更年期障害への支援（通院への休暇取得など）;月経随伴症状をモニタリングするツールやアプリの提供;保健指導の充実　;喫煙者への直接の禁煙教育;</t>
  </si>
  <si>
    <t>肩こり・腰痛対策セミナー;歯と口の健康セミナー;メタボ対策セミナー;女性特有の健康関連セミナー;食事と健康のイベント;運動支援のイベント;がん予防セミナー;</t>
  </si>
  <si>
    <t>腰痛 ;首の不調や肩のこりなど ;歯の不調（歯痛など） ;</t>
  </si>
  <si>
    <t>健康グッズの配布;管理栄養士等による栄養指導・相談窓口の設置;食生活改善に向けたアプリの提供、カロリー記録等のサポート;睡眠改善に関連するアプリの提供;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</si>
  <si>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女性特有の健康関連セミナー;がん予防セミナー;運動支援セミナー;食生活・栄養に関するセミナー;睡眠に関するセミナー;健康経営に関するセミナー;食事と健康のイベント;運動支援のイベント;</t>
  </si>
  <si>
    <t>首の不調や肩のこりなど ;眼の不調（視力低下・眼精疲労・ドライアイ・緑内障など） ;アレルギーによる疾患 （花粉症・アレルギー性結膜炎など）;胃腸に関する不調 （繰り返す下痢、便秘、胃不快感） ;</t>
  </si>
  <si>
    <t>日頃のちょっとした会話;部署内のコミュニケーションの為の費用補助;定期的な上司・部下との面談;対面での部署コミュニケーション;</t>
  </si>
  <si>
    <t>健康グッズの配布;食生活改善に向けたアプリの提供、カロリー記録等のサポート;リフレッシュルームや仮眠室の設置;睡眠改善に関連するアプリの提供;</t>
  </si>
  <si>
    <t>がん予防セミナー;睡眠に関するセミナー;肩こり・腰痛対策セミナー;目の健康セミナー;</t>
  </si>
  <si>
    <t>スポーツレク（体力測定会、ソフトボール大会、ボーリング大会）;部署内のコミュニケーションの為の費用補助;対面での部署コミュニケーション;</t>
  </si>
  <si>
    <t>栄養バランスに配慮した仕出弁当や食事の提供、補助;リフレッシュルームや仮眠室の設置;パワーナップ等仮眠制度の導入※パワーナップとは、15～30分程度の短い仮眠のこと　;立ち会議スペースや昇降式デスクや、バランスボールなど健康器具の設置;運動習慣定着のため、徒歩通勤や自転車通勤のための支援;</t>
  </si>
  <si>
    <t>がん予防セミナー;食生活・栄養に関するセミナー;睡眠に関するセミナー;目の健康セミナー;歯と口の健康セミナー;メタボ対策セミナー;</t>
  </si>
  <si>
    <t>睡眠に関するセミナー;目の健康セミナー;</t>
  </si>
  <si>
    <t>休日に寝だめをしてしまう;なかなか寝付けない;</t>
  </si>
  <si>
    <t>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;更年期症状や更年期障害への支援（通院への休暇取得など）;</t>
  </si>
  <si>
    <t>がん予防セミナー;肩こり・腰痛対策セミナー;</t>
  </si>
  <si>
    <t>日頃のちょっとした会話;定期的な上司・部下との面談;新しい職場メンバーとの人間関係の構築;フリーアドレス、サテライトオフィス等職場環境の整備;社内報等での社員紹介;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オンラインでの部署コミュニケーション;運動動画（サムライセブン）の閲覧、ラジオ体操;</t>
  </si>
  <si>
    <t>アレルギーによる疾患 （花粉症・アレルギー性結膜炎など）;皮膚の病気・かゆみ（湿疹やアトピー性湿疹など）;感染症による不調 （風邪、インフルエンザ、胃腸炎） ;胃腸に関する不調 （繰り返す下痢、便秘、胃不快感） ;主に痛みに関する不調 ;手足の関節の痛みや不自由さ （関節炎など）;腰痛 ;首の不調や肩のこりなど ;精神に関する不調（気分の落ち込みや不安感など） ;睡眠に関する不調（寝ようとしても眠れないなど） ;全身の倦怠感、疲労感 ;眼の不調（視力低下・眼精疲労・ドライアイ・緑内障など） ;その他の不調 ;いずれも該当しない;</t>
  </si>
  <si>
    <t>健康上の問題や不調はない ;手足の関節の痛みや不自由さ （関節炎など）;</t>
  </si>
  <si>
    <t>栄養バランスに配慮した仕出弁当や食事の提供、補助;パワーナップ等仮眠制度の導入※パワーナップとは、15～30分程度の短い仮眠のこと　;</t>
  </si>
  <si>
    <t>食生活・栄養に関するセミナー;肩こり・腰痛対策セミナー;頭痛予防に関するセミナー;</t>
  </si>
  <si>
    <t>運動会、家族交流会等イベントへの参加;部署内のコミュニケーションの為の費用補助;対面での部署コミュニケーション;</t>
  </si>
  <si>
    <t>リフレッシュルームや仮眠室の設置;更年期症状や更年期障害への支援（通院への休暇取得など）;</t>
  </si>
  <si>
    <t>目の健康セミナー;食生活・栄養に関するセミナー;睡眠に関するセミナー;頭痛予防に関するセミナー;肩こり・腰痛対策セミナー;</t>
  </si>
  <si>
    <t>腰痛 ;睡眠に関する不調（寝ようとしても眠れないなど） ;全身の倦怠感、疲労感 ;眼の不調（視力低下・眼精疲労・ドライアイ・緑内障など） ;皮膚の病気・かゆみ（湿疹やアトピー性湿疹など）;</t>
  </si>
  <si>
    <t>健康グッズの配布;睡眠改善に関連するアプリの提供;更年期症状や更年期障害への支援（通院への休暇取得など）;立ち会議スペースや昇降式デスクや、バランスボールなど健康器具の設置;運動習慣定着のため、徒歩通勤や自転車通勤のための支援;</t>
  </si>
  <si>
    <t>運動支援セミナー;食生活・栄養に関するセミナー;睡眠に関するセミナー;目の健康セミナー;メタボ対策セミナー;</t>
  </si>
  <si>
    <t>健康上の問題や不調はない ;眼の不調（視力低下・眼精疲労・ドライアイ・緑内障など） ;いずれも該当しない;</t>
  </si>
  <si>
    <t>広島本店</t>
  </si>
  <si>
    <t>高齢者従業員に向けた健康セミナー（フレイル予防で健康寿命）※フレイル：加齢により心身が老い衰えた状態;肩こり・腰痛対策セミナー;目の健康セミナー;</t>
  </si>
  <si>
    <t>睡眠改善に関連するアプリの提供;パワーナップ等仮眠制度の導入※パワーナップとは、15～30分程度の短い仮眠のこと　;婦人科健診・検診の受診に対する休暇または就業時間認定の設定　;</t>
  </si>
  <si>
    <t>女性特有の健康関連セミナー;睡眠に関するセミナー;頭痛予防に関するセミナー;肩こり・腰痛対策セミナー;</t>
  </si>
  <si>
    <t>朝起きて疲れがとれていない;昼間眠くなる;休日に寝だめをしてしまう;なかなか寝付けない;夜中に度々起きてしまう;</t>
  </si>
  <si>
    <t>全身の倦怠感、疲労感 ;睡眠に関する不調（寝ようとしても眠れないなど） ;精神に関する不調（気分の落ち込みや不安感など） ;頭痛（偏頭痛や慢性的な頭痛など） ;首の不調や肩のこりなど ;腰痛 ;手足の関節の痛みや不自由さ （関節炎など）;胃腸に関する不調 （繰り返す下痢、便秘、胃不快感） ;</t>
  </si>
  <si>
    <t>保健指導の充実　;管理栄養士等による栄養指導・相談窓口の設置;食生活改善に向けたアプリの提供、カロリー記録等のサポート;</t>
  </si>
  <si>
    <t>がん予防セミナー;運動支援セミナー;食生活・栄養に関するセミナー;目の健康セミナー;メタボ対策セミナー;</t>
  </si>
  <si>
    <t>日頃のちょっとした会話;スポーツレク（体力測定会、ソフトボール大会、ボーリング大会）;同好会・サークルなどへの金銭支援や場所の提供;地域清掃・ボランティア・地域祭り等への参加;部署内のコミュニケーションの為の費用補助;</t>
  </si>
  <si>
    <t>健康グッズの配布;食生活改善に向けたアプリの提供、カロリー記録等のサポート;更年期症状や更年期障害への支援（通院への休暇取得など）;保健指導の充実　;</t>
  </si>
  <si>
    <t>高齢者従業員に向けた健康セミナー（フレイル予防で健康寿命）※フレイル：加齢により心身が老い衰えた状態;目の健康セミナー;がん予防セミナー;</t>
  </si>
  <si>
    <t>首の不調や肩のこりなど ;眼の不調（視力低下・眼精疲労・ドライアイ・緑内障など） ;主に痛みに関する不調 ;</t>
  </si>
  <si>
    <t>女性特有の健康関連セミナー;肩こり・腰痛対策セミナー;運動支援セミナー;</t>
  </si>
  <si>
    <t>栄養バランスに配慮した仕出弁当や食事の提供、補助;リフレッシュルームや仮眠室の設置;パワーナップ等仮眠制度の導入※パワーナップとは、15～30分程度の短い仮眠のこと　;</t>
  </si>
  <si>
    <t>食生活・栄養に関するセミナー;がん予防セミナー;</t>
  </si>
  <si>
    <t>運動習慣定着のため、徒歩通勤や自転車通勤のための支援;睡眠改善に関連するアプリの提供;パワーナップ等仮眠制度の導入※パワーナップとは、15～30分程度の短い仮眠のこと　;リフレッシュルームや仮眠室の設置;</t>
  </si>
  <si>
    <t>メンタルヘルスセミナー;運動支援セミナー;睡眠に関するセミナー;</t>
  </si>
  <si>
    <t>日頃のちょっとした会話;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定期的な上司・部下との面談;</t>
  </si>
  <si>
    <t>フリーアドレス、サテライトオフィス等職場環境の整備;日頃のちょっとした会話;</t>
  </si>
  <si>
    <t>首の不調や肩のこりなど ;頭痛（偏頭痛や慢性的な頭痛など） ;腰痛 ;眼の不調（視力低下・眼精疲労・ドライアイ・緑内障など） ;</t>
  </si>
  <si>
    <t>栄養バランスに配慮した仕出弁当や食事の提供、補助;リフレッシュルームや仮眠室の設置;パワーナップ等仮眠制度の導入※パワーナップとは、15～30分程度の短い仮眠のこと　;健康グッズの配布;立ち会議スペースや昇降式デスクや、バランスボールなど健康器具の設置;</t>
  </si>
  <si>
    <t>がん予防セミナー;肩こり・腰痛対策セミナー;目の健康セミナー;</t>
  </si>
  <si>
    <t>健康グッズの配布;栄養バランスに配慮した仕出弁当や食事の提供、補助;管理栄養士等による栄養指導・相談窓口の設置;睡眠改善に関連するアプリの提供;</t>
  </si>
  <si>
    <t>がん予防セミナー;食生活・栄養に関するセミナー;睡眠に関するセミナー;肩こり・腰痛対策セミナー;歯と口の健康セミナー;</t>
  </si>
  <si>
    <t>栄養バランスに配慮した仕出弁当や食事の提供、補助;栄養バランスに配慮したサプリメントなど提案・提供・補助;睡眠改善に関連するアプリの提供;</t>
  </si>
  <si>
    <t>睡眠に関するセミナー;頭痛予防に関するセミナー;目の健康セミナー;肩こり・腰痛対策セミナー;歯と口の健康セミナー;</t>
  </si>
  <si>
    <t>アレルギーによる疾患 （花粉症・アレルギー性結膜炎など）;皮膚の病気・かゆみ（湿疹やアトピー性湿疹など）;感染症による不調 （風邪、インフルエンザ、胃腸炎） ;歯の不調（歯痛など） ;眼の不調（視力低下・眼精疲労・ドライアイ・緑内障など） ;</t>
  </si>
  <si>
    <t>栄養バランスに配慮した仕出弁当や食事の提供、補助;管理栄養士等による栄養指導・相談窓口の設置;婦人科健診・検診の受診に対する休暇または就業時間認定の設定　;</t>
  </si>
  <si>
    <t>メンタルヘルスセミナー;食生活・栄養に関するセミナー;</t>
  </si>
  <si>
    <t>定期的な上司・部下との面談;部署内のコミュニケーションの為の費用補助;</t>
  </si>
  <si>
    <t>健康上の問題や不調はない ;アレルギーによる疾患 （花粉症・アレルギー性結膜炎など）;</t>
  </si>
  <si>
    <t>栄養バランスに配慮した仕出弁当や食事の提供、補助;運動習慣定着のため、徒歩通勤や自転車通勤のための支援;婦人科健診・検診の受診に対する休暇または就業時間認定の設定　;パワーナップ等仮眠制度の導入※パワーナップとは、15～30分程度の短い仮眠のこと　;</t>
  </si>
  <si>
    <t>日頃のちょっとした会話;部署内のコミュニケーションの為の費用補助;フリーアドレス、サテライトオフィス等職場環境の整備;</t>
  </si>
  <si>
    <t>栄養バランスに配慮した仕出弁当や食事の提供、補助;管理栄養士等による栄養指導・相談窓口の設置;食生活改善に向けたアプリの提供、カロリー記録等のサポート;立ち会議スペースや昇降式デスクや、バランスボールなど健康器具の設置;婦人科健診・検診の受診に対する休暇または就業時間認定の設定　;更年期症状や更年期障害への支援（通院への休暇取得など）;</t>
  </si>
  <si>
    <t>女性特有の健康関連セミナー;がん予防セミナー;運動支援セミナー;食生活・栄養に関するセミナー;頭痛予防に関するセミナー;肩こり・腰痛対策セミナー;目の健康セミナー;歯と口の健康セミナー;運動支援のイベント;</t>
  </si>
  <si>
    <t>日頃のちょっとした会話;新しい職場メンバーとの人間関係の構築;運動動画（サムライセブン）の閲覧、ラジオ体操;部署内のコミュニケーションの為の費用補助;対面での部署コミュニケーション;</t>
  </si>
  <si>
    <t>感染症による不調 （風邪、インフルエンザ、胃腸炎） ;首の不調や肩のこりなど ;頭痛（偏頭痛や慢性的な頭痛など） ;精神に関する不調（気分の落ち込みや不安感など） ;睡眠に関する不調（寝ようとしても眠れないなど） ;</t>
  </si>
  <si>
    <t>同好会・サークルなどへの金銭支援や場所の提供;スポーツレク（体力測定会、ソフトボール大会、ボーリング大会）;</t>
  </si>
  <si>
    <t>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パワーナップ等仮眠制度の導入※パワーナップとは、15～30分程度の短い仮眠のこと　;睡眠改善に関連するアプリの提供;</t>
  </si>
  <si>
    <t>運動支援セミナー;食生活・栄養に関するセミナー;頭痛予防に関するセミナー;目の健康セミナー;メタボ対策セミナー;食事と健康のイベント;メンタルヘルスセミナー;運動支援のイベント;</t>
  </si>
  <si>
    <t>日頃のちょっとした会話;定期的な上司・部下との面談;対面での部署コミュニケーション;新しい職場メンバーとの人間関係の構築;</t>
  </si>
  <si>
    <t>高齢者従業員に向けた健康セミナー（フレイル予防で健康寿命）※フレイル：加齢により心身が老い衰えた状態;歯と口の健康セミナー;メタボ対策セミナー;</t>
  </si>
  <si>
    <t>パワーナップ等仮眠制度の導入※パワーナップとは、15～30分程度の短い仮眠のこと　;保健指導の充実　;婦人科健診・検診の受診に対する休暇または就業時間認定の設定　;</t>
  </si>
  <si>
    <t>メンタルヘルスセミナー;運動支援セミナー;睡眠に関するセミナー;肩こり・腰痛対策セミナー;歯と口の健康セミナー;食事と健康のイベント;</t>
  </si>
  <si>
    <t>運動習慣定着のため、徒歩通勤や自転車通勤のための支援;一駅前に降りて歩く推進と参加者へのポイント付与;</t>
  </si>
  <si>
    <t>腰痛 ;首の不調や肩のこりなど ;頭痛（偏頭痛や慢性的な頭痛など） ;歯の不調（歯痛など） ;眼の不調（視力低下・眼精疲労・ドライアイ・緑内障など） ;その他の不調 ;</t>
  </si>
  <si>
    <t>アンケートを活かして改善を図るようにして欲しい。
（アンケートを取っただけで健康促進等へ反映されなければ、意味がない）</t>
  </si>
  <si>
    <t>健康グッズの配布;栄養バランスに配慮した仕出弁当や食事の提供、補助;管理栄養士等による栄養指導・相談窓口の設置;食生活改善に向けたアプリの提供、カロリー記録等のサポート;リフレッシュルームや仮眠室の設置;パワーナップ等仮眠制度の導入※パワーナップとは、15～30分程度の短い仮眠のこと　;更年期症状や更年期障害への支援（通院への休暇取得など）;婦人科健診・検診の受診に対する休暇または就業時間認定の設定　;保健指導の充実　;</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</si>
  <si>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メタボ対策セミナー;歯と口の健康セミナー;健康経営に関するセミナー;食事と健康のイベント;</t>
  </si>
  <si>
    <t>なかなか寝付けない;朝起きて疲れがとれていない;朝早く目が覚めてしまう;</t>
  </si>
  <si>
    <t>胃腸に関する不調 （繰り返す下痢、便秘、胃不快感） ;精神に関する不調（気分の落ち込みや不安感など） ;睡眠に関する不調（寝ようとしても眠れないなど） ;全身の倦怠感、疲労感 ;</t>
  </si>
  <si>
    <t>セミナー参加しなくても、あとで見れるようにしてくれると嬉しいです。</t>
  </si>
  <si>
    <t>メンタルヘルスセミナー;肩こり・腰痛対策セミナー;睡眠に関するセミナー;</t>
  </si>
  <si>
    <t>夜中に度々起きてしまう;朝起きて疲れがとれていない;朝早く目が覚めてしまう;なかなか寝付けない;</t>
  </si>
  <si>
    <t>首の不調や肩のこりなど ;睡眠に関する不調（寝ようとしても眠れないなど） ;全身の倦怠感、疲労感 ;眼の不調（視力低下・眼精疲労・ドライアイ・緑内障など） ;腰痛 ;</t>
  </si>
  <si>
    <t>肩こり・腰痛対策セミナー;頭痛予防に関するセミナー;目の健康セミナー;歯と口の健康セミナー;メタボ対策セミナー;</t>
  </si>
  <si>
    <t>睡眠に関する不調（寝ようとしても眠れないなど） ;精神に関する不調（気分の落ち込みや不安感など） ;</t>
  </si>
  <si>
    <t>栄養バランスに配慮した仕出弁当や食事の提供、補助;外勤にも配慮をして欲しい;</t>
  </si>
  <si>
    <t>日頃のちょっとした会話;地域清掃・ボランティア・地域祭り等への参加;</t>
  </si>
  <si>
    <t>婦人科健診・検診の受診に対する休暇または就業時間認定の設定　;健康グッズの配布;栄養バランスに配慮した仕出弁当や食事の提供、補助;</t>
  </si>
  <si>
    <t>高齢者従業員に向けた健康セミナー（フレイル予防で健康寿命）※フレイル：加齢により心身が老い衰えた状態;がん予防セミナー;食生活・栄養に関するセミナー;</t>
  </si>
  <si>
    <t>フリーアドレス、サテライトオフィス等職場環境の整備;日頃のちょっとした会話;スポーツレク（体力測定会、ソフトボール大会、ボーリング大会）;</t>
  </si>
  <si>
    <t>栄養バランスに配慮した仕出弁当や食事の提供、補助;健康グッズの配布;食生活改善に向けたアプリの提供、カロリー記録等のサポート;</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</si>
  <si>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;立ち会議スペースや昇降式デスクや、バランスボールなど健康器具の設置;</t>
  </si>
  <si>
    <t>歯と口の健康セミナー;運動支援セミナー;睡眠に関するセミナー;</t>
  </si>
  <si>
    <t>帰るのが遅い;</t>
  </si>
  <si>
    <t>日頃のちょっとした会話;スポーツレク（体力測定会、ソフトボール大会、ボーリング大会）;部署内のコミュニケーションの為の費用補助;同好会・サークルなどへの金銭支援や場所の提供;</t>
  </si>
  <si>
    <t>対面での部署コミュニケーション;部署内のコミュニケーションの為の費用補助;</t>
  </si>
  <si>
    <t>首の不調や肩のこりなど ;全身の倦怠感、疲労感 ;胃腸に関する不調 （繰り返す下痢、便秘、胃不快感） ;</t>
  </si>
  <si>
    <t>健康グッズの配布;栄養バランスに配慮した仕出弁当や食事の提供、補助;パワーナップ等仮眠制度の導入※パワーナップとは、15～30分程度の短い仮眠のこと　;立ち会議スペースや昇降式デスクや、バランスボールなど健康器具の設置;リフレッシュルームや仮眠室の設置;</t>
  </si>
  <si>
    <t>女性特有の健康関連セミナー;メンタルヘルスセミナー;睡眠に関するセミナー;目の健康セミナー;歯と口の健康セミナー;肩こり・腰痛対策セミナー;</t>
  </si>
  <si>
    <t>胃腸に関する不調 （繰り返す下痢、便秘、胃不快感） ;首の不調や肩のこりなど ;頭痛（偏頭痛や慢性的な頭痛など） ;眼の不調（視力低下・眼精疲労・ドライアイ・緑内障など） ;</t>
  </si>
  <si>
    <t>リフレッシュルームや仮眠室の設置;運動習慣定着のため、徒歩通勤や自転車通勤のための支援;健康グッズの配布;栄養バランスに配慮した仕出弁当や食事の提供、補助;</t>
  </si>
  <si>
    <t>睡眠に関するセミナー;運動支援のイベント;がん予防セミナー;</t>
  </si>
  <si>
    <t>夜中に度々起きてしまう;昼間眠くなる;</t>
  </si>
  <si>
    <t>日頃のちょっとした会話;スポーツレク（体力測定会、ソフトボール大会、ボーリング大会）;社内報等での社員紹介;</t>
  </si>
  <si>
    <t>胃腸に関する不調 （繰り返す下痢、便秘、胃不快感） ;頭痛（偏頭痛や慢性的な頭痛など） ;睡眠に関する不調（寝ようとしても眠れないなど） ;</t>
  </si>
  <si>
    <t>栄養バランスに配慮した仕出弁当や食事の提供、補助;リフレッシュルームや仮眠室の設置;睡眠改善に関連するアプリの提供;</t>
  </si>
  <si>
    <t>メンタルヘルスセミナー;睡眠に関するセミナー;歯と口の健康セミナー;</t>
  </si>
  <si>
    <t>皮膚の病気・かゆみ（湿疹やアトピー性湿疹など）;睡眠に関する不調（寝ようとしても眠れないなど） ;</t>
  </si>
  <si>
    <t>栄養バランスに配慮した仕出弁当や食事の提供、補助;食生活改善に向けたアプリの提供、カロリー記録等のサポート;運動習慣定着のため、徒歩通勤や自転車通勤のための支援;</t>
  </si>
  <si>
    <t>高齢者従業員に向けた健康セミナー（フレイル予防で健康寿命）※フレイル：加齢により心身が老い衰えた状態;運動支援セミナー;食生活・栄養に関するセミナー;目の健康セミナー;</t>
  </si>
  <si>
    <t>運動習慣定着のため、徒歩通勤や自転車通勤のための支援;食生活改善に向けたアプリの提供、カロリー記録等のサポート;</t>
  </si>
  <si>
    <t>食生活・栄養に関するセミナー;目の健康セミナー;</t>
  </si>
  <si>
    <t>日頃のちょっとした会話;フリーアドレス、サテライトオフィス等職場環境の整備;新しい職場メンバーとの人間関係の構築;</t>
  </si>
  <si>
    <t>頭痛（偏頭痛や慢性的な頭痛など） ;精神に関する不調（気分の落ち込みや不安感など） ;睡眠に関する不調（寝ようとしても眠れないなど） ;全身の倦怠感、疲労感 ;</t>
  </si>
  <si>
    <t>がん予防セミナー;運動支援セミナー;肩こり・腰痛対策セミナー;運動支援のイベント;歯と口の健康セミナー;</t>
  </si>
  <si>
    <t>日頃のちょっとした会話;定期的な上司・部下との面談;新しい職場メンバーとの人間関係の構築;対面での部署コミュニケーション;</t>
  </si>
  <si>
    <t>婦人科健診・検診の受診に対する休暇または就業時間認定の設定　;健康グッズの配布;月経随伴症状をモニタリングするツールやアプリの提供;</t>
  </si>
  <si>
    <t>アレルギーによる疾患 （花粉症・アレルギー性結膜炎など）;腰痛 ;頭痛（偏頭痛や慢性的な頭痛など） ;</t>
  </si>
  <si>
    <t>婦人科健診・検診の受診に対する休暇または就業時間認定の設定　;更年期症状や更年期障害への支援（通院への休暇取得など）;月経随伴症状をモニタリングするツールやアプリの提供;</t>
  </si>
  <si>
    <t>食事と健康のイベント;高齢者従業員に向けた健康セミナー（フレイル予防で健康寿命）※フレイル：加齢により心身が老い衰えた状態;</t>
  </si>
  <si>
    <t>日頃のちょっとした会話;スポーツレク（体力測定会、ソフトボール大会、ボーリング大会）;同好会・サークルなどへの金銭支援や場所の提供;対面での部署コミュニケーション;部署内のコミュニケーションの為の費用補助;</t>
  </si>
  <si>
    <t>高齢者従業員に向けた健康セミナー（フレイル予防で健康寿命）※フレイル：加齢により心身が老い衰えた状態;睡眠に関するセミナー;頭痛予防に関するセミナー;</t>
  </si>
  <si>
    <t>日頃のちょっとした会話;同好会・サークルなどへの金銭支援や場所の提供;</t>
  </si>
  <si>
    <t>健康グッズの配布;食生活改善に向けたアプリの提供、カロリー記録等のサポート;睡眠改善に関連するアプリの提供;</t>
  </si>
  <si>
    <t>がん予防セミナー;食生活・栄養に関するセミナー;睡眠に関するセミナー;歯と口の健康セミナー;</t>
  </si>
  <si>
    <t>メンタルヘルスセミナー;睡眠に関するセミナー;肩こり・腰痛対策セミナー;目の健康セミナー;</t>
  </si>
  <si>
    <t>日頃のちょっとした会話;定期的な上司・部下との面談;部署内のコミュニケーションの為の費用補助;対面での部署コミュニケーション;</t>
  </si>
  <si>
    <t>健康グッズの配布;管理栄養士等による栄養指導・相談窓口の設置;睡眠改善に関連するアプリの提供;</t>
  </si>
  <si>
    <t>メンタルヘルスセミナー;がん予防セミナー;睡眠に関するセミナー;</t>
  </si>
  <si>
    <t>睡眠に関する不調（寝ようとしても眠れないなど） ;全身の倦怠感、疲労感 ;精神に関する不調（気分の落ち込みや不安感など） ;</t>
  </si>
  <si>
    <t>女性特有の健康関連セミナー;がん予防セミナー;睡眠に関するセミナー;</t>
  </si>
  <si>
    <t>栄養バランスに配慮した仕出弁当や食事の提供、補助;睡眠改善に関連するアプリの提供;健康グッズの配布;</t>
  </si>
  <si>
    <t>高齢者従業員に向けた健康セミナー（フレイル予防で健康寿命）※フレイル：加齢により心身が老い衰えた状態;肩こり・腰痛対策セミナー;食事と健康のイベント;</t>
  </si>
  <si>
    <t>眼の不調（視力低下・眼精疲労・ドライアイ・緑内障など） ;全身の倦怠感、疲労感 ;</t>
  </si>
  <si>
    <t>メンタルヘルスセミナー;がん予防セミナー;睡眠に関するセミナー;目の健康セミナー;メタボ対策セミナー;</t>
  </si>
  <si>
    <t>日頃のちょっとした会話;定期的な上司・部下との面談;スポーツレク（体力測定会、ソフトボール大会、ボーリング大会）;運動会、家族交流会等イベントへの参加;部署内のコミュニケーションの為の費用補助;対面での部署コミュニケーション;</t>
  </si>
  <si>
    <t>なかなか寝付けない;朝起きて疲れがとれていない;昼間眠くなる;休日に寝だめをしてしまう;夜中に度々起きてしまう;</t>
  </si>
  <si>
    <t>主に痛みに関する不調 ;睡眠に関する不調（寝ようとしても眠れないなど） ;全身の倦怠感、疲労感 ;</t>
  </si>
  <si>
    <t>特にない;</t>
  </si>
  <si>
    <t>健康グッズの配布;栄養バランスに配慮した仕出弁当や食事の提供、補助;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</si>
  <si>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食事と健康のイベント;運動支援のイベント;肩こり・腰痛対策セミナー;運動支援セミナー;頭痛予防に関するセミナー;</t>
  </si>
  <si>
    <t>食生活改善に向けたアプリの提供、カロリー記録等のサポート;健康グッズの配布;</t>
  </si>
  <si>
    <t>肩こり・腰痛対策セミナー;歯と口の健康セミナー;メタボ対策セミナー;</t>
  </si>
  <si>
    <t>栄養バランスに配慮した仕出弁当や食事の提供、補助;婦人科健診・検診の受診に対する休暇または就業時間認定の設定　;リフレッシュルームや仮眠室の設置;</t>
  </si>
  <si>
    <t>女性特有の健康関連セミナー;頭痛予防に関するセミナー;目の健康セミナー;歯と口の健康セミナー;</t>
  </si>
  <si>
    <t>新しい職場メンバーとの人間関係の構築;フリーアドレス、サテライトオフィス等職場環境の整備;対面での部署コミュニケーション;オンラインでの部署コミュニケーション;</t>
  </si>
  <si>
    <t>アレルギーによる疾患 （花粉症・アレルギー性結膜炎など）;首の不調や肩のこりなど ;歯の不調（歯痛など） ;その他の不調 ;</t>
  </si>
  <si>
    <t>業務が多いし、資格勉強も多いので少なくなる;</t>
  </si>
  <si>
    <t>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t>
  </si>
  <si>
    <t>スポーツレク（体力測定会、ソフトボール大会、ボーリング大会）;運動会、家族交流会等イベントへの参加;地域清掃・ボランティア・地域祭り等への参加;</t>
  </si>
  <si>
    <t>健康グッズの配布;リフレッシュルームや仮眠室の設置;栄養バランスに配慮した仕出弁当や食事の提供、補助;</t>
  </si>
  <si>
    <t>運動支援セミナー;食生活・栄養に関するセミナー;運動支援のイベント;</t>
  </si>
  <si>
    <t>栄養バランスに配慮した仕出弁当や食事の提供、補助;リフレッシュルームや仮眠室の設置;運動習慣定着のため、徒歩通勤や自転車通勤のための支援;</t>
  </si>
  <si>
    <t>メンタルヘルスセミナー;睡眠に関するセミナー;食生活・栄養に関するセミナー;メタボ対策セミナー;</t>
  </si>
  <si>
    <t>日頃のちょっとした会話;対面での部署コミュニケーション;部署内のコミュニケーションの為の費用補助;</t>
  </si>
  <si>
    <t>食生活改善に向けたアプリの提供、カロリー記録等のサポート;運動習慣定着のため、徒歩通勤や自転車通勤のための支援;婦人科健診・検診の受診に対する休暇または就業時間認定の設定　;運動を就業時に組み込む取り組み;</t>
  </si>
  <si>
    <t>運動支援セミナー;食生活・栄養に関するセミナー;睡眠に関するセミナー;食事と健康のイベント;運動支援のイベント;</t>
  </si>
  <si>
    <t>朝起きて疲れがとれていない;寝落ちするギリギリまで資格勉強をしているためほとんどベッドで寝れていない;</t>
  </si>
  <si>
    <t>日頃のちょっとした会話;スポーツレク（体力測定会、ソフトボール大会、ボーリング大会）;運動会、家族交流会等イベントへの参加;地域清掃・ボランティア・地域祭り等への参加;対面での部署コミュニケーション;</t>
  </si>
  <si>
    <t>アレルギーによる疾患 （花粉症・アレルギー性結膜炎など）;皮膚の病気・かゆみ（湿疹やアトピー性湿疹など）;首の不調や肩のこりなど ;全身の倦怠感、疲労感 ;</t>
  </si>
  <si>
    <t>健康グッズの配布;運動習慣定着のため、徒歩通勤や自転車通勤のための支援;リフレッシュルームや仮眠室の設置;パワーナップ等仮眠制度の導入※パワーナップとは、15～30分程度の短い仮眠のこと　;</t>
  </si>
  <si>
    <t>日頃のちょっとした会話;部署内のコミュニケーションの為の費用補助;対面での部署コミュニケーション;オンラインでの部署コミュニケーション;</t>
  </si>
  <si>
    <t>調達本部</t>
  </si>
  <si>
    <t>がん予防セミナー;食生活・栄養に関するセミナー;肩こり・腰痛対策セミナー;</t>
  </si>
  <si>
    <t>特に無し</t>
  </si>
  <si>
    <t>主に痛みに関する不調 ;健康上の問題や不調はない ;</t>
  </si>
  <si>
    <t>高齢者従業員に向けた健康セミナー（フレイル予防で健康寿命）※フレイル：加齢により心身が老い衰えた状態;メンタルヘルスセミナー;がん予防セミナー;食生活・栄養に関するセミナー;睡眠に関するセミナー;頭痛予防に関するセミナー;肩こり・腰痛対策セミナー;目の健康セミナー;歯と口の健康セミナー;メタボ対策セミナー;食事と健康のイベント;</t>
  </si>
  <si>
    <t>胃腸に関する不調 （繰り返す下痢、便秘、胃不快感） ;感染症による不調 （風邪、インフルエンザ、胃腸炎） ;手足の関節の痛みや不自由さ （関節炎など）;腰痛 ;頭痛（偏頭痛や慢性的な頭痛など） ;首の不調や肩のこりなど ;眼の不調（視力低下・眼精疲労・ドライアイ・緑内障など） ;</t>
  </si>
  <si>
    <t>運動習慣定着のため、徒歩通勤や自転車通勤のための支援;婦人科健診・検診の受診に対する休暇または就業時間認定の設定　;</t>
  </si>
  <si>
    <t>運動支援セミナー;食事と健康のイベント;運動支援のイベント;</t>
  </si>
  <si>
    <t>単純に睡眠時間が短い;</t>
  </si>
  <si>
    <t>日頃のちょっとした会話;同好会・サークルなどへの金銭支援や場所の提供;対面での部署コミュニケーション;</t>
  </si>
  <si>
    <t>感染症による不調 （風邪、インフルエンザ、胃腸炎） ;全身の倦怠感、疲労感 ;</t>
  </si>
  <si>
    <t>9</t>
  </si>
  <si>
    <t>日頃のちょっとした会話;新しい職場メンバーとの人間関係の構築;同好会・サークルなどへの金銭支援や場所の提供;工事に関係する人（部署関係なく）のコミュニケーションの為の費用補助　例えば事務方や派遣事務方等;</t>
  </si>
  <si>
    <t>リフレッシュルームや仮眠室の設置;健康グッズの配布;栄養バランスに配慮した仕出弁当や食事の提供、補助;</t>
  </si>
  <si>
    <t>食事と健康のイベント;目の健康セミナー;</t>
  </si>
  <si>
    <t>目の健康セミナー;肩こり・腰痛対策セミナー;</t>
  </si>
  <si>
    <t>運動支援セミナー;睡眠に関するセミナー;肩こり・腰痛対策セミナー;歯と口の健康セミナー;運動支援のイベント;</t>
  </si>
  <si>
    <t>なかなか寝付けない;休日に寝だめをしてしまう;自分は無呼吸症候群ではないかと思うことがある;</t>
  </si>
  <si>
    <t>日頃のちょっとした会話;フリーアドレス、サテライトオフィス等職場環境の整備;運動会、家族交流会等イベントへの参加;地域清掃・ボランティア・地域祭り等への参加;対面での部署コミュニケーション;</t>
  </si>
  <si>
    <t>食生活・栄養に関するセミナー;睡眠に関するセミナー;肩こり・腰痛対策セミナー;目の健康セミナー;歯と口の健康セミナー;健康経営に関するセミナー;</t>
  </si>
  <si>
    <t>手足の関節の痛みや不自由さ （関節炎など）;歯の不調（歯痛など） ;</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</si>
  <si>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t>
  </si>
  <si>
    <t>睡眠改善に関連するアプリの提供;食生活改善に向けたアプリの提供、カロリー記録等のサポート;</t>
  </si>
  <si>
    <t>対面での部署コミュニケーション;定期的な上司・部下との面談;日頃のちょっとした会話;</t>
  </si>
  <si>
    <t>メンタルヘルスセミナー;運動支援セミナー;睡眠に関するセミナー;頭痛予防に関するセミナー;</t>
  </si>
  <si>
    <t>日頃のちょっとした会話;新しい職場メンバーとの人間関係の構築;部署内のコミュニケーションの為の費用補助;対面での部署コミュニケーション;</t>
  </si>
  <si>
    <t>がん予防セミナー;睡眠に関するセミナー;メタボ対策セミナー;</t>
  </si>
  <si>
    <t>日頃のちょっとした会話;部署内のコミュニケーションの為の費用補助;定期的な上司・部下との面談;</t>
  </si>
  <si>
    <t>日頃のちょっとした会話;新しい職場メンバーとの人間関係の構築;運動会、家族交流会等イベントへの参加;</t>
  </si>
  <si>
    <t>健康グッズの配布;運動習慣定着のため、徒歩通勤や自転車通勤のための支援;リフレッシュルームや仮眠室の設置;</t>
  </si>
  <si>
    <t>高齢者従業員に向けた健康セミナー（フレイル予防で健康寿命）※フレイル：加齢により心身が老い衰えた状態;歯と口の健康セミナー;メタボ対策セミナー;運動支援のイベント;</t>
  </si>
  <si>
    <t>日頃のちょっとした会話;社内報等での社員紹介;新しい職場メンバーとの人間関係の構築;スポーツレク（体力測定会、ソフトボール大会、ボーリング大会）;部署内のコミュニケーションの為の費用補助;</t>
  </si>
  <si>
    <t>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;月経随伴症状をモニタリングするツールやアプリの提供;</t>
  </si>
  <si>
    <t>女性特有の健康関連セミナー;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食事と健康のイベント;運動支援のイベント;</t>
  </si>
  <si>
    <t>朝起きて疲れがとれていない;昼間眠くなる;休日に寝だめをしてしまう;朝早く目が覚めてしまう;</t>
  </si>
  <si>
    <t>日頃のちょっとした会話;定期的な上司・部下との面談;社内報等での社員紹介;運動動画（サムライセブン）の閲覧、ラジオ体操;スポーツレク（体力測定会、ソフトボール大会、ボーリング大会）;部署内のコミュニケーションの為の費用補助;対面での部署コミュニケーション;</t>
  </si>
  <si>
    <t>胃腸に関する不調 （繰り返す下痢、便秘、胃不快感） ;主に痛みに関する不調 ;首の不調や肩のこりなど ;頭痛（偏頭痛や慢性的な頭痛など） ;睡眠に関する不調（寝ようとしても眠れないなど） ;眼の不調（視力低下・眼精疲労・ドライアイ・緑内障など） ;</t>
  </si>
  <si>
    <t>高齢者従業員に向けた健康セミナー（フレイル予防で健康寿命）※フレイル：加齢により心身が老い衰えた状態;目の健康セミナー;運動支援セミナー;</t>
  </si>
  <si>
    <t>栄養バランスに配慮した仕出弁当や食事の提供、補助;パワーナップ等仮眠制度の導入※パワーナップとは、15～30分程度の短い仮眠のこと　;婦人科健診・検診の受診に対する休暇または就業時間認定の設定　;更年期症状や更年期障害への支援（通院への休暇取得など）;保健指導の充実　;</t>
  </si>
  <si>
    <t>食生活・栄養に関するセミナー;睡眠に関するセミナー;肩こり・腰痛対策セミナー;目の健康セミナー;歯と口の健康セミナー;運動支援のイベント;</t>
  </si>
  <si>
    <t>日頃のちょっとした会話;定期的な上司・部下との面談;社内報等での社員紹介;部署内のコミュニケーションの為の費用補助;対面での部署コミュニケーション;</t>
  </si>
  <si>
    <t>感染症による不調 （風邪、インフルエンザ、胃腸炎） ;手足の関節の痛みや不自由さ （関節炎など）;腰痛 ;精神に関する不調（気分の落ち込みや不安感など） ;</t>
  </si>
  <si>
    <t>管理栄養士等による栄養指導・相談窓口の設置;栄養バランスに配慮した仕出弁当や食事の提供、補助;</t>
  </si>
  <si>
    <t>高齢者従業員に向けた健康セミナー（フレイル予防で健康寿命）※フレイル：加齢により心身が老い衰えた状態;がん予防セミナー;食生活・栄養に関するセミナー;肩こり・腰痛対策セミナー;目の健康セミナー;食事と健康のイベント;</t>
  </si>
  <si>
    <t>なかなか寝付けない;夜中に度々起きてしまう;朝起きて疲れがとれていない;昼間眠くなる;自分は無呼吸症候群ではないかと思うことがある;</t>
  </si>
  <si>
    <t>新しい職場メンバーとの人間関係の構築;対面での部署コミュニケーション;</t>
  </si>
  <si>
    <t>首の不調や肩のこりなど ;睡眠に関する不調（寝ようとしても眠れないなど） ;</t>
  </si>
  <si>
    <t>運動支援セミナー;睡眠に関するセミナー;頭痛予防に関するセミナー;肩こり・腰痛対策セミナー;目の健康セミナー;歯と口の健康セミナー;</t>
  </si>
  <si>
    <t>首の不調や肩のこりなど ;頭痛（偏頭痛や慢性的な頭痛など） ;腰痛 ;全身の倦怠感、疲労感 ;</t>
  </si>
  <si>
    <t>メンタルヘルスセミナー;高齢者従業員に向けた健康セミナー（フレイル予防で健康寿命）※フレイル：加齢により心身が老い衰えた状態;頭痛予防に関するセミナー;肩こり・腰痛対策セミナー;目の健康セミナー;</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</si>
  <si>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</si>
  <si>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高齢者従業員に向けた健康セミナー（フレイル予防で健康寿命）※フレイル：加齢により心身が老い衰えた状態;運動支援セミナー;睡眠に関するセミナー;食生活・栄養に関するセミナー;目の健康セミナー;</t>
  </si>
  <si>
    <t>パワーナップ等仮眠制度の導入※パワーナップとは、15～30分程度の短い仮眠のこと　;リフレッシュルームや仮眠室の設置;</t>
  </si>
  <si>
    <t>メンタルヘルスセミナー;運動支援のイベント;目の健康セミナー;</t>
  </si>
  <si>
    <t>部署内のコミュニケーションの為の費用補助;運動会、家族交流会等イベントへの参加;スポーツレク（体力測定会、ソフトボール大会、ボーリング大会）;同好会・サークルなどへの金銭支援や場所の提供;新しい職場メンバーとの人間関係の構築;日頃のちょっとした会話;</t>
  </si>
  <si>
    <t>立ち会議スペースや昇降式デスクや、バランスボールなど健康器具の設置;パワーナップ等仮眠制度の導入※パワーナップとは、15～30分程度の短い仮眠のこと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t>
  </si>
  <si>
    <t>高齢者従業員に向けた健康セミナー（フレイル予防で健康寿命）※フレイル：加齢により心身が老い衰えた状態;運動支援セミナー;肩こり・腰痛対策セミナー;目の健康セミナー;歯と口の健康セミナー;食生活・栄養に関するセミナー;睡眠に関するセミナー;食事と健康のイベント;</t>
  </si>
  <si>
    <t>健康グッズの配布;立ち会議スペースや昇降式デスクや、バランスボールなど健康器具の設置;更年期症状や更年期障害への支援（通院への休暇取得など）;</t>
  </si>
  <si>
    <t>高齢者従業員に向けた健康セミナー（フレイル予防で健康寿命）※フレイル：加齢により心身が老い衰えた状態;運動支援セミナー;食事と健康のイベント;運動支援のイベント;</t>
  </si>
  <si>
    <t>人造膀胱なので2時間おきに目が覚める。;</t>
  </si>
  <si>
    <t>歯と口の健康セミナー;目の健康セミナー;肩こり・腰痛対策セミナー;</t>
  </si>
  <si>
    <t>手足の関節の痛みや不自由さ （関節炎など）;首の不調や肩のこりなど ;全身の倦怠感、疲労感 ;眼の不調（視力低下・眼精疲労・ドライアイ・緑内障など） ;腰痛 ;</t>
  </si>
  <si>
    <t>栄養バランスに配慮した仕出弁当や食事の提供、補助;運動習慣定着のため、徒歩通勤や自転車通勤のための支援;立ち会議スペースや昇降式デスクや、バランスボールなど健康器具の設置;パワーナップ等仮眠制度の導入※パワーナップとは、15～30分程度の短い仮眠のこと　;</t>
  </si>
  <si>
    <t>睡眠に関するセミナー;目の健康セミナー;メタボ対策セミナー;運動支援のイベント;</t>
  </si>
  <si>
    <t>定期的な上司・部下との面談;新しい職場メンバーとの人間関係の構築;フリーアドレス、サテライトオフィス等職場環境の整備;スポーツレク（体力測定会、ソフトボール大会、ボーリング大会）;同好会・サークルなどへの金銭支援や場所の提供;部署内のコミュニケーションの為の費用補助;</t>
  </si>
  <si>
    <t>運動習慣定着のため、徒歩通勤や自転車通勤のための支援;食生活改善に向けたアプリの提供、カロリー記録等のサポート;リフレッシュルームや仮眠室の設置;パワーナップ等仮眠制度の導入※パワーナップとは、15～30分程度の短い仮眠のこと　;</t>
  </si>
  <si>
    <t>高齢者従業員に向けた健康セミナー（フレイル予防で健康寿命）※フレイル：加齢により心身が老い衰えた状態;メンタルヘルスセミナー;運動支援セミナー;</t>
  </si>
  <si>
    <t>コロナ感染の為上記状況になりました。感染いなければ健康的です。</t>
  </si>
  <si>
    <t>高齢者従業員に向けた健康セミナー（フレイル予防で健康寿命）※フレイル：加齢により心身が老い衰えた状態;睡眠に関するセミナー;メタボ対策セミナー;</t>
  </si>
  <si>
    <t>新しい職場メンバーとの人間関係の構築;スポーツレク（体力測定会、ソフトボール大会、ボーリング大会）;対面での部署コミュニケーション;</t>
  </si>
  <si>
    <t>手足の関節の痛みや不自由さ （関節炎など）;腰痛 ;睡眠に関する不調（寝ようとしても眠れないなど） ;全身の倦怠感、疲労感 ;眼の不調（視力低下・眼精疲労・ドライアイ・緑内障など） ;</t>
  </si>
  <si>
    <t>メンタルヘルスセミナー;肩こり・腰痛対策セミナー;女性特有の健康関連セミナー;</t>
  </si>
  <si>
    <t>睡眠に関するセミナー;肩こり・腰痛対策セミナー;目の健康セミナー;</t>
  </si>
  <si>
    <t>メンタルヘルスセミナー;がん予防セミナー;目の健康セミナー;</t>
  </si>
  <si>
    <t>高齢者従業員に向けた健康セミナー（フレイル予防で健康寿命）※フレイル：加齢により心身が老い衰えた状態;運動支援セミナー;肩こり・腰痛対策セミナー;歯と口の健康セミナー;</t>
  </si>
  <si>
    <t>日頃のちょっとした会話;社内報等での社員紹介;地域清掃・ボランティア・地域祭り等への参加;</t>
  </si>
  <si>
    <t>健康上の問題や不調はない ;歯の不調（歯痛など） ;</t>
  </si>
  <si>
    <t>睡眠に関するセミナー;食生活・栄養に関するセミナー;食事と健康のイベント;</t>
  </si>
  <si>
    <t>メンタルヘルスセミナー;運動支援セミナー;高齢者従業員に向けた健康セミナー（フレイル予防で健康寿命）※フレイル：加齢により心身が老い衰えた状態;睡眠に関するセミナー;肩こり・腰痛対策セミナー;がん予防セミナー;</t>
  </si>
  <si>
    <t>日頃のちょっとした会話;部署内のコミュニケーションの為の費用補助;対面での部署コミュニケーション;新しい職場メンバーとの人間関係の構築;定期的な上司・部下との面談;運動動画（サムライセブン）の閲覧、ラジオ体操;</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</si>
  <si>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安衛法上、休憩室の設置がないのは、おかしいのでは？;</t>
  </si>
  <si>
    <t>肩こり・腰痛対策セミナー;睡眠に関するセミナー;食生活・栄養に関するセミナー;</t>
  </si>
  <si>
    <t>業界内ではなく、もう少し、他産業を参考に、人材を大切にした方が良いかと思います。東京支店は特に、環境が悪すぎます。</t>
  </si>
  <si>
    <t>栄養バランスに配慮した仕出弁当や食事の提供、補助;立ち会議スペースや昇降式デスクや、バランスボールなど健康器具の設置;運動習慣定着のため、徒歩通勤や自転車通勤のための支援;</t>
  </si>
  <si>
    <t>食生活・栄養に関するセミナー;睡眠に関するセミナー;食事と健康のイベント;</t>
  </si>
  <si>
    <t>無</t>
  </si>
  <si>
    <t>健康グッズの配布;立ち会議スペースや昇降式デスクや、バランスボールなど健康器具の設置;リフレッシュルームや仮眠室の設置;婦人科健診・検診の受診に対する休暇または就業時間認定の設定　;</t>
  </si>
  <si>
    <t>アレルギーによる疾患 （花粉症・アレルギー性結膜炎など）;首の不調や肩のこりなど ;頭痛（偏頭痛や慢性的な頭痛など） ;全身の倦怠感、疲労感 ;</t>
  </si>
  <si>
    <t>日頃のちょっとした会話;社内報等での社員紹介;新しい職場メンバーとの人間関係の構築;定期的な上司・部下との面談;</t>
  </si>
  <si>
    <t>がん予防セミナー;高齢者従業員に向けた健康セミナー（フレイル予防で健康寿命）※フレイル：加齢により心身が老い衰えた状態;</t>
  </si>
  <si>
    <t>栄養バランスに配慮した仕出弁当や食事の提供、補助;食生活改善に向けたアプリの提供、カロリー記録等のサポート;保健指導の充実　;睡眠改善に関連するアプリの提供;</t>
  </si>
  <si>
    <t>高齢者従業員に向けた健康セミナー（フレイル予防で健康寿命）※フレイル：加齢により心身が老い衰えた状態;女性特有の健康関連セミナー;がん予防セミナー;睡眠に関するセミナー;頭痛予防に関するセミナー;肩こり・腰痛対策セミナー;目の健康セミナー;</t>
  </si>
  <si>
    <t>日頃のちょっとした会話;定期的な上司・部下との面談;フリーアドレス、サテライトオフィス等職場環境の整備;部署内のコミュニケーションの為の費用補助;スポーツレク（体力測定会、ソフトボール大会、ボーリング大会）;運動会、家族交流会等イベントへの参加;地域清掃・ボランティア・地域祭り等への参加;対面での部署コミュニケーション;</t>
  </si>
  <si>
    <t>リフレッシュルームや仮眠室の設置;婦人科健診・検診の受診に対する休暇または就業時間認定の設定　;月経随伴症状をモニタリングするツールやアプリの提供;管理栄養士等による栄養指導・相談窓口の設置;運動習慣定着のため、徒歩通勤や自転車通勤のための支援;</t>
  </si>
  <si>
    <t>女性特有の健康関連セミナー;メンタルヘルスセミナー;運動支援セミナー;食生活・栄養に関するセミナー;睡眠に関するセミナー;頭痛予防に関するセミナー;運動支援のイベント;食事と健康のイベント;</t>
  </si>
  <si>
    <t>頭痛（偏頭痛や慢性的な頭痛など） ;首の不調や肩のこりなど ;眼の不調（視力低下・眼精疲労・ドライアイ・緑内障など） ;</t>
  </si>
  <si>
    <t>食生活に配慮したお弁当等の販売をSYDビル以外の支店やビルに導入できると良いかと思います。</t>
  </si>
  <si>
    <t>がん予防セミナー;運動支援セミナー;睡眠に関するセミナー;</t>
  </si>
  <si>
    <t>夜更かししてしまう;</t>
  </si>
  <si>
    <t>歯の不調（歯痛など） ;睡眠に関する不調（寝ようとしても眠れないなど） ;眼の不調（視力低下・眼精疲労・ドライアイ・緑内障など） ;</t>
  </si>
  <si>
    <t>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;睡眠改善に関連するアプリの提供;保健指導の充実　;</t>
  </si>
  <si>
    <t>食生活・栄養に関するセミナー;睡眠に関するセミナー;肩こり・腰痛対策セミナー;目の健康セミナー;歯と口の健康セミナー;メタボ対策セミナー;がん予防セミナー;</t>
  </si>
  <si>
    <t>日頃のちょっとした会話;定期的な上司・部下との面談;同好会・サークルなどへの金銭支援や場所の提供;地域清掃・ボランティア・地域祭り等への参加;部署内のコミュニケーションの為の費用補助;対面での部署コミュニケーション;</t>
  </si>
  <si>
    <t>主に痛みに関する不調 ;腰痛 ;眼の不調（視力低下・眼精疲労・ドライアイ・緑内障など） ;</t>
  </si>
  <si>
    <t>がん予防セミナー;肩こり・腰痛対策セミナー;メタボ対策セミナー;健康経営に関するセミナー;食事と健康のイベント;</t>
  </si>
  <si>
    <t>運動習慣定着のため、徒歩通勤や自転車通勤のための支援;栄養バランスに配慮した仕出弁当や食事の提供、補助;</t>
  </si>
  <si>
    <t>栄養バランスに配慮した仕出弁当や食事の提供、補助;運動習慣定着のため、徒歩通勤や自転車通勤のための支援;リフレッシュルームや仮眠室の設置;立ち会議スペースや昇降式デスクや、バランスボールなど健康器具の設置;</t>
  </si>
  <si>
    <t>メンタルヘルスセミナー;運動支援セミナー;肩こり・腰痛対策セミナー;目の健康セミナー;歯と口の健康セミナー;運動支援のイベント;</t>
  </si>
  <si>
    <t>胃腸に関する不調 （繰り返す下痢、便秘、胃不快感） ;腰痛 ;歯の不調（歯痛など） ;眼の不調（視力低下・眼精疲労・ドライアイ・緑内障など） ;</t>
  </si>
  <si>
    <t>回りに気を付けず、午後のお茶や簡単なトレニンーグなどの癒しタイムとスペースを設けてほしい。</t>
  </si>
  <si>
    <t>健康グッズの配布;栄養バランスに配慮した仕出弁当や食事の提供、補助;リフレッシュルームや仮眠室の設置;保健指導の充実　;</t>
  </si>
  <si>
    <t>高齢者従業員に向けた健康セミナー（フレイル予防で健康寿命）※フレイル：加齢により心身が老い衰えた状態;運動支援セミナー;食生活・栄養に関するセミナー;歯と口の健康セミナー;目の健康セミナー;食事と健康のイベント;</t>
  </si>
  <si>
    <t>運動支援セミナー;食生活・栄養に関するセミナー;睡眠に関するセミナー;頭痛予防に関するセミナー;</t>
  </si>
  <si>
    <t>日頃のちょっとした会話;スポーツレク（体力測定会、ソフトボール大会、ボーリング大会）;運動会、家族交流会等イベントへの参加;地域清掃・ボランティア・地域祭り等への参加;部署内のコミュニケーションの為の費用補助;対面での部署コミュニケーション;</t>
  </si>
  <si>
    <t>睡眠改善に関連するアプリの提供;管理栄養士等による栄養指導・相談窓口の設置;栄養バランスに配慮した仕出弁当や食事の提供、補助;立ち会議スペースや昇降式デスクや、バランスボールなど健康器具の設置;リフレッシュルームや仮眠室の設置;</t>
  </si>
  <si>
    <t>朝早く目が覚めてしまう;休日に寝だめをしてしまう;朝起きて疲れがとれていない;</t>
  </si>
  <si>
    <t>首の不調や肩のこりなど ;眼の不調（視力低下・眼精疲労・ドライアイ・緑内障など） ;全身の倦怠感、疲労感 ;</t>
  </si>
  <si>
    <t>特にございません</t>
  </si>
  <si>
    <t>運動習慣定着のため、徒歩通勤や自転車通勤のための支援;リフレッシュルームや仮眠室の設置;パワーナップ等仮眠制度の導入※パワーナップとは、15～30分程度の短い仮眠のこと　;栄養バランスに配慮した仕出弁当や食事の提供、補助;</t>
  </si>
  <si>
    <t>がん予防セミナー;メンタルヘルスセミナー;肩こり・腰痛対策セミナー;</t>
  </si>
  <si>
    <t>食事と健康のイベント;メタボ対策セミナー;</t>
  </si>
  <si>
    <t>新しい職場メンバーとの人間関係の構築;部署内のコミュニケーションの為の費用補助;</t>
  </si>
  <si>
    <t>運動習慣定着のため、徒歩通勤や自転車通勤のための支援;健康グッズの配布;保健指導の充実　;</t>
  </si>
  <si>
    <t>がん予防セミナー;食生活・栄養に関するセミナー;</t>
  </si>
  <si>
    <t>なかなか寝付けない;夜更かし習慣が治らない;</t>
  </si>
  <si>
    <t>管理栄養士等による栄養指導・相談窓口の設置;保健指導の充実　;リフレッシュルームや仮眠室の設置;</t>
  </si>
  <si>
    <t>がん予防セミナー;運動支援セミナー;メンタルヘルスセミナー;</t>
  </si>
  <si>
    <t>定期的な上司・部下との面談;スポーツレク（体力測定会、ソフトボール大会、ボーリング大会）;</t>
  </si>
  <si>
    <t>メンタルヘルスセミナー;歯と口の健康セミナー;</t>
  </si>
  <si>
    <t>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t>
  </si>
  <si>
    <t>がん予防セミナー;食生活・栄養に関するセミナー;睡眠に関するセミナー;歯と口の健康セミナー;目の健康セミナー;食事と健康のイベント;運動支援のイベント;</t>
  </si>
  <si>
    <t>日頃のちょっとした会話;定期的な上司・部下との面談;新しい職場メンバーとの人間関係の構築;社内報等での社員紹介;スポーツレク（体力測定会、ソフトボール大会、ボーリング大会）;部署内のコミュニケーションの為の費用補助;対面での部署コミュニケーション;</t>
  </si>
  <si>
    <t>健康上の問題や不調はない ;その他の不調 ;</t>
  </si>
  <si>
    <t>社員の健康に気遣うことは大変なことだと思いますが、様々な施策を期待しております。今後ともよろしくお願いいたします。</t>
  </si>
  <si>
    <t>健康グッズの配布;栄養バランスに配慮した仕出弁当や食事の提供、補助;食生活改善に向けたアプリの提供、カロリー記録等のサポート;運動習慣定着のため、徒歩通勤や自転車通勤のための支援;パワーナップ等仮眠制度の導入※パワーナップとは、15～30分程度の短い仮眠のこと　;睡眠改善に関連するアプリの提供;更年期症状や更年期障害への支援（通院への休暇取得など）;</t>
  </si>
  <si>
    <t>高齢者従業員に向けた健康セミナー（フレイル予防で健康寿命）※フレイル：加齢により心身が老い衰えた状態;がん予防セミナー;運動支援セミナー;食生活・栄養に関するセミナー;睡眠に関するセミナー;目の健康セミナー;歯と口の健康セミナー;</t>
  </si>
  <si>
    <t>精神に関する不調（気分の落ち込みや不安感など） ;眼の不調（視力低下・眼精疲労・ドライアイ・緑内障など） ;腰痛 ;</t>
  </si>
  <si>
    <t>高齢者従業員に向けた健康セミナー（フレイル予防で健康寿命）※フレイル：加齢により心身が老い衰えた状態;目の健康セミナー;</t>
  </si>
  <si>
    <t>メンタルヘルスセミナー;目の健康セミナー;</t>
  </si>
  <si>
    <t>フリーアドレス、サテライトオフィス等職場環境の整備;オンラインでの部署コミュニケーション;</t>
  </si>
  <si>
    <t>運動支援セミナー;がん予防セミナー;運動支援のイベント;食事と健康のイベント;</t>
  </si>
  <si>
    <t>感染症による不調 （風邪、インフルエンザ、胃腸炎） ;首の不調や肩のこりなど ;</t>
  </si>
  <si>
    <t>がん予防セミナー;食生活・栄養に関するセミナー;睡眠に関するセミナー;目の健康セミナー;肩こり・腰痛対策セミナー;歯と口の健康セミナー;メタボ対策セミナー;</t>
  </si>
  <si>
    <t>アレルギーによる疾患 （花粉症・アレルギー性結膜炎など）;首の不調や肩のこりなど ;腰痛 ;</t>
  </si>
  <si>
    <t>がん予防セミナー;頭痛予防に関するセミナー;肩こり・腰痛対策セミナー;運動支援セミナー;</t>
  </si>
  <si>
    <t>部署内のコミュニケーションの為の費用補助;日頃のちょっとした会話;</t>
  </si>
  <si>
    <t>首の不調や肩のこりなど ;頭痛（偏頭痛や慢性的な頭痛など） ;歯の不調（歯痛など） ;</t>
  </si>
  <si>
    <t>健康グッズの配布;栄養バランスに配慮した仕出弁当や食事の提供、補助;睡眠改善に関連するアプリの提供;</t>
  </si>
  <si>
    <t>睡眠に関するセミナー;目の健康セミナー;歯と口の健康セミナー;女性特有の健康関連セミナー;</t>
  </si>
  <si>
    <t>同好会・サークルなどへの金銭支援や場所の提供;部署内のコミュニケーションの為の費用補助;</t>
  </si>
  <si>
    <t>高齢者従業員に向けた健康セミナー（フレイル予防で健康寿命）※フレイル：加齢により心身が老い衰えた状態;メンタルヘルスセミナー;がん予防セミナー;運動支援のイベント;</t>
  </si>
  <si>
    <t>日頃のちょっとした会話;定期的な上司・部下との面談;スポーツレク（体力測定会、ソフトボール大会、ボーリング大会）;運動会、家族交流会等イベントへの参加;地域清掃・ボランティア・地域祭り等への参加;部署内のコミュニケーションの為の費用補助;</t>
  </si>
  <si>
    <t>アレルギーによる疾患 （花粉症・アレルギー性結膜炎など）;皮膚の病気・かゆみ（湿疹やアトピー性湿疹など）;胃腸に関する不調 （繰り返す下痢、便秘、胃不快感） ;手足の関節の痛みや不自由さ （関節炎など）;腰痛 ;精神に関する不調（気分の落ち込みや不安感など） ;全身の倦怠感、疲労感 ;</t>
  </si>
  <si>
    <t>食生活・栄養に関するセミナー;運動支援セミナー;高齢者従業員に向けた健康セミナー（フレイル予防で健康寿命）※フレイル：加齢により心身が老い衰えた状態;</t>
  </si>
  <si>
    <t>栄養バランスに配慮した仕出弁当や食事の提供、補助;健康グッズの配布;食生活改善に向けたアプリの提供、カロリー記録等のサポート;立ち会議スペースや昇降式デスクや、バランスボールなど健康器具の設置;パワーナップ等仮眠制度の導入※パワーナップとは、15～30分程度の短い仮眠のこと　;婦人科健診・検診の受診に対する休暇または就業時間認定の設定　;</t>
  </si>
  <si>
    <t>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食事と健康のイベント;</t>
  </si>
  <si>
    <t>昼間眠くなる;なかなか寝付けない;朝早く目が覚めてしまう;</t>
  </si>
  <si>
    <t>腰痛 ;頭痛（偏頭痛や慢性的な頭痛など） ;歯の不調（歯痛など） ;精神に関する不調（気分の落ち込みや不安感など） ;全身の倦怠感、疲労感 ;眼の不調（視力低下・眼精疲労・ドライアイ・緑内障など） ;</t>
  </si>
  <si>
    <t>メンタルヘルスセミナー;食生活・栄養に関するセミナー;頭痛予防に関するセミナー;目の健康セミナー;</t>
  </si>
  <si>
    <t>夜中に度々起きてしまう;朝起きて疲れがとれていない;昼間眠くなる;休日に寝だめをしてしまう;朝早く目が覚めてしまう;</t>
  </si>
  <si>
    <t>頭痛（偏頭痛や慢性的な頭痛など） ;首の不調や肩のこりなど ;腰痛 ;眼の不調（視力低下・眼精疲労・ドライアイ・緑内障など） ;</t>
  </si>
  <si>
    <t>仕事からの帰りが遅く、酒を飲むので寝る時間が遅い;</t>
  </si>
  <si>
    <t>アレルギーによる疾患 （花粉症・アレルギー性結膜炎など）;首の不調や肩のこりなど ;眼の不調（視力低下・眼精疲労・ドライアイ・緑内障など） ;</t>
  </si>
  <si>
    <t>日頃のちょっとした会話;新しい職場メンバーとの人間関係の構築;部署内のコミュニケーションの為の費用補助;</t>
  </si>
  <si>
    <t>栄養バランスに配慮した仕出弁当や食事の提供、補助;立ち会議スペースや昇降式デスクや、バランスボールなど健康器具の設置;パワーナップ等仮眠制度の導入※パワーナップとは、15～30分程度の短い仮眠のこと　;</t>
  </si>
  <si>
    <t>高齢者従業員に向けた健康セミナー（フレイル予防で健康寿命）※フレイル：加齢により心身が老い衰えた状態;肩こり・腰痛対策セミナー;メンタルヘルスセミナー;</t>
  </si>
  <si>
    <t>首の不調や肩のこりなど ;精神に関する不調（気分の落ち込みや不安感など） ;眼の不調（視力低下・眼精疲労・ドライアイ・緑内障など） ;</t>
  </si>
  <si>
    <t>このところメンタル不調になる職員が多く、どう改善すれば予防につながるのかが悩ましい。</t>
  </si>
  <si>
    <t>運動習慣定着のため、徒歩通勤や自転車通勤のための支援;リフレッシュルームや仮眠室の設置;栄養バランスに配慮した仕出弁当や食事の提供、補助;健康グッズの配布;</t>
  </si>
  <si>
    <t>頭痛予防に関するセミナー;肩こり・腰痛対策セミナー;目の健康セミナー;運動支援セミナー;睡眠に関するセミナー;</t>
  </si>
  <si>
    <t>日頃のちょっとした会話;部署内のコミュニケーションの為の費用補助;地域清掃・ボランティア・地域祭り等への参加;</t>
  </si>
  <si>
    <t>睡眠に関する不調（寝ようとしても眠れないなど） ;頭痛（偏頭痛や慢性的な頭痛など） ;眼の不調（視力低下・眼精疲労・ドライアイ・緑内障など） ;感染症による不調 （風邪、インフルエンザ、胃腸炎） ;</t>
  </si>
  <si>
    <t>食生活改善に向けたアプリの提供、カロリー記録等のサポート;リフレッシュルームや仮眠室の設置;パワーナップ等仮眠制度の導入※パワーナップとは、15～30分程度の短い仮眠のこと　;睡眠改善に関連するアプリの提供;臨床心理士によるカウンセリング;</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</si>
  <si>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肩こり・腰痛対策セミナー;目の健康セミナー;歯と口の健康セミナー;メタボ対策セミナー;食事と健康のイベント;運動支援のイベント;</t>
  </si>
  <si>
    <t>なかなか寝付けない;朝起きて疲れがとれていない;昼間眠くなる;休日に寝だめをしてしまう;自分は無呼吸症候群ではないかと思うことがある;熟睡感がない（眠りが浅い）;</t>
  </si>
  <si>
    <t>日頃のちょっとした会話;定期的な上司・部下との面談;フリーアドレス、サテライトオフィス等職場環境の整備;対面での部署コミュニケーション;オンラインでの部署コミュニケーション;1on1の推進・定着;新しい職場メンバーとの人間関係の構築;</t>
  </si>
  <si>
    <t>首の不調や肩のこりなど ;精神に関する不調（気分の落ち込みや不安感など） ;睡眠に関する不調（寝ようとしても眠れないなど） ;全身の倦怠感、疲労感 ;</t>
  </si>
  <si>
    <t>栄養バランスに配慮した仕出弁当や食事の提供、補助;パワーナップ等仮眠制度の導入※パワーナップとは、15～30分程度の短い仮眠のこと　;リフレッシュルームや仮眠室の設置;食生活改善に向けたアプリの提供、カロリー記録等のサポート;</t>
  </si>
  <si>
    <t>肩こり・腰痛対策セミナー;食生活・栄養に関するセミナー;目の健康セミナー;歯と口の健康セミナー;</t>
  </si>
  <si>
    <t>がん予防セミナー;女性特有の健康関連セミナー;肩こり・腰痛対策セミナー;頭痛予防に関するセミナー;睡眠に関するセミナー;食生活・栄養に関するセミナー;運動支援セミナー;目の健康セミナー;食事と健康のイベント;運動支援のイベント;</t>
  </si>
  <si>
    <t>女性特有の健康関連セミナー;メンタルヘルスセミナー;肩こり・腰痛対策セミナー;目の健康セミナー;</t>
  </si>
  <si>
    <t>栄養バランスに配慮した仕出弁当や食事の提供、補助;立ち会議スペースや昇降式デスクや、バランスボールなど健康器具の設置;リフレッシュルームや仮眠室の設置;ジムのような昼休みに体を動かせるスペースの設置;</t>
  </si>
  <si>
    <t>食生活・栄養に関するセミナー;肩こり・腰痛対策セミナー;目の健康セミナー;歯と口の健康セミナー;メタボ対策セミナー;</t>
  </si>
  <si>
    <t>子供が小さいため;</t>
  </si>
  <si>
    <t>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t>
  </si>
  <si>
    <t>アレルギーによる疾患 （花粉症・アレルギー性結膜炎など）;感染症による不調 （風邪、インフルエンザ、胃腸炎） ;胃腸に関する不調 （繰り返す下痢、便秘、胃不快感） ;首の不調や肩のこりなど ;睡眠に関する不調（寝ようとしても眠れないなど） ;</t>
  </si>
  <si>
    <t>更年期症状や更年期障害への支援（通院への休暇取得など）;婦人科健診・検診の受診に対する休暇または就業時間認定の設定　;運動習慣定着のため、徒歩通勤や自転車通勤のための支援;栄養バランスに配慮した仕出弁当や食事の提供、補助;月経随伴症状をモニタリングするツールやアプリの提供;</t>
  </si>
  <si>
    <t>女性特有の健康関連セミナー;頭痛予防に関するセミナー;肩こり・腰痛対策セミナー;目の健康セミナー;</t>
  </si>
  <si>
    <t>日頃のちょっとした会話;部署内のコミュニケーションの為の費用補助;オンラインでの部署コミュニケーション;</t>
  </si>
  <si>
    <t>アレルギーによる疾患 （花粉症・アレルギー性結膜炎など）;皮膚の病気・かゆみ（湿疹やアトピー性湿疹など）;胃腸に関する不調 （繰り返す下痢、便秘、胃不快感） ;首の不調や肩のこりなど ;眼の不調（視力低下・眼精疲労・ドライアイ・緑内障など） ;感染症による不調 （風邪、インフルエンザ、胃腸炎） ;</t>
  </si>
  <si>
    <t>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</si>
  <si>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高齢者従業員に向けた健康セミナー（フレイル予防で健康寿命）※フレイル：加齢により心身が老い衰えた状態;メンタルヘルスセミナー;がん予防セミナー;肩こり・腰痛対策セミナー;</t>
  </si>
  <si>
    <t>更年期症状や更年期障害への支援（通院への休暇取得など）;健康グッズの配布;</t>
  </si>
  <si>
    <t>肩こり・腰痛対策セミナー;目の健康セミナー;歯と口の健康セミナー;メタボ対策セミナー;</t>
  </si>
  <si>
    <t>高齢者従業員に向けた健康セミナー（フレイル予防で健康寿命）※フレイル：加齢により心身が老い衰えた状態;運動支援セミナー;肩こり・腰痛対策セミナー;運動支援のイベント;</t>
  </si>
  <si>
    <t>皮膚の病気・かゆみ（湿疹やアトピー性湿疹など）;首の不調や肩のこりなど ;全身の倦怠感、疲労感 ;</t>
  </si>
  <si>
    <t>新しい職場メンバーとの人間関係の構築;日頃のちょっとした会話;スポーツレク（体力測定会、ソフトボール大会、ボーリング大会）;部署内のコミュニケーションの為の費用補助;対面での部署コミュニケーション;</t>
  </si>
  <si>
    <t>管理栄養士等による栄養指導・相談窓口の設置;運動習慣定着のため、徒歩通勤や自転車通勤のための支援;リフレッシュルームや仮眠室の設置;</t>
  </si>
  <si>
    <t>高齢者従業員に向けた健康セミナー（フレイル予防で健康寿命）※フレイル：加齢により心身が老い衰えた状態;メンタルヘルスセミナー;運動支援セミナー;頭痛予防に関するセミナー;肩こり・腰痛対策セミナー;メタボ対策セミナー;運動支援のイベント;</t>
  </si>
  <si>
    <t>日頃のちょっとした会話;定期的な上司・部下との面談;スポーツレク（体力測定会、ソフトボール大会、ボーリング大会）;運動会、家族交流会等イベントへの参加;部署内のコミュニケーションの為の費用補助;</t>
  </si>
  <si>
    <t>6</t>
  </si>
  <si>
    <t>がん予防セミナー;睡眠に関するセミナー;目の健康セミナー;</t>
  </si>
  <si>
    <t>メンタルヘルスセミナー;がん予防セミナー;肩こり・腰痛対策セミナー;睡眠に関するセミナー;</t>
  </si>
  <si>
    <t>日頃のちょっとした会話;新しい職場メンバーとの人間関係の構築;同好会・サークルなどへの金銭支援や場所の提供;対面での部署コミュニケーション;部署内のコミュニケーションの為の費用補助;定期的な上司・部下との面談;</t>
  </si>
  <si>
    <t>胃腸に関する不調 （繰り返す下痢、便秘、胃不快感） ;腰痛 ;首の不調や肩のこりなど ;全身の倦怠感、疲労感 ;眼の不調（視力低下・眼精疲労・ドライアイ・緑内障など） ;</t>
  </si>
  <si>
    <t>オンラインでの部署コミュニケーション;</t>
  </si>
  <si>
    <t>栄養バランスに配慮した仕出弁当や食事の提供、補助;パワーナップ等仮眠制度の導入※パワーナップとは、15～30分程度の短い仮眠のこと　;作業所環境の改善（外と室内の気温差など）;</t>
  </si>
  <si>
    <t>女性特有の健康関連セミナー;メンタルヘルスセミナー;がん予防セミナー;食生活・栄養に関するセミナー;</t>
  </si>
  <si>
    <t>土日祝日閉所;定期的な上司・部下との面談;</t>
  </si>
  <si>
    <t>アレルギーによる不調 ;アレルギーによる疾患 （花粉症・アレルギー性結膜炎など）;皮膚の病気・かゆみ（湿疹やアトピー性湿疹など）;精神に関する不調（気分の落ち込みや不安感など） ;</t>
  </si>
  <si>
    <t>改善項目に作業所でもできるようなアイデアがあるとよいと思います。</t>
  </si>
  <si>
    <t>運動支援セミナー;がん予防セミナー;食事と健康のイベント;運動支援のイベント;</t>
  </si>
  <si>
    <t>健康グッズの配布;リフレッシュルームや仮眠室の設置;更年期症状や更年期障害への支援（通院への休暇取得など）;立ち会議スペースや昇降式デスクや、バランスボールなど健康器具の設置;</t>
  </si>
  <si>
    <t>高齢者従業員に向けた健康セミナー（フレイル予防で健康寿命）※フレイル：加齢により心身が老い衰えた状態;メンタルヘルスセミナー;がん予防セミナー;運動支援セミナー;運動支援のイベント;</t>
  </si>
  <si>
    <t>日頃のちょっとした会話;新しい職場メンバーとの人間関係の構築;スポーツレク（体力測定会、ソフトボール大会、ボーリング大会）;対面での部署コミュニケーション;</t>
  </si>
  <si>
    <t>管理栄養士等による栄養指導・相談窓口の設置;</t>
  </si>
  <si>
    <t>健康グッズの配布;栄養バランスに配慮した仕出弁当や食事の提供、補助;管理栄養士等による栄養指導・相談窓口の設置;食生活改善に向けたアプリの提供、カロリー記録等のサポート;リフレッシュルームや仮眠室の設置;睡眠改善に関連するアプリの提供;パワーナップ等仮眠制度の導入※パワーナップとは、15～30分程度の短い仮眠のこと　;</t>
  </si>
  <si>
    <t>食生活・栄養に関するセミナー;睡眠に関するセミナー;メタボ対策セミナー;</t>
  </si>
  <si>
    <t>日頃のちょっとした会話;新しい職場メンバーとの人間関係の構築;スポーツレク（体力測定会、ソフトボール大会、ボーリング大会）;同好会・サークルなどへの金銭支援や場所の提供;</t>
  </si>
  <si>
    <t>管理栄養士等による栄養指導・相談窓口の設置;更年期症状や更年期障害への支援（通院への休暇取得など）;栄養バランスに配慮した仕出弁当や食事の提供、補助;</t>
  </si>
  <si>
    <t>高齢者従業員に向けた健康セミナー（フレイル予防で健康寿命）※フレイル：加齢により心身が老い衰えた状態;肩こり・腰痛対策セミナー;</t>
  </si>
  <si>
    <t>眼の不調（視力低下・眼精疲労・ドライアイ・緑内障など） ;首の不調や肩のこりなど ;全身の倦怠感、疲労感 ;</t>
  </si>
  <si>
    <t>食生活改善に向けたアプリの提供、カロリー記録等のサポート;運動習慣定着のため、徒歩通勤や自転車通勤のための支援;管理栄養士等による栄養指導・相談窓口の設置;</t>
  </si>
  <si>
    <t>睡眠に関するセミナー;目の健康セミナー;歯と口の健康セミナー;</t>
  </si>
  <si>
    <t>部署内のコミュニケーションの為の費用補助;同好会・サークルなどへの金銭支援や場所の提供;</t>
  </si>
  <si>
    <t>立ち会議スペースや昇降式デスクや、バランスボールなど健康器具の設置;リフレッシュルームや仮眠室の設置;婦人科健診・検診の受診に対する休暇または就業時間認定の設定　;保健指導の充実　;健康グッズの配布;管理栄養士等による栄養指導・相談窓口の設置;</t>
  </si>
  <si>
    <t>メンタルヘルスセミナー;がん予防セミナー;運動支援セミナー;睡眠に関するセミナー;肩こり・腰痛対策セミナー;</t>
  </si>
  <si>
    <t>腰痛（痛み止めを服用中）テレワークで出社を抑えながら、勤務継続
今後、出社が毎日になると、どうなるか心配してます</t>
  </si>
  <si>
    <t>健康グッズの配布;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t>
  </si>
  <si>
    <t>がん予防セミナー;運動支援セミナー;食事と健康のイベント;運動支援のイベント;</t>
  </si>
  <si>
    <t>地域清掃・ボランティア・地域祭り等への参加;スポーツレク（体力測定会、ソフトボール大会、ボーリング大会）;</t>
  </si>
  <si>
    <t>対面での部署コミュニケーション;スポーツレク（体力測定会、ソフトボール大会、ボーリング大会）;日頃のちょっとした会話;定期的な上司・部下との面談;</t>
  </si>
  <si>
    <t>胃腸に関する不調 （繰り返す下痢、便秘、胃不快感） ;腰痛 ;全身の倦怠感、疲労感 ;睡眠に関する不調（寝ようとしても眠れないなど） ;精神に関する不調（気分の落ち込みや不安感など） ;歯の不調（歯痛など） ;</t>
  </si>
  <si>
    <t>栄養バランスに配慮した仕出弁当や食事の提供、補助;リフレッシュルームや仮眠室の設置;パワーナップ等仮眠制度の導入※パワーナップとは、15～30分程度の短い仮眠のこと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</si>
  <si>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女性特有の健康関連セミナー;がん予防セミナー;運動支援セミナー;食生活・栄養に関するセミナー;肩こり・腰痛対策セミナー;メタボ対策セミナー;</t>
  </si>
  <si>
    <t>睡眠時間が短い;</t>
  </si>
  <si>
    <t>リフレッシュルームや仮眠室の設置;パワーナップ等仮眠制度の導入※パワーナップとは、15～30分程度の短い仮眠のこと　;保健指導の充実　;運動習慣定着のため、徒歩通勤や自転車通勤のための支援;管理栄養士等による栄養指導・相談窓口の設置;</t>
  </si>
  <si>
    <t>メンタルヘルスセミナー;がん予防セミナー;食生活・栄養に関するセミナー;睡眠に関するセミナー;頭痛予防に関するセミナー;肩こり・腰痛対策セミナー;目の健康セミナー;歯と口の健康セミナー;運動支援セミナー;高齢者従業員に向けた健康セミナー（フレイル予防で健康寿命）※フレイル：加齢により心身が老い衰えた状態;</t>
  </si>
  <si>
    <t>朝起きて疲れがとれていない;昼間眠くなる;自分は無呼吸症候群ではないかと思うことがある;</t>
  </si>
  <si>
    <t>特になし。</t>
  </si>
  <si>
    <t>社内報等での社員紹介;部署内のコミュニケーションの為の費用補助;日頃のちょっとした会話;フリーアドレス、サテライトオフィス等職場環境の整備;</t>
  </si>
  <si>
    <t>サテライトオフィスとして、他部署やオフィスを利用するときに、どこを見ればwifiやコピー機に接続できるのか、フジタ全体で共通してほしい。外出時に利用するので人に聞いたり、探す時間がもったいないと思っています。</t>
  </si>
  <si>
    <t>リフレッシュルームや仮眠室の設置;立ち会議スペースや昇降式デスクや、バランスボールなど健康器具の設置;健康グッズの配布;栄養バランスに配慮した仕出弁当や食事の提供、補助;</t>
  </si>
  <si>
    <t>肩こり・腰痛対策セミナー;睡眠に関するセミナー;運動支援のイベント;</t>
  </si>
  <si>
    <t>日頃のちょっとした会話;運動会、家族交流会等イベントへの参加;同好会・サークルなどへの金銭支援や場所の提供;</t>
  </si>
  <si>
    <t>リフレッシュルームや仮眠室の設置;食生活改善に向けたアプリの提供、カロリー記録等のサポート;健康グッズの配布;</t>
  </si>
  <si>
    <t>高齢者従業員に向けた健康セミナー（フレイル予防で健康寿命）※フレイル：加齢により心身が老い衰えた状態;睡眠に関するセミナー;肩こり・腰痛対策セミナー;メタボ対策セミナー;</t>
  </si>
  <si>
    <t>がん予防セミナー;睡眠に関するセミナー;歯と口の健康セミナー;食事と健康のイベント;</t>
  </si>
  <si>
    <t>定期的な上司・部下との面談;部署内のコミュニケーションの為の費用補助;同好会・サークルなどへの金銭支援や場所の提供;</t>
  </si>
  <si>
    <t>管理栄養士等による栄養指導・相談窓口の設置;食生活改善に向けたアプリの提供、カロリー記録等のサポート;スポーツジム費の補助強化(結果報告付き);</t>
  </si>
  <si>
    <t>メタボ対策セミナー;歯と口の健康セミナー;目の健康セミナー;肩こり・腰痛対策セミナー;がん予防セミナー;運動支援セミナー;運動支援のイベント;</t>
  </si>
  <si>
    <t>日頃のちょっとした会話;定期的な上司・部下との面談;対面での部署コミュニケーション;部署内のコミュニケーションの為の費用補助;飲み会;</t>
  </si>
  <si>
    <t>腰痛 ;胃腸に関する不調 （繰り返す下痢、便秘、胃不快感） ;</t>
  </si>
  <si>
    <t>高齢者従業員に向けた健康セミナー（フレイル予防で健康寿命）※フレイル：加齢により心身が老い衰えた状態;食生活・栄養に関するセミナー;睡眠に関するセミナー;目の健康セミナー;歯と口の健康セミナー;食事と健康のイベント;</t>
  </si>
  <si>
    <t>日頃のちょっとした会話;スポーツレク（体力測定会、ソフトボール大会、ボーリング大会）;地域清掃・ボランティア・地域祭り等への参加;部署内のコミュニケーションの為の費用補助;</t>
  </si>
  <si>
    <t>日々、自己管理を徹底して業務に精励します。</t>
  </si>
  <si>
    <t>日頃のちょっとした会話;同好会・サークルなどへの金銭支援や場所の提供;部署内のコミュニケーションの為の費用補助;定期的な上司・部下との面談;</t>
  </si>
  <si>
    <t>パワーナップ等仮眠制度の導入※パワーナップとは、15～30分程度の短い仮眠のこと　;睡眠改善に関連するアプリの提供;栄養バランスに配慮した仕出弁当や食事の提供、補助;</t>
  </si>
  <si>
    <t>昼間眠くなる;朝早く目が覚めてしまう;夜中に度々起きてしまう;</t>
  </si>
  <si>
    <t>睡眠に関する不調（寝ようとしても眠れないなど） ;全身の倦怠感、疲労感 ;アレルギーによる疾患 （花粉症・アレルギー性結膜炎など）;</t>
  </si>
  <si>
    <t>運動習慣定着のため、徒歩通勤や自転車通勤のための支援;リフレッシュルームや仮眠室の設置;健康グッズの配布;</t>
  </si>
  <si>
    <t>パワーナップ等仮眠制度の導入※パワーナップとは、15～30分程度の短い仮眠のこと　;栄養バランスに配慮した仕出弁当や食事の提供、補助;リフレッシュルームや仮眠室の設置;</t>
  </si>
  <si>
    <t>社内報等での社員紹介;日頃のちょっとした会話;</t>
  </si>
  <si>
    <t>夜中に度々起きてしまう;朝起きて疲れがとれていない;朝早く目が覚めてしまう;夜中に何度も子どもに起こされる。;</t>
  </si>
  <si>
    <t>胃腸に関する不調 （繰り返す下痢、便秘、胃不快感） ;睡眠に関する不調（寝ようとしても眠れないなど） ;</t>
  </si>
  <si>
    <t>歯と口の健康セミナー;メタボ対策セミナー;高齢者従業員に向けた健康セミナー（フレイル予防で健康寿命）※フレイル：加齢により心身が老い衰えた状態;</t>
  </si>
  <si>
    <t>日頃のちょっとした会話;対面での部署コミュニケーション;運動会、家族交流会等イベントへの参加;同好会・サークルなどへの金銭支援や場所の提供;</t>
  </si>
  <si>
    <t>運動支援セミナー;睡眠に関するセミナー;食生活・栄養に関するセミナー;がん予防セミナー;</t>
  </si>
  <si>
    <t>対面での部署コミュニケーション;日頃のちょっとした会話;部署内のコミュニケーションの為の費用補助;</t>
  </si>
  <si>
    <t>睡眠に関するセミナー;肩こり・腰痛対策セミナー;</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</si>
  <si>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睡眠改善に関連するアプリの提供;</t>
  </si>
  <si>
    <t>高齢者従業員に向けた健康セミナー（フレイル予防で健康寿命）※フレイル：加齢により心身が老い衰えた状態;運動支援セミナー;睡眠に関するセミナー;肩こり・腰痛対策セミナー;目の健康セミナー;</t>
  </si>
  <si>
    <t>日頃のちょっとした会話;新しい職場メンバーとの人間関係の構築;スポーツレク（体力測定会、ソフトボール大会、ボーリング大会）;部署内のコミュニケーションの為の費用補助;定期的な上司・部下との面談;同好会・サークルなどへの金銭支援や場所の提供;運動会、家族交流会等イベントへの参加;</t>
  </si>
  <si>
    <t>高齢者従業員に向けた健康セミナー（フレイル予防で健康寿命）※フレイル：加齢により心身が老い衰えた状態;運動支援セミナー;食生活・栄養に関するセミナー;睡眠に関するセミナー;</t>
  </si>
  <si>
    <t>健康グッズの配布;栄養バランスに配慮した仕出弁当や食事の提供、補助;パワーナップ等仮眠制度の導入※パワーナップとは、15～30分程度の短い仮眠のこと　;更年期症状や更年期障害への支援（通院への休暇取得など）;</t>
  </si>
  <si>
    <t>目の健康セミナー;運動支援のイベント;食事と健康のイベント;</t>
  </si>
  <si>
    <t>首の不調や肩のこりなど ;腰痛 ;精神に関する不調（気分の落ち込みや不安感など） ;眼の不調（視力低下・眼精疲労・ドライアイ・緑内障など） ;全身の倦怠感、疲労感 ;</t>
  </si>
  <si>
    <t>女性特有の健康関連セミナー;睡眠に関するセミナー;目の健康セミナー;</t>
  </si>
  <si>
    <t>睡眠に関する不調（寝ようとしても眠れないなど） ;眼の不調（視力低下・眼精疲労・ドライアイ・緑内障など） ;首の不調や肩のこりなど ;</t>
  </si>
  <si>
    <t>高齢者従業員に向けた健康セミナー（フレイル予防で健康寿命）※フレイル：加齢により心身が老い衰えた状態;がん予防セミナー;メンタルヘルスセミナー;</t>
  </si>
  <si>
    <t>首の不調や肩のこりなど ;歯の不調（歯痛など） ;</t>
  </si>
  <si>
    <t>立ち会議スペースや昇降式デスクや、バランスボールなど健康器具の設置;栄養バランスに配慮した仕出弁当や食事の提供、補助;管理栄養士等による栄養指導・相談窓口の設置;食生活改善に向けたアプリの提供、カロリー記録等のサポート;</t>
  </si>
  <si>
    <t>高齢者従業員に向けた健康セミナー（フレイル予防で健康寿命）※フレイル：加齢により心身が老い衰えた状態;運動支援セミナー;睡眠に関するセミナー;運動支援のイベント;</t>
  </si>
  <si>
    <t>婦人科健診・検診の受診に対する休暇または就業時間認定の設定　;立ち会議スペースや昇降式デスクや、バランスボールなど健康器具の設置;保健指導の充実　;</t>
  </si>
  <si>
    <t>メンタルヘルスセミナー;運動支援セミナー;食事と健康のイベント;</t>
  </si>
  <si>
    <t>部署内のコミュニケーションの為の費用補助;定期的な上司・部下との面談;日頃のちょっとした会話;</t>
  </si>
  <si>
    <t>メンタルヘルスセミナー;運動支援セミナー;睡眠に関するセミナー;肩こり・腰痛対策セミナー;</t>
  </si>
  <si>
    <t>その他の不調 ;頭痛（偏頭痛や慢性的な頭痛など） ;皮膚の病気・かゆみ（湿疹やアトピー性湿疹など）;</t>
  </si>
  <si>
    <t>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t>
  </si>
  <si>
    <t>栄養バランスに配慮した仕出弁当や食事の提供、補助;食生活改善に向けたアプリの提供、カロリー記録等のサポート;リフレッシュルームや仮眠室の設置;婦人科健診・検診の受診に対する休暇または就業時間認定の設定　;</t>
  </si>
  <si>
    <t>女性特有の健康関連セミナー;がん予防セミナー;食生活・栄養に関するセミナー;食事と健康のイベント;</t>
  </si>
  <si>
    <t>メンタルヘルスセミナー;食事と健康のイベント;</t>
  </si>
  <si>
    <t>全身の倦怠感、疲労感 ;眼の不調（視力低下・眼精疲労・ドライアイ・緑内障など） ;その他の不調 ;</t>
  </si>
  <si>
    <t>基礎疾患（慢性腎不全・週三日人口透析中）持ちの為、コロナウイルス感染に罹らない様に注意し、ここ一年自宅でリモートでが殆どで本社出勤できず困っています。</t>
  </si>
  <si>
    <t>朝早く目が覚めてしまう;昼間眠くなる;</t>
  </si>
  <si>
    <t>リフレッシュルームや仮眠室の設置;保健指導の充実　;</t>
  </si>
  <si>
    <t>主に痛みに関する不調 ;首の不調や肩のこりなど ;</t>
  </si>
  <si>
    <t>フリーアドレスのために、隣の人の声が大きく仕事にならない時があり迷惑。</t>
  </si>
  <si>
    <t>健康グッズの配布;運動習慣定着のため、徒歩通勤や自転車通勤のための支援;婦人科健診・検診の受診に対する休暇または就業時間認定の設定　;保健指導の充実　;</t>
  </si>
  <si>
    <t>女性特有の健康関連セミナー;運動支援のイベント;</t>
  </si>
  <si>
    <t>感染症による不調 （風邪、インフルエンザ、胃腸炎） ;その他の不調 ;全身の倦怠感、疲労感 ;</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</si>
  <si>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婦人科健診・検診の受診に対する休暇または就業時間認定の設定　;更年期症状や更年期障害への支援（通院への休暇取得など）;月経随伴症状をモニタリングするツールやアプリの提供;</t>
  </si>
  <si>
    <t>高齢者従業員に向けた健康セミナー（フレイル予防で健康寿命）※フレイル：加齢により心身が老い衰えた状態;女性特有の健康関連セミナー;食事と健康のイベント;肩こり・腰痛対策セミナー;がん予防セミナー;運動支援セミナー;</t>
  </si>
  <si>
    <t>休日に寝だめをしてしまう;家族の帰りが遅いため、寝るのが遅くなる。;</t>
  </si>
  <si>
    <t>アレルギーによる疾患 （花粉症・アレルギー性結膜炎など）;眼の不調（視力低下・眼精疲労・ドライアイ・緑内障など） ;感染症による不調 （風邪、インフルエンザ、胃腸炎） ;</t>
  </si>
  <si>
    <t>人間ドックなどの検診をもっと受診しやすいようにして欲しい。
（実施病院の充実、費用補助など）</t>
  </si>
  <si>
    <t>自分は無呼吸症候群ではないかと思うことがある;朝早く目が覚めてしまう;</t>
  </si>
  <si>
    <t>がん予防セミナー;歯と口の健康セミナー;目の健康セミナー;</t>
  </si>
  <si>
    <t>高齢者従業員に向けた健康セミナー（フレイル予防で健康寿命）※フレイル：加齢により心身が老い衰えた状態;がん予防セミナー;運動支援セミナー;</t>
  </si>
  <si>
    <t>栄養バランスに配慮した仕出弁当や食事の提供、補助;立ち会議スペースや昇降式デスクや、バランスボールなど健康器具の設置;健康グッズの配布;</t>
  </si>
  <si>
    <t>目の健康セミナー;歯と口の健康セミナー;肩こり・腰痛対策セミナー;</t>
  </si>
  <si>
    <t>日頃のちょっとした会話;定期的な上司・部下との面談;対面での部署コミュニケーション;オンラインでの部署コミュニケーション;</t>
  </si>
  <si>
    <t>運動支援セミナー;目の健康セミナー;食事と健康のイベント;</t>
  </si>
  <si>
    <t>定期的な上司・部下との面談;部署内のコミュニケーションの為の費用補助;対面での部署コミュニケーション;</t>
  </si>
  <si>
    <t>腰痛 ;全身の倦怠感、疲労感 ;</t>
  </si>
  <si>
    <t>高齢者従業員に向けた健康セミナー（フレイル予防で健康寿命）※フレイル：加齢により心身が老い衰えた状態;頭痛予防に関するセミナー;肩こり・腰痛対策セミナー;</t>
  </si>
  <si>
    <t>腰痛 ;頭痛（偏頭痛や慢性的な頭痛など） ;眼の不調（視力低下・眼精疲労・ドライアイ・緑内障など） ;</t>
  </si>
  <si>
    <t>高齢者従業員に向けた健康セミナー（フレイル予防で健康寿命）※フレイル：加齢により心身が老い衰えた状態;目の健康セミナー;歯と口の健康セミナー;肩こり・腰痛対策セミナー;</t>
  </si>
  <si>
    <t>運動支援セミナー;食生活・栄養に関するセミナー;肩こり・腰痛対策セミナー;頭痛予防に関するセミナー;</t>
  </si>
  <si>
    <t>特にない。健康は自己管理の問題だと思っている。;</t>
  </si>
  <si>
    <t>日頃のちょっとした会話;定期的な上司・部下との面談;スポーツレク（体力測定会、ソフトボール大会、ボーリング大会）;同好会・サークルなどへの金銭支援や場所の提供;部署内のコミュニケーションの為の費用補助;対面での部署コミュニケーション;オンラインでの部署コミュニケーション;</t>
  </si>
  <si>
    <t>睡眠に関するセミナー;肩こり・腰痛対策セミナー;メタボ対策セミナー;</t>
  </si>
  <si>
    <t>リフレッシュルームや仮眠室の設置;立ち会議スペースや昇降式デスクや、バランスボールなど健康器具の設置;睡眠改善に関連するアプリの提供;</t>
  </si>
  <si>
    <t>メンタルヘルスセミナー;睡眠に関するセミナー;目の健康セミナー;</t>
  </si>
  <si>
    <t>リフレッシュルームや仮眠室の設置;立ち会議スペースや昇降式デスクや、バランスボールなど健康器具の設置;運動習慣定着のため、徒歩通勤や自転車通勤のための支援;健康グッズの配布;栄養バランスに配慮した仕出弁当や食事の提供、補助;睡眠改善に関連するアプリの提供;更年期症状や更年期障害への支援（通院への休暇取得など）;</t>
  </si>
  <si>
    <t>運動支援セミナー;睡眠に関するセミナー;食生活・栄養に関するセミナー;歯と口の健康セミナー;食事と健康のイベント;運動支援のイベント;メンタルヘルスセミナー;</t>
  </si>
  <si>
    <t>感染症による不調 （風邪、インフルエンザ、胃腸炎） ;歯の不調（歯痛など） ;精神に関する不調（気分の落ち込みや不安感など） ;睡眠に関する不調（寝ようとしても眠れないなど） ;全身の倦怠感、疲労感 ;</t>
  </si>
  <si>
    <t>食生活・栄養に関するセミナー;運動支援セミナー;睡眠に関するセミナー;歯と口の健康セミナー;運動支援のイベント;</t>
  </si>
  <si>
    <t>歯の不調（歯痛など） ;眼の不調（視力低下・眼精疲労・ドライアイ・緑内障など） ;感染症による不調 （風邪、インフルエンザ、胃腸炎） ;</t>
  </si>
  <si>
    <t>がん予防セミナー;運動支援セミナー;高齢者従業員に向けた健康セミナー（フレイル予防で健康寿命）※フレイル：加齢により心身が老い衰えた状態;睡眠に関するセミナー;肩こり・腰痛対策セミナー;運動支援のイベント;</t>
  </si>
  <si>
    <t>腰痛 ;睡眠に関する不調（寝ようとしても眠れないなど） ;全身の倦怠感、疲労感 ;眼の不調（視力低下・眼精疲労・ドライアイ・緑内障など） ;</t>
  </si>
  <si>
    <t>高齢者従業員に向けた健康セミナー（フレイル予防で健康寿命）※フレイル：加齢により心身が老い衰えた状態;がん予防セミナー;運動支援セミナー;運動支援のイベント;</t>
  </si>
  <si>
    <t>がん予防セミナー;歯と口の健康セミナー;</t>
  </si>
  <si>
    <t>皮膚の病気・かゆみ（湿疹やアトピー性湿疹など）;歯の不調（歯痛など） ;</t>
  </si>
  <si>
    <t>高齢者従業員に向けた健康セミナー（フレイル予防で健康寿命）※フレイル：加齢により心身が老い衰えた状態;がん予防セミナー;運動支援セミナー;メタボ対策セミナー;</t>
  </si>
  <si>
    <t>肩こり・腰痛対策セミナー;メタボ対策セミナー;がん予防セミナー;</t>
  </si>
  <si>
    <t>24</t>
  </si>
  <si>
    <t>スポーツレク（体力測定会、ソフトボール大会、ボーリング大会）;同好会・サークルなどへの金銭支援や場所の提供;部署内のコミュニケーションの為の費用補助;対面での部署コミュニケーション;</t>
  </si>
  <si>
    <t>メタボ解消サプリ等の販売・支援;</t>
  </si>
  <si>
    <t>健康グッズの配布;睡眠改善に関連するアプリの提供;</t>
  </si>
  <si>
    <t>運動支援セミナー;歯と口の健康セミナー;肩こり・腰痛対策セミナー;</t>
  </si>
  <si>
    <t>リフレッシュルームや仮眠室の設置;婦人科健診・検診の受診に対する休暇または就業時間認定の設定　;月経随伴症状をモニタリングするツールやアプリの提供;健康グッズの配布;</t>
  </si>
  <si>
    <t>メンタルヘルスセミナー;女性特有の健康関連セミナー;睡眠に関するセミナー;肩こり・腰痛対策セミナー;食事と健康のイベント;</t>
  </si>
  <si>
    <t>定期的な上司・部下との面談;部署内のコミュニケーションの為の費用補助;社内報等での社員紹介;日頃のちょっとした会話;</t>
  </si>
  <si>
    <t>皮膚の病気・かゆみ（湿疹やアトピー性湿疹など）;胃腸に関する不調 （繰り返す下痢、便秘、胃不快感） ;腰痛 ;睡眠に関する不調（寝ようとしても眠れないなど） ;眼の不調（視力低下・眼精疲労・ドライアイ・緑内障など） ;精神に関する不調（気分の落ち込みや不安感など） ;</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</si>
  <si>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;睡眠改善に関連するアプリの提供;更年期症状や更年期障害への支援（通院への休暇取得など）;管理栄養士等による栄養指導・相談窓口の設置;食生活改善に向けたアプリの提供、カロリー記録等のサポート;</t>
  </si>
  <si>
    <t>高齢者従業員に向けた健康セミナー（フレイル予防で健康寿命）※フレイル：加齢により心身が老い衰えた状態;メンタルヘルスセミナー;運動支援セミナー;食生活・栄養に関するセミナー;睡眠に関するセミナー;頭痛予防に関するセミナー;肩こり・腰痛対策セミナー;目の健康セミナー;歯と口の健康セミナー;健康経営に関するセミナー;食事と健康のイベント;運動支援のイベント;</t>
  </si>
  <si>
    <t>なかなか寝付けない;夜中に度々起きてしまう;昼間眠くなる;休日に寝だめをしてしまう;朝早く目が覚めてしまう;朝起きて疲れがとれていない;</t>
  </si>
  <si>
    <t>運動習慣定着のため、徒歩通勤や自転車通勤のための支援;睡眠改善に関連するアプリの提供;</t>
  </si>
  <si>
    <t>がん予防セミナー;睡眠に関するセミナー;頭痛予防に関するセミナー;歯と口の健康セミナー;目の健康セミナー;メタボ対策セミナー;</t>
  </si>
  <si>
    <t>夜中に度々起きてしまう;朝早く目が覚めてしまう;朝起きて疲れがとれていない;</t>
  </si>
  <si>
    <t>頭痛（偏頭痛や慢性的な頭痛など） ;精神に関する不調（気分の落ち込みや不安感など） ;</t>
  </si>
  <si>
    <t>栄養バランスに配慮した仕出弁当や食事の提供、補助;リフレッシュルームや仮眠室の設置;パワーナップ等仮眠制度の導入※パワーナップとは、15～30分程度の短い仮眠のこと　;更年期症状や更年期障害への支援（通院への休暇取得など）;</t>
  </si>
  <si>
    <t>運動支援セミナー;肩こり・腰痛対策セミナー;睡眠に関するセミナー;目の健康セミナー;歯と口の健康セミナー;メタボ対策セミナー;運動支援のイベント;</t>
  </si>
  <si>
    <t>夜中に度々起きてしまう;昼間眠くなる;自分は無呼吸症候群ではないかと思うことがある;</t>
  </si>
  <si>
    <t>日頃のちょっとした会話;新しい職場メンバーとの人間関係の構築;フリーアドレス、サテライトオフィス等職場環境の整備;社内報等での社員紹介;同好会・サークルなどへの金銭支援や場所の提供;地域清掃・ボランティア・地域祭り等への参加;</t>
  </si>
  <si>
    <t>睡眠に関する不調（寝ようとしても眠れないなど） ;歯の不調（歯痛など） ;首の不調や肩のこりなど ;感染症による不調 （風邪、インフルエンザ、胃腸炎） ;眼の不調（視力低下・眼精疲労・ドライアイ・緑内障など） ;全身の倦怠感、疲労感 ;</t>
  </si>
  <si>
    <t>パワーナップ等仮眠制度の導入※パワーナップとは、15～30分程度の短い仮眠のこと　;更年期症状や更年期障害への支援（通院への休暇取得など）;</t>
  </si>
  <si>
    <t>更年期症状や更年期障害への支援（通院への休暇取得など）;婦人科健診・検診の受診に対する休暇または就業時間認定の設定　;管理栄養士等による栄養指導・相談窓口の設置;</t>
  </si>
  <si>
    <t>肩こり・腰痛対策セミナー;目の健康セミナー;メタボ対策セミナー;歯と口の健康セミナー;</t>
  </si>
  <si>
    <t>精神に関する不調（気分の落ち込みや不安感など） ;全身の倦怠感、疲労感 ;眼の不調（視力低下・眼精疲労・ドライアイ・緑内障など） ;</t>
  </si>
  <si>
    <t>メンタルヘルスセミナー;がん予防セミナー;運動支援セミナー;睡眠に関するセミナー;目の健康セミナー;歯と口の健康セミナー;メタボ対策セミナー;</t>
  </si>
  <si>
    <t>アレルギーによる疾患 （花粉症・アレルギー性結膜炎など）;歯の不調（歯痛など） ;</t>
  </si>
  <si>
    <t>女性特有の健康関連セミナー;メンタルヘルスセミナー;運動支援セミナー;肩こり・腰痛対策セミナー;</t>
  </si>
  <si>
    <t>日頃のちょっとした会話;社内報等での社員紹介;</t>
  </si>
  <si>
    <t>メンタルヘルスセミナー;運動支援セミナー;食事と健康のイベント;運動支援のイベント;</t>
  </si>
  <si>
    <t>がん予防セミナー;目の健康セミナー;</t>
  </si>
  <si>
    <t>特に有りません。</t>
  </si>
  <si>
    <t>運動支援セミナー;高齢者従業員に向けた健康セミナー（フレイル予防で健康寿命）※フレイル：加齢により心身が老い衰えた状態;メンタルヘルスセミナー;肩こり・腰痛対策セミナー;メタボ対策セミナー;睡眠に関するセミナー;目の健康セミナー;歯と口の健康セミナー;がん予防セミナー;</t>
  </si>
  <si>
    <t>栄養バランスに配慮した仕出弁当や食事の提供、補助;パワーナップ等仮眠制度の導入※パワーナップとは、15～30分程度の短い仮眠のこと　;リフレッシュルームや仮眠室の設置;</t>
  </si>
  <si>
    <t>女性特有の健康関連セミナー;運動支援セミナー;食生活・栄養に関するセミナー;食事と健康のイベント;</t>
  </si>
  <si>
    <t>運動支援セミナー;食生活・栄養に関するセミナー;睡眠に関するセミナー;肩こり・腰痛対策セミナー;</t>
  </si>
  <si>
    <t>朝起きて疲れがとれていない;なかなか寝付けない;夜中に度々起きてしまう;</t>
  </si>
  <si>
    <t>パワーナップ等仮眠制度の導入※パワーナップとは、15～30分程度の短い仮眠のこと　;睡眠改善に関連するアプリの提供;更年期症状や更年期障害への支援（通院への休暇取得など）;栄養バランスに配慮した仕出弁当や食事の提供、補助;</t>
  </si>
  <si>
    <t>高齢者従業員に向けた健康セミナー（フレイル予防で健康寿命）※フレイル：加齢により心身が老い衰えた状態;メンタルヘルスセミナー;がん予防セミナー;目の健康セミナー;歯と口の健康セミナー;運動支援のイベント;</t>
  </si>
  <si>
    <t>日頃のちょっとした会話;フリーアドレス、サテライトオフィス等職場環境の整備;スポーツレク（体力測定会、ソフトボール大会、ボーリング大会）;部署内のコミュニケーションの為の費用補助;</t>
  </si>
  <si>
    <t>腰痛 ;その他の不調 ;全身の倦怠感、疲労感 ;</t>
  </si>
  <si>
    <t>メタボ対策セミナー;運動支援のイベント;がん予防セミナー;</t>
  </si>
  <si>
    <t>日頃のちょっとした会話;新しい職場メンバーとの人間関係の構築;定期的な上司・部下との面談;フリーアドレス、サテライトオフィス等職場環境の整備;社内報等での社員紹介;運動動画（サムライセブン）の閲覧、ラジオ体操;スポーツレク（体力測定会、ソフトボール大会、ボーリング大会）;同好会・サークルなどへの金銭支援や場所の提供;運動会、家族交流会等イベントへの参加;地域清掃・ボランティア・地域祭り等への参加;対面での部署コミュニケーション;オンラインでの部署コミュニケーション;部署内のコミュニケーションの為の費用補助;</t>
  </si>
  <si>
    <t>健康グッズの配布;婦人科健診・検診の受診に対する休暇または就業時間認定の設定　;立ち会議スペースや昇降式デスクや、バランスボールなど健康器具の設置;更年期症状や更年期障害への支援（通院への休暇取得など）;</t>
  </si>
  <si>
    <t>女性特有の健康関連セミナー;メンタルヘルスセミナー;がん予防セミナー;高齢者従業員に向けた健康セミナー（フレイル予防で健康寿命）※フレイル：加齢により心身が老い衰えた状態;</t>
  </si>
  <si>
    <t>定期的な上司・部下との面談;日頃のちょっとした会話;新しい職場メンバーとの人間関係の構築;地域清掃・ボランティア・地域祭り等への参加;対面での部署コミュニケーション;スポーツレク（体力測定会、ソフトボール大会、ボーリング大会）;</t>
  </si>
  <si>
    <t>頭痛（偏頭痛や慢性的な頭痛など） ;全身の倦怠感、疲労感 ;</t>
  </si>
  <si>
    <t>健康グッズの配布;食生活改善に向けたアプリの提供、カロリー記録等のサポート;運動習慣定着のため、徒歩通勤や自転車通勤のための支援;立ち会議スペースや昇降式デスクや、バランスボールなど健康器具の設置;睡眠改善に関連するアプリの提供;</t>
  </si>
  <si>
    <t>高齢者従業員に向けた健康セミナー（フレイル予防で健康寿命）※フレイル：加齢により心身が老い衰えた状態;食生活・栄養に関するセミナー;歯と口の健康セミナー;食事と健康のイベント;</t>
  </si>
  <si>
    <t>日頃のちょっとした会話;定期的な上司・部下との面談;新しい職場メンバーとの人間関係の構築;スポーツレク（体力測定会、ソフトボール大会、ボーリング大会）;同好会・サークルなどへの金銭支援や場所の提供;地域清掃・ボランティア・地域祭り等への参加;部署内のコミュニケーションの為の費用補助;オンラインでの部署コミュニケーション;</t>
  </si>
  <si>
    <t>手足の関節の痛みや不自由さ （関節炎など）;主に痛みに関する不調 ;</t>
  </si>
  <si>
    <t>アレルギーによる疾患 （花粉症・アレルギー性結膜炎など）;頭痛（偏頭痛や慢性的な頭痛など） ;</t>
  </si>
  <si>
    <t>がん予防セミナー;運動支援セミナー;肩こり・腰痛対策セミナー;</t>
  </si>
  <si>
    <t>アンケートが多い。</t>
  </si>
  <si>
    <t>運動習慣定着のため、徒歩通勤や自転車通勤のための支援;健康グッズの配布;栄養バランスに配慮した仕出弁当や食事の提供、補助;</t>
  </si>
  <si>
    <t>高齢者従業員に向けた健康セミナー（フレイル予防で健康寿命）※フレイル：加齢により心身が老い衰えた状態;メンタルヘルスセミナー;</t>
  </si>
  <si>
    <t>日頃のちょっとした会話;部署内のコミュニケーションの為の費用補助;スポーツレク（体力測定会、ソフトボール大会、ボーリング大会）;</t>
  </si>
  <si>
    <t>健康グッズの配布;栄養バランスに配慮した仕出弁当や食事の提供、補助;リフレッシュルームや仮眠室の設置;更年期症状や更年期障害への支援（通院への休暇取得など）;</t>
  </si>
  <si>
    <t>昼夜勤務の現場宿舎につき、安眠できない;</t>
  </si>
  <si>
    <t>地域清掃・ボランティア・地域祭り等への参加;日頃のちょっとした会話;定期的な上司・部下との面談;</t>
  </si>
  <si>
    <t>首の不調や肩のこりなど ;睡眠に関する不調（寝ようとしても眠れないなど） ;アレルギーによる疾患 （花粉症・アレルギー性結膜炎など）;眼の不調（視力低下・眼精疲労・ドライアイ・緑内障など） ;</t>
  </si>
  <si>
    <t>高齢者従業員に向けた健康セミナー（フレイル予防で健康寿命）※フレイル：加齢により心身が老い衰えた状態;がん予防セミナー;肩こり・腰痛対策セミナー;</t>
  </si>
  <si>
    <t>休暇;</t>
  </si>
  <si>
    <t>頭痛予防に関するセミナー;運動支援のイベント;</t>
  </si>
  <si>
    <t>頭痛（偏頭痛や慢性的な頭痛など） ;胃腸に関する不調 （繰り返す下痢、便秘、胃不快感） ;</t>
  </si>
  <si>
    <t>女性特有の健康関連セミナー;メンタルヘルスセミナー;睡眠に関するセミナー;食生活・栄養に関するセミナー;肩こり・腰痛対策セミナー;目の健康セミナー;歯と口の健康セミナー;</t>
  </si>
  <si>
    <t>その他の不調 ;頭痛（偏頭痛や慢性的な頭痛など） ;首の不調や肩のこりなど ;</t>
  </si>
  <si>
    <t>運動支援セミナー;食生活・栄養に関するセミナー;運動支援のイベント;目の健康セミナー;歯と口の健康セミナー;</t>
  </si>
  <si>
    <t>日頃のちょっとした会話;部署内のコミュニケーションの為の費用補助;新しい職場メンバーとの人間関係の構築;</t>
  </si>
  <si>
    <t>皮膚の病気・かゆみ（湿疹やアトピー性湿疹など）;首の不調や肩のこりなど ;腰痛 ;全身の倦怠感、疲労感 ;</t>
  </si>
  <si>
    <t>高齢者従業員に向けた健康セミナー（フレイル予防で健康寿命）※フレイル：加齢により心身が老い衰えた状態;睡眠に関するセミナー;運動支援のイベント;</t>
  </si>
  <si>
    <t>朝起きて疲れがとれていない;朝早く目が覚めてしまう;昼間眠くなる;</t>
  </si>
  <si>
    <t>眼の不調（視力低下・眼精疲労・ドライアイ・緑内障など） ;睡眠に関する不調（寝ようとしても眠れないなど） ;首の不調や肩のこりなど ;</t>
  </si>
  <si>
    <t>運動習慣定着のため、徒歩通勤や自転車通勤のための支援;作業所人員の充実。所長1人で何もかもこなさなければならない。;</t>
  </si>
  <si>
    <t>頭痛予防に関するセミナー;メタボ対策セミナー;</t>
  </si>
  <si>
    <t>仕事が忙しすぎて睡眠時間を確保できない;</t>
  </si>
  <si>
    <t>胃腸に関する不調 （繰り返す下痢、便秘、胃不快感） ;頭痛（偏頭痛や慢性的な頭痛など） ;精神に関する不調（気分の落ち込みや不安感など） ;睡眠に関する不調（寝ようとしても眠れないなど） ;全身の倦怠感、疲労感 ;その他の不調 ;</t>
  </si>
  <si>
    <t>助けて下さい</t>
  </si>
  <si>
    <t>食生活・栄養に関するセミナー;睡眠に関するセミナー;肩こり・腰痛対策セミナー;目の健康セミナー;歯と口の健康セミナー;食事と健康のイベント;</t>
  </si>
  <si>
    <t>日頃のちょっとした会話;新しい職場メンバーとの人間関係の構築;フリーアドレス、サテライトオフィス等職場環境の整備;部署内のコミュニケーションの為の費用補助;</t>
  </si>
  <si>
    <t>栄養バランスに配慮した仕出弁当や食事の提供、補助;睡眠改善に関連するアプリの提供;パワーナップ等仮眠制度の導入※パワーナップとは、15～30分程度の短い仮眠のこと　;リフレッシュルームや仮眠室の設置;</t>
  </si>
  <si>
    <t>高齢者従業員に向けた健康セミナー（フレイル予防で健康寿命）※フレイル：加齢により心身が老い衰えた状態;がん予防セミナー;メンタルヘルスセミナー;睡眠に関するセミナー;歯と口の健康セミナー;</t>
  </si>
  <si>
    <t>立ち会議スペースや昇降式デスクや、バランスボールなど健康器具の設置;リフレッシュルームや仮眠室の設置;運動習慣定着のため、徒歩通勤や自転車通勤のための支援;</t>
  </si>
  <si>
    <t>睡眠に関するセミナー;運動支援セミナー;</t>
  </si>
  <si>
    <t>栄養バランスに配慮した仕出弁当や食事の提供、補助;健康グッズの配布;パワーナップ等仮眠制度の導入※パワーナップとは、15～30分程度の短い仮眠のこと　;</t>
  </si>
  <si>
    <t>運動支援セミナー;食生活・栄養に関するセミナー;睡眠に関するセミナー;頭痛予防に関するセミナー;肩こり・腰痛対策セミナー;目の健康セミナー;歯と口の健康セミナー;</t>
  </si>
  <si>
    <t>栄養バランスに配慮した仕出弁当や食事の提供、補助;運動習慣定着のため、徒歩通勤や自転車通勤のための支援;立ち会議スペースや昇降式デスクや、バランスボールなど健康器具の設置;パワーナップ等仮眠制度の導入※パワーナップとは、15～30分程度の短い仮眠のこと　;更年期症状や更年期障害への支援（通院への休暇取得など）;</t>
  </si>
  <si>
    <t>女性特有の健康関連セミナー;メンタルヘルスセミナー;目の健康セミナー;食事と健康のイベント;運動支援のイベント;</t>
  </si>
  <si>
    <t>同好会・サークルなどへの金銭支援や場所の提供;日頃のちょっとした会話;新しい職場メンバーとの人間関係の構築;フリーアドレス、サテライトオフィス等職場環境の整備;</t>
  </si>
  <si>
    <t>手足の関節の痛みや不自由さ （関節炎など）;首の不調や肩のこりなど ;全身の倦怠感、疲労感 ;眼の不調（視力低下・眼精疲労・ドライアイ・緑内障など） ;アレルギーによる疾患 （花粉症・アレルギー性結膜炎など）;その他の不調 ;</t>
  </si>
  <si>
    <t>高齢者従業員に向けた健康セミナー（フレイル予防で健康寿命）※フレイル：加齢により心身が老い衰えた状態;女性特有の健康関連セミナー;肩こり・腰痛対策セミナー;睡眠に関するセミナー;運動支援セミナー;</t>
  </si>
  <si>
    <t>睡眠に関するセミナー;肩こり・腰痛対策セミナー;食事と健康のイベント;</t>
  </si>
  <si>
    <t>歯の不調（歯痛など） ;精神に関する不調（気分の落ち込みや不安感など） ;睡眠に関する不調（寝ようとしても眠れないなど） ;</t>
  </si>
  <si>
    <t>栄養バランスに配慮した仕出弁当や食事の提供、補助;運動習慣定着のため、徒歩通勤や自転車通勤のための支援;管理栄養士等による栄養指導・相談窓口の設置;食生活改善に向けたアプリの提供、カロリー記録等のサポート;</t>
  </si>
  <si>
    <t>高齢者従業員に向けた健康セミナー（フレイル予防で健康寿命）※フレイル：加齢により心身が老い衰えた状態;がん予防セミナー;運動支援セミナー;目の健康セミナー;メタボ対策セミナー;</t>
  </si>
  <si>
    <t>11</t>
  </si>
  <si>
    <t>食生活改善に向けたアプリの提供、カロリー記録等のサポート;パワーナップ等仮眠制度の導入※パワーナップとは、15～30分程度の短い仮眠のこと　;リフレッシュルームや仮眠室の設置;睡眠改善に関連するアプリの提供;</t>
  </si>
  <si>
    <t>がん予防セミナー;睡眠に関するセミナー;頭痛予防に関するセミナー;肩こり・腰痛対策セミナー;目の健康セミナー;歯と口の健康セミナー;</t>
  </si>
  <si>
    <t>夜中に度々起きてしまう;朝起きて疲れがとれていない;なかなか寝付けない;昼間眠くなる;休日に寝だめをしてしまう;</t>
  </si>
  <si>
    <t>リフレッシュルームや仮眠室の設置;睡眠改善に関連するアプリの提供;NAS以外のジム利用補助;</t>
  </si>
  <si>
    <t>スポーツレク（体力測定会、ソフトボール大会、ボーリング大会）;日頃のちょっとした会話;運動会、家族交流会等イベントへの参加;対面での部署コミュニケーション;部署内のコミュニケーションの為の費用補助;</t>
  </si>
  <si>
    <t>皮膚の病気・かゆみ（湿疹やアトピー性湿疹など）;その他の不調 ;</t>
  </si>
  <si>
    <t>上司の対応;</t>
  </si>
  <si>
    <t>高齢者従業員に向けた健康セミナー（フレイル予防で健康寿命）※フレイル：加齢により心身が老い衰えた状態;メンタルヘルスセミナー;食生活・栄養に関するセミナー;食事と健康のイベント;</t>
  </si>
  <si>
    <t>日頃のちょっとした会話;新しい職場メンバーとの人間関係の構築;対面での部署コミュニケーション;部署内のコミュニケーションの為の費用補助;</t>
  </si>
  <si>
    <t>更年期症状や更年期障害への支援（通院への休暇取得など）;婦人科健診・検診の受診に対する休暇または就業時間認定の設定　;リフレッシュルームや仮眠室の設置;栄養バランスに配慮した仕出弁当や食事の提供、補助;立ち会議スペースや昇降式デスクや、バランスボールなど健康器具の設置;パワーナップ等仮眠制度の導入※パワーナップとは、15～30分程度の短い仮眠のこと　;</t>
  </si>
  <si>
    <t>睡眠に関するセミナー;運動支援セミナー;運動支援のイベント;女性特有の健康関連セミナー;がん予防セミナー;</t>
  </si>
  <si>
    <t>朝起きて疲れがとれていない;夜中に度々起きてしまう;昼間眠くなる;仕事のストレスで睡眠障害がある;</t>
  </si>
  <si>
    <t>日頃のちょっとした会話;地域清掃・ボランティア・地域祭り等への参加;新しい職場メンバーとの人間関係の構築;</t>
  </si>
  <si>
    <t>頭痛（偏頭痛や慢性的な頭痛など） ;睡眠に関する不調（寝ようとしても眠れないなど） ;全身の倦怠感、疲労感 ;その他の不調 ;</t>
  </si>
  <si>
    <t>健康グッズの配布;食生活改善に向けたアプリの提供、カロリー記録等のサポート;パワーナップ等仮眠制度の導入※パワーナップとは、15～30分程度の短い仮眠のこと　;睡眠改善に関連するアプリの提供;月経随伴症状をモニタリングするツールやアプリの提供;更年期症状や更年期障害への支援（通院への休暇取得など）;婦人科健診・検診の受診に対する休暇または就業時間認定の設定　;</t>
  </si>
  <si>
    <t>睡眠に関するセミナー;肩こり・腰痛対策セミナー;目の健康セミナー;歯と口の健康セミナー;メタボ対策セミナー;</t>
  </si>
  <si>
    <t>昼間眠くなる;休日に寝だめをしてしまう;</t>
  </si>
  <si>
    <t>皮膚の病気・かゆみ（湿疹やアトピー性湿疹など）;首の不調や肩のこりなど ;腰痛 ;眼の不調（視力低下・眼精疲労・ドライアイ・緑内障など） ;</t>
  </si>
  <si>
    <t>食生活改善に向けたアプリの提供、カロリー記録等のサポート;立ち会議スペースや昇降式デスクや、バランスボールなど健康器具の設置;パワーナップ等仮眠制度の導入※パワーナップとは、15～30分程度の短い仮眠のこと　;更年期症状や更年期障害への支援（通院への休暇取得など）;</t>
  </si>
  <si>
    <t>定期的な上司・部下との面談;運動動画（サムライセブン）の閲覧、ラジオ体操;同好会・サークルなどへの金銭支援や場所の提供;オンラインでの部署コミュニケーション;</t>
  </si>
  <si>
    <t>栄養バランスに配慮した仕出弁当や食事の提供、補助;管理栄養士等による栄養指導・相談窓口の設置;運動習慣定着のため、徒歩通勤や自転車通勤のための支援;睡眠改善に関連するアプリの提供;リフレッシュルームや仮眠室の設置;</t>
  </si>
  <si>
    <t>肩こり・腰痛対策セミナー;睡眠に関するセミナー;頭痛予防に関するセミナー;歯と口の健康セミナー;</t>
  </si>
  <si>
    <t>皮膚の病気・かゆみ（湿疹やアトピー性湿疹など）;アレルギーによる疾患 （花粉症・アレルギー性結膜炎など）;全身の倦怠感、疲労感 ;</t>
  </si>
  <si>
    <t>栄養バランスに配慮した仕出弁当や食事の提供、補助;食生活改善に向けたアプリの提供、カロリー記録等のサポート;月経随伴症状をモニタリングするツールやアプリの提供;</t>
  </si>
  <si>
    <t>栄養バランスに配慮した仕出弁当や食事の提供、補助;健康グッズの配布;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</si>
  <si>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メンタルヘルスセミナー;運動支援セミナー;食生活・栄養に関するセミナー;肩こり・腰痛対策セミナー;メタボ対策セミナー;健康経営に関するセミナー;食事と健康のイベント;</t>
  </si>
  <si>
    <t>日頃のちょっとした会話;新しい職場メンバーとの人間関係の構築;フリーアドレス、サテライトオフィス等職場環境の整備;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</si>
  <si>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アレルギーによる不調 ;アレルギーによる疾患 （花粉症・アレルギー性結膜炎など）;腰痛 ;首の不調や肩のこりなど ;</t>
  </si>
  <si>
    <t>メンタルヘルスセミナー;運動支援セミナー;肩こり・腰痛対策セミナー;</t>
  </si>
  <si>
    <t>腰痛 ;アレルギーによる疾患 （花粉症・アレルギー性結膜炎など）;</t>
  </si>
  <si>
    <t>リフレッシュルームや仮眠室の設置;睡眠改善に関連するアプリの提供;食生活改善に向けたアプリの提供、カロリー記録等のサポート;運動習慣定着のため、徒歩通勤や自転車通勤のための支援;栄養バランスに配慮した仕出弁当や食事の提供、補助;</t>
  </si>
  <si>
    <t>メタボ対策セミナー;肩こり・腰痛対策セミナー;睡眠に関するセミナー;がん予防セミナー;</t>
  </si>
  <si>
    <t>夜勤、仕事が多忙;</t>
  </si>
  <si>
    <t>健康グッズの配布;栄養バランスに配慮した仕出弁当や食事の提供、補助;リフレッシュルームや仮眠室の設置;食生活改善に向けたアプリの提供、カロリー記録等のサポート;睡眠改善に関連するアプリの提供;</t>
  </si>
  <si>
    <t>運動支援セミナー;食生活・栄養に関するセミナー;睡眠に関するセミナー;</t>
  </si>
  <si>
    <t>健康グッズの配布;栄養バランスに配慮した仕出弁当や食事の提供、補助;月経随伴症状をモニタリングするツールやアプリの提供;</t>
  </si>
  <si>
    <t>がん予防セミナー;メンタルヘルスセミナー;食生活・栄養に関するセミナー;肩こり・腰痛対策セミナー;</t>
  </si>
  <si>
    <t>フリーアドレス、サテライトオフィス等職場環境の整備;同好会・サークルなどへの金銭支援や場所の提供;</t>
  </si>
  <si>
    <t>栄養バランスに配慮した仕出弁当や食事の提供、補助;運動習慣定着のため、徒歩通勤や自転車通勤のための支援;婦人科健診・検診の受診に対する休暇または就業時間認定の設定　;</t>
  </si>
  <si>
    <t>がん予防セミナー;歯と口の健康セミナー;目の健康セミナー;肩こり・腰痛対策セミナー;</t>
  </si>
  <si>
    <t>アレルギーによる不調 ;</t>
  </si>
  <si>
    <t>皮膚の病気・かゆみ（湿疹やアトピー性湿疹など）;首の不調や肩のこりなど ;頭痛（偏頭痛や慢性的な頭痛など） ;</t>
  </si>
  <si>
    <t>栄養バランスに配慮した仕出弁当や食事の提供、補助;睡眠改善に関連するアプリの提供;更年期症状や更年期障害への支援（通院への休暇取得など）;</t>
  </si>
  <si>
    <t>高齢者従業員に向けた健康セミナー（フレイル予防で健康寿命）※フレイル：加齢により心身が老い衰えた状態;がん予防セミナー;運動支援セミナー;食生活・栄養に関するセミナー;睡眠に関するセミナー;頭痛予防に関するセミナー;肩こり・腰痛対策セミナー;目の健康セミナー;</t>
  </si>
  <si>
    <t>腰痛 ;精神に関する不調（気分の落ち込みや不安感など） ;睡眠に関する不調（寝ようとしても眠れないなど） ;全身の倦怠感、疲労感 ;眼の不調（視力低下・眼精疲労・ドライアイ・緑内障など） ;</t>
  </si>
  <si>
    <t>腰痛 ;首の不調や肩のこりなど ;全身の倦怠感、疲労感 ;</t>
  </si>
  <si>
    <t>がん予防セミナー;肩こり・腰痛対策セミナー;高齢者従業員に向けた健康セミナー（フレイル予防で健康寿命）※フレイル：加齢により心身が老い衰えた状態;</t>
  </si>
  <si>
    <t>部署内のコミュニケーションの為の費用補助;オンラインでの部署コミュニケーション;</t>
  </si>
  <si>
    <t>高齢者従業員に向けた健康セミナー（フレイル予防で健康寿命）※フレイル：加齢により心身が老い衰えた状態;がん予防セミナー;運動支援セミナー;食生活・栄養に関するセミナー;睡眠に関するセミナー;目の健康セミナー;歯と口の健康セミナー;健康経営に関するセミナー;食事と健康のイベント;運動支援のイベント;</t>
  </si>
  <si>
    <t>日頃のちょっとした会話;定期的な上司・部下との面談;スポーツレク（体力測定会、ソフトボール大会、ボーリング大会）;部署内のコミュニケーションの為の費用補助;</t>
  </si>
  <si>
    <t>日頃のちょっとした会話;新しい職場メンバーとの人間関係の構築;対面での部署コミュニケーション;オンラインでの部署コミュニケーション;部署内のコミュニケーションの為の費用補助;</t>
  </si>
  <si>
    <t>リフレッシュルームや仮眠室の設置;更年期症状や更年期障害への支援（通院への休暇取得など）;保健指導の充実　;</t>
  </si>
  <si>
    <t>高齢者従業員に向けた健康セミナー（フレイル予防で健康寿命）※フレイル：加齢により心身が老い衰えた状態;がん予防セミナー;睡眠に関するセミナー;肩こり・腰痛対策セミナー;目の健康セミナー;食事と健康のイベント;</t>
  </si>
  <si>
    <t>腰痛 ;健康上の問題や不調はない ;</t>
  </si>
  <si>
    <t>運動習慣定着のため、徒歩通勤や自転車通勤のための支援;リフレッシュルームや仮眠室の設置;パワーナップ等仮眠制度の導入※パワーナップとは、15～30分程度の短い仮眠のこと　;健康グッズの配布;立ち会議スペースや昇降式デスクや、バランスボールなど健康器具の設置;</t>
  </si>
  <si>
    <t>メンタルヘルスセミナー;がん予防セミナー;運動支援セミナー;食生活・栄養に関するセミナー;睡眠に関するセミナー;目の健康セミナー;歯と口の健康セミナー;メタボ対策セミナー;食事と健康のイベント;運動支援のイベント;健康経営に関するセミナー;</t>
  </si>
  <si>
    <t>精神に関する不調（気分の落ち込みや不安感など） ;その他の不調 ;</t>
  </si>
  <si>
    <t>目の健康セミナー;がん予防セミナー;高齢者従業員に向けた健康セミナー（フレイル予防で健康寿命）※フレイル：加齢により心身が老い衰えた状態;</t>
  </si>
  <si>
    <t>夜中に度々起きてしまう;なかなか寝付けない;朝早く目が覚めてしまう;</t>
  </si>
  <si>
    <t>健康グッズの配布;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t>
  </si>
  <si>
    <t>女性特有の健康関連セミナー;メンタルヘルスセミナー;がん予防セミナー;運動支援セミナー;食生活・栄養に関するセミナー;睡眠に関するセミナー;肩こり・腰痛対策セミナー;目の健康セミナー;歯と口の健康セミナー;</t>
  </si>
  <si>
    <t>食生活・栄養に関するセミナー;肩こり・腰痛対策セミナー;</t>
  </si>
  <si>
    <t>アレルギーによる疾患 （花粉症・アレルギー性結膜炎など）;腰痛 ;眼の不調（視力低下・眼精疲労・ドライアイ・緑内障など） ;</t>
  </si>
  <si>
    <t>保健指導の充実　;健康グッズの配布;</t>
  </si>
  <si>
    <t>高齢者従業員に向けた健康セミナー（フレイル予防で健康寿命）※フレイル：加齢により心身が老い衰えた状態;肩こり・腰痛対策セミナー;睡眠に関するセミナー;歯と口の健康セミナー;</t>
  </si>
  <si>
    <t>首の不調や肩のこりなど ;歯の不調（歯痛など） ;眼の不調（視力低下・眼精疲労・ドライアイ・緑内障など） ;</t>
  </si>
  <si>
    <t>栄養バランスに配慮した仕出弁当や食事の提供、補助;婦人科健診・検診の受診に対する休暇または就業時間認定の設定　;食生活改善に向けたアプリの提供、カロリー記録等のサポート;</t>
  </si>
  <si>
    <t>女性特有の健康関連セミナー;メンタルヘルスセミナー;運動支援セミナー;</t>
  </si>
  <si>
    <t>オンラインでの部署コミュニケーション;運動会、家族交流会等イベントへの参加;スポーツレク（体力測定会、ソフトボール大会、ボーリング大会）;日頃のちょっとした会話;部署内のコミュニケーションの為の費用補助;対面での部署コミュニケーション;</t>
  </si>
  <si>
    <t>食事と健康のイベント;運動支援のイベント;食生活・栄養に関するセミナー;</t>
  </si>
  <si>
    <t>日頃のちょっとした会話;社内報等での社員紹介;対面での部署コミュニケーション;部署内のコミュニケーションの為の費用補助;</t>
  </si>
  <si>
    <t>日頃のちょっとした会話;定期的な上司・部下との面談;フリーアドレス、サテライトオフィス等職場環境の整備;</t>
  </si>
  <si>
    <t>仕事帰りが遅い;</t>
  </si>
  <si>
    <t>栄養バランスに配慮した仕出弁当や食事の提供、補助;運動習慣定着のため、徒歩通勤や自転車通勤のための支援;立ち会議スペースや昇降式デスクや、バランスボールなど健康器具の設置;</t>
  </si>
  <si>
    <t>頭痛予防に関するセミナー;食生活・栄養に関するセミナー;目の健康セミナー;運動支援のイベント;</t>
  </si>
  <si>
    <t>日頃のちょっとした会話;新しい職場メンバーとの人間関係の構築;スポーツレク（体力測定会、ソフトボール大会、ボーリング大会）;部署内のコミュニケーションの為の費用補助;</t>
  </si>
  <si>
    <t>精神に関する不調（気分の落ち込みや不安感など） ;睡眠に関する不調（寝ようとしても眠れないなど） ;頭痛（偏頭痛や慢性的な頭痛など） ;</t>
  </si>
  <si>
    <t>女性特有の健康関連セミナー;がん予防セミナー;肩こり・腰痛対策セミナー;</t>
  </si>
  <si>
    <t>夜中に度々起きてしまう;朝起きて疲れがとれていない;昼間眠くなる;休日に寝だめをしてしまう;</t>
  </si>
  <si>
    <t>スポーツレク（体力測定会、ソフトボール大会、ボーリング大会）;他部署とのコミュニケーションの為の費用補助;</t>
  </si>
  <si>
    <t>健康グッズの配布;栄養バランスに配慮した仕出弁当や食事の提供、補助;立ち会議スペースや昇降式デスクや、バランスボールなど健康器具の設置;パワーナップ等仮眠制度の導入※パワーナップとは、15～30分程度の短い仮眠のこと　;</t>
  </si>
  <si>
    <t>食生活・栄養に関するセミナー;睡眠に関するセミナー;肩こり・腰痛対策セミナー;</t>
  </si>
  <si>
    <t>婦人科健診・検診の受診に対する休暇または就業時間認定の設定　;健康グッズの配布;</t>
  </si>
  <si>
    <t>夜中に度々起きてしまう;昼間眠くなる;朝早く目が覚めてしまう;</t>
  </si>
  <si>
    <t>全身の倦怠感、疲労感 ;眼の不調（視力低下・眼精疲労・ドライアイ・緑内障など） ;</t>
  </si>
  <si>
    <t>リフレッシュルームや仮眠室の設置;更年期症状や更年期障害への支援（通院への休暇取得など）;婦人科健診・検診の受診に対する休暇または就業時間認定の設定　;</t>
  </si>
  <si>
    <t>女性特有の健康関連セミナー;メンタルヘルスセミナー;食事と健康のイベント;</t>
  </si>
  <si>
    <t>日頃のちょっとした会話;対面での部署コミュニケーション;運動会、家族交流会等イベントへの参加;スポーツレク（体力測定会、ソフトボール大会、ボーリング大会）;</t>
  </si>
  <si>
    <t>睡眠改善に関連するアプリの提供;管理栄養士等による栄養指導・相談窓口の設置;リフレッシュルームや仮眠室の設置;</t>
  </si>
  <si>
    <t>精神的、肉体的にゆとりが持てる業務量;</t>
  </si>
  <si>
    <t>メンタルヘルスセミナー;肩こり・腰痛対策セミナー;目の健康セミナー;</t>
  </si>
  <si>
    <t>運動支援セミナー;食生活・栄養に関するセミナー;メタボ対策セミナー;食事と健康のイベント;運動支援のイベント;がん予防セミナー;メンタルヘルスセミナー;</t>
  </si>
  <si>
    <t>運動支援セミナー;食生活・栄養に関するセミナー;食事と健康のイベント;運動支援のイベント;</t>
  </si>
  <si>
    <t>妊娠中の不安定な体調を考慮した働き方等、職場へ周知する機会があると良い。</t>
  </si>
  <si>
    <t>頭痛予防に関するセミナー;目の健康セミナー;運動支援セミナー;</t>
  </si>
  <si>
    <t>皮膚の病気・かゆみ（湿疹やアトピー性湿疹など）;首の不調や肩のこりなど ;頭痛（偏頭痛や慢性的な頭痛など） ;睡眠に関する不調（寝ようとしても眠れないなど） ;眼の不調（視力低下・眼精疲労・ドライアイ・緑内障など） ;</t>
  </si>
  <si>
    <t>年齢に関係なく、健康は公私ともに重要な事です。
これからも健康増進が整う事を期待しています。</t>
  </si>
  <si>
    <t>健康グッズの配布;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;睡眠改善に関連するアプリの提供;運動習慣定着のため、徒歩通勤や自転車通勤のための支援;</t>
  </si>
  <si>
    <t>がん予防セミナー;運動支援セミナー;睡眠に関するセミナー;運動支援のイベント;目の健康セミナー;歯と口の健康セミナー;</t>
  </si>
  <si>
    <t>なかなか寝付けない;夜中に度々起きてしまう;昼間眠くなる;朝早く目が覚めてしまう;自分は無呼吸症候群ではないかと思うことがある;</t>
  </si>
  <si>
    <t>日頃のちょっとした会話;新しい職場メンバーとの人間関係の構築;スポーツレク（体力測定会、ソフトボール大会、ボーリング大会）;対面での部署コミュニケーション;部署内のコミュニケーションの為の費用補助;</t>
  </si>
  <si>
    <t>感染症による不調 （風邪、インフルエンザ、胃腸炎） ;手足の関節の痛みや不自由さ （関節炎など）;歯の不調（歯痛など） ;睡眠に関する不調（寝ようとしても眠れないなど） ;</t>
  </si>
  <si>
    <t>Q16以降の回答はコロナ感染症によるものなのでそれ以外の不調(関節の不調、歯の不調、睡眠の不調）に対しての回答ではありません。関節、歯、睡眠については特に仕事への影響は感じていません。</t>
  </si>
  <si>
    <t>女性特有の健康関連セミナー;肩こり・腰痛対策セミナー;</t>
  </si>
  <si>
    <t>健康グッズの配布;睡眠改善に関連するアプリの提供;婦人科健診・検診の受診に対する休暇または就業時間認定の設定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</si>
  <si>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高齢者従業員に向けた健康セミナー（フレイル予防で健康寿命）※フレイル：加齢により心身が老い衰えた状態;メンタルヘルスセミナー;肩こり・腰痛対策セミナー;</t>
  </si>
  <si>
    <t>特になし;</t>
  </si>
  <si>
    <t>健康上の問題や不調はない ;精神に関する不調（気分の落ち込みや不安感など） ;</t>
  </si>
  <si>
    <t>健康グッズの配布;栄養バランスに配慮した仕出弁当や食事の提供、補助;更年期症状や更年期障害への支援（通院への休暇取得など）;婦人科健診・検診の受診に対する休暇または就業時間認定の設定　;</t>
  </si>
  <si>
    <t>高齢者従業員に向けた健康セミナー（フレイル予防で健康寿命）※フレイル：加齢により心身が老い衰えた状態;頭痛予防に関するセミナー;歯と口の健康セミナー;運動支援のイベント;食事と健康のイベント;</t>
  </si>
  <si>
    <t>頭痛（偏頭痛や慢性的な頭痛など） ;歯の不調（歯痛など） ;眼の不調（視力低下・眼精疲労・ドライアイ・緑内障など） ;</t>
  </si>
  <si>
    <t>個人の健康維持に対するアナウンスを、部署伝達事項レベルに組み込んで、強制的な位置づけで発信し続けてほしい。部署連絡は、業務・業績が優先で、健康は2の次連絡になっているのが現状。業務が大事であることは理解しているが、健康がなおざりにせざるを得ない状況に追い込まれてしまう傾向があると感じます。</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</si>
  <si>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パワーナップ等仮眠制度の導入※パワーナップとは、15～30分程度の短い仮眠のこと　;</t>
  </si>
  <si>
    <t>睡眠に関するセミナー;食生活・栄養に関するセミナー;肩こり・腰痛対策セミナー;目の健康セミナー;歯と口の健康セミナー;</t>
  </si>
  <si>
    <t>朝早く目が覚めてしまう;昼間眠くなる;夜中に度々起きてしまう;</t>
  </si>
  <si>
    <t>栄養バランスに配慮した仕出弁当や食事の提供、補助;リフレッシュルームや仮眠室の設置;立ち会議スペースや昇降式デスクや、バランスボールなど健康器具の設置;パワーナップ等仮眠制度の導入※パワーナップとは、15～30分程度の短い仮眠のこと　;</t>
  </si>
  <si>
    <t>食生活・栄養に関するセミナー;歯と口の健康セミナー;</t>
  </si>
  <si>
    <t>フリーアドレス、サテライトオフィス等職場環境の整備;定期的な上司・部下との面談;</t>
  </si>
  <si>
    <t>胃腸に関する不調 （繰り返す下痢、便秘、胃不快感） ;全身の倦怠感、疲労感 ;精神に関する不調（気分の落ち込みや不安感など） ;</t>
  </si>
  <si>
    <t>メタボ対策セミナー;運動支援セミナー;</t>
  </si>
  <si>
    <t>朝起きて疲れがとれていない;自分は無呼吸症候群ではないかと思うことがある;</t>
  </si>
  <si>
    <t>保健指導の充実　;運動習慣定着のため、徒歩通勤や自転車通勤のための支援;食生活改善に向けたアプリの提供、カロリー記録等のサポート;</t>
  </si>
  <si>
    <t>がん予防セミナー;睡眠に関するセミナー;頭痛予防に関するセミナー;</t>
  </si>
  <si>
    <t>歯の不調（歯痛など） ;頭痛（偏頭痛や慢性的な頭痛など） ;眼の不調（視力低下・眼精疲労・ドライアイ・緑内障など） ;</t>
  </si>
  <si>
    <t>婦人科健診・検診の受診に対する休暇または就業時間認定の設定　;立ち会議スペースや昇降式デスクや、バランスボールなど健康器具の設置;食生活改善に向けたアプリの提供、カロリー記録等のサポート;月経随伴症状をモニタリングするツールやアプリの提供;</t>
  </si>
  <si>
    <t>腰痛 ;首の不調や肩のこりなど ;いずれも該当しない;</t>
  </si>
  <si>
    <t>健康グッズの配布;栄養バランスに配慮した仕出弁当や食事の提供、補助;運動習慣定着のため、徒歩通勤や自転車通勤のための支援;立ち会議スペースや昇降式デスクや、バランスボールなど健康器具の設置;</t>
  </si>
  <si>
    <t>高齢者従業員に向けた健康セミナー（フレイル予防で健康寿命）※フレイル：加齢により心身が老い衰えた状態;メンタルヘルスセミナー;目の健康セミナー;歯と口の健康セミナー;</t>
  </si>
  <si>
    <t>日頃のちょっとした会話;定期的な上司・部下との面談;新しい職場メンバーとの人間関係の構築;スポーツレク（体力測定会、ソフトボール大会、ボーリング大会）;部署内のコミュニケーションの為の費用補助;対面での部署コミュニケーション;</t>
  </si>
  <si>
    <t>栄養バランスに配慮した仕出弁当や食事の提供、補助;健康グッズの配布;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t>
  </si>
  <si>
    <t>歯と口の健康セミナー;がん予防セミナー;メンタルヘルスセミナー;睡眠に関するセミナー;食事と健康のイベント;</t>
  </si>
  <si>
    <t>日頃のちょっとした会話;運動会、家族交流会等イベントへの参加;スポーツレク（体力測定会、ソフトボール大会、ボーリング大会）;部署内のコミュニケーションの為の費用補助;対面での部署コミュニケーション;</t>
  </si>
  <si>
    <t>健康上の問題や不調はない ;全身の倦怠感、疲労感 ;</t>
  </si>
  <si>
    <t>立ち会議スペースや昇降式デスクや、バランスボールなど健康器具の設置;パワーナップ等仮眠制度の導入※パワーナップとは、15～30分程度の短い仮眠のこと　;管理栄養士等による栄養指導・相談窓口の設置;</t>
  </si>
  <si>
    <t>がん予防セミナー;肩こり・腰痛対策セミナー;メタボ対策セミナー;食事と健康のイベント;</t>
  </si>
  <si>
    <t>がん予防セミナー;運動支援セミナー;食生活・栄養に関するセミナー;睡眠に関するセミナー;頭痛予防に関するセミナー;肩こり・腰痛対策セミナー;目の健康セミナー;歯と口の健康セミナー;メタボ対策セミナー;食事と健康のイベント;運動支援のイベント;</t>
  </si>
  <si>
    <t>新しい職場メンバーとの人間関係の構築;同好会・サークルなどへの金銭支援や場所の提供;運動会、家族交流会等イベントへの参加;スポーツレク（体力測定会、ソフトボール大会、ボーリング大会）;</t>
  </si>
  <si>
    <t>胃腸に関する不調 （繰り返す下痢、便秘、胃不快感） ;首の不調や肩のこりなど ;精神に関する不調（気分の落ち込みや不安感など） ;</t>
  </si>
  <si>
    <t>健康グッズの配布;栄養バランスに配慮した仕出弁当や食事の提供、補助;更年期症状や更年期障害への支援（通院への休暇取得など）;</t>
  </si>
  <si>
    <t>がん予防セミナー;目の健康セミナー;食事と健康のイベント;</t>
  </si>
  <si>
    <t>皮膚の病気・かゆみ（湿疹やアトピー性湿疹など）;胃腸に関する不調 （繰り返す下痢、便秘、胃不快感） ;</t>
  </si>
  <si>
    <t>パワーナップ等仮眠制度の導入※パワーナップとは、15～30分程度の短い仮眠のこと　;リフレッシュルームや仮眠室の設置;運動習慣定着のため、徒歩通勤や自転車通勤のための支援;栄養バランスに配慮した仕出弁当や食事の提供、補助;</t>
  </si>
  <si>
    <t>仕事が忙しく睡眠時間が満足に取れない;なかなか寝付けない;朝起きて疲れがとれていない;昼間眠くなる;</t>
  </si>
  <si>
    <t>皮膚の病気・かゆみ（湿疹やアトピー性湿疹など）;感染症による不調 （風邪、インフルエンザ、胃腸炎） ;全身の倦怠感、疲労感 ;</t>
  </si>
  <si>
    <t>メンタルヘルスセミナー;肩こり・腰痛対策セミナー;メタボ対策セミナー;</t>
  </si>
  <si>
    <t>栄養バランスに配慮した仕出弁当や食事の提供、補助;管理栄養士等による栄養指導・相談窓口の設置;立ち会議スペースや昇降式デスクや、バランスボールなど健康器具の設置;リフレッシュルームや仮眠室の設置;</t>
  </si>
  <si>
    <t>メンタルヘルスセミナー;がん予防セミナー;食生活・栄養に関するセミナー;肩こり・腰痛対策セミナー;目の健康セミナー;</t>
  </si>
  <si>
    <t>日頃のちょっとした会話;定期的な上司・部下との面談;運動会、家族交流会等イベントへの参加;スポーツレク（体力測定会、ソフトボール大会、ボーリング大会）;</t>
  </si>
  <si>
    <t>運動支援セミナー;がん予防セミナー;睡眠に関するセミナー;歯と口の健康セミナー;食事と健康のイベント;</t>
  </si>
  <si>
    <t>がん予防セミナー;目の健康セミナー;歯と口の健康セミナー;メタボ対策セミナー;</t>
  </si>
  <si>
    <t>日頃のちょっとした会話;地域清掃・ボランティア・地域祭り等への参加;部署内のコミュニケーションの為の費用補助;</t>
  </si>
  <si>
    <t>タバコ・アルコール非接種宣言会社　すればよい;</t>
  </si>
  <si>
    <t>睡眠に関するセミナー;肩こり・腰痛対策セミナー;運動支援セミナー;メンタルヘルスセミナー;歯と口の健康セミナー;</t>
  </si>
  <si>
    <t>朝早く目が覚めてしまう;長時間労働とストレスで飲酒をし睡眠不足になる悪循環;</t>
  </si>
  <si>
    <t>あらゆる手法を実行・体験する生活の時間的余裕はない;</t>
  </si>
  <si>
    <t>睡眠に関する不調（寝ようとしても眠れないなど） ;皮膚の病気・かゆみ（湿疹やアトピー性湿疹など）;</t>
  </si>
  <si>
    <t>健康に対する社が社員に提供するサービスは、時間的余裕がある健康的な方は受けやすく、時間的に余裕のない不健康になりがちな方は享受できないサービスばかりである。健康を目指す以前に負荷平準化を標榜すべきであある。前線で長時間労働に耐えながら利益を出している方が受けられないサービスを、後衛のスタッフ部門が享受できるシステムは不公平であり、また経営上の効率的は資本の配分と逆行する。</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</si>
  <si>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;食生活改善に向けたアプリの提供、カロリー記録等のサポート;</t>
  </si>
  <si>
    <t>女性特有の健康関連セミナー;運動支援セミナー;食生活・栄養に関するセミナー;肩こり・腰痛対策セミナー;目の健康セミナー;メタボ対策セミナー;運動支援のイベント;食事と健康のイベント;</t>
  </si>
  <si>
    <t>日頃のちょっとした会話;フリーアドレス、サテライトオフィス等職場環境の整備;対面での部署コミュニケーション;部署内のコミュニケーションの為の費用補助;</t>
  </si>
  <si>
    <t>皮膚の病気・かゆみ（湿疹やアトピー性湿疹など）;首の不調や肩のこりなど ;眼の不調（視力低下・眼精疲労・ドライアイ・緑内障など） ;</t>
  </si>
  <si>
    <t>リフレッシュルームや仮眠室の設置;パワーナップ等仮眠制度の導入※パワーナップとは、15～30分程度の短い仮眠のこと　;婦人科健診・検診の受診に対する休暇または就業時間認定の設定　;</t>
  </si>
  <si>
    <t>同好会・サークルなどへの金銭支援や場所の提供;スポーツレク（体力測定会、ソフトボール大会、ボーリング大会）;日頃のちょっとした会話;</t>
  </si>
  <si>
    <t>主に痛みに関する不調 ;眼の不調（視力低下・眼精疲労・ドライアイ・緑内障など） ;</t>
  </si>
  <si>
    <t>メンタルヘルスセミナー;運動支援セミナー;食生活・栄養に関するセミナー;睡眠に関するセミナー;肩こり・腰痛対策セミナー;目の健康セミナー;歯と口の健康セミナー;メタボ対策セミナー;食事と健康のイベント;運動支援のイベント;</t>
  </si>
  <si>
    <t>なかなか寝付けない;朝起きて疲れがとれていない;休日に寝だめをしてしまう;朝早く目が覚めてしまう;</t>
  </si>
  <si>
    <t>日頃のちょっとした会話;運動会、家族交流会等イベントへの参加;オンラインでの部署コミュニケーション;</t>
  </si>
  <si>
    <t>高齢者従業員に向けた健康セミナー（フレイル予防で健康寿命）※フレイル：加齢により心身が老い衰えた状態;食生活・栄養に関するセミナー;がん予防セミナー;運動支援セミナー;睡眠に関するセミナー;頭痛予防に関するセミナー;目の健康セミナー;歯と口の健康セミナー;メタボ対策セミナー;健康経営に関するセミナー;</t>
  </si>
  <si>
    <t>パワーナップ等仮眠制度の導入※パワーナップとは、15～30分程度の短い仮眠のこと　;食生活改善に向けたアプリの提供、カロリー記録等のサポート;運動習慣定着のため、徒歩通勤や自転車通勤のための支援;</t>
  </si>
  <si>
    <t>がん予防セミナー;メタボ対策セミナー;歯と口の健康セミナー;肩こり・腰痛対策セミナー;食生活・栄養に関するセミナー;運動支援セミナー;</t>
  </si>
  <si>
    <t>昼間眠くなる;自分は無呼吸症候群ではないかと思うことがある;</t>
  </si>
  <si>
    <t>日頃のちょっとした会話;新しい職場メンバーとの人間関係の構築;オンラインでの部署コミュニケーション;対面での部署コミュニケーション;</t>
  </si>
  <si>
    <t>食生活・栄養に関するセミナー;がん予防セミナー;睡眠に関するセミナー;</t>
  </si>
  <si>
    <t>がん予防セミナー;目の健康セミナー;歯と口の健康セミナー;</t>
  </si>
  <si>
    <t>朝起きて疲れがとれていない;無呼吸症候群;</t>
  </si>
  <si>
    <t>日頃のちょっとした会話;対面での部署コミュニケーション;オンラインでの部署コミュニケーション;</t>
  </si>
  <si>
    <t>人間ドックなどの補助;</t>
  </si>
  <si>
    <t>睡眠に関する不調（寝ようとしても眠れないなど） ;主に痛みに関する不調 ;</t>
  </si>
  <si>
    <t>栄養バランスに配慮した仕出弁当や食事の提供、補助;健康グッズの配布;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t>
  </si>
  <si>
    <t>メンタルヘルスセミナー;がん予防セミナー;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</si>
  <si>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育児のため;</t>
  </si>
  <si>
    <t>地域清掃・ボランティア・地域祭り等への参加;</t>
  </si>
  <si>
    <t>胃腸に関する不調 （繰り返す下痢、便秘、胃不快感） ;腰痛 ;頭痛（偏頭痛や慢性的な頭痛など） ;全身の倦怠感、疲労感 ;</t>
  </si>
  <si>
    <t>運動習慣定着のため、徒歩通勤や自転車通勤のための支援;立ち会議スペースや昇降式デスクや、バランスボールなど健康器具の設置;リフレッシュルームや仮眠室の設置;</t>
  </si>
  <si>
    <t>運動支援セミナー;睡眠に関するセミナー;運動支援のイベント;</t>
  </si>
  <si>
    <t>胃腸に関する不調 （繰り返す下痢、便秘、胃不快感） ;腰痛 ;首の不調や肩のこりなど ;</t>
  </si>
  <si>
    <t>リフレッシュルームや仮眠室の設置;立ち会議スペースや昇降式デスクや、バランスボールなど健康器具の設置;運動習慣定着のため、徒歩通勤や自転車通勤のための支援;健康グッズの配布;</t>
  </si>
  <si>
    <t xml:space="preserve">
</t>
  </si>
  <si>
    <t>メンタルヘルスセミナー;がん予防セミナー;睡眠に関するセミナー;目の健康セミナー;</t>
  </si>
  <si>
    <t>高齢者従業員に向けた健康セミナー（フレイル予防で健康寿命）※フレイル：加齢により心身が老い衰えた状態;食事と健康のイベント;</t>
  </si>
  <si>
    <t>日頃のちょっとした会話;スポーツレク（体力測定会、ソフトボール大会、ボーリング大会）;同好会・サークルなどへの金銭支援や場所の提供;運動会、家族交流会等イベントへの参加;対面での部署コミュニケーション;部署内のコミュニケーションの為の費用補助;</t>
  </si>
  <si>
    <t>健康グッズの配布;運動習慣定着のため、徒歩通勤や自転車通勤のための支援;パワーナップ等仮眠制度の導入※パワーナップとは、15～30分程度の短い仮眠のこと　;</t>
  </si>
  <si>
    <t>朝起きて疲れがとれていない;朝早く目が覚めてしまう;なかなか寝付けない;</t>
  </si>
  <si>
    <t>アレルギーによる不調 ;腰痛 ;歯の不調（歯痛など） ;</t>
  </si>
  <si>
    <t>がん予防セミナー;メンタルヘルスセミナー;睡眠に関するセミナー;</t>
  </si>
  <si>
    <t>日頃のちょっとした会話;新しい職場メンバーとの人間関係の構築;スポーツレク（体力測定会、ソフトボール大会、ボーリング大会）;同好会・サークルなどへの金銭支援や場所の提供;対面での部署コミュニケーション;</t>
  </si>
  <si>
    <t>がん予防セミナー;メンタルヘルスセミナー;</t>
  </si>
  <si>
    <t>感染症による不調 （風邪、インフルエンザ、胃腸炎） ;腰痛 ;精神に関する不調（気分の落ち込みや不安感など） ;睡眠に関する不調（寝ようとしても眠れないなど） ;</t>
  </si>
  <si>
    <t>がん予防セミナー;肩こり・腰痛対策セミナー;目の健康セミナー;メタボ対策セミナー;</t>
  </si>
  <si>
    <t>色々と知る機会になり、ありがとうございます</t>
  </si>
  <si>
    <t>がん予防セミナー;睡眠に関するセミナー;肩こり・腰痛対策セミナー;</t>
  </si>
  <si>
    <t>栄養バランスに配慮した仕出弁当や食事の提供、補助;婦人科健診・検診の受診に対する休暇または就業時間認定の設定　;更年期症状や更年期障害への支援（通院への休暇取得など）;人間ドック補助金の増額;</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</si>
  <si>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肩こり・腰痛対策セミナー;</t>
  </si>
  <si>
    <t>栄養バランスに配慮した仕出弁当や食事の提供、補助;運動習慣定着のため、徒歩通勤や自転車通勤のための支援;リフレッシュルームや仮眠室の設置;保健指導の充実　;</t>
  </si>
  <si>
    <t>メンタルヘルスセミナー;高齢者従業員に向けた健康セミナー（フレイル予防で健康寿命）※フレイル：加齢により心身が老い衰えた状態;がん予防セミナー;運動支援セミナー;食生活・栄養に関するセミナー;睡眠に関するセミナー;肩こり・腰痛対策セミナー;目の健康セミナー;歯と口の健康セミナー;食事と健康のイベント;運動支援のイベント;頭痛予防に関するセミナー;メタボ対策セミナー;</t>
  </si>
  <si>
    <t>日頃のちょっとした会話;定期的な上司・部下との面談;新しい職場メンバーとの人間関係の構築;スポーツレク（体力測定会、ソフトボール大会、ボーリング大会）;対面での部署コミュニケーション;オンラインでの部署コミュニケーション;</t>
  </si>
  <si>
    <t>アレルギーによる疾患 （花粉症・アレルギー性結膜炎など）;皮膚の病気・かゆみ（湿疹やアトピー性湿疹など）;胃腸に関する不調 （繰り返す下痢、便秘、胃不快感） ;歯の不調（歯痛など） ;全身の倦怠感、疲労感 ;眼の不調（視力低下・眼精疲労・ドライアイ・緑内障など） ;首の不調や肩のこりなど ;</t>
  </si>
  <si>
    <t>運動習慣定着のため、徒歩通勤や自転車通勤のための支援;婦人科健診・検診の受診に対する休暇または就業時間認定の設定　;月経随伴症状をモニタリングするツールやアプリの提供;更年期症状や更年期障害への支援（通院への休暇取得など）;</t>
  </si>
  <si>
    <t>運動支援セミナー;食生活・栄養に関するセミナー;睡眠に関するセミナー;頭痛予防に関するセミナー;目の健康セミナー;歯と口の健康セミナー;メタボ対策セミナー;運動支援のイベント;</t>
  </si>
  <si>
    <t>フリーアドレス、サテライトオフィス等職場環境の整備;運動動画（サムライセブン）の閲覧、ラジオ体操;</t>
  </si>
  <si>
    <t>胃腸に関する不調 （繰り返す下痢、便秘、胃不快感） ;精神に関する不調（気分の落ち込みや不安感など） ;感染症による不調 （風邪、インフルエンザ、胃腸炎） ;</t>
  </si>
  <si>
    <t>健康グッズの配布;栄養バランスに配慮した仕出弁当や食事の提供、補助;リフレッシュルームや仮眠室の設置;婦人科健診・検診の受診に対する休暇または就業時間認定の設定　;</t>
  </si>
  <si>
    <t>メンタルヘルスセミナー;がん予防セミナー;睡眠に関するセミナー;健康経営に関するセミナー;</t>
  </si>
  <si>
    <t>日頃のちょっとした会話;定期的な上司・部下との面談;地域清掃・ボランティア・地域祭り等への参加;部署内のコミュニケーションの為の費用補助;対面での部署コミュニケーション;オンラインでの部署コミュニケーション;</t>
  </si>
  <si>
    <t>高齢者従業員に向けた健康セミナー（フレイル予防で健康寿命）※フレイル：加齢により心身が老い衰えた状態;メンタルヘルスセミナー;メタボ対策セミナー;</t>
  </si>
  <si>
    <t>手足の関節の痛みや不自由さ （関節炎など）;腰痛 ;首の不調や肩のこりなど ;眼の不調（視力低下・眼精疲労・ドライアイ・緑内障など） ;</t>
  </si>
  <si>
    <t>目の健康セミナー;食事と健康のイベント;運動支援のイベント;</t>
  </si>
  <si>
    <t>無し;</t>
  </si>
  <si>
    <t>朝起きて疲れがとれていない;昼間眠くなる;朝早く目が覚めてしまう;</t>
  </si>
  <si>
    <t>腰痛 ;首の不調や肩のこりなど ;精神に関する不調（気分の落ち込みや不安感など） ;眼の不調（視力低下・眼精疲労・ドライアイ・緑内障など） ;</t>
  </si>
  <si>
    <t>メンタルヘルスセミナー;がん予防セミナー;</t>
  </si>
  <si>
    <t>精神に関する不調（気分の落ち込みや不安感など） ;眼の不調（視力低下・眼精疲労・ドライアイ・緑内障など） ;</t>
  </si>
  <si>
    <t>栄養バランスに配慮した仕出弁当や食事の提供、補助;健康グッズの配布;リフレッシュルームや仮眠室の設置;睡眠改善に関連するアプリの提供;食生活改善に向けたアプリの提供、カロリー記録等のサポート;管理栄養士等による栄養指導・相談窓口の設置;</t>
  </si>
  <si>
    <t>がん予防セミナー;食生活・栄養に関するセミナー;頭痛予防に関するセミナー;睡眠に関するセミナー;肩こり・腰痛対策セミナー;</t>
  </si>
  <si>
    <t>日頃のちょっとした会話;対面での部署コミュニケーション;社内報等での社員紹介;定期的な上司・部下との面談;</t>
  </si>
  <si>
    <t>健康グッズの配布;食生活改善に向けたアプリの提供、カロリー記録等のサポート;リフレッシュルームや仮眠室の設置;</t>
  </si>
  <si>
    <t>夜中に度々起きてしまう;朝起きて疲れがとれていない;昼間眠くなる;休日に寝だめをしてしまう;自分は無呼吸症候群ではないかと思うことがある;</t>
  </si>
  <si>
    <t>睡眠に関する不調（寝ようとしても眠れないなど） ;眼の不調（視力低下・眼精疲労・ドライアイ・緑内障など） ;頭痛（偏頭痛や慢性的な頭痛など） ;首の不調や肩のこりなど ;腰痛 ;手足の関節の痛みや不自由さ （関節炎など）;皮膚の病気・かゆみ（湿疹やアトピー性湿疹など）;アレルギーによる疾患 （花粉症・アレルギー性結膜炎など）;胃腸に関する不調 （繰り返す下痢、便秘、胃不快感） ;精神に関する不調（気分の落ち込みや不安感など） ;</t>
  </si>
  <si>
    <t>健康グッズの配布;管理栄養士等による栄養指導・相談窓口の設置;リフレッシュルームや仮眠室の設置;パワーナップ等仮眠制度の導入※パワーナップとは、15～30分程度の短い仮眠のこと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</si>
  <si>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定期的な上司・部下との面談;不用意な暴言;</t>
  </si>
  <si>
    <t>睡眠改善に関連するアプリの提供;リフレッシュルームや仮眠室の設置;パワーナップ等仮眠制度の導入※パワーナップとは、15～30分程度の短い仮眠のこと　;</t>
  </si>
  <si>
    <t>高齢者従業員に向けた健康セミナー（フレイル予防で健康寿命）※フレイル：加齢により心身が老い衰えた状態;運動支援セミナー;睡眠に関するセミナー;肩こり・腰痛対策セミナー;運動支援のイベント;</t>
  </si>
  <si>
    <t>夜中に度々起きてしまう;なかなか寝付けない;休日に寝だめをしてしまう;</t>
  </si>
  <si>
    <t>健康グッズの配布;管理栄養士等による栄養指導・相談窓口の設置;</t>
  </si>
  <si>
    <t>がん予防セミナー;肩こり・腰痛対策セミナー;目の健康セミナー;歯と口の健康セミナー;メタボ対策セミナー;食事と健康のイベント;</t>
  </si>
  <si>
    <t>高齢者従業員に向けた健康セミナー（フレイル予防で健康寿命）※フレイル：加齢により心身が老い衰えた状態;メンタルヘルスセミナー;がん予防セミナー;食生活・栄養に関するセミナー;目の健康セミナー;</t>
  </si>
  <si>
    <t>日頃のちょっとした会話;対面での部署コミュニケーション;社内報等での社員紹介;新しい職場メンバーとの人間関係の構築;定期的な上司・部下との面談;</t>
  </si>
  <si>
    <t>スマホをいじっている;朝起きて疲れがとれていない;昼間眠くなる;なかなか寝付けない;</t>
  </si>
  <si>
    <t>スポーツレク（体力測定会、ソフトボール大会、ボーリング大会）;定期的な飲み会;部署内のコミュニケーションの為の費用補助;対面での部署コミュニケーション;</t>
  </si>
  <si>
    <t>精神に関する不調（気分の落ち込みや不安感など） ;睡眠に関する不調（寝ようとしても眠れないなど） ;眼の不調（視力低下・眼精疲労・ドライアイ・緑内障など） ;</t>
  </si>
  <si>
    <t>女性特有の健康関連セミナー;運動支援セミナー;食生活・栄養に関するセミナー;目の健康セミナー;</t>
  </si>
  <si>
    <t>アレルギーによる疾患 （花粉症・アレルギー性結膜炎など）;皮膚の病気・かゆみ（湿疹やアトピー性湿疹など）;胃腸に関する不調 （繰り返す下痢、便秘、胃不快感） ;</t>
  </si>
  <si>
    <t>リフレッシュルームや仮眠室の設置;管理栄養士等による栄養指導・相談窓口の設置;健康グッズの配布;</t>
  </si>
  <si>
    <t>メタボ対策セミナー;歯と口の健康セミナー;肩こり・腰痛対策セミナー;目の健康セミナー;</t>
  </si>
  <si>
    <t>睡眠に関する不調（寝ようとしても眠れないなど） ;精神に関する不調（気分の落ち込みや不安感など） ;首の不調や肩のこりなど ;</t>
  </si>
  <si>
    <t>リフレッシュルームや仮眠室の設置;睡眠改善に関連するアプリの提供;婦人科健診・検診の受診に対する休暇または就業時間認定の設定　;</t>
  </si>
  <si>
    <t>睡眠に関するセミナー;目の健康セミナー;メタボ対策セミナー;</t>
  </si>
  <si>
    <t>運動習慣定着のため、徒歩通勤や自転車通勤のための支援;パワーナップ等仮眠制度の導入※パワーナップとは、15～30分程度の短い仮眠のこと　;更年期症状や更年期障害への支援（通院への休暇取得など）;</t>
  </si>
  <si>
    <t>メンタルヘルスセミナー;高齢者従業員に向けた健康セミナー（フレイル予防で健康寿命）※フレイル：加齢により心身が老い衰えた状態;</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</si>
  <si>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更年期症状や更年期障害への支援（通院への休暇取得など）;月経随伴症状をモニタリングするツールやアプリの提供;保健指導の充実　;</t>
  </si>
  <si>
    <t>高齢者従業員に向けた健康セミナー（フレイル予防で健康寿命）※フレイル：加齢により心身が老い衰えた状態;女性特有の健康関連セミナー;がん予防セミナー;運動支援セミナー;食生活・栄養に関するセミナー;肩こり・腰痛対策セミナー;目の健康セミナー;歯と口の健康セミナー;メタボ対策セミナー;食事と健康のイベント;</t>
  </si>
  <si>
    <t>日頃のちょっとした会話;新しい職場メンバーとの人間関係の構築;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</si>
  <si>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運動支援セミナー;がん予防セミナー;肩こり・腰痛対策セミナー;目の健康セミナー;</t>
  </si>
  <si>
    <t>日頃のちょっとした会話;フリーアドレス、サテライトオフィス等職場環境の整備;スポーツレク（体力測定会、ソフトボール大会、ボーリング大会）;対面での部署コミュニケーション;</t>
  </si>
  <si>
    <t>メンタルヘルスセミナー;運動支援セミナー;</t>
  </si>
  <si>
    <t>健康グッズの配布;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</si>
  <si>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高齢者従業員に向けた健康セミナー（フレイル予防で健康寿命）※フレイル：加齢により心身が老い衰えた状態;睡眠に関するセミナー;肩こり・腰痛対策セミナー;目の健康セミナー;歯と口の健康セミナー;</t>
  </si>
  <si>
    <t>夜中に度々起きてしまう;昼間眠くなる;休日に寝だめをしてしまう;朝早く目が覚めてしまう;</t>
  </si>
  <si>
    <t>皮膚の病気・かゆみ（湿疹やアトピー性湿疹など）;腰痛 ;首の不調や肩のこりなど ;全身の倦怠感、疲労感 ;眼の不調（視力低下・眼精疲労・ドライアイ・緑内障など） ;</t>
  </si>
  <si>
    <t>栄養バランスに配慮した仕出弁当や食事の提供、補助;リフレッシュルームや仮眠室の設置;立ち会議スペースや昇降式デスクや、バランスボールなど健康器具の設置;</t>
  </si>
  <si>
    <t>女性特有の健康関連セミナー;がん予防セミナー;食生活・栄養に関するセミナー;運動支援のイベント;</t>
  </si>
  <si>
    <t>肩こり・腰痛対策セミナー;目の健康セミナー;がん予防セミナー;運動支援セミナー;</t>
  </si>
  <si>
    <t>日頃のちょっとした会話;部署内のコミュニケーションの為の費用補助;地域清掃・ボランティア・地域祭り等への参加;対面での部署コミュニケーション;</t>
  </si>
  <si>
    <t>皮膚の病気・かゆみ（湿疹やアトピー性湿疹など）;アレルギーによる疾患 （花粉症・アレルギー性結膜炎など）;</t>
  </si>
  <si>
    <t>食生活改善に向けたアプリの提供、カロリー記録等のサポート;健康グッズの配布;運動習慣定着のため、徒歩通勤や自転車通勤のための支援;睡眠改善に関連するアプリの提供;</t>
  </si>
  <si>
    <t>がん予防セミナー;メンタルヘルスセミナー;食生活・栄養に関するセミナー;運動支援セミナー;睡眠に関するセミナー;歯と口の健康セミナー;食事と健康のイベント;</t>
  </si>
  <si>
    <t>スポーツレク（体力測定会、ソフトボール大会、ボーリング大会）;運動会、家族交流会等イベントへの参加;部署内のコミュニケーションの為の費用補助;対面での部署コミュニケーション;オンラインでの部署コミュニケーション;</t>
  </si>
  <si>
    <t>胃腸に関する不調 （繰り返す下痢、便秘、胃不快感） ;腰痛 ;歯の不調（歯痛など） ;精神に関する不調（気分の落ち込みや不安感など） ;全身の倦怠感、疲労感 ;眼の不調（視力低下・眼精疲労・ドライアイ・緑内障など） ;</t>
  </si>
  <si>
    <t>リフレッシュルームや仮眠室の設置;運動習慣定着のため、徒歩通勤や自転車通勤のための支援;更年期症状や更年期障害への支援（通院への休暇取得など）;健康グッズの配布;</t>
  </si>
  <si>
    <t>がん予防セミナー;頭痛予防に関するセミナー;歯と口の健康セミナー;</t>
  </si>
  <si>
    <t>日頃のちょっとした会話;スポーツレク（体力測定会、ソフトボール大会、ボーリング大会）;同好会・サークルなどへの金銭支援や場所の提供;部署内のコミュニケーションの為の費用補助;</t>
  </si>
  <si>
    <t>長期の単身赴任を止める;</t>
  </si>
  <si>
    <t>高齢者従業員に向けた健康セミナー（フレイル予防で健康寿命）※フレイル：加齢により心身が老い衰えた状態;がん予防セミナー;肩こり・腰痛対策セミナー;目の健康セミナー;歯と口の健康セミナー;</t>
  </si>
  <si>
    <t>朝起きて疲れがとれていない;夜中に度々起きてしまう;頻尿の傾向があると思う;</t>
  </si>
  <si>
    <t>スポーツレク（体力測定会、ソフトボール大会、ボーリング大会）;対面での部署コミュニケーション;日頃のちょっとした会話;</t>
  </si>
  <si>
    <t>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;食生活改善に向けたアプリの提供、カロリー記録等のサポート;栄養バランスに配慮した仕出弁当や食事の提供、補助;</t>
  </si>
  <si>
    <t>首の不調や肩のこりなど ;眼の不調（視力低下・眼精疲労・ドライアイ・緑内障など） ;精神に関する不調（気分の落ち込みや不安感など） ;</t>
  </si>
  <si>
    <t>健康グッズの配布;食生活改善に向けたアプリの提供、カロリー記録等のサポート;運動習慣定着のため、徒歩通勤や自転車通勤のための支援;</t>
  </si>
  <si>
    <t>地域清掃・ボランティア・地域祭り等への参加;日頃のちょっとした会話;</t>
  </si>
  <si>
    <t>目の健康セミナー;食生活・栄養に関するセミナー;運動支援セミナー;</t>
  </si>
  <si>
    <t>日頃のちょっとした会話;定期的な上司・部下との面談;オンラインでの部署コミュニケーション;対面での部署コミュニケーション;</t>
  </si>
  <si>
    <t>健康グッズの配布;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</si>
  <si>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高齢者従業員に向けた健康セミナー（フレイル予防で健康寿命）※フレイル：加齢により心身が老い衰えた状態;がん予防セミナー;食生活・栄養に関するセミナー;睡眠に関するセミナー;肩こり・腰痛対策セミナー;歯と口の健康セミナー;メタボ対策セミナー;食事と健康のイベント;運動支援のイベント;</t>
  </si>
  <si>
    <t>アレルギーによる疾患 （花粉症・アレルギー性結膜炎など）;手足の関節の痛みや不自由さ （関節炎など）;</t>
  </si>
  <si>
    <t>肩こり・腰痛対策セミナー;歯と口の健康セミナー;</t>
  </si>
  <si>
    <t>歯の不調（歯痛など） ;頭痛（偏頭痛や慢性的な頭痛など） ;</t>
  </si>
  <si>
    <t>運動支援セミナー;頭痛予防に関するセミナー;</t>
  </si>
  <si>
    <t>休日に寝だめをしてしまう;昼間眠くなる;朝起きて疲れがとれていない;</t>
  </si>
  <si>
    <t>フリーアドレス、サテライトオフィス等職場環境の整備;新しい職場メンバーとの人間関係の構築;社内報等での社員紹介;スポーツレク（体力測定会、ソフトボール大会、ボーリング大会）;</t>
  </si>
  <si>
    <t>リフレッシュルームや仮眠室の設置;更年期症状や更年期障害への支援（通院への休暇取得など）;健康グッズの配布;</t>
  </si>
  <si>
    <t>日頃のちょっとした会話;部署内のコミュニケーションの為の費用補助;対面での部署コミュニケーション;スポーツレク（体力測定会、ソフトボール大会、ボーリング大会）;</t>
  </si>
  <si>
    <t>リフレッシュルームや仮眠室の設置;パワーナップ等仮眠制度の導入※パワーナップとは、15～30分程度の短い仮眠のこと　;更年期症状や更年期障害への支援（通院への休暇取得など）;</t>
  </si>
  <si>
    <t>睡眠時間の確保が難しい（8時間希望）;</t>
  </si>
  <si>
    <t>健康上の問題や不調はない ;睡眠に関する不調（寝ようとしても眠れないなど） ;眼の不調（視力低下・眼精疲労・ドライアイ・緑内障など） ;</t>
  </si>
  <si>
    <t>栄養バランスに配慮した仕出弁当や食事の提供、補助;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;更年期症状や更年期障害への支援（通院への休暇取得など）;パワーナップ等仮眠制度の導入※パワーナップとは、15～30分程度の短い仮眠のこと　;健康グッズの配布;</t>
  </si>
  <si>
    <t>女性特有の健康関連セミナー;がん予防セミナー;運動支援セミナー;食生活・栄養に関するセミナー;睡眠に関するセミナー;頭痛予防に関するセミナー;肩こり・腰痛対策セミナー;目の健康セミナー;歯と口の健康セミナー;メタボ対策セミナー;運動支援のイベント;食事と健康のイベント;</t>
  </si>
  <si>
    <t>昼間眠くなる;朝起きて疲れがとれていない;自分は無呼吸症候群ではないかと思うことがある;</t>
  </si>
  <si>
    <t>日頃のちょっとした会話;定期的な上司・部下との面談;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オンラインでの部署コミュニケーション;地域清掃・ボランティア・地域祭り等への参加;</t>
  </si>
  <si>
    <t>首の不調や肩のこりなど ;頭痛（偏頭痛や慢性的な頭痛など） ;アレルギーによる疾患 （花粉症・アレルギー性結膜炎など）;睡眠に関する不調（寝ようとしても眠れないなど） ;全身の倦怠感、疲労感 ;その他の不調 ;</t>
  </si>
  <si>
    <t>栄養バランスに配慮した仕出弁当や食事の提供、補助;婦人科健診・検診の受診に対する休暇または就業時間認定の設定　;保健指導の充実　;</t>
  </si>
  <si>
    <t>女性特有の健康関連セミナー;メンタルヘルスセミナー;がん予防セミナー;食生活・栄養に関するセミナー;睡眠に関するセミナー;肩こり・腰痛対策セミナー;歯と口の健康セミナー;メタボ対策セミナー;食事と健康のイベント;</t>
  </si>
  <si>
    <t>感染症による不調 （風邪、インフルエンザ、胃腸炎） ;主に痛みに関する不調 ;</t>
  </si>
  <si>
    <t>日頃のちょっとした会話;たまに飲みに行く;</t>
  </si>
  <si>
    <t>運動習慣定着のため、徒歩通勤や自転車通勤のための支援;リフレッシュルームや仮眠室の設置;婦人科健診・検診の受診に対する休暇または就業時間認定の設定　;月経随伴症状をモニタリングするツールやアプリの提供;</t>
  </si>
  <si>
    <t>女性特有の健康関連セミナー;目の健康セミナー;歯と口の健康セミナー;</t>
  </si>
  <si>
    <t>休日に寝だめをしてしまう;朝起きて疲れがとれていない;昼間眠くなる;</t>
  </si>
  <si>
    <t>皮膚の病気・かゆみ（湿疹やアトピー性湿疹など）;全身の倦怠感、疲労感 ;眼の不調（視力低下・眼精疲労・ドライアイ・緑内障など） ;</t>
  </si>
  <si>
    <t>首の不調や肩のこりなど ;睡眠に関する不調（寝ようとしても眠れないなど） ;眼の不調（視力低下・眼精疲労・ドライアイ・緑内障など） ;</t>
  </si>
  <si>
    <t>高齢者従業員に向けた健康セミナー（フレイル予防で健康寿命）※フレイル：加齢により心身が老い衰えた状態;運動支援セミナー;目の健康セミナー;</t>
  </si>
  <si>
    <t>運動習慣定着のため、徒歩通勤や自転車通勤のための支援;食生活改善に向けたアプリの提供、カロリー記録等のサポート;栄養バランスに配慮した仕出弁当や食事の提供、補助;健康グッズの配布;</t>
  </si>
  <si>
    <t>高齢者従業員に向けた健康セミナー（フレイル予防で健康寿命）※フレイル：加齢により心身が老い衰えた状態;食生活・栄養に関するセミナー;頭痛予防に関するセミナー;食事と健康のイベント;</t>
  </si>
  <si>
    <t>睡眠に関するセミナー;頭痛予防に関するセミナー;肩こり・腰痛対策セミナー;メンタルヘルスセミナー;</t>
  </si>
  <si>
    <t>高齢者従業員に向けた健康セミナー（フレイル予防で健康寿命）※フレイル：加齢により心身が老い衰えた状態;歯と口の健康セミナー;食事と健康のイベント;</t>
  </si>
  <si>
    <t>食生活改善に向けたアプリの提供、カロリー記録等のサポート;立ち会議スペースや昇降式デスクや、バランスボールなど健康器具の設置;リフレッシュルームや仮眠室の設置;睡眠改善に関連するアプリの提供;婦人科健診・検診の受診に対する休暇または就業時間認定の設定　;</t>
  </si>
  <si>
    <t>新しい職場メンバーとの人間関係の構築;フリーアドレス、サテライトオフィス等職場環境の整備;適正な仕事指示とチェックができれば、テレワークで充分。;</t>
  </si>
  <si>
    <t>パワーナップ等仮眠制度の導入※パワーナップとは、15～30分程度の短い仮眠のこと　;健康グッズの配布;立ち会議スペースや昇降式デスクや、バランスボールなど健康器具の設置;</t>
  </si>
  <si>
    <t>高齢者従業員に向けた健康セミナー（フレイル予防で健康寿命）※フレイル：加齢により心身が老い衰えた状態;運動支援セミナー;メタボ対策セミナー;肩こり・腰痛対策セミナー;</t>
  </si>
  <si>
    <t>各個人で対応;</t>
  </si>
  <si>
    <t>コロナで厳しい;</t>
  </si>
  <si>
    <t>立ち会議スペースや昇降式デスクや、バランスボールなど健康器具の設置;リフレッシュルームや仮眠室の設置;パワーナップ等仮眠制度の導入※パワーナップとは、15～30分程度の短い仮眠のこと　;管理栄養士等による栄養指導・相談窓口の設置;</t>
  </si>
  <si>
    <t>肩こり・腰痛対策セミナー;歯と口の健康セミナー;食事と健康のイベント;</t>
  </si>
  <si>
    <t>医療費、検診費補助の充実;</t>
  </si>
  <si>
    <t>睡眠に関する不調（寝ようとしても眠れないなど） ;全身の倦怠感、疲労感 ;首の不調や肩のこりなど ;</t>
  </si>
  <si>
    <t>高齢者従業員に向けた健康セミナー（フレイル予防で健康寿命）※フレイル：加齢により心身が老い衰えた状態;運動支援セミナー;目の健康セミナー;歯と口の健康セミナー;メタボ対策セミナー;運動支援のイベント;</t>
  </si>
  <si>
    <t>朝起きて疲れがとれていない;昼間眠くなる;自分は無呼吸症候群ではないかと思うことがある;朝早く目が覚めてしまう;</t>
  </si>
  <si>
    <t>立ち会議スペースや昇降式デスクや、バランスボールなど健康器具の設置;パワーナップ等仮眠制度の導入※パワーナップとは、15～30分程度の短い仮眠のこと　;婦人科健診・検診の受診に対する休暇または就業時間認定の設定　;月経随伴症状をモニタリングするツールやアプリの提供;栄養バランスに配慮した仕出弁当や食事の提供、補助;健康グッズの配布;月経随伴症状や不妊治療等への費用助成;</t>
  </si>
  <si>
    <t>女性特有の健康関連セミナー;がん予防セミナー;睡眠に関するセミナー;頭痛予防に関するセミナー;肩こり・腰痛対策セミナー;</t>
  </si>
  <si>
    <t>その他の不調 ;精神に関する不調（気分の落ち込みや不安感など） ;首の不調や肩のこりなど ;</t>
  </si>
  <si>
    <t>Q22での「その他の不調」で自分の場合はPMSや月経随伴症状があり、継続治療をしています。選択肢になかったので追記いたします。</t>
  </si>
  <si>
    <t>健康グッズの配布;リフレッシュルームや仮眠室の設置;パワーナップ等仮眠制度の導入※パワーナップとは、15～30分程度の短い仮眠のこと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</si>
  <si>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がん予防セミナー;メンタルヘルスセミナー;睡眠に関するセミナー;食生活・栄養に関するセミナー;メタボ対策セミナー;</t>
  </si>
  <si>
    <t>腰痛 ;精神に関する不調（気分の落ち込みや不安感など） ;全身の倦怠感、疲労感 ;</t>
  </si>
  <si>
    <t>女性特有の健康関連セミナー;肩こり・腰痛対策セミナー;運動支援のイベント;</t>
  </si>
  <si>
    <t>リフレッシュルームや仮眠室の設置;睡眠改善に関連するアプリの提供;食生活改善に向けたアプリの提供、カロリー記録等のサポート;</t>
  </si>
  <si>
    <t>肩こり・腰痛対策セミナー;メタボ対策セミナー;</t>
  </si>
  <si>
    <t>パワーナップ等仮眠制度の導入※パワーナップとは、15～30分程度の短い仮眠のこと　;睡眠改善に関連するアプリの提供;</t>
  </si>
  <si>
    <t>アレルギーによる不調 ;アレルギーによる疾患 （花粉症・アレルギー性結膜炎など）;皮膚の病気・かゆみ（湿疹やアトピー性湿疹など）;胃腸に関する不調 （繰り返す下痢、便秘、胃不快感） ;</t>
  </si>
  <si>
    <t>肩こり・腰痛対策セミナー;睡眠に関するセミナー;運動支援セミナー;高齢者従業員に向けた健康セミナー（フレイル予防で健康寿命）※フレイル：加齢により心身が老い衰えた状態;</t>
  </si>
  <si>
    <t>対面での部署コミュニケーション;日頃のちょっとした会話;新しい職場メンバーとの人間関係の構築;</t>
  </si>
  <si>
    <t>オンラインでの部署コミュニケーション;対面での部署コミュニケーション;日頃のちょっとした会話;定期的な上司・部下との面談;</t>
  </si>
  <si>
    <t>高齢者従業員に向けた健康セミナー（フレイル予防で健康寿命）※フレイル：加齢により心身が老い衰えた状態;目の健康セミナー;睡眠に関するセミナー;</t>
  </si>
  <si>
    <t>現在の健康状態は問題ないので、維持したい。</t>
  </si>
  <si>
    <t>役員</t>
  </si>
  <si>
    <t>立ち会議スペースや昇降式デスクや、バランスボールなど健康器具の設置;健康グッズの配布;栄養バランスに配慮した仕出弁当や食事の提供、補助;睡眠改善に関連するアプリの提供;</t>
  </si>
  <si>
    <t>高齢者従業員に向けた健康セミナー（フレイル予防で健康寿命）※フレイル：加齢により心身が老い衰えた状態;がん予防セミナー;運動支援セミナー;食生活・栄養に関するセミナー;睡眠に関するセミナー;</t>
  </si>
  <si>
    <t>日頃のちょっとした会話;定期的な上司・部下との面談;フリーアドレス、サテライトオフィス等職場環境の整備;スポーツレク（体力測定会、ソフトボール大会、ボーリング大会）;地域清掃・ボランティア・地域祭り等への参加;部署内のコミュニケーションの為の費用補助;</t>
  </si>
  <si>
    <t>健康上の問題や不調はない ;腰痛 ;眼の不調（視力低下・眼精疲労・ドライアイ・緑内障など） ;</t>
  </si>
  <si>
    <t>特に必要と思わない;</t>
  </si>
  <si>
    <t>腰痛 ;歯の不調（歯痛など） ;</t>
  </si>
  <si>
    <t>がん予防セミナー;肩こり・腰痛対策セミナー;目の健康セミナー;歯と口の健康セミナー;</t>
  </si>
  <si>
    <t>テレワークによる運動不足</t>
  </si>
  <si>
    <t>健康グッズの配布;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;更年期症状や更年期障害への支援（通院への休暇取得など）;保健指導の充実　;</t>
  </si>
  <si>
    <t>高齢者従業員に向けた健康セミナー（フレイル予防で健康寿命）※フレイル：加齢により心身が老い衰えた状態;メンタルヘルスセミナー;運動支援セミナー;睡眠に関するセミナー;頭痛予防に関するセミナー;肩こり・腰痛対策セミナー;目の健康セミナー;歯と口の健康セミナー;健康経営に関するセミナー;食事と健康のイベント;運動支援のイベント;</t>
  </si>
  <si>
    <t>日頃のちょっとした会話;新しい職場メンバーとの人間関係の構築;スポーツレク（体力測定会、ソフトボール大会、ボーリング大会）;部署内のコミュニケーションの為の費用補助;対面での部署コミュニケーション;運動会、家族交流会等イベントへの参加;</t>
  </si>
  <si>
    <t>リフレッシュルームや仮眠室の設置;健康グッズの配布;睡眠改善に関連するアプリの提供;健康診断時に歯科検診のオプション;</t>
  </si>
  <si>
    <t>メンタルヘルスセミナー;睡眠に関するセミナー;肩こり・腰痛対策セミナー;歯と口の健康セミナー;メタボ対策セミナー;</t>
  </si>
  <si>
    <t>日頃のちょっとした会話;定期的な上司・部下との面談;社内報等での社員紹介;オンラインでの部署コミュニケーション;</t>
  </si>
  <si>
    <t>立ち会議スペースや昇降式デスクや、バランスボールなど健康器具の設置;健康グッズの配布;</t>
  </si>
  <si>
    <t>アレルギーによる不調 ;アレルギーによる疾患 （花粉症・アレルギー性結膜炎など）;皮膚の病気・かゆみ（湿疹やアトピー性湿疹など）;感染症による不調 （風邪、インフルエンザ、胃腸炎） ;胃腸に関する不調 （繰り返す下痢、便秘、胃不快感） ;主に痛みに関する不調 ;手足の関節の痛みや不自由さ （関節炎など）;腰痛 ;首の不調や肩のこりなど ;頭痛（偏頭痛や慢性的な頭痛など） ;歯の不調（歯痛など） ;精神に関する不調（気分の落ち込みや不安感など） ;睡眠に関する不調（寝ようとしても眠れないなど） ;全身の倦怠感、疲労感 ;</t>
  </si>
  <si>
    <t>食生活改善に向けたアプリの提供、カロリー記録等のサポート;リフレッシュルームや仮眠室の設置;睡眠改善に関連するアプリの提供;</t>
  </si>
  <si>
    <t>メンタルヘルスセミナー;運動支援セミナー;食生活・栄養に関するセミナー;睡眠に関するセミナー;運動支援のイベント;食事と健康のイベント;</t>
  </si>
  <si>
    <t>日頃のちょっとした会話;新しい職場メンバーとの人間関係の構築;スポーツレク（体力測定会、ソフトボール大会、ボーリング大会）;同好会・サークルなどへの金銭支援や場所の提供;部署内のコミュニケーションの為の費用補助;対面での部署コミュニケーション;</t>
  </si>
  <si>
    <t>精神に関する不調（気分の落ち込みや不安感など） ;アレルギーによる疾患 （花粉症・アレルギー性結膜炎など）;</t>
  </si>
  <si>
    <t>睡眠に関するセミナー;頭痛予防に関するセミナー;肩こり・腰痛対策セミナー;目の健康セミナー;</t>
  </si>
  <si>
    <t>胃腸に関する不調 （繰り返す下痢、便秘、胃不快感） ;歯の不調（歯痛など） ;精神に関する不調（気分の落ち込みや不安感など） ;眼の不調（視力低下・眼精疲労・ドライアイ・緑内障など） ;</t>
  </si>
  <si>
    <t>健康グッズの配布;運動習慣定着のため、徒歩通勤や自転車通勤のための支援;立ち会議スペースや昇降式デスクや、バランスボールなど健康器具の設置;リフレッシュルームや仮眠室の設置;</t>
  </si>
  <si>
    <t>運動支援セミナー;運動支援のイベント;高齢者従業員に向けた健康セミナー（フレイル予防で健康寿命）※フレイル：加齢により心身が老い衰えた状態;食事と健康のイベント;</t>
  </si>
  <si>
    <t>健康上の問題や不調はない ;腰痛 ;</t>
  </si>
  <si>
    <t>歯と口の健康セミナー;睡眠に関するセミナー;</t>
  </si>
  <si>
    <t>昼間眠くなる;夜中に度々起きてしまう;自分は無呼吸症候群ではないかと思うことがある;</t>
  </si>
  <si>
    <t>立ち会議スペースや昇降式デスクや、バランスボールなど健康器具の設置;運動習慣定着のため、徒歩通勤や自転車通勤のための支援;婦人科健診・検診の受診に対する休暇または就業時間認定の設定　;管理栄養士等による栄養指導・相談窓口の設置;</t>
  </si>
  <si>
    <t>食生活・栄養に関するセミナー;睡眠に関するセミナー;高齢者従業員に向けた健康セミナー（フレイル予防で健康寿命）※フレイル：加齢により心身が老い衰えた状態;</t>
  </si>
  <si>
    <t>日頃のちょっとした会話;定期的な上司・部下との面談;対面での部署コミュニケーション;部署内のコミュニケーションの為の費用補助;オンラインでの部署コミュニケーション;</t>
  </si>
  <si>
    <t>聴力の低下がありますが、周りとうまくコミュニケーションをとることで、業務への影響を最小限に抑えられています。　ただし健康であれば、より業務の質と量を向上させることが出来ると思います。健康経営は公私ともにプラスの影響を及ぼすものとして推進していただきたいと思います。</t>
  </si>
  <si>
    <t>日頃のちょっとした会話;スポーツレク（体力測定会、ソフトボール大会、ボーリング大会）;同好会・サークルなどへの金銭支援や場所の提供;対面での部署コミュニケーション;</t>
  </si>
  <si>
    <t>首の不調や肩のこりなど ;頭痛（偏頭痛や慢性的な頭痛など） ;全身の倦怠感、疲労感 ;睡眠に関する不調（寝ようとしても眠れないなど） ;眼の不調（視力低下・眼精疲労・ドライアイ・緑内障など） ;精神に関する不調（気分の落ち込みや不安感など） ;</t>
  </si>
  <si>
    <t>栄養バランスに配慮した仕出弁当や食事の提供、補助;運動習慣定着のため、徒歩通勤や自転車通勤のための支援;立ち会議スペースや昇降式デスクや、バランスボールなど健康器具の設置;婦人科健診・検診の受診に対する休暇または就業時間認定の設定　;</t>
  </si>
  <si>
    <t>精神に関する不調（気分の落ち込みや不安感など） ;首の不調や肩のこりなど ;</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</si>
  <si>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</si>
  <si>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日頃のちょっとした会話;新しい職場メンバーとの人間関係の構築;フリーアドレス、サテライトオフィス等職場環境の整備;スポーツレク（体力測定会、ソフトボール大会、ボーリング大会）;運動会、家族交流会等イベントへの参加;対面での部署コミュニケーション;</t>
  </si>
  <si>
    <t>高齢者従業員に向けた健康セミナー（フレイル予防で健康寿命）※フレイル：加齢により心身が老い衰えた状態;メタボ対策セミナー;</t>
  </si>
  <si>
    <t>栄養バランスに配慮した仕出弁当や食事の提供、補助;リフレッシュルームや仮眠室の設置;パワーナップ等仮眠制度の導入※パワーナップとは、15～30分程度の短い仮眠のこと　;立ち会議スペースや昇降式デスクや、バランスボールなど健康器具の設置;</t>
  </si>
  <si>
    <t>頭痛予防に関するセミナー;肩こり・腰痛対策セミナー;目の健康セミナー;睡眠に関するセミナー;運動支援のイベント;</t>
  </si>
  <si>
    <t>スポーツレク（体力測定会、ソフトボール大会、ボーリング大会）;運動会、家族交流会等イベントへの参加;社内報等での社員紹介;フリーアドレス、サテライトオフィス等職場環境の整備;</t>
  </si>
  <si>
    <t>皮膚の病気・かゆみ（湿疹やアトピー性湿疹など）;感染症による不調 （風邪、インフルエンザ、胃腸炎） ;頭痛（偏頭痛や慢性的な頭痛など） ;</t>
  </si>
  <si>
    <t>運動習慣定着のため、徒歩通勤や自転車通勤のための支援;リフレッシュルームや仮眠室の設置;更年期症状や更年期障害への支援（通院への休暇取得など）;栄養バランスに配慮した仕出弁当や食事の提供、補助;</t>
  </si>
  <si>
    <t>高齢者従業員に向けた健康セミナー（フレイル予防で健康寿命）※フレイル：加齢により心身が老い衰えた状態;運動支援セミナー;頭痛予防に関するセミナー;肩こり・腰痛対策セミナー;メタボ対策セミナー;食事と健康のイベント;</t>
  </si>
  <si>
    <t>夜中に度々起きてしまう;朝早く目が覚めてしまう;昼間眠くなる;</t>
  </si>
  <si>
    <t>主に痛みに関する不調 ;手足の関節の痛みや不自由さ （関節炎など）;歯の不調（歯痛など） ;睡眠に関する不調（寝ようとしても眠れないなど） ;</t>
  </si>
  <si>
    <t>保健指導の充実　;管理栄養士等による栄養指導・相談窓口の設置;健康グッズの配布;</t>
  </si>
  <si>
    <t>メンタルヘルスセミナー;食生活・栄養に関するセミナー;運動支援セミナー;肩こり・腰痛対策セミナー;メタボ対策セミナー;</t>
  </si>
  <si>
    <t>栄養バランスに配慮した仕出弁当や食事の提供、補助;運動習慣定着のため、徒歩通勤や自転車通勤のための支援;食生活改善に向けたアプリの提供、カロリー記録等のサポート;パワーナップ等仮眠制度の導入※パワーナップとは、15～30分程度の短い仮眠のこと　;</t>
  </si>
  <si>
    <t>日頃のちょっとした会話;新しい職場メンバーとの人間関係の構築;スポーツレク（体力測定会、ソフトボール大会、ボーリング大会）;地域清掃・ボランティア・地域祭り等への参加;</t>
  </si>
  <si>
    <t>単身赴任者の食事について各種検討して欲しい。</t>
  </si>
  <si>
    <t>肩こり・腰痛対策セミナー;目の健康セミナー;歯と口の健康セミナー;メタボ対策セミナー;睡眠に関するセミナー;がん予防セミナー;</t>
  </si>
  <si>
    <t>睡眠に関するセミナー;メンタルヘルスセミナー;</t>
  </si>
  <si>
    <t>健康グッズの配布;栄養バランスに配慮した仕出弁当や食事の提供、補助;管理栄養士等による栄養指導・相談窓口の設置;食生活改善に向けたアプリの提供、カロリー記録等のサポート;立ち会議スペースや昇降式デスクや、バランスボールなど健康器具の設置;睡眠改善に関連するアプリの提供;</t>
  </si>
  <si>
    <t>メンタルヘルスセミナー;がん予防セミナー;食生活・栄養に関するセミナー;睡眠に関するセミナー;食事と健康のイベント;</t>
  </si>
  <si>
    <t>日頃のちょっとした会話;オンラインでの部署コミュニケーション;新しい職場メンバーとの人間関係の構築;</t>
  </si>
  <si>
    <t>皮膚の病気・かゆみ（湿疹やアトピー性湿疹など）;睡眠に関する不調（寝ようとしても眠れないなど） ;眼の不調（視力低下・眼精疲労・ドライアイ・緑内障など） ;</t>
  </si>
  <si>
    <t>がん予防セミナー;食生活・栄養に関するセミナー;目の健康セミナー;メタボ対策セミナー;</t>
  </si>
  <si>
    <t>健康グッズの配布;運動習慣定着のため、徒歩通勤や自転車通勤のための支援;立ち会議スペースや昇降式デスクや、バランスボールなど健康器具の設置;</t>
  </si>
  <si>
    <t>高齢者従業員に向けた健康セミナー（フレイル予防で健康寿命）※フレイル：加齢により心身が老い衰えた状態;睡眠に関するセミナー;肩こり・腰痛対策セミナー;食事と健康のイベント;</t>
  </si>
  <si>
    <t>日頃のちょっとした会話;フリーアドレス、サテライトオフィス等職場環境の整備;社内報等での社員紹介;部署内のコミュニケーションの為の費用補助;</t>
  </si>
  <si>
    <t>食生活・栄養に関するセミナー;がん予防セミナー;目の健康セミナー;歯と口の健康セミナー;食事と健康のイベント;運動支援のイベント;</t>
  </si>
  <si>
    <t>アレルギーによる不調 ;歯の不調（歯痛など） ;</t>
  </si>
  <si>
    <t>管理栄養士等による栄養指導・相談窓口の設置;保健指導の充実　;</t>
  </si>
  <si>
    <t>業務多忙;</t>
  </si>
  <si>
    <t>栄養バランスに配慮した仕出弁当や食事の提供、補助;食生活改善に向けたアプリの提供、カロリー記録等のサポート;健康グッズの配布;</t>
  </si>
  <si>
    <t>メタボ対策セミナー;高齢者従業員に向けた健康セミナー（フレイル予防で健康寿命）※フレイル：加齢により心身が老い衰えた状態;</t>
  </si>
  <si>
    <t>眼の不調（視力低下・眼精疲労・ドライアイ・緑内障など） ;手足の関節の痛みや不自由さ （関節炎など）;</t>
  </si>
  <si>
    <t>栄養バランスに配慮した仕出弁当や食事の提供、補助;健康グッズの配布;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パワーナップ等仮眠制度の導入※パワーナップとは、15～30分程度の短い仮眠のこと　;リフレッシュルームや仮眠室の設置;睡眠改善に関連するアプリの提供;更年期症状や更年期障害への支援（通院への休暇取得など）;</t>
  </si>
  <si>
    <t>高齢者従業員に向けた健康セミナー（フレイル予防で健康寿命）※フレイル：加齢により心身が老い衰えた状態;がん予防セミナー;肩こり・腰痛対策セミナー;頭痛予防に関するセミナー;睡眠に関するセミナー;目の健康セミナー;歯と口の健康セミナー;メタボ対策セミナー;</t>
  </si>
  <si>
    <t>運動支援セミナー;食生活・栄養に関するセミナー;睡眠に関するセミナー;歯と口の健康セミナー;</t>
  </si>
  <si>
    <t>運動支援セミナー;肩こり・腰痛対策セミナー;目の健康セミナー;運動支援のイベント;</t>
  </si>
  <si>
    <t>日頃のちょっとした会話;スポーツレク（体力測定会、ソフトボール大会、ボーリング大会）;運動会、家族交流会等イベントへの参加;部署内のコミュニケーションの為の費用補助;</t>
  </si>
  <si>
    <t>リフレッシュルームや仮眠室の設置;立ち会議スペースや昇降式デスクや、バランスボールなど健康器具の設置;パワーナップ等仮眠制度の導入※パワーナップとは、15～30分程度の短い仮眠のこと　;</t>
  </si>
  <si>
    <t>睡眠に関するセミナー;健康経営に関するセミナー;</t>
  </si>
  <si>
    <t>女性特有の健康関連セミナー;運動支援のイベント;食事と健康のイベント;</t>
  </si>
  <si>
    <t>健康グッズの配布;リフレッシュルームや仮眠室の設置;睡眠改善に関連するアプリの提供;パワーナップ等仮眠制度の導入※パワーナップとは、15～30分程度の短い仮眠のこと　;婦人科健診・検診の受診に対する休暇または就業時間認定の設定　;</t>
  </si>
  <si>
    <t>メンタルヘルスセミナー;運動支援セミナー;睡眠に関するセミナー;肩こり・腰痛対策セミナー;目の健康セミナー;メタボ対策セミナー;</t>
  </si>
  <si>
    <t>なかなか寝付けない;夜中に度々起きてしまう;朝起きて疲れがとれていない;昼間眠くなる;休日に寝だめをしてしまう;自分は無呼吸症候群ではないかと思うことがある;朝早く目が覚めてしまう;</t>
  </si>
  <si>
    <t>腰痛 ;首の不調や肩のこりなど ;精神に関する不調（気分の落ち込みや不安感など） ;睡眠に関する不調（寝ようとしても眠れないなど） ;全身の倦怠感、疲労感 ;眼の不調（視力低下・眼精疲労・ドライアイ・緑内障など） ;</t>
  </si>
  <si>
    <t>栄養バランスに配慮した仕出弁当や食事の提供、補助;運動習慣定着のため、徒歩通勤や自転車通勤のための支援;健康グッズの配布;</t>
  </si>
  <si>
    <t>情報共有;</t>
  </si>
  <si>
    <t>リフレッシュルームや仮眠室の設置;立ち会議スペースや昇降式デスクや、バランスボールなど健康器具の設置;食生活改善に向けたアプリの提供、カロリー記録等のサポート;保健指導の充実　;</t>
  </si>
  <si>
    <t>メンタルヘルスセミナー;がん予防セミナー;食生活・栄養に関するセミナー;肩こり・腰痛対策セミナー;メタボ対策セミナー;運動支援のイベント;</t>
  </si>
  <si>
    <t>睡眠に関する不調（寝ようとしても眠れないなど） ;腰痛 ;首の不調や肩のこりなど ;</t>
  </si>
  <si>
    <t>食生活改善に向けたアプリの提供、カロリー記録等のサポート;婦人科健診・検診の受診に対する休暇または就業時間認定の設定　;睡眠改善に関連するアプリの提供;栄養バランスに配慮した仕出弁当や食事の提供、補助;</t>
  </si>
  <si>
    <t>がん予防セミナー;メタボ対策セミナー;肩こり・腰痛対策セミナー;</t>
  </si>
  <si>
    <t>健康グッズの配布;運動習慣定着のため、徒歩通勤や自転車通勤のための支援;保健指導の充実　;</t>
  </si>
  <si>
    <t>高齢者従業員に向けた健康セミナー（フレイル予防で健康寿命）※フレイル：加齢により心身が老い衰えた状態;運動支援セミナー;肩こり・腰痛対策セミナー;メタボ対策セミナー;</t>
  </si>
  <si>
    <t>高齢者従業員に向けた健康セミナー（フレイル予防で健康寿命）※フレイル：加齢により心身が老い衰えた状態;がん予防セミナー;運動支援セミナー;肩こり・腰痛対策セミナー;</t>
  </si>
  <si>
    <t>対面での部署コミュニケーション;同好会・サークルなどへの金銭支援や場所の提供;社内報等での社員紹介;</t>
  </si>
  <si>
    <t>食生活改善に向けたアプリの提供、カロリー記録等のサポート;立ち会議スペースや昇降式デスクや、バランスボールなど健康器具の設置;睡眠改善に関連するアプリの提供;</t>
  </si>
  <si>
    <t>高齢者従業員に向けた健康セミナー（フレイル予防で健康寿命）※フレイル：加齢により心身が老い衰えた状態;食生活・栄養に関するセミナー;食事と健康のイベント;</t>
  </si>
  <si>
    <t>日頃のちょっとした会話;定期的な上司・部下との面談;新しい職場メンバーとの人間関係の構築;スポーツレク（体力測定会、ソフトボール大会、ボーリング大会）;対面での部署コミュニケーション;</t>
  </si>
  <si>
    <t>食事と健康のイベント;食生活・栄養に関するセミナー;</t>
  </si>
  <si>
    <t>4週8閉所に会社として本気で取り組む;</t>
  </si>
  <si>
    <t>休みが取れない為;</t>
  </si>
  <si>
    <t>コミより休みたい;</t>
  </si>
  <si>
    <t>26</t>
  </si>
  <si>
    <t>4週8閉所に会社として全力で改善を目指して下さい</t>
  </si>
  <si>
    <t>高齢者従業員に向けた健康セミナー（フレイル予防で健康寿命）※フレイル：加齢により心身が老い衰えた状態;睡眠に関するセミナー;肩こり・腰痛対策セミナー;</t>
  </si>
  <si>
    <t>新しい職場メンバーとの人間関係の構築;定期的な上司・部下との面談;部署内のコミュニケーションの為の費用補助;</t>
  </si>
  <si>
    <t>睡眠に関するセミナー;肩こり・腰痛対策セミナー;目の健康セミナー;メタボ対策セミナー;</t>
  </si>
  <si>
    <t>運動習慣定着のため、徒歩通勤や自転車通勤のための支援;健康グッズの配布;栄養バランスに配慮した仕出弁当や食事の提供、補助;睡眠改善に関連するアプリの提供;</t>
  </si>
  <si>
    <t>睡眠に関するセミナー;目の健康セミナー;肩こり・腰痛対策セミナー;</t>
  </si>
  <si>
    <t>全身の倦怠感、疲労感 ;睡眠に関する不調（寝ようとしても眠れないなど） ;首の不調や肩のこりなど ;腰痛 ;</t>
  </si>
  <si>
    <t>運動支援セミナー;歯と口の健康セミナー;メタボ対策セミナー;</t>
  </si>
  <si>
    <t>スポーツレク（体力測定会、ソフトボール大会、ボーリング大会）;地域清掃・ボランティア・地域祭り等への参加;</t>
  </si>
  <si>
    <t>女性特有の健康関連セミナー;食生活・栄養に関するセミナー;目の健康セミナー;歯と口の健康セミナー;</t>
  </si>
  <si>
    <t>運動習慣定着のため、徒歩通勤や自転車通勤のための支援;栄養バランスに配慮した仕出弁当や食事の提供、補助;健康グッズの配布;</t>
  </si>
  <si>
    <t>スポーツレク（体力測定会、ソフトボール大会、ボーリング大会）;新しい職場メンバーとの人間関係の構築;日頃のちょっとした会話;対面での部署コミュニケーション;</t>
  </si>
  <si>
    <t>胃腸に関する不調 （繰り返す下痢、便秘、胃不快感） ;頭痛（偏頭痛や慢性的な頭痛など） ;</t>
  </si>
  <si>
    <t>保健指導の充実　;更年期症状や更年期障害への支援（通院への休暇取得など）;運動習慣定着のため、徒歩通勤や自転車通勤のための支援;立ち会議スペースや昇降式デスクや、バランスボールなど健康器具の設置;</t>
  </si>
  <si>
    <t>運動支援のイベント;運動支援セミナー;</t>
  </si>
  <si>
    <t>健康上の問題や不調はない ;皮膚の病気・かゆみ（湿疹やアトピー性湿疹など）;胃腸に関する不調 （繰り返す下痢、便秘、胃不快感） ;</t>
  </si>
  <si>
    <t>リフレッシュルームや仮眠室の設置;食生活改善に向けたアプリの提供、カロリー記録等のサポート;栄養バランスに配慮した仕出弁当や食事の提供、補助;</t>
  </si>
  <si>
    <t>スポーツレク（体力測定会、ソフトボール大会、ボーリング大会）;運動会、家族交流会等イベントへの参加;部署内のコミュニケーションの為の費用補助;対面での部署コミュニケーション;</t>
  </si>
  <si>
    <t>運動支援セミナー;睡眠に関するセミナー;健康経営に関するセミナー;</t>
  </si>
  <si>
    <t>運動会、家族交流会等イベントへの参加;同好会・サークルなどへの金銭支援や場所の提供;社内報等での社員紹介;</t>
  </si>
  <si>
    <t>胃腸に関する不調 （繰り返す下痢、便秘、胃不快感） ;睡眠に関する不調（寝ようとしても眠れないなど） ;精神に関する不調（気分の落ち込みや不安感など） ;</t>
  </si>
  <si>
    <t>高齢者従業員に向けた健康セミナー（フレイル予防で健康寿命）※フレイル：加齢により心身が老い衰えた状態;歯と口の健康セミナー;</t>
  </si>
  <si>
    <t>眼の不調（視力低下・眼精疲労・ドライアイ・緑内障など） ;歯の不調（歯痛など） ;</t>
  </si>
  <si>
    <t>アレルギーによる疾患 （花粉症・アレルギー性結膜炎など）;健康上の問題や不調はない ;</t>
  </si>
  <si>
    <t>がん予防セミナー;食事と健康のイベント;目の健康セミナー;歯と口の健康セミナー;女性特有の健康関連セミナー;食生活・栄養に関するセミナー;睡眠に関するセミナー;頭痛予防に関するセミナー;</t>
  </si>
  <si>
    <t>がん予防セミナー;運動支援セミナー;食生活・栄養に関するセミナー;睡眠に関するセミナー;肩こり・腰痛対策セミナー;目の健康セミナー;歯と口の健康セミナー;メタボ対策セミナー;</t>
  </si>
  <si>
    <t>食事と健康のイベント;がん予防セミナー;肩こり・腰痛対策セミナー;</t>
  </si>
  <si>
    <t>健康グッズの配布;栄養バランスに配慮した仕出弁当や食事の提供、補助;運動習慣定着のため、徒歩通勤や自転車通勤のための支援;睡眠改善に関連するアプリの提供;更年期症状や更年期障害への支援（通院への休暇取得など）;食生活改善に向けたアプリの提供、カロリー記録等のサポート;</t>
  </si>
  <si>
    <t>がん予防セミナー;高齢者従業員に向けた健康セミナー（フレイル予防で健康寿命）※フレイル：加齢により心身が老い衰えた状態;食事と健康のイベント;食生活・栄養に関するセミナー;</t>
  </si>
  <si>
    <t>感染症による不調 （風邪、インフルエンザ、胃腸炎） ;腰痛 ;</t>
  </si>
  <si>
    <t>なかなか寝付けない;夜中に度々起きてしまう;朝起きて疲れがとれていない;自分は無呼吸症候群ではないかと思うことがある;朝早く目が覚めてしまう;</t>
  </si>
  <si>
    <t>栄養バランスに配慮した仕出弁当や食事の提供、補助;食生活改善に向けたアプリの提供、カロリー記録等のサポート;睡眠改善に関連するアプリの提供;</t>
  </si>
  <si>
    <t>睡眠に関するセミナー;目の健康セミナー;健康経営に関するセミナー;食事と健康のイベント;</t>
  </si>
  <si>
    <t>日頃のちょっとした会話;フリーアドレス、サテライトオフィス等職場環境の整備;対面での部署コミュニケーション;オンラインでの部署コミュニケーション;</t>
  </si>
  <si>
    <t>睡眠改善に関連するアプリの提供;更年期症状や更年期障害への支援（通院への休暇取得など）;月経随伴症状をモニタリングするツールやアプリの提供;</t>
  </si>
  <si>
    <t>運動支援のイベント;高齢者従業員に向けた健康セミナー（フレイル予防で健康寿命）※フレイル：加齢により心身が老い衰えた状態;</t>
  </si>
  <si>
    <t>日頃のちょっとした会話;新しい職場メンバーとの人間関係の構築;定期的な上司・部下との面談;対面での部署コミュニケーション;部署内のコミュニケーションの為の費用補助;</t>
  </si>
  <si>
    <t>栄養バランスに配慮した仕出弁当や食事の提供、補助;食生活改善に向けたアプリの提供、カロリー記録等のサポート;リフレッシュルームや仮眠室の設置;保健指導の充実　;</t>
  </si>
  <si>
    <t>メンタルヘルスセミナー;がん予防セミナー;メタボ対策セミナー;</t>
  </si>
  <si>
    <t>栄養バランスに配慮した仕出弁当や食事の提供、補助;健康グッズの配布;リフレッシュルームや仮眠室の設置;パワーナップ等仮眠制度の導入※パワーナップとは、15～30分程度の短い仮眠のこと　;</t>
  </si>
  <si>
    <t>高齢者従業員に向けた健康セミナー（フレイル予防で健康寿命）※フレイル：加齢により心身が老い衰えた状態;肩こり・腰痛対策セミナー;目の健康セミナー;メタボ対策セミナー;食事と健康のイベント;</t>
  </si>
  <si>
    <t>定期的な上司・部下との面談;日頃のちょっとした会話;部署内のコミュニケーションの為の費用補助;対面での部署コミュニケーション;</t>
  </si>
  <si>
    <t>手足の関節の痛みや不自由さ （関節炎など）;主に痛みに関する不調 ;眼の不調（視力低下・眼精疲労・ドライアイ・緑内障など） ;</t>
  </si>
  <si>
    <t>皮膚の病気・かゆみ（湿疹やアトピー性湿疹など）;首の不調や肩のこりなど ;</t>
  </si>
  <si>
    <t>栄養バランスに配慮した仕出弁当や食事の提供、補助;立ち会議スペースや昇降式デスクや、バランスボールなど健康器具の設置;食生活改善に向けたアプリの提供、カロリー記録等のサポート;</t>
  </si>
  <si>
    <t>栄養バランスに配慮した仕出弁当や食事の提供、補助;リフレッシュルームや仮眠室の設置;ジムなどの補助金;</t>
  </si>
  <si>
    <t>メンタルヘルスセミナー;食生活・栄養に関するセミナー;肩こり・腰痛対策セミナー;運動支援のイベント;</t>
  </si>
  <si>
    <t>定期的な上司・部下との面談;部署内のコミュニケーションの為の費用補助;スポーツレク（体力測定会、ソフトボール大会、ボーリング大会）;</t>
  </si>
  <si>
    <t>アレルギーによる不調 ;胃腸に関する不調 （繰り返す下痢、便秘、胃不快感） ;精神に関する不調（気分の落ち込みや不安感など） ;全身の倦怠感、疲労感 ;感染症による不調 （風邪、インフルエンザ、胃腸炎） ;睡眠に関する不調（寝ようとしても眠れないなど） ;</t>
  </si>
  <si>
    <t>女性特有の健康関連セミナー;肩こり・腰痛対策セミナー;目の健康セミナー;食生活・栄養に関するセミナー;睡眠に関するセミナー;頭痛予防に関するセミナー;</t>
  </si>
  <si>
    <t>健康グッズの配布;栄養バランスに配慮した仕出弁当や食事の提供、補助;婦人科健診・検診の受診に対する休暇または就業時間認定の設定　;更年期症状や更年期障害への支援（通院への休暇取得など）;睡眠改善に関連するアプリの提供;</t>
  </si>
  <si>
    <t>女性特有の健康関連セミナー;食生活・栄養に関するセミナー;睡眠に関するセミナー;頭痛予防に関するセミナー;肩こり・腰痛対策セミナー;運動支援のイベント;食事と健康のイベント;</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</si>
  <si>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;更年期症状や更年期障害への支援（通院への休暇取得など）;保健指導の充実　;</t>
  </si>
  <si>
    <t>フリーアドレス、サテライトオフィス等職場環境の整備;日頃のちょっとした会話;スポーツレク（体力測定会、ソフトボール大会、ボーリング大会）;運動会、家族交流会等イベントへの参加;地域清掃・ボランティア・地域祭り等への参加;部署内のコミュニケーションの為の費用補助;対面での部署コミュニケーション;</t>
  </si>
  <si>
    <t>頭痛（偏頭痛や慢性的な頭痛など） ;その他の不調 ;</t>
  </si>
  <si>
    <t>健康グッズの配布;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</si>
  <si>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栄養バランスに配慮した仕出弁当や食事の提供、補助;婦人科健診・検診の受診に対する休暇または就業時間認定の設定　;運動習慣定着のため、徒歩通勤や自転車通勤のための支援;</t>
  </si>
  <si>
    <t>日頃のちょっとした会話;スポーツレク（体力測定会、ソフトボール大会、ボーリング大会）;新しい職場メンバーとの人間関係の構築;部署内のコミュニケーションの為の費用補助;対面での部署コミュニケーション;オンラインでの部署コミュニケーション;</t>
  </si>
  <si>
    <t>栄養バランスに配慮した仕出弁当や食事の提供、補助;健康グッズの配布;睡眠改善に関連するアプリの提供;</t>
  </si>
  <si>
    <t>栄養バランスに配慮した仕出弁当や食事の提供、補助;更年期症状や更年期障害への支援（通院への休暇取得など）;婦人科健診・検診の受診に対する休暇または就業時間認定の設定　;</t>
  </si>
  <si>
    <t>肩こり・腰痛対策セミナー;頭痛予防に関するセミナー;睡眠に関するセミナー;がん予防セミナー;</t>
  </si>
  <si>
    <t>メンタルヘルスセミナー;運動支援セミナー;運動支援のイベント;</t>
  </si>
  <si>
    <t>栄養バランスに配慮した仕出弁当や食事の提供、補助;睡眠改善に関連するアプリの提供;パワーナップ等仮眠制度の導入※パワーナップとは、15～30分程度の短い仮眠のこと　;健康グッズの配布;</t>
  </si>
  <si>
    <t>高齢者従業員に向けた健康セミナー（フレイル予防で健康寿命）※フレイル：加齢により心身が老い衰えた状態;運動支援セミナー;食生活・栄養に関するセミナー;睡眠に関するセミナー;メタボ対策セミナー;食事と健康のイベント;運動支援のイベント;</t>
  </si>
  <si>
    <t>日頃のちょっとした会話;定期的な上司・部下との面談;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オンラインでの部署コミュニケーション;</t>
  </si>
  <si>
    <t>健康グッズの配布;パワーナップ等仮眠制度の導入※パワーナップとは、15～30分程度の短い仮眠のこと　;栄養バランスに配慮した仕出弁当や食事の提供、補助;</t>
  </si>
  <si>
    <t>運動支援セミナー;睡眠に関するセミナー;食生活・栄養に関するセミナー;メタボ対策セミナー;食事と健康のイベント;運動支援のイベント;</t>
  </si>
  <si>
    <t>日頃のちょっとした会話;定期的な上司・部下との面談;社内報等での社員紹介;スポーツレク（体力測定会、ソフトボール大会、ボーリング大会）;部署内のコミュニケーションの為の費用補助;</t>
  </si>
  <si>
    <t>不要です;</t>
  </si>
  <si>
    <t>目の健康セミナー;がん予防セミナー;</t>
  </si>
  <si>
    <t>健康グッズの配布;管理栄養士等による栄養指導・相談窓口の設置;運動習慣定着のため、徒歩通勤や自転車通勤のための支援;保健指導の充実　;</t>
  </si>
  <si>
    <t>高齢者従業員に向けた健康セミナー（フレイル予防で健康寿命）※フレイル：加齢により心身が老い衰えた状態;がん予防セミナー;運動支援セミナー;食生活・栄養に関するセミナー;睡眠に関するセミナー;肩こり・腰痛対策セミナー;目の健康セミナー;メタボ対策セミナー;運動支援のイベント;</t>
  </si>
  <si>
    <t>日頃のちょっとした会話;定期的な上司・部下との面談;新しい職場メンバーとの人間関係の構築;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</si>
  <si>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健康上の問題や不調はない ;腰痛 ;首の不調や肩のこりなど ;</t>
  </si>
  <si>
    <t>感染症による不調 （風邪、インフルエンザ、胃腸炎） ;首の不調や肩のこりなど ;精神に関する不調（気分の落ち込みや不安感など） ;眼の不調（視力低下・眼精疲労・ドライアイ・緑内障など） ;</t>
  </si>
  <si>
    <t>栄養バランスに配慮した仕出弁当や食事の提供、補助;運動習慣定着のため、徒歩通勤や自転車通勤のための支援;睡眠改善に関連するアプリの提供;パワーナップ等仮眠制度の導入※パワーナップとは、15～30分程度の短い仮眠のこと　;</t>
  </si>
  <si>
    <t>がん予防セミナー;運動支援セミナー;運動支援のイベント;食事と健康のイベント;高齢者従業員に向けた健康セミナー（フレイル予防で健康寿命）※フレイル：加齢により心身が老い衰えた状態;</t>
  </si>
  <si>
    <t>日頃のちょっとした会話;新しい職場メンバーとの人間関係の構築;運動動画（サムライセブン）の閲覧、ラジオ体操;スポーツレク（体力測定会、ソフトボール大会、ボーリング大会）;同好会・サークルなどへの金銭支援や場所の提供;部署内のコミュニケーションの為の費用補助;</t>
  </si>
  <si>
    <t>高齢者従業員に向けた健康セミナー（フレイル予防で健康寿命）※フレイル：加齢により心身が老い衰えた状態;目の健康セミナー;肩こり・腰痛対策セミナー;頭痛予防に関するセミナー;</t>
  </si>
  <si>
    <t>日頃のちょっとした会話;新しい職場メンバーとの人間関係の構築;部署内のコミュニケーションの為の費用補助;オンラインでの部署コミュニケーション;対面での部署コミュニケーション;</t>
  </si>
  <si>
    <t>首の不調や肩のこりなど ;頭痛（偏頭痛や慢性的な頭痛など） ;精神に関する不調（気分の落ち込みや不安感など） ;眼の不調（視力低下・眼精疲労・ドライアイ・緑内障など） ;</t>
  </si>
  <si>
    <t>新しい職場メンバーとの人間関係の構築;スポーツレク（体力測定会、ソフトボール大会、ボーリング大会）;</t>
  </si>
  <si>
    <t>年初から脚やお尻が痺れて歩行困難であり、1週間前のMRI検査で、脊椎管狭窄症である事が解り、薬と治療（牽引、電気マッサージ等）を開始した段階。</t>
  </si>
  <si>
    <t>健康グッズの配布;保健指導の充実　;睡眠改善に関連するアプリの提供;</t>
  </si>
  <si>
    <t>がん予防セミナー;運動支援セミナー;食生活・栄養に関するセミナー;</t>
  </si>
  <si>
    <t>首の不調や肩のこりなど ;歯の不調（歯痛など） ;精神に関する不調（気分の落ち込みや不安感など） ;眼の不調（視力低下・眼精疲労・ドライアイ・緑内障など） ;</t>
  </si>
  <si>
    <t>ジムなどの入会の補助があれば運動の継続がやりやすいと思う。</t>
  </si>
  <si>
    <t>肩こり・腰痛対策セミナー;頭痛予防に関するセミナー;睡眠に関するセミナー;運動支援セミナー;</t>
  </si>
  <si>
    <t>なかなか寝付けない;休日に寝だめをしてしまう;昼間眠くなる;朝起きて疲れがとれていない;</t>
  </si>
  <si>
    <t>同好会・サークルなどへの金銭支援や場所の提供;対面での部署コミュニケーション;フリーアドレス、サテライトオフィス等職場環境の整備;日頃のちょっとした会話;部署内のコミュニケーションの為の費用補助;</t>
  </si>
  <si>
    <t>頭痛（偏頭痛や慢性的な頭痛など） ;腰痛 ;胃腸に関する不調 （繰り返す下痢、便秘、胃不快感） ;睡眠に関する不調（寝ようとしても眠れないなど） ;</t>
  </si>
  <si>
    <t>健康グッズの配布;睡眠改善に関連するアプリの提供;立ち会議スペースや昇降式デスクや、バランスボールなど健康器具の設置;運動習慣定着のため、徒歩通勤や自転車通勤のための支援;</t>
  </si>
  <si>
    <t>肩こり・腰痛対策セミナー;がん予防セミナー;メンタルヘルスセミナー;睡眠に関するセミナー;</t>
  </si>
  <si>
    <t>日頃のちょっとした会話;地域清掃・ボランティア・地域祭り等への参加;オンラインでの部署コミュニケーション;対面での部署コミュニケーション;</t>
  </si>
  <si>
    <t>睡眠に関するセミナー;肩こり・腰痛対策セミナー;歯と口の健康セミナー;</t>
  </si>
  <si>
    <t>夜中に度々起きてしまう;休日に寝だめをしてしまう;自分は無呼吸症候群ではないかと思うことがある;</t>
  </si>
  <si>
    <t>目の健康セミナー;歯と口の健康セミナー;食事と健康のイベント;</t>
  </si>
  <si>
    <t>新しい職場メンバーとの人間関係の構築;部署内のコミュニケーションの為の費用補助;スポーツレク（体力測定会、ソフトボール大会、ボーリング大会）;</t>
  </si>
  <si>
    <t>手足の関節の痛みや不自由さ （関節炎など）;眼の不調（視力低下・眼精疲労・ドライアイ・緑内障など） ;</t>
  </si>
  <si>
    <t>食生活改善に向けたアプリの提供、カロリー記録等のサポート;立ち会議スペースや昇降式デスクや、バランスボールなど健康器具の設置;</t>
  </si>
  <si>
    <t>日頃のちょっとした会話;定期的な上司・部下との面談;新しい職場メンバーとの人間関係の構築;スポーツレク（体力測定会、ソフトボール大会、ボーリング大会）;運動会、家族交流会等イベントへの参加;地域清掃・ボランティア・地域祭り等への参加;部署内のコミュニケーションの為の費用補助;対面での部署コミュニケーション;</t>
  </si>
  <si>
    <t>歯と口の健康セミナー;目の健康セミナー;肩こり・腰痛対策セミナー;頭痛予防に関するセミナー;睡眠に関するセミナー;</t>
  </si>
  <si>
    <t>新しい職場メンバーとの人間関係の構築;日頃のちょっとした会話;地域清掃・ボランティア・地域祭り等への参加;部署内のコミュニケーションの為の費用補助;</t>
  </si>
  <si>
    <t>腰痛 ;手足の関節の痛みや不自由さ （関節炎など）;眼の不調（視力低下・眼精疲労・ドライアイ・緑内障など） ;</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</si>
  <si>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t>
  </si>
  <si>
    <t>女性特有の健康関連セミナー;メンタルヘルスセミナー;食生活・栄養に関するセミナー;睡眠に関するセミナー;頭痛予防に関するセミナー;肩こり・腰痛対策セミナー;目の健康セミナー;歯と口の健康セミナー;食事と健康のイベント;運動支援のイベント;</t>
  </si>
  <si>
    <t>日頃のちょっとした会話;対面での部署コミュニケーション;新しい職場メンバーとの人間関係の構築;</t>
  </si>
  <si>
    <t>胃腸に関する不調 （繰り返す下痢、便秘、胃不快感） ;頭痛（偏頭痛や慢性的な頭痛など） ;睡眠に関する不調（寝ようとしても眠れないなど） ;全身の倦怠感、疲労感 ;</t>
  </si>
  <si>
    <t>リフレッシュルームや仮眠室の設置;食生活改善に向けたアプリの提供、カロリー記録等のサポート;睡眠改善に関連するアプリの提供;</t>
  </si>
  <si>
    <t>メンタルヘルスセミナー;運動支援セミナー;食生活・栄養に関するセミナー;歯と口の健康セミナー;食事と健康のイベント;</t>
  </si>
  <si>
    <t>日頃のちょっとした会話;社内報等での社員紹介;部署内のコミュニケーションの為の費用補助;</t>
  </si>
  <si>
    <t>健康は本人が意識して取り組むことが重要であると思うので、会社が支援をするのは良いですが、それが当たり前だと勘違いしないかが心配です。
体制づくりやセミナーなどは良いと思いますが、金銭的な補助は最低限で良いと思います。</t>
  </si>
  <si>
    <t>健康グッズの配布;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</si>
  <si>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がん予防セミナー;食生活・栄養に関するセミナー;睡眠に関するセミナー;食事と健康のイベント;運動支援のイベント;</t>
  </si>
  <si>
    <t>日頃のちょっとした会話;定期的な上司・部下との面談;新しい職場メンバーとの人間関係の構築;対面での部署コミュニケーション;部署内のコミュニケーションの為の費用補助;地域清掃・ボランティア・地域祭り等への参加;</t>
  </si>
  <si>
    <t>高齢者従業員に向けた健康セミナー（フレイル予防で健康寿命）※フレイル：加齢により心身が老い衰えた状態;メタボ対策セミナー;メンタルヘルスセミナー;運動支援セミナー;肩こり・腰痛対策セミナー;</t>
  </si>
  <si>
    <t>日頃のちょっとした会話;定期的な上司・部下との面談;新しい職場メンバーとの人間関係の構築;オンラインでの部署コミュニケーション;</t>
  </si>
  <si>
    <t>設問21で「いずれも該当しない」と回答しているのに、設問22、23、24の回答を求められるのはおかしい。</t>
  </si>
  <si>
    <t>健康グッズの配布;リフレッシュルームや仮眠室の設置;運動習慣定着のため、徒歩通勤や自転車通勤のための支援;</t>
  </si>
  <si>
    <t>運動習慣定着のため、徒歩通勤や自転車通勤のための支援;パワーナップ等仮眠制度の導入※パワーナップとは、15～30分程度の短い仮眠のこと　;健康グッズの配布;</t>
  </si>
  <si>
    <t>がん予防セミナー;運動支援セミナー;睡眠に関するセミナー;肩こり・腰痛対策セミナー;高齢者従業員に向けた健康セミナー（フレイル予防で健康寿命）※フレイル：加齢により心身が老い衰えた状態;</t>
  </si>
  <si>
    <t>対面での部署コミュニケーション;部署内のコミュニケーションの為の費用補助;日頃のちょっとした会話;新しい職場メンバーとの人間関係の構築;</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</si>
  <si>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頭痛予防に関するセミナー;肩こり・腰痛対策セミナー;目の健康セミナー;歯と口の健康セミナー;健康経営に関するセミナー;食事と健康のイベント;</t>
  </si>
  <si>
    <t>高齢者従業員に向けた健康セミナー（フレイル予防で健康寿命）※フレイル：加齢により心身が老い衰えた状態;がん予防セミナー;</t>
  </si>
  <si>
    <t>運動習慣定着のため、徒歩通勤や自転車通勤のための支援;婦人科健診・検診の受診に対する休暇または就業時間認定の設定　;リフレッシュルームや仮眠室の設置;健康グッズの配布;</t>
  </si>
  <si>
    <t>眼の不調（視力低下・眼精疲労・ドライアイ・緑内障など） ;精神に関する不調（気分の落ち込みや不安感など） ;</t>
  </si>
  <si>
    <t>健康関連補助金について条件が多すぎる　もっと自由度を増して補助してもらいたい
もし自由度を上げないのならば、喫煙外来を認めて欲しくない
例：二次検診費の制限なし、働く人を支える家族のためにもっと使えるようして欲しい</t>
  </si>
  <si>
    <t>健康グッズの配布;栄養バランスに配慮した仕出弁当や食事の提供、補助;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</si>
  <si>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高齢者従業員に向けた健康セミナー（フレイル予防で健康寿命）※フレイル：加齢により心身が老い衰えた状態;睡眠に関するセミナー;肩こり・腰痛対策セミナー;目の健康セミナー;</t>
  </si>
  <si>
    <t>日頃のちょっとした会話;定期的な上司・部下との面談;部署内のコミュニケーションの為の費用補助;オンラインでの部署コミュニケーション;</t>
  </si>
  <si>
    <t>特にありません;</t>
  </si>
  <si>
    <t>メタボ対策セミナー;頭痛予防に関するセミナー;睡眠に関するセミナー;</t>
  </si>
  <si>
    <t>運動習慣定着のため、徒歩通勤や自転車通勤のための支援;睡眠改善に関連するアプリの提供;食生活改善に向けたアプリの提供、カロリー記録等のサポート;</t>
  </si>
  <si>
    <t>食生活・栄養に関するセミナー;睡眠に関するセミナー;運動支援セミナー;</t>
  </si>
  <si>
    <t>部署内のコミュニケーションの為の費用補助;日頃のちょっとした会話;対面での部署コミュニケーション;</t>
  </si>
  <si>
    <t>健康グッズの配布;食生活改善に向けたアプリの提供、カロリー記録等のサポート;運動習慣定着のため、徒歩通勤や自転車通勤のための支援;睡眠改善に関連するアプリの提供;</t>
  </si>
  <si>
    <t>高齢者従業員に向けた健康セミナー（フレイル予防で健康寿命）※フレイル：加齢により心身が老い衰えた状態;メンタルヘルスセミナー;がん予防セミナー;運動支援セミナー;睡眠に関するセミナー;頭痛予防に関するセミナー;目の健康セミナー;</t>
  </si>
  <si>
    <t>アレルギーによる疾患 （花粉症・アレルギー性結膜炎など）;睡眠に関する不調（寝ようとしても眠れないなど） ;全身の倦怠感、疲労感 ;眼の不調（視力低下・眼精疲労・ドライアイ・緑内障など） ;</t>
  </si>
  <si>
    <t>栄養バランスに配慮した仕出弁当や食事の提供、補助;管理栄養士等による栄養指導・相談窓口の設置;食生活改善に向けたアプリの提供、カロリー記録等のサポート;</t>
  </si>
  <si>
    <t>メンタルヘルスセミナー;がん予防セミナー;運動支援セミナー;食生活・栄養に関するセミナー;睡眠に関するセミナー;肩こり・腰痛対策セミナー;歯と口の健康セミナー;メタボ対策セミナー;食事と健康のイベント;運動支援のイベント;</t>
  </si>
  <si>
    <t>日頃のちょっとした会話;定期的な上司・部下との面談;社内報等での社員紹介;スポーツレク（体力測定会、ソフトボール大会、ボーリング大会）;同好会・サークルなどへの金銭支援や場所の提供;運動会、家族交流会等イベントへの参加;対面での部署コミュニケーション;</t>
  </si>
  <si>
    <t>健康グッズの配布;パワーナップ等仮眠制度の導入※パワーナップとは、15～30分程度の短い仮眠のこと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</si>
  <si>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高齢者従業員に向けた健康セミナー（フレイル予防で健康寿命）※フレイル：加齢により心身が老い衰えた状態;メンタルヘルスセミナー;がん予防セミナー;</t>
  </si>
  <si>
    <t>高齢者従業員に向けた健康セミナー（フレイル予防で健康寿命）※フレイル：加齢により心身が老い衰えた状態;女性特有の健康関連セミナー;がん予防セミナー;睡眠に関するセミナー;食生活・栄養に関するセミナー;目の健康セミナー;健康経営に関するセミナー;</t>
  </si>
  <si>
    <t>眼の不調（視力低下・眼精疲労・ドライアイ・緑内障など） ;全身の倦怠感、疲労感 ;その他の不調 ;</t>
  </si>
  <si>
    <t>頭痛予防に関するセミナー;肩こり・腰痛対策セミナー;目の健康セミナー;歯と口の健康セミナー;</t>
  </si>
  <si>
    <t>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;月経随伴症状をモニタリングするツールやアプリの提供;</t>
  </si>
  <si>
    <t>運動支援セミナー;食生活・栄養に関するセミナー;睡眠に関するセミナー;歯と口の健康セミナー;食事と健康のイベント;運動支援のイベント;</t>
  </si>
  <si>
    <t>なかなか寝付けない;夜中に度々起きてしまう;昼間眠くなる;休日に寝だめをしてしまう;</t>
  </si>
  <si>
    <t>フリーアドレス、サテライトオフィス等職場環境の整備;日頃のちょっとした会話;スポーツレク（体力測定会、ソフトボール大会、ボーリング大会）;運動会、家族交流会等イベントへの参加;</t>
  </si>
  <si>
    <t>アレルギーによる不調 ;皮膚の病気・かゆみ（湿疹やアトピー性湿疹など）;睡眠に関する不調（寝ようとしても眠れないなど） ;</t>
  </si>
  <si>
    <t>運動習慣定着のため、徒歩通勤や自転車通勤のための支援;更年期症状や更年期障害への支援（通院への休暇取得など）;保健指導の充実　;</t>
  </si>
  <si>
    <t>高齢者従業員に向けた健康セミナー（フレイル予防で健康寿命）※フレイル：加齢により心身が老い衰えた状態;メンタルヘルスセミナー;肩こり・腰痛対策セミナー;歯と口の健康セミナー;運動支援のイベント;</t>
  </si>
  <si>
    <t>アレルギーによる疾患 （花粉症・アレルギー性結膜炎など）;腰痛 ;首の不調や肩のこりなど ;</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</si>
  <si>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;更年期症状や更年期障害への支援（通院への休暇取得など）;</t>
  </si>
  <si>
    <t>メンタルヘルスセミナー;がん予防セミナー;運動支援セミナー;メタボ対策セミナー;</t>
  </si>
  <si>
    <t>日頃のちょっとした会話;対面での部署コミュニケーション;同好会・サークルなどへの金銭支援や場所の提供;</t>
  </si>
  <si>
    <t>婦人科健診・検診の受診に対する休暇または就業時間認定の設定　;運動習慣定着のため、徒歩通勤や自転車通勤のための支援;リフレッシュルームや仮眠室の設置;更年期症状や更年期障害への支援（通院への休暇取得など）;月経随伴症状をモニタリングするツールやアプリの提供;</t>
  </si>
  <si>
    <t>女性特有の健康関連セミナー;運動支援セミナー;目の健康セミナー;肩こり・腰痛対策セミナー;</t>
  </si>
  <si>
    <t>日頃のちょっとした会話;同好会・サークルなどへの金銭支援や場所の提供;新しい職場メンバーとの人間関係の構築;フリーアドレス、サテライトオフィス等職場環境の整備;</t>
  </si>
  <si>
    <t>生活環境向上のための労働時間短縮施策;</t>
  </si>
  <si>
    <t>頭痛予防に関するセミナー;歯と口の健康セミナー;</t>
  </si>
  <si>
    <t>日頃のちょっとした会話;定期的な上司・部下との面談;新しい職場メンバーとの人間関係の構築;フリーアドレス、サテライトオフィス等職場環境の整備;社内報等での社員紹介;同好会・サークルなどへの金銭支援や場所の提供;部署内のコミュニケーションの為の費用補助;対面での部署コミュニケーション;</t>
  </si>
  <si>
    <t>腰痛 ;頭痛（偏頭痛や慢性的な頭痛など） ;睡眠に関する不調（寝ようとしても眠れないなど） ;</t>
  </si>
  <si>
    <t>運動習慣定着のため、徒歩通勤や自転車通勤のための支援;睡眠改善に関連するアプリの提供;更年期症状や更年期障害への支援（通院への休暇取得など）;栄養バランスに配慮した仕出弁当や食事の提供、補助;</t>
  </si>
  <si>
    <t>がん予防セミナー;運動支援セミナー;睡眠に関するセミナー;頭痛予防に関するセミナー;肩こり・腰痛対策セミナー;目の健康セミナー;歯と口の健康セミナー;健康経営に関するセミナー;食事と健康のイベント;運動支援のイベント;</t>
  </si>
  <si>
    <t>感染症による不調 （風邪、インフルエンザ、胃腸炎） ;アレルギーによる疾患 （花粉症・アレルギー性結膜炎など）;頭痛（偏頭痛や慢性的な頭痛など） ;</t>
  </si>
  <si>
    <t>栄養バランスに配慮した仕出弁当や食事の提供、補助;管理栄養士等による栄養指導・相談窓口の設置;リフレッシュルームや仮眠室の設置;睡眠改善に関連するアプリの提供;</t>
  </si>
  <si>
    <t>食生活・栄養に関するセミナー;睡眠に関するセミナー;運動支援のイベント;</t>
  </si>
  <si>
    <t>日頃のちょっとした会話;運動会、家族交流会等イベントへの参加;部署内のコミュニケーションの為の費用補助;</t>
  </si>
  <si>
    <t>がん予防セミナー;食事と健康のイベント;</t>
  </si>
  <si>
    <t>健康グッズの配布;睡眠改善に関連するアプリの提供;パワーナップ等仮眠制度の導入※パワーナップとは、15～30分程度の短い仮眠のこと　;</t>
  </si>
  <si>
    <t>食生活・栄養に関するセミナー;歯と口の健康セミナー;目の健康セミナー;</t>
  </si>
  <si>
    <t>首の不調や肩のこりなど ;眼の不調（視力低下・眼精疲労・ドライアイ・緑内障など） ;アレルギーによる疾患 （花粉症・アレルギー性結膜炎など）;</t>
  </si>
  <si>
    <t>社内定期健診に脳健診を加える;</t>
  </si>
  <si>
    <t>栄養バランスに配慮した仕出弁当や食事の提供、補助;リフレッシュルームや仮眠室の設置;パワーナップ等仮眠制度の導入※パワーナップとは、15～30分程度の短い仮眠のこと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;更年期症状や更年期障害への支援（通院への休暇取得など）;月経随伴症状をモニタリングするツールやアプリの提供;健康グッズの配布;食生活改善に向けたアプリの提供、カロリー記録等のサポート;</t>
  </si>
  <si>
    <t>女性特有の健康関連セミナー;運動支援セミナー;食生活・栄養に関するセミナー;メンタルヘルスセミナー;肩こり・腰痛対策セミナー;歯と口の健康セミナー;食事と健康のイベント;運動支援のイベント;</t>
  </si>
  <si>
    <t>日頃のちょっとした会話;スポーツレク（体力測定会、ソフトボール大会、ボーリング大会）;運動会、家族交流会等イベントへの参加;対面での部署コミュニケーション;オンラインでの部署コミュニケーション;</t>
  </si>
  <si>
    <t>リフレッシュルームや仮眠室の設置;栄養バランスに配慮した仕出弁当や食事の提供、補助;社内にジムスタジオを設置;</t>
  </si>
  <si>
    <t>運動支援セミナー;運動支援のイベント;目の健康セミナー;</t>
  </si>
  <si>
    <t>日頃のちょっとした会話;新しい職場メンバーとの人間関係の構築;対面での部署コミュニケーション;スポーツレク（体力測定会、ソフトボール大会、ボーリング大会）;</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</si>
  <si>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婦人科健診・検診の受診に対する休暇または就業時間認定の設定　;健康グッズの配布;トレーニングルームの設置;</t>
  </si>
  <si>
    <t>子育てに伴うまとまった睡眠の確保ができていない;</t>
  </si>
  <si>
    <t>腰痛 ;睡眠に関する不調（寝ようとしても眠れないなど） ;全身の倦怠感、疲労感 ;</t>
  </si>
  <si>
    <t>会社の実施するセミナーに参加している現場で働く職員の話を聞いたことがない。午後6時頃の開催になっている場合もあるが、現場職員はその時間でも働いている場合がほとんどだと思う。現場に対しては健康的な昼食のための補助金でも貰えたほうがためになる。</t>
  </si>
  <si>
    <t>肩こり・腰痛対策セミナー;歯と口の健康セミナー;運動支援のイベント;</t>
  </si>
  <si>
    <t>日頃のちょっとした会話;新しい職場メンバーとの人間関係の構築;スポーツレク（体力測定会、ソフトボール大会、ボーリング大会）;部署内のコミュニケーションの為の費用補助;対面での部署コミュニケーション;</t>
  </si>
  <si>
    <t>がん予防セミナー;運動支援のイベント;</t>
  </si>
  <si>
    <t>日頃のちょっとした会話;スポーツレク（体力測定会、ソフトボール大会、ボーリング大会）;運動会、家族交流会等イベントへの参加;対面での部署コミュニケーション;部署内のコミュニケーションの為の費用補助;</t>
  </si>
  <si>
    <t>食生活改善に向けたアプリの提供、カロリー記録等のサポート;リフレッシュルームや仮眠室の設置;</t>
  </si>
  <si>
    <t>高齢者従業員に向けた健康セミナー（フレイル予防で健康寿命）※フレイル：加齢により心身が老い衰えた状態;メンタルヘルスセミナー;がん予防セミナー;食生活・栄養に関するセミナー;睡眠に関するセミナー;メタボ対策セミナー;食事と健康のイベント;</t>
  </si>
  <si>
    <t>定期的な上司・部下との面談;新しい職場メンバーとの人間関係の構築;部署内のコミュニケーションの為の費用補助;</t>
  </si>
  <si>
    <t>リフレッシュルームや仮眠室の設置;健康グッズの配布;パワーナップ等仮眠制度の導入※パワーナップとは、15～30分程度の短い仮眠のこと　;</t>
  </si>
  <si>
    <t>がん予防セミナー;運動支援セミナー;睡眠に関するセミナー;肩こり・腰痛対策セミナー;</t>
  </si>
  <si>
    <t>栄養バランスに配慮した仕出弁当や食事の提供、補助;健康グッズの配布;食生活改善に向けたアプリの提供、カロリー記録等のサポート;運動習慣定着のため、徒歩通勤や自転車通勤のための支援;リフレッシュルームや仮眠室の設置;立ち会議スペースや昇降式デスクや、バランスボールなど健康器具の設置;</t>
  </si>
  <si>
    <t>昼間眠くなる;朝早く目が覚めてしまう;勉強;</t>
  </si>
  <si>
    <t>腰痛 ;首の不調や肩のこりなど ;アレルギーによる不調 ;胃腸に関する不調 （繰り返す下痢、便秘、胃不快感） ;睡眠に関する不調（寝ようとしても眠れないなど） ;</t>
  </si>
  <si>
    <t>がん予防セミナー;睡眠に関するセミナー;肩こり・腰痛対策セミナー;メタボ対策セミナー;歯と口の健康セミナー;</t>
  </si>
  <si>
    <t>高齢者従業員に向けた健康セミナー（フレイル予防で健康寿命）※フレイル：加齢により心身が老い衰えた状態;がん予防セミナー;頭痛予防に関するセミナー;</t>
  </si>
  <si>
    <t>アレルギーによる疾患 （花粉症・アレルギー性結膜炎など）;腰痛 ;精神に関する不調（気分の落ち込みや不安感など） ;</t>
  </si>
  <si>
    <t>立ち会議スペースや昇降式デスクや、バランスボールなど健康器具の設置;婦人科健診・検診の受診に対する休暇または就業時間認定の設定　;</t>
  </si>
  <si>
    <t>定期的な上司・部下との面談;スポーツレク（体力測定会、ソフトボール大会、ボーリング大会）;社内報等での社員紹介;</t>
  </si>
  <si>
    <t>日頃のちょっとした会話;新しい職場メンバーとの人間関係の構築;フリーアドレス、サテライトオフィス等職場環境の整備;地域清掃・ボランティア・地域祭り等への参加;</t>
  </si>
  <si>
    <t>メンタルヘルスセミナー;がん予防セミナー;食事と健康のイベント;</t>
  </si>
  <si>
    <t>腰痛 ;首の不調や肩のこりなど ;頭痛（偏頭痛や慢性的な頭痛など） ;歯の不調（歯痛など） ;全身の倦怠感、疲労感 ;眼の不調（視力低下・眼精疲労・ドライアイ・緑内障など） ;</t>
  </si>
  <si>
    <t>健康グッズの配布;運動習慣定着のため、徒歩通勤や自転車通勤のための支援;食生活改善に向けたアプリの提供、カロリー記録等のサポート;</t>
  </si>
  <si>
    <t>高齢者従業員に向けた健康セミナー（フレイル予防で健康寿命）※フレイル：加齢により心身が老い衰えた状態;運動支援セミナー;肩こり・腰痛対策セミナー;がん予防セミナー;</t>
  </si>
  <si>
    <t>皮膚の病気・かゆみ（湿疹やアトピー性湿疹など）;腰痛 ;歯の不調（歯痛など） ;</t>
  </si>
  <si>
    <t>運動習慣定着のため、徒歩通勤や自転車通勤のための支援;睡眠改善に関連するアプリの提供;婦人科健診・検診の受診に対する休暇または就業時間認定の設定　;更年期症状や更年期障害への支援（通院への休暇取得など）;保健指導の充実　;</t>
  </si>
  <si>
    <t>日頃のちょっとした会話;定期的な上司・部下との面談;新しい職場メンバーとの人間関係の構築;地域清掃・ボランティア・地域祭り等への参加;対面での部署コミュニケーション;</t>
  </si>
  <si>
    <t>食生活改善に向けたアプリの提供、カロリー記録等のサポート;管理栄養士等による栄養指導・相談窓口の設置;睡眠改善に関連するアプリの提供;</t>
  </si>
  <si>
    <t>高齢者従業員に向けた健康セミナー（フレイル予防で健康寿命）※フレイル：加齢により心身が老い衰えた状態;目の健康セミナー;運動支援のイベント;</t>
  </si>
  <si>
    <t>日頃のちょっとした会話;新しい職場メンバーとの人間関係の構築;スポーツレク（体力測定会、ソフトボール大会、ボーリング大会）;運動会、家族交流会等イベントへの参加;地域清掃・ボランティア・地域祭り等への参加;部署内のコミュニケーションの為の費用補助;対面での部署コミュニケーション;</t>
  </si>
  <si>
    <t>手足の関節の痛みや不自由さ （関節炎など）;首の不調や肩のこりなど ;全身の倦怠感、疲労感 ;</t>
  </si>
  <si>
    <t>食生活改善に向けたアプリの提供、カロリー記録等のサポート;ガーミンのようなゴルフと連動するスマートウォッチやアップルウォッチの配布;</t>
  </si>
  <si>
    <t>日頃のちょっとした会話;運動会、家族交流会等イベントへの参加;地域清掃・ボランティア・地域祭り等への参加;部署内のコミュニケーションの為の費用補助;対面での部署コミュニケーション;</t>
  </si>
  <si>
    <t>運動支援セミナー;睡眠に関するセミナー;肩こり・腰痛対策セミナー;食事と健康のイベント;運動支援のイベント;</t>
  </si>
  <si>
    <t>定期的な上司・部下との面談;日頃のちょっとした会話;スポーツレク（体力測定会、ソフトボール大会、ボーリング大会）;対面での部署コミュニケーション;</t>
  </si>
  <si>
    <t>栄養バランスに配慮した仕出弁当や食事の提供、補助;運動習慣定着のため、徒歩通勤や自転車通勤のための支援;パワーナップ等仮眠制度の導入※パワーナップとは、15～30分程度の短い仮眠のこと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</si>
  <si>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食生活・栄養に関するセミナー;がん予防セミナー;運動支援セミナー;目の健康セミナー;食事と健康のイベント;</t>
  </si>
  <si>
    <t>日頃のちょっとした会話;新しい職場メンバーとの人間関係の構築;スポーツレク（体力測定会、ソフトボール大会、ボーリング大会）;同好会・サークルなどへの金銭支援や場所の提供;部署内のコミュニケーションの為の費用補助;対面での部署コミュニケーション;運動会、家族交流会等イベントへの参加;</t>
  </si>
  <si>
    <t>胃腸に関する不調 （繰り返す下痢、便秘、胃不快感） ;手足の関節の痛みや不自由さ （関節炎など）;歯の不調（歯痛など） ;眼の不調（視力低下・眼精疲労・ドライアイ・緑内障など） ;</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</si>
  <si>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更年期症状や更年期障害への支援（通院への休暇取得など）;</t>
  </si>
  <si>
    <t>高齢者従業員に向けた健康セミナー（フレイル予防で健康寿命）※フレイル：加齢により心身が老い衰えた状態;がん予防セミナー;運動支援セミナー;食生活・栄養に関するセミナー;目の健康セミナー;食事と健康のイベント;運動支援のイベント;</t>
  </si>
  <si>
    <t>夜中に度々起きてしまう;朝起きて疲れがとれていない;昼間眠くなる;朝早く目が覚めてしまう;なかなか寝付けない;</t>
  </si>
  <si>
    <t>定期的な上司・部下との面談;新しい職場メンバーとの人間関係の構築;部署内のコミュニケーションの為の費用補助;対面での部署コミュニケーション;日頃のちょっとした会話;</t>
  </si>
  <si>
    <t>睡眠に関する不調（寝ようとしても眠れないなど） ;頭痛（偏頭痛や慢性的な頭痛など） ;腰痛 ;</t>
  </si>
  <si>
    <t>新しい職場メンバーとの人間関係の構築;運動動画（サムライセブン）の閲覧、ラジオ体操;</t>
  </si>
  <si>
    <t>食生活改善に向けたアプリの提供、カロリー記録等のサポート;運動習慣定着のため、徒歩通勤や自転車通勤のための支援;社員食堂の設置;</t>
  </si>
  <si>
    <t>高齢者従業員に向けた健康セミナー（フレイル予防で健康寿命）※フレイル：加齢により心身が老い衰えた状態;メンタルヘルスセミナー;食生活・栄養に関するセミナー;目の健康セミナー;</t>
  </si>
  <si>
    <t>日頃のちょっとした会話;部署内のコミュニケーションの為の費用補助;スポーツレク（体力測定会、ソフトボール大会、ボーリング大会）;ランチタイムコミュニケーション;</t>
  </si>
  <si>
    <t>運動支援セミナー;睡眠に関するセミナー;歯と口の健康セミナー;メタボ対策セミナー;</t>
  </si>
  <si>
    <t>夜中に度々起きてしまう;休日に寝だめをしてしまう;なかなか寝付けない;朝早く目が覚めてしまう;</t>
  </si>
  <si>
    <t>胃腸に関する不調 （繰り返す下痢、便秘、胃不快感） ;睡眠に関する不調（寝ようとしても眠れないなど） ;眼の不調（視力低下・眼精疲労・ドライアイ・緑内障など） ;</t>
  </si>
  <si>
    <t>栄養バランスに配慮した仕出弁当や食事の提供、補助;人間ドック健診;</t>
  </si>
  <si>
    <t>日頃のちょっとした会話;対面での部署コミュニケーション;定期的な上司・部下との面談;役割や仕事の仕方に関する前向きな助言;</t>
  </si>
  <si>
    <t>定期的な上司・部下との面談;対面での部署コミュニケーション;日頃のちょっとした会話;新しい職場メンバーとの人間関係の構築;</t>
  </si>
  <si>
    <t>頭痛予防に関するセミナー;睡眠に関するセミナー;肩こり・腰痛対策セミナー;目の健康セミナー;歯と口の健康セミナー;</t>
  </si>
  <si>
    <t>昼間眠くなる;休日に寝だめをしてしまう;夜中に度々起きてしまう;</t>
  </si>
  <si>
    <t>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</si>
  <si>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高齢者従業員に向けた健康セミナー（フレイル予防で健康寿命）※フレイル：加齢により心身が老い衰えた状態;がん予防セミナー;運動支援のイベント;</t>
  </si>
  <si>
    <t>がん予防セミナー;目の健康セミナー;健康経営に関するセミナー;</t>
  </si>
  <si>
    <t>立ち会議スペースや昇降式デスクや、バランスボールなど健康器具の設置;リフレッシュルームや仮眠室の設置;睡眠改善に関連するアプリの提供;</t>
  </si>
  <si>
    <t>高齢者従業員に向けた健康セミナー（フレイル予防で健康寿命）※フレイル：加齢により心身が老い衰えた状態;運動支援セミナー;睡眠に関するセミナー;肩こり・腰痛対策セミナー;食事と健康のイベント;</t>
  </si>
  <si>
    <t>運動習慣定着のため、徒歩通勤や自転車通勤のための支援;リフレッシュルームや仮眠室の設置;保健指導の充実　;</t>
  </si>
  <si>
    <t>高齢者従業員に向けた健康セミナー（フレイル予防で健康寿命）※フレイル：加齢により心身が老い衰えた状態;食生活・栄養に関するセミナー;運動支援セミナー;</t>
  </si>
  <si>
    <t>人間ドックの補助を土健保なみに;</t>
  </si>
  <si>
    <t>がん予防セミナー;肩こり・腰痛対策セミナー;睡眠に関するセミナー;</t>
  </si>
  <si>
    <t>朝起きて疲れがとれていない;自分は無呼吸症候群ではないかと思うことがある;朝早く目が覚めてしまう;</t>
  </si>
  <si>
    <t>朝起きて疲れがとれていない;夜中に度々起きてしまう;朝早く目が覚めてしまう;</t>
  </si>
  <si>
    <t>フリーアドレス、サテライトオフィス等職場環境の整備;対面での部署コミュニケーション;</t>
  </si>
  <si>
    <t>運動習慣定着のため、徒歩通勤や自転車通勤のための支援;リフレッシュルームや仮眠室の設置;更年期症状や更年期障害への支援（通院への休暇取得など）;保健指導の充実　;睡眠改善に関連するアプリの提供;</t>
  </si>
  <si>
    <t>高齢者従業員に向けた健康セミナー（フレイル予防で健康寿命）※フレイル：加齢により心身が老い衰えた状態;睡眠に関するセミナー;頭痛予防に関するセミナー;肩こり・腰痛対策セミナー;目の健康セミナー;歯と口の健康セミナー;</t>
  </si>
  <si>
    <t>夜中に度々起きてしまう;なかなか寝付けない;朝起きて疲れがとれていない;朝早く目が覚めてしまう;</t>
  </si>
  <si>
    <t>同好会・サークルなどへの金銭支援や場所の提供;運動会、家族交流会等イベントへの参加;</t>
  </si>
  <si>
    <t>アレルギーによる疾患 （花粉症・アレルギー性結膜炎など）;感染症による不調 （風邪、インフルエンザ、胃腸炎） ;胃腸に関する不調 （繰り返す下痢、便秘、胃不快感） ;腰痛 ;首の不調や肩のこりなど ;頭痛（偏頭痛や慢性的な頭痛など） ;歯の不調（歯痛など） ;睡眠に関する不調（寝ようとしても眠れないなど） ;全身の倦怠感、疲労感 ;眼の不調（視力低下・眼精疲労・ドライアイ・緑内障など） ;</t>
  </si>
  <si>
    <t>業務量が多い。</t>
  </si>
  <si>
    <t>健康グッズの配布;食生活改善に向けたアプリの提供、カロリー記録等のサポート;</t>
  </si>
  <si>
    <t>なかなか寝付けない;朝起きて疲れがとれていない;休日に寝だめをしてしまう;昼間眠くなる;</t>
  </si>
  <si>
    <t>対面での部署コミュニケーション;フリーアドレス、サテライトオフィス等職場環境の整備;定期的な上司・部下との面談;オンラインでの部署コミュニケーション;</t>
  </si>
  <si>
    <t>腰痛 ;精神に関する不調（気分の落ち込みや不安感など） ;全身の倦怠感、疲労感 ;睡眠に関する不調（寝ようとしても眠れないなど） ;</t>
  </si>
  <si>
    <t>女性特有の健康関連セミナー;メンタルヘルスセミナー;食生活・栄養に関するセミナー;頭痛予防に関するセミナー;</t>
  </si>
  <si>
    <t>がん予防セミナー;運動支援セミナー;食生活・栄養に関するセミナー;睡眠に関するセミナー;健康経営に関するセミナー;食事と健康のイベント;運動支援のイベント;</t>
  </si>
  <si>
    <t>立ち会議スペースや昇降式デスクや、バランスボールなど健康器具の設置;更年期症状や更年期障害への支援（通院への休暇取得など）;</t>
  </si>
  <si>
    <t>胃腸に関する不調 （繰り返す下痢、便秘、胃不快感） ;首の不調や肩のこりなど ;手足の関節の痛みや不自由さ （関節炎など）;</t>
  </si>
  <si>
    <t>健康グッズの配布;栄養バランスに配慮した仕出弁当や食事の提供、補助;運動習慣定着のため、徒歩通勤や自転車通勤のための支援;リフレッシュルームや仮眠室の設置;</t>
  </si>
  <si>
    <t>メンタルヘルスセミナー;睡眠に関するセミナー;食事と健康のイベント;メタボ対策セミナー;肩こり・腰痛対策セミナー;目の健康セミナー;</t>
  </si>
  <si>
    <t>手足の関節の痛みや不自由さ （関節炎など）;腰痛 ;首の不調や肩のこりなど ;</t>
  </si>
  <si>
    <t>栄養バランスに配慮した仕出弁当や食事の提供、補助;管理栄養士等による栄養指導・相談窓口の設置;パワーナップ等仮眠制度の導入※パワーナップとは、15～30分程度の短い仮眠のこと　;</t>
  </si>
  <si>
    <t>日頃のちょっとした会話;運動動画（サムライセブン）の閲覧、ラジオ体操;地域清掃・ボランティア・地域祭り等への参加;部署内のコミュニケーションの為の費用補助;</t>
  </si>
  <si>
    <t>栄養バランスに配慮した仕出弁当や食事の提供、補助;運動習慣定着のため、徒歩通勤や自転車通勤のための支援;睡眠改善に関連するアプリの提供;</t>
  </si>
  <si>
    <t>日頃のちょっとした会話;地域清掃・ボランティア・地域祭り等への参加;対面での部署コミュニケーション;部署内のコミュニケーションの為の費用補助;</t>
  </si>
  <si>
    <t>継続的な取組みをお願いします</t>
  </si>
  <si>
    <t>健康グッズの配布;栄養バランスに配慮した仕出弁当や食事の提供、補助;パワーナップ等仮眠制度の導入※パワーナップとは、15～30分程度の短い仮眠のこと　;睡眠改善に関連するアプリの提供;更年期症状や更年期障害への支援（通院への休暇取得など）;保健指導の充実　;</t>
  </si>
  <si>
    <t>メンタルヘルスセミナー;がん予防セミナー;睡眠に関するセミナー;頭痛予防に関するセミナー;目の健康セミナー;健康経営に関するセミナー;食事と健康のイベント;</t>
  </si>
  <si>
    <t>夜中に度々起きてしまう;なかなか寝付けない;昼間眠くなる;朝起きて疲れがとれていない;</t>
  </si>
  <si>
    <t>日頃のちょっとした会話;定期的な上司・部下との面談;新しい職場メンバーとの人間関係の構築;対面での部署コミュニケーション;部署内のコミュニケーションの為の費用補助;</t>
  </si>
  <si>
    <t>感染症による不調 （風邪、インフルエンザ、胃腸炎） ;眼の不調（視力低下・眼精疲労・ドライアイ・緑内障など） ;</t>
  </si>
  <si>
    <t>健康グッズの配布;栄養バランスに配慮した仕出弁当や食事の提供、補助;リフレッシュルームや仮眠室の設置;パワーナップ等仮眠制度の導入※パワーナップとは、15～30分程度の短い仮眠のこと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t>
  </si>
  <si>
    <t>高齢者従業員に向けた健康セミナー（フレイル予防で健康寿命）※フレイル：加齢により心身が老い衰えた状態;がん予防セミナー;食生活・栄養に関するセミナー;睡眠に関するセミナー;肩こり・腰痛対策セミナー;目の健康セミナー;歯と口の健康セミナー;食事と健康のイベント;</t>
  </si>
  <si>
    <t>夜中に度々起きてしまう;自分は無呼吸症候群ではないかと思うことがある;朝早く目が覚めてしまう;</t>
  </si>
  <si>
    <t>アレルギーによる疾患 （花粉症・アレルギー性結膜炎など）;主に痛みに関する不調 ;腰痛 ;首の不調や肩のこりなど ;歯の不調（歯痛など） ;睡眠に関する不調（寝ようとしても眠れないなど） ;眼の不調（視力低下・眼精疲労・ドライアイ・緑内障など） ;</t>
  </si>
  <si>
    <t>運動習慣定着のため、徒歩通勤や自転車通勤のための支援;栄養バランスに配慮した仕出弁当や食事の提供、補助;健康グッズの配布;まず医療補助をもっと充実させて下さい(健康ドッグを無料で受けられる等)。;</t>
  </si>
  <si>
    <t>がん予防セミナー;食生活・栄養に関するセミナー;運動支援のイベント;</t>
  </si>
  <si>
    <t>同好会・サークルなどへの金銭支援や場所の提供;</t>
  </si>
  <si>
    <t>栄養バランスに配慮した仕出弁当や食事の提供、補助;立ち会議スペースや昇降式デスクや、バランスボールなど健康器具の設置;運動習慣定着のため、徒歩通勤や自転車通勤のための支援;パワーナップ等仮眠制度の導入※パワーナップとは、15～30分程度の短い仮眠のこと　;リフレッシュルームや仮眠室の設置;食生活改善に向けたアプリの提供、カロリー記録等のサポート;</t>
  </si>
  <si>
    <t>運動支援セミナー;がん予防セミナー;メンタルヘルスセミナー;睡眠に関するセミナー;食生活・栄養に関するセミナー;目の健康セミナー;運動支援のイベント;</t>
  </si>
  <si>
    <t>運動支援セミナー;食生活・栄養に関するセミナー;メタボ対策セミナー;</t>
  </si>
  <si>
    <t>肩こり・腰痛対策セミナー;歯と口の健康セミナー;目の健康セミナー;</t>
  </si>
  <si>
    <t>歯の不調（歯痛など） ;アレルギーによる疾患 （花粉症・アレルギー性結膜炎など）;首の不調や肩のこりなど ;</t>
  </si>
  <si>
    <t>食生活改善に向けたアプリの提供、カロリー記録等のサポート;睡眠改善に関連するアプリの提供;保健指導の充実　;</t>
  </si>
  <si>
    <t>高齢者従業員に向けた健康セミナー（フレイル予防で健康寿命）※フレイル：加齢により心身が老い衰えた状態;メンタルヘルスセミナー;メタボ対策セミナー;がん予防セミナー;運動支援セミナー;頭痛予防に関するセミナー;目の健康セミナー;</t>
  </si>
  <si>
    <t>日頃のちょっとした会話;定期的な上司・部下との面談;スポーツレク（体力測定会、ソフトボール大会、ボーリング大会）;部署内のコミュニケーションの為の費用補助;対面での部署コミュニケーション;</t>
  </si>
  <si>
    <t>精神に関する不調（気分の落ち込みや不安感など） ;睡眠に関する不調（寝ようとしても眠れないなど） ;首の不調や肩のこりなど ;</t>
  </si>
  <si>
    <t>がん予防セミナー;運動支援セミナー;目の健康セミナー;</t>
  </si>
  <si>
    <t>人間ドッグの個人負担０にして欲しい。</t>
  </si>
  <si>
    <t>整骨院とか鍼灸師の整備;</t>
  </si>
  <si>
    <t>胃腸に関する不調 （繰り返す下痢、便秘、胃不快感） ;感染症による不調 （風邪、インフルエンザ、胃腸炎） ;首の不調や肩のこりなど ;頭痛（偏頭痛や慢性的な頭痛など） ;歯の不調（歯痛など） ;眼の不調（視力低下・眼精疲労・ドライアイ・緑内障など） ;</t>
  </si>
  <si>
    <t>高齢者従業員に向けた健康セミナー（フレイル予防で健康寿命）※フレイル：加齢により心身が老い衰えた状態;運動支援セミナー;食事と健康のイベント;</t>
  </si>
  <si>
    <t>スポーツレク（体力測定会、ソフトボール大会、ボーリング大会）;対面での部署コミュニケーション;</t>
  </si>
  <si>
    <t>管理栄養士等による栄養指導・相談窓口の設置;健康グッズの配布;</t>
  </si>
  <si>
    <t>食生活・栄養に関するセミナー;頭痛予防に関するセミナー;肩こり・腰痛対策セミナー;</t>
  </si>
  <si>
    <t>栄養バランスに配慮した仕出弁当や食事の提供、補助;パワーナップ等仮眠制度の導入※パワーナップとは、15～30分程度の短い仮眠のこと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</si>
  <si>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女性特有の健康関連セミナー;頭痛予防に関するセミナー;肩こり・腰痛対策セミナー;目の健康セミナー;運動支援のイベント;</t>
  </si>
  <si>
    <t>日頃のちょっとした会話;運動会、家族交流会等イベントへの参加;スポーツレク（体力測定会、ソフトボール大会、ボーリング大会）;</t>
  </si>
  <si>
    <t>皮膚の病気・かゆみ（湿疹やアトピー性湿疹など）;腰痛 ;頭痛（偏頭痛や慢性的な頭痛など） ;眼の不調（視力低下・眼精疲労・ドライアイ・緑内障など） ;</t>
  </si>
  <si>
    <t>健康グッズの配布;立ち会議スペースや昇降式デスクや、バランスボールなど健康器具の設置;保健指導の充実　;</t>
  </si>
  <si>
    <t>高齢者従業員に向けた健康セミナー（フレイル予防で健康寿命）※フレイル：加齢により心身が老い衰えた状態;がん予防セミナー;運動支援セミナー;目の健康セミナー;歯と口の健康セミナー;メタボ対策セミナー;食事と健康のイベント;</t>
  </si>
  <si>
    <t>部署内のコミュニケーションの為の費用補助;オンラインでの部署コミュニケーション;社内報等での社員紹介;</t>
  </si>
  <si>
    <t>日頃のちょっとした会話;新しい職場メンバーとの人間関係の構築;スポーツレク（体力測定会、ソフトボール大会、ボーリング大会）;部署内のコミュニケーションの為の費用補助;対面での部署コミュニケーション;オンラインでの部署コミュニケーション;</t>
  </si>
  <si>
    <t>手足の関節の痛みや不自由さ （関節炎など）;首の不調や肩のこりなど ;腰痛 ;眼の不調（視力低下・眼精疲労・ドライアイ・緑内障など） ;全身の倦怠感、疲労感 ;</t>
  </si>
  <si>
    <t>栄養バランスに配慮した仕出弁当や食事の提供、補助;パワーナップ等仮眠制度の導入※パワーナップとは、15～30分程度の短い仮眠のこと　;睡眠改善に関連するアプリの提供;</t>
  </si>
  <si>
    <t>睡眠に関するセミナー;食生活・栄養に関するセミナー;目の健康セミナー;</t>
  </si>
  <si>
    <t>眼の不調（視力低下・眼精疲労・ドライアイ・緑内障など） ;全身の倦怠感、疲労感 ;首の不調や肩のこりなど ;</t>
  </si>
  <si>
    <t>運動支援セミナー;食生活・栄養に関するセミナー;睡眠に関するセミナー;頭痛予防に関するセミナー;目の健康セミナー;肩こり・腰痛対策セミナー;歯と口の健康セミナー;運動支援のイベント;メタボ対策セミナー;</t>
  </si>
  <si>
    <t>日頃のちょっとした会話;スポーツレク（体力測定会、ソフトボール大会、ボーリング大会）;運動会、家族交流会等イベントへの参加;部署内のコミュニケーションの為の費用補助;対面での部署コミュニケーション;オンラインでの部署コミュニケーション;</t>
  </si>
  <si>
    <t>家族の健康診断などの補助金制度などがもっと充実してくることを希望します。</t>
  </si>
  <si>
    <t>首の不調や肩のこりなど ;頭痛（偏頭痛や慢性的な頭痛など） ;全身の倦怠感、疲労感 ;眼の不調（視力低下・眼精疲労・ドライアイ・緑内障など） ;</t>
  </si>
  <si>
    <t>歯と口の健康セミナー;食事と健康のイベント;睡眠に関するセミナー;</t>
  </si>
  <si>
    <t>帰宅が遅い;</t>
  </si>
  <si>
    <t>がん予防セミナー;運動支援セミナー;食生活・栄養に関するセミナー;睡眠に関するセミナー;</t>
  </si>
  <si>
    <t>運動習慣定着のため、徒歩通勤や自転車通勤のための支援;リフレッシュルームや仮眠室の設置;睡眠改善に関連するアプリの提供;</t>
  </si>
  <si>
    <t>新しい職場メンバーとの人間関係の構築;スポーツレク（体力測定会、ソフトボール大会、ボーリング大会）;運動会、家族交流会等イベントへの参加;</t>
  </si>
  <si>
    <t>立ち会議スペースや昇降式デスクや、バランスボールなど健康器具の設置;運動習慣定着のため、徒歩通勤や自転車通勤のための支援;健康グッズの配布;睡眠改善に関連するアプリの提供;</t>
  </si>
  <si>
    <t>肩こり・腰痛対策セミナー;目の健康セミナー;歯と口の健康セミナー;睡眠に関するセミナー;</t>
  </si>
  <si>
    <t>日頃のちょっとした会話;新しい職場メンバーとの人間関係の構築;フリーアドレス、サテライトオフィス等職場環境の整備;部署内のコミュニケーションの為の費用補助;対面での部署コミュニケーション;</t>
  </si>
  <si>
    <t>健康上の問題や不調はない ;胃腸に関する不調 （繰り返す下痢、便秘、胃不快感） ;</t>
  </si>
  <si>
    <t>食生活・栄養に関するセミナー;睡眠に関するセミナー;肩こり・腰痛対策セミナー;目の健康セミナー;</t>
  </si>
  <si>
    <t>管理栄養士等による栄養指導・相談窓口の設置;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</si>
  <si>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t>
  </si>
  <si>
    <t>日頃のちょっとした会話;定期的な上司・部下との面談;スポーツレク（体力測定会、ソフトボール大会、ボーリング大会）;対面での部署コミュニケーション;部署内のコミュニケーションの為の費用補助;</t>
  </si>
  <si>
    <t>眼の不調（視力低下・眼精疲労・ドライアイ・緑内障など） ;その他の不調 ;頭痛（偏頭痛や慢性的な頭痛など） ;</t>
  </si>
  <si>
    <t>高齢者従業員に向けた健康セミナー（フレイル予防で健康寿命）※フレイル：加齢により心身が老い衰えた状態;運動支援セミナー;肩こり・腰痛対策セミナー;目の健康セミナー;</t>
  </si>
  <si>
    <t>胃腸に関する不調 （繰り返す下痢、便秘、胃不快感） ;主に痛みに関する不調 ;手足の関節の痛みや不自由さ （関節炎など）;腰痛 ;眼の不調（視力低下・眼精疲労・ドライアイ・緑内障など） ;</t>
  </si>
  <si>
    <t>腰痛 ;頭痛（偏頭痛や慢性的な頭痛など） ;全身の倦怠感、疲労感 ;</t>
  </si>
  <si>
    <t>高齢者従業員に向けた健康セミナー（フレイル予防で健康寿命）※フレイル：加齢により心身が老い衰えた状態;メンタルヘルスセミナー;運動支援セミナー;睡眠に関するセミナー;</t>
  </si>
  <si>
    <t>アレルギーによる疾患 （花粉症・アレルギー性結膜炎など）;腰痛 ;睡眠に関する不調（寝ようとしても眠れないなど） ;</t>
  </si>
  <si>
    <t>日頃のちょっとした会話;社内報等での社員紹介;スポーツレク（体力測定会、ソフトボール大会、ボーリング大会）;</t>
  </si>
  <si>
    <t>なかなか寝付けない;昼間眠くなる;朝早く目が覚めてしまう;</t>
  </si>
  <si>
    <t>胃腸に関する不調 （繰り返す下痢、便秘、胃不快感） ;全身の倦怠感、疲労感 ;眼の不調（視力低下・眼精疲労・ドライアイ・緑内障など） ;</t>
  </si>
  <si>
    <t>オンラインでの部署コミュニケーション;対面での部署コミュニケーション;</t>
  </si>
  <si>
    <t>頭痛（偏頭痛や慢性的な頭痛など） ;首の不調や肩のこりなど ;精神に関する不調（気分の落ち込みや不安感など） ;</t>
  </si>
  <si>
    <t>部署のコミュニケーションはその部署の部長次第なので、コミュニケーション費用という制度は不公平があります。
私の部署は、部長が変わってから一度もコミュニケーションをしたことがありません。
また、今年度から個別でのコミュニケーションも可となりましたが、一人の定年退職後雇用の女性社員により、部署内での風通しがあまりよくありません。
そういった問題のある方をいつまでも雇う事にも問題があると思います。
挨拶をしても無視、用事があって話しかけてもこちらを見ない、仕事を抱え込む、異動を断る・・・etc.
この女性社員に話しかけなくてはならない時に、胃がシクシクして、メンタルが落ち込みます。
また、その女性社員に影響を受けた30代後半の女性社員も同じような態度をとることがあり、嫌になります。</t>
  </si>
  <si>
    <t>高齢者従業員に向けた健康セミナー（フレイル予防で健康寿命）※フレイル：加齢により心身が老い衰えた状態;がん予防セミナー;睡眠に関するセミナー;肩こり・腰痛対策セミナー;目の健康セミナー;歯と口の健康セミナー;</t>
  </si>
  <si>
    <t>メンタルヘルスセミナー;運動支援セミナー;食生活・栄養に関するセミナー;睡眠に関するセミナー;メタボ対策セミナー;食事と健康のイベント;運動支援のイベント;</t>
  </si>
  <si>
    <t>手厚い会社からの支援に感謝致します。</t>
  </si>
  <si>
    <t>高齢者従業員に向けた健康セミナー（フレイル予防で健康寿命）※フレイル：加齢により心身が老い衰えた状態;運動支援セミナー;食生活・栄養に関するセミナー;メタボ対策セミナー;</t>
  </si>
  <si>
    <t>腰痛 ;主に痛みに関する不調 ;</t>
  </si>
  <si>
    <t>会社と自宅へパソコンを持って移動しなくて良いよう、会社と自宅の両方に会社パソコンを置いておけるよう、２台至急して欲しい。(現状１台)</t>
  </si>
  <si>
    <t>高齢者従業員に向けた健康セミナー（フレイル予防で健康寿命）※フレイル：加齢により心身が老い衰えた状態;がん予防セミナー;運動支援セミナー;食生活・栄養に関するセミナー;肩こり・腰痛対策セミナー;運動支援のイベント;食事と健康のイベント;</t>
  </si>
  <si>
    <t>腰痛 ;首の不調や肩のこりなど ;眼の不調（視力低下・眼精疲労・ドライアイ・緑内障など） ;胃腸に関する不調 （繰り返す下痢、便秘、胃不快感） ;</t>
  </si>
  <si>
    <t>健康グッズの配布;運動習慣定着のため、徒歩通勤や自転車通勤のための支援;リフレッシュルームや仮眠室の設置;婦人科健診・検診の受診に対する休暇または就業時間認定の設定　;</t>
  </si>
  <si>
    <t>歯と口の健康セミナー;睡眠に関するセミナー;運動支援セミナー;</t>
  </si>
  <si>
    <t>定期的な上司・部下との面談;運動動画（サムライセブン）の閲覧、ラジオ体操;部署内のコミュニケーションの為の費用補助;</t>
  </si>
  <si>
    <t>運動習慣定着のため、徒歩通勤や自転車通勤のための支援;立ち会議スペースや昇降式デスクや、バランスボールなど健康器具の設置;婦人科健診・検診の受診に対する休暇または就業時間認定の設定　;更年期症状や更年期障害への支援（通院への休暇取得など）;</t>
  </si>
  <si>
    <t>日頃のちょっとした会話;スポーツレク（体力測定会、ソフトボール大会、ボーリング大会）;地域清掃・ボランティア・地域祭り等への参加;対面での部署コミュニケーション;</t>
  </si>
  <si>
    <t>健康グッズの配布;保健指導の充実　;月経随伴症状をモニタリングするツールやアプリの提供;</t>
  </si>
  <si>
    <t>がん予防セミナー;高齢者従業員に向けた健康セミナー（フレイル予防で健康寿命）※フレイル：加齢により心身が老い衰えた状態;食生活・栄養に関するセミナー;</t>
  </si>
  <si>
    <t>栄養バランスに配慮した仕出弁当や食事の提供、補助;管理栄養士等による栄養指導・相談窓口の設置;健康グッズの配布;運動習慣定着のため、徒歩通勤や自転車通勤のための支援;婦人科健診・検診の受診に対する休暇または就業時間認定の設定　;</t>
  </si>
  <si>
    <t>食生活・栄養に関するセミナー;メンタルヘルスセミナー;食事と健康のイベント;メタボ対策セミナー;</t>
  </si>
  <si>
    <t>日頃のちょっとした会話;社内報等での社員紹介;部署内のコミュニケーションの為の費用補助;対面での部署コミュニケーション;</t>
  </si>
  <si>
    <t>アレルギーによる不調 ;全身の倦怠感、疲労感 ;</t>
  </si>
  <si>
    <t xml:space="preserve">健康増進の点で、徒歩通勤と自転車通勤に対して奨励や補助があればいいと思います。
今現在、自転車通勤は避けるように指示されていると認識しています。
安全面など問題もあると思いますが、ご検討下さい。
</t>
  </si>
  <si>
    <t>日頃のちょっとした会話;部署内のコミュニケーションの為の費用補助;同好会・サークルなどへの金銭支援や場所の提供;対面での部署コミュニケーション;</t>
  </si>
  <si>
    <t>眼の不調（視力低下・眼精疲労・ドライアイ・緑内障など） ;腰痛 ;</t>
  </si>
  <si>
    <t>健康上の問題や不調はない ;腰痛 ;歯の不調（歯痛など） ;</t>
  </si>
  <si>
    <t>睡眠に関するセミナー;食事と健康のイベント;運動支援のイベント;</t>
  </si>
  <si>
    <t>日頃のちょっとした会話;新しい職場メンバーとの人間関係の構築;部署内のコミュニケーションの為の費用補助;運動会、家族交流会等イベントへの参加;同好会・サークルなどへの金銭支援や場所の提供;スポーツレク（体力測定会、ソフトボール大会、ボーリング大会）;</t>
  </si>
  <si>
    <t>健康グッズの配布;栄養バランスに配慮した仕出弁当や食事の提供、補助;管理栄養士等による栄養指導・相談窓口の設置;</t>
  </si>
  <si>
    <t>健康グッズの配布;睡眠改善に関連するアプリの提供;運動習慣定着のため、徒歩通勤や自転車通勤のための支援;</t>
  </si>
  <si>
    <t>食事と健康のイベント;睡眠に関するセミナー;メンタルヘルスセミナー;がん予防セミナー;</t>
  </si>
  <si>
    <t>日頃のちょっとした会話;運動会、家族交流会等イベントへの参加;部署内のコミュニケーションの為の費用補助;対面での部署コミュニケーション;スポーツレク（体力測定会、ソフトボール大会、ボーリング大会）;</t>
  </si>
  <si>
    <t>歯の不調（歯痛など） ;精神に関する不調（気分の落ち込みや不安感など） ;全身の倦怠感、疲労感 ;</t>
  </si>
  <si>
    <t>睡眠改善に関連するアプリの提供;婦人科健診・検診の受診に対する休暇または就業時間認定の設定　;保健指導の充実　;食生活改善に向けたアプリの提供、カロリー記録等のサポート;</t>
  </si>
  <si>
    <t>高齢者従業員に向けた健康セミナー（フレイル予防で健康寿命）※フレイル：加齢により心身が老い衰えた状態;メンタルヘルスセミナー;がん予防セミナー;睡眠に関するセミナー;食事と健康のイベント;</t>
  </si>
  <si>
    <t>なかなか寝付けない;夜中に度々起きてしまう;昼間眠くなる;</t>
  </si>
  <si>
    <t>手足の関節の痛みや不自由さ （関節炎など）;睡眠に関する不調（寝ようとしても眠れないなど） ;</t>
  </si>
  <si>
    <t>リフレッシュルームや仮眠室の設置;保健指導の充実　;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睡眠改善に関連するアプリの提供;月経随伴症状をモニタリングするツールやアプリの提供;更年期症状や更年期障害への支援（通院への休暇取得など）;婦人科健診・検診の受診に対する休暇または就業時間認定の設定　;</t>
  </si>
  <si>
    <t>肩こり・腰痛対策セミナー;食生活・栄養に関するセミナー;がん予防セミナー;</t>
  </si>
  <si>
    <t>リフレッシュルームや仮眠室の設置;運動習慣定着のため、徒歩通勤や自転車通勤のための支援;</t>
  </si>
  <si>
    <t>リフレッシュルームや仮眠室の設置;運動習慣定着のため、徒歩通勤や自転車通勤のための支援;食生活改善に向けたアプリの提供、カロリー記録等のサポート;健康グッズの配布;睡眠改善に関連するアプリの提供;婦人科健診・検診の受診に対する休暇または就業時間認定の設定　;</t>
  </si>
  <si>
    <t>メンタルヘルスセミナー;歯と口の健康セミナー;目の健康セミナー;睡眠に関するセミナー;食生活・栄養に関するセミナー;</t>
  </si>
  <si>
    <t>日頃のちょっとした会話;スポーツレク（体力測定会、ソフトボール大会、ボーリング大会）;同好会・サークルなどへの金銭支援や場所の提供;地域清掃・ボランティア・地域祭り等への参加;対面での部署コミュニケーション;</t>
  </si>
  <si>
    <t>日頃のちょっとした会話;新しい職場メンバーとの人間関係の構築;運動会、家族交流会等イベントへの参加;部署内のコミュニケーションの為の費用補助;</t>
  </si>
  <si>
    <t>運動習慣定着のため、徒歩通勤や自転車通勤のための支援;立ち会議スペースや昇降式デスクや、バランスボールなど健康器具の設置;健康グッズの配布;</t>
  </si>
  <si>
    <t>対面での部署コミュニケーション;スポーツレク（体力測定会、ソフトボール大会、ボーリング大会）;運動会、家族交流会等イベントへの参加;</t>
  </si>
  <si>
    <t>特に無し;</t>
  </si>
  <si>
    <t>高齢者従業員に向けた健康セミナー（フレイル予防で健康寿命）※フレイル：加齢により心身が老い衰えた状態;頭痛予防に関するセミナー;</t>
  </si>
  <si>
    <t>管理栄養士等による栄養指導・相談窓口の設置;栄養バランスに配慮した仕出弁当や食事の提供、補助;睡眠改善に関連するアプリの提供;</t>
  </si>
  <si>
    <t>メンタルヘルスセミナー;食生活・栄養に関するセミナー;睡眠に関するセミナー;メタボ対策セミナー;</t>
  </si>
  <si>
    <t>眼の不調（視力低下・眼精疲労・ドライアイ・緑内障など） ;精神に関する不調（気分の落ち込みや不安感など） ;皮膚の病気・かゆみ（湿疹やアトピー性湿疹など）;手足の関節の痛みや不自由さ （関節炎など）;首の不調や肩のこりなど ;</t>
  </si>
  <si>
    <t>感染症による不調 （風邪、インフルエンザ、胃腸炎） ;歯の不調（歯痛など） ;眼の不調（視力低下・眼精疲労・ドライアイ・緑内障など） ;</t>
  </si>
  <si>
    <t>スポーツレク（体力測定会、ソフトボール大会、ボーリング大会）;同好会・サークルなどへの金銭支援や場所の提供;運動会、家族交流会等イベントへの参加;部署内のコミュニケーションの為の費用補助;</t>
  </si>
  <si>
    <t>先月コロナに感染してしまい業務の質量に影響しました。但し夏季休暇期間のため、しっかり養生が可能でした。</t>
  </si>
  <si>
    <t>テレワーク率引き下げ、在宅勤務を減らす;</t>
  </si>
  <si>
    <t>睡眠に関するセミナー;メタボ対策セミナー;</t>
  </si>
  <si>
    <t>健康グッズの配布;リフレッシュルームや仮眠室の設置;立ち会議スペースや昇降式デスクや、バランスボールなど健康器具の設置;</t>
  </si>
  <si>
    <t>休日に寝だめをしてしまう;昼間眠くなる;</t>
  </si>
  <si>
    <t>健康グッズの配布;食生活改善に向けたアプリの提供、カロリー記録等のサポート;立ち会議スペースや昇降式デスクや、バランスボールなど健康器具の設置;リフレッシュルームや仮眠室の設置;睡眠改善に関連するアプリの提供;</t>
  </si>
  <si>
    <t>管理栄養士等による栄養指導・相談窓口の設置;栄養バランスに配慮した仕出弁当や食事の提供、補助;食生活改善に向けたアプリの提供、カロリー記録等のサポート;運動習慣定着のため、徒歩通勤や自転車通勤のための支援;保健指導の充実　;</t>
  </si>
  <si>
    <t>メンタルヘルスセミナー;運動支援セミナー;食生活・栄養に関するセミナー;睡眠に関するセミナー;運動支援のイベント;</t>
  </si>
  <si>
    <t>なかなか寝付けない;夜中に度々起きてしまう;昼間眠くなる;自分は無呼吸症候群ではないかと思うことがある;朝早く目が覚めてしまう;</t>
  </si>
  <si>
    <t>月経随伴症状をモニタリングするツールやアプリの提供;食生活改善に向けたアプリの提供、カロリー記録等のサポート;睡眠改善に関連するアプリの提供;</t>
  </si>
  <si>
    <t>歯と口の健康セミナー;メタボ対策セミナー;肩こり・腰痛対策セミナー;食生活・栄養に関するセミナー;メンタルヘルスセミナー;</t>
  </si>
  <si>
    <t>日頃のちょっとした会話;同好会・サークルなどへの金銭支援や場所の提供;部署内のコミュニケーションの為の費用補助;対面での部署コミュニケーション;</t>
  </si>
  <si>
    <t>栄養バランスに配慮した仕出弁当や食事の提供、補助;立ち会議スペースや昇降式デスクや、バランスボールなど健康器具の設置;リフレッシュルームや仮眠室の設置;婦人科健診・検診の受診に対する休暇または就業時間認定の設定　;</t>
  </si>
  <si>
    <t>メンタルヘルスセミナー;運動支援セミナー;肩こり・腰痛対策セミナー;歯と口の健康セミナー;運動支援のイベント;</t>
  </si>
  <si>
    <t>パワーナップ等仮眠制度の導入※パワーナップとは、15～30分程度の短い仮眠のこと　;リフレッシュルームや仮眠室の設置;食生活改善に向けたアプリの提供、カロリー記録等のサポート;健康グッズの配布;</t>
  </si>
  <si>
    <t>食生活・栄養に関するセミナー;運動支援のイベント;がん予防セミナー;</t>
  </si>
  <si>
    <t>更年期症状や更年期障害への支援（通院への休暇取得など）;健康グッズの配布;睡眠改善に関連するアプリの提供;</t>
  </si>
  <si>
    <t>睡眠に関するセミナー;目の健康セミナー;食事と健康のイベント;</t>
  </si>
  <si>
    <t>女性特有の健康関連セミナー;運動支援セミナー;食生活・栄養に関するセミナー;頭痛予防に関するセミナー;</t>
  </si>
  <si>
    <t>アレルギーによる疾患 （花粉症・アレルギー性結膜炎など）;腰痛 ;</t>
  </si>
  <si>
    <t>皮膚の病気・かゆみ（湿疹やアトピー性湿疹など）;眼の不調（視力低下・眼精疲労・ドライアイ・緑内障など） ;</t>
  </si>
  <si>
    <t>目の健康セミナー;運動支援セミナー;肩こり・腰痛対策セミナー;</t>
  </si>
  <si>
    <t>日頃のちょっとした会話;新しい職場メンバーとの人間関係の構築;運動動画（サムライセブン）の閲覧、ラジオ体操;</t>
  </si>
  <si>
    <t>手足の関節の痛みや不自由さ （関節炎など）;皮膚の病気・かゆみ（湿疹やアトピー性湿疹など）;眼の不調（視力低下・眼精疲労・ドライアイ・緑内障など） ;</t>
  </si>
  <si>
    <t>高齢者従業員に向けた健康セミナー（フレイル予防で健康寿命）※フレイル：加齢により心身が老い衰えた状態;睡眠に関するセミナー;肩こり・腰痛対策セミナー;健康経営に関するセミナー;</t>
  </si>
  <si>
    <t>日頃のちょっとした会話;新しい職場メンバーとの人間関係の構築;社内報等での社員紹介;スポーツレク（体力測定会、ソフトボール大会、ボーリング大会）;</t>
  </si>
  <si>
    <t>健康上の問題や不調はない ;腰痛 ;首の不調や肩のこりなど ;睡眠に関する不調（寝ようとしても眠れないなど） ;</t>
  </si>
  <si>
    <t>女性特有の健康関連セミナー;目の健康セミナー;</t>
  </si>
  <si>
    <t>胃腸に関する不調 （繰り返す下痢、便秘、胃不快感） ;その他の不調 ;</t>
  </si>
  <si>
    <t>食生活・栄養に関するセミナー;頭痛予防に関するセミナー;食事と健康のイベント;</t>
  </si>
  <si>
    <t>健康グッズの配布;希望者に所得カロリーの分かる時計の配布;</t>
  </si>
  <si>
    <t>健康グッズの配布;婦人科健診・検診の受診に対する休暇または就業時間認定の設定　;リフレッシュルームや仮眠室の設置;</t>
  </si>
  <si>
    <t>女性特有の健康関連セミナー;睡眠に関するセミナー;食事と健康のイベント;</t>
  </si>
  <si>
    <t>腰痛 ;首の不調や肩のこりなど ;睡眠に関する不調（寝ようとしても眠れないなど） ;全身の倦怠感、疲労感 ;胃腸に関する不調 （繰り返す下痢、便秘、胃不快感） ;</t>
  </si>
  <si>
    <t>歯と口の健康セミナー;食事と健康のイベント;</t>
  </si>
  <si>
    <t>手足の関節の痛みや不自由さ （関節炎など）;首の不調や肩のこりなど ;精神に関する不調（気分の落ち込みや不安感など） ;全身の倦怠感、疲労感 ;</t>
  </si>
  <si>
    <t>食生活改善に向けたアプリの提供、カロリー記録等のサポート;運動習慣定着のため、徒歩通勤や自転車通勤のための支援;立ち会議スペースや昇降式デスクや、バランスボールなど健康器具の設置;睡眠改善に関連するアプリの提供;</t>
  </si>
  <si>
    <t>メンタルヘルスセミナー;運動支援セミナー;食生活・栄養に関するセミナー;睡眠に関するセミナー;歯と口の健康セミナー;健康経営に関するセミナー;食事と健康のイベント;運動支援のイベント;</t>
  </si>
  <si>
    <t>運動会、家族交流会等イベントへの参加;同好会・サークルなどへの金銭支援や場所の提供;</t>
  </si>
  <si>
    <t>皮膚の病気・かゆみ（湿疹やアトピー性湿疹など）;睡眠に関する不調（寝ようとしても眠れないなど） ;全身の倦怠感、疲労感 ;</t>
  </si>
  <si>
    <t>朝起きて疲れがとれていない;休日に寝だめをしてしまう;自分は無呼吸症候群ではないかと思うことがある;朝早く目が覚めてしまう;昼間眠くなる;</t>
  </si>
  <si>
    <t>睡眠に関する不調（寝ようとしても眠れないなど） ;その他の不調 ;</t>
  </si>
  <si>
    <t>栄養バランスに配慮した仕出弁当や食事の提供、補助;運動習慣定着のため、徒歩通勤や自転車通勤のための支援;リフレッシュルームや仮眠室の設置;睡眠改善に関連するアプリの提供;</t>
  </si>
  <si>
    <t>運動支援セミナー;睡眠に関するセミナー;頭痛予防に関するセミナー;肩こり・腰痛対策セミナー;目の健康セミナー;</t>
  </si>
  <si>
    <t>朝起きて疲れがとれていない;昼間眠くなる;休日に寝だめをしてしまう;なかなか寝付けない;</t>
  </si>
  <si>
    <t>日頃のちょっとした会話;新しい職場メンバーとの人間関係の構築;フリーアドレス、サテライトオフィス等職場環境の整備;同好会・サークルなどへの金銭支援や場所の提供;部署内のコミュニケーションの為の費用補助;対面での部署コミュニケーション;</t>
  </si>
  <si>
    <t>首の不調や肩のこりなど ;睡眠に関する不調（寝ようとしても眠れないなど） ;全身の倦怠感、疲労感 ;眼の不調（視力低下・眼精疲労・ドライアイ・緑内障など） ;</t>
  </si>
  <si>
    <t>全身の倦怠感、疲労感 ;その他の不調 ;</t>
  </si>
  <si>
    <t>夜勤の為;</t>
  </si>
  <si>
    <t>コミュニケーションを取りたくない;</t>
  </si>
  <si>
    <t>栄養バランスに配慮した仕出弁当や食事の提供、補助;健康グッズの配布;立ち会議スペースや昇降式デスクや、バランスボールなど健康器具の設置;</t>
  </si>
  <si>
    <t>運動支援セミナー;睡眠に関するセミナー;肩こり・腰痛対策セミナー;メタボ対策セミナー;運動支援のイベント;</t>
  </si>
  <si>
    <t>定期的な上司・部下との面談;同好会・サークルなどへの金銭支援や場所の提供;部署内のコミュニケーションの為の費用補助;</t>
  </si>
  <si>
    <t>パワーナップ等仮眠制度の導入※パワーナップとは、15～30分程度の短い仮眠のこと　;立ち会議スペースや昇降式デスクや、バランスボールなど健康器具の設置;</t>
  </si>
  <si>
    <t>メンタルヘルスセミナー;運動支援セミナー;歯と口の健康セミナー;</t>
  </si>
  <si>
    <t>食生活改善に向けたアプリの提供、カロリー記録等のサポート;運動習慣定着のため、徒歩通勤や自転車通勤のための支援;体重、血圧、簡単な血液検査を自宅で簡単に定期的に検査できる機器、アプリ、サービスの提供;</t>
  </si>
  <si>
    <t>食生活・栄養に関するセミナー;がん予防セミナー;睡眠に関するセミナー;頭痛予防に関するセミナー;肩こり・腰痛対策セミナー;目の健康セミナー;</t>
  </si>
  <si>
    <t>新しい職場メンバーとの人間関係の構築;日頃のちょっとした会話;運動動画（サムライセブン）の閲覧、ラジオ体操;</t>
  </si>
  <si>
    <t>日頃のちょっとした会話;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オンラインでの部署コミュニケーション;</t>
  </si>
  <si>
    <t>皮膚の病気・かゆみ（湿疹やアトピー性湿疹など）;感染症による不調 （風邪、インフルエンザ、胃腸炎） ;胃腸に関する不調 （繰り返す下痢、便秘、胃不快感） ;歯の不調（歯痛など） ;</t>
  </si>
  <si>
    <t>10代</t>
  </si>
  <si>
    <t>運動習慣定着のため、徒歩通勤や自転車通勤のための支援;栄養バランスに配慮した仕出弁当や食事の提供、補助;パワーナップ等仮眠制度の導入※パワーナップとは、15～30分程度の短い仮眠のこと　;管理栄養士等による栄養指導・相談窓口の設置;</t>
  </si>
  <si>
    <t>高齢者従業員に向けた健康セミナー（フレイル予防で健康寿命）※フレイル：加齢により心身が老い衰えた状態;メンタルヘルスセミナー;運動支援セミナー;肩こり・腰痛対策セミナー;目の健康セミナー;食事と健康のイベント;運動支援のイベント;</t>
  </si>
  <si>
    <t>日頃のちょっとした会話;スポーツレク（体力測定会、ソフトボール大会、ボーリング大会）;運動会、家族交流会等イベントへの参加;対面での部署コミュニケーション;</t>
  </si>
  <si>
    <t>メンタルヘルスセミナー;肩こり・腰痛対策セミナー;歯と口の健康セミナー;</t>
  </si>
  <si>
    <t>首の不調や肩のこりなど ;腰痛 ;歯の不調（歯痛など） ;</t>
  </si>
  <si>
    <t>なかなか寝付けない;夜中に度々起きてしまう;休日に寝だめをしてしまう;自分は無呼吸症候群ではないかと思うことがある;朝早く目が覚めてしまう;</t>
  </si>
  <si>
    <t>更年期症状や更年期障害への支援（通院への休暇取得など）;運動習慣定着のため、徒歩通勤や自転車通勤のための支援;</t>
  </si>
  <si>
    <t>栄養バランスに配慮した仕出弁当や食事の提供、補助;健康グッズの配布;食生活改善に向けたアプリの提供、カロリー記録等のサポート;リフレッシュルームや仮眠室の設置;パワーナップ等仮眠制度の導入※パワーナップとは、15～30分程度の短い仮眠のこと　;</t>
  </si>
  <si>
    <t>主に痛みに関する不調 ;頭痛（偏頭痛や慢性的な頭痛など） ;その他の不調 ;</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</si>
  <si>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;更年期症状や更年期障害への支援（通院への休暇取得など）;保健指導の充実　;</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</si>
  <si>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目の健康セミナー;歯と口の健康セミナー;メタボ対策セミナー;健康経営に関するセミナー;食事と健康のイベント;運動支援のイベント;</t>
  </si>
  <si>
    <t>定期的な上司・部下との面談;日頃のちょっとした会話;新しい職場メンバーとの人間関係の構築;フリーアドレス、サテライトオフィス等職場環境の整備;部署内のコミュニケーションの為の費用補助;対面での部署コミュニケーション;</t>
  </si>
  <si>
    <t>胃腸に関する不調 （繰り返す下痢、便秘、胃不快感） ;頭痛（偏頭痛や慢性的な頭痛など） ;精神に関する不調（気分の落ち込みや不安感など） ;睡眠に関する不調（寝ようとしても眠れないなど） ;</t>
  </si>
  <si>
    <t>日頃のちょっとした会話;同期との対面での研修;</t>
  </si>
  <si>
    <t>スポーツレク（体力測定会、ソフトボール大会、ボーリング大会）;日頃のちょっとした会話;定期的な上司・部下との面談;部署内のコミュニケーションの為の費用補助;地域清掃・ボランティア・地域祭り等への参加;</t>
  </si>
  <si>
    <t>胃腸に関する不調 （繰り返す下痢、便秘、胃不快感） ;腰痛 ;首の不調や肩のこりなど ;頭痛（偏頭痛や慢性的な頭痛など） ;全身の倦怠感、疲労感 ;眼の不調（視力低下・眼精疲労・ドライアイ・緑内障など） ;</t>
  </si>
  <si>
    <t>栄養バランスに配慮した仕出弁当や食事の提供、補助;睡眠改善に関連するアプリの提供;リフレッシュルームや仮眠室の設置;</t>
  </si>
  <si>
    <t>睡眠に関するセミナー;食事と健康のイベント;メンタルヘルスセミナー;がん予防セミナー;肩こり・腰痛対策セミナー;</t>
  </si>
  <si>
    <t>日頃のちょっとした会話;部署内のコミュニケーションの為の費用補助;対面での部署コミュニケーション;社内報等での社員紹介;</t>
  </si>
  <si>
    <t>管理栄養士等による栄養指導・相談窓口の設置;リフレッシュルームや仮眠室の設置;更年期症状や更年期障害への支援（通院への休暇取得など）;</t>
  </si>
  <si>
    <t>高齢者従業員に向けた健康セミナー（フレイル予防で健康寿命）※フレイル：加齢により心身が老い衰えた状態;食事と健康のイベント;がん予防セミナー;食生活・栄養に関するセミナー;睡眠に関するセミナー;歯と口の健康セミナー;</t>
  </si>
  <si>
    <t>胃腸に関する不調 （繰り返す下痢、便秘、胃不快感） ;全身の倦怠感、疲労感 ;</t>
  </si>
  <si>
    <t>健康グッズの配布;パワーナップ等仮眠制度の導入※パワーナップとは、15～30分程度の短い仮眠のこと　;睡眠改善に関連するアプリの提供;婦人科健診・検診の受診に対する休暇または就業時間認定の設定　;ジム法人会員の利用回数増;</t>
  </si>
  <si>
    <t>食生活・栄養に関するセミナー;メタボ対策セミナー;</t>
  </si>
  <si>
    <t>なし;</t>
  </si>
  <si>
    <t>精神に関する不調（気分の落ち込みや不安感など） ;胃腸に関する不調 （繰り返す下痢、便秘、胃不快感） ;頭痛（偏頭痛や慢性的な頭痛など） ;</t>
  </si>
  <si>
    <t>皮膚の病気・かゆみ（湿疹やアトピー性湿疹など）;手足の関節の痛みや不自由さ （関節炎など）;主に痛みに関する不調 ;</t>
  </si>
  <si>
    <t>健康グッズの配布;食生活改善に向けたアプリの提供、カロリー記録等のサポート;立ち会議スペースや昇降式デスクや、バランスボールなど健康器具の設置;</t>
  </si>
  <si>
    <t>がん予防セミナー;メタボ対策セミナー;高齢者従業員に向けた健康セミナー（フレイル予防で健康寿命）※フレイル：加齢により心身が老い衰えた状態;</t>
  </si>
  <si>
    <t>肩こり・腰痛対策セミナー;食事と健康のイベント;食生活・栄養に関するセミナー;</t>
  </si>
  <si>
    <t>日頃のちょっとした会話;新しい職場メンバーとの人間関係の構築;地域清掃・ボランティア・地域祭り等への参加;</t>
  </si>
  <si>
    <t>運動支援セミナー;食生活・栄養に関するセミナー;頭痛予防に関するセミナー;肩こり・腰痛対策セミナー;目の健康セミナー;</t>
  </si>
  <si>
    <t>健康グッズの配布;栄養バランスに配慮した仕出弁当や食事の提供、補助;リフレッシュルームや仮眠室の設置;睡眠改善に関連するアプリの提供;</t>
  </si>
  <si>
    <t>頭痛予防に関するセミナー;睡眠に関するセミナー;食生活・栄養に関するセミナー;がん予防セミナー;肩こり・腰痛対策セミナー;歯と口の健康セミナー;メタボ対策セミナー;運動支援のイベント;</t>
  </si>
  <si>
    <t>睡眠に関するセミナー;頭痛予防に関するセミナー;肩こり・腰痛対策セミナー;歯と口の健康セミナー;</t>
  </si>
  <si>
    <t>頭痛（偏頭痛や慢性的な頭痛など） ;精神に関する不調（気分の落ち込みや不安感など） ;睡眠に関する不調（寝ようとしても眠れないなど） ;その他の不調 ;全身の倦怠感、疲労感 ;首の不調や肩のこりなど ;</t>
  </si>
  <si>
    <t>栄養バランスに配慮した仕出弁当や食事の提供、補助;パワーナップ等仮眠制度の導入※パワーナップとは、15～30分程度の短い仮眠のこと　;睡眠改善に関連するアプリの提供;健康グッズの配布;</t>
  </si>
  <si>
    <t>食生活・栄養に関するセミナー;肩こり・腰痛対策セミナー;歯と口の健康セミナー;</t>
  </si>
  <si>
    <t>栄養バランスに配慮した仕出弁当や食事の提供、補助;運動習慣定着のため、徒歩通勤や自転車通勤のための支援;パワーナップ等仮眠制度の導入※パワーナップとは、15～30分程度の短い仮眠のこと　;婦人科健診・検診の受診に対する休暇または就業時間認定の設定　;更年期症状や更年期障害への支援（通院への休暇取得など）;</t>
  </si>
  <si>
    <t>日頃のちょっとした会話;運動会、家族交流会等イベントへの参加;地域清掃・ボランティア・地域祭り等への参加;対面での部署コミュニケーション;スポーツレク（体力測定会、ソフトボール大会、ボーリング大会）;</t>
  </si>
  <si>
    <t>頭痛（偏頭痛や慢性的な頭痛など） ;睡眠に関する不調（寝ようとしても眠れないなど） ;</t>
  </si>
  <si>
    <t>完全週休二日制の導入、残業の廃止;</t>
  </si>
  <si>
    <t>なかなか寝付けない;昼間眠くなる;休日に寝だめをしてしまう;朝早く目が覚めてしまう;</t>
  </si>
  <si>
    <t>皮膚の病気・かゆみ（湿疹やアトピー性湿疹など）;頭痛（偏頭痛や慢性的な頭痛など） ;歯の不調（歯痛など） ;眼の不調（視力低下・眼精疲労・ドライアイ・緑内障など） ;睡眠に関する不調（寝ようとしても眠れないなど） ;精神に関する不調（気分の落ち込みや不安感など） ;</t>
  </si>
  <si>
    <t>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</si>
  <si>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がん予防セミナー;高齢者従業員に向けた健康セミナー（フレイル予防で健康寿命）※フレイル：加齢により心身が老い衰えた状態;肩こり・腰痛対策セミナー;食事と健康のイベント;</t>
  </si>
  <si>
    <t>腰痛 ;胃腸に関する不調 （繰り返す下痢、便秘、胃不快感） ;首の不調や肩のこりなど ;</t>
  </si>
  <si>
    <t>食生活・栄養に関するセミナー;睡眠に関するセミナー;目の健康セミナー;歯と口の健康セミナー;食事と健康のイベント;運動支援のイベント;</t>
  </si>
  <si>
    <t>アレルギーによる疾患 （花粉症・アレルギー性結膜炎など）;首の不調や肩のこりなど ;頭痛（偏頭痛や慢性的な頭痛など） ;眼の不調（視力低下・眼精疲労・ドライアイ・緑内障など） ;</t>
  </si>
  <si>
    <t>運動支援のイベント;歯と口の健康セミナー;</t>
  </si>
  <si>
    <t>がん予防セミナー;運動支援セミナー;運動支援のイベント;</t>
  </si>
  <si>
    <t>健康上の問題や不調はない ;首の不調や肩のこりなど ;</t>
  </si>
  <si>
    <t>食生活・栄養に関するセミナー;目の健康セミナー;歯と口の健康セミナー;</t>
  </si>
  <si>
    <t>眼の不調（視力低下・眼精疲労・ドライアイ・緑内障など） ;健康上の問題や不調はない ;</t>
  </si>
  <si>
    <t>メンタルヘルスセミナー;運動支援セミナー;睡眠に関するセミナー;運動支援のイベント;</t>
  </si>
  <si>
    <t>パワーナップ等仮眠制度の導入※パワーナップとは、15～30分程度の短い仮眠のこと　;リフレッシュルームや仮眠室の設置;健康グッズの配布;</t>
  </si>
  <si>
    <t>頭痛予防に関するセミナー;肩こり・腰痛対策セミナー;目の健康セミナー;睡眠に関するセミナー;</t>
  </si>
  <si>
    <t>皮膚の病気・かゆみ（湿疹やアトピー性湿疹など）;全身の倦怠感、疲労感 ;胃腸に関する不調 （繰り返す下痢、便秘、胃不快感） ;その他の不調 ;</t>
  </si>
  <si>
    <t>新しい職場メンバーとの人間関係の構築;定期的な上司・部下との面談;</t>
  </si>
  <si>
    <t>睡眠時間確保のための働き方の推進;</t>
  </si>
  <si>
    <t>皮膚の病気・かゆみ（湿疹やアトピー性湿疹など）;睡眠に関する不調（寝ようとしても眠れないなど） ;精神に関する不調（気分の落ち込みや不安感など） ;</t>
  </si>
  <si>
    <t>健康グッズの配布;パワーナップ等仮眠制度の導入※パワーナップとは、15～30分程度の短い仮眠のこと　;栄養バランスに配慮した仕出弁当や食事の提供、補助;睡眠改善に関連するアプリの提供;</t>
  </si>
  <si>
    <t>高齢者従業員に向けた健康セミナー（フレイル予防で健康寿命）※フレイル：加齢により心身が老い衰えた状態;食生活・栄養に関するセミナー;肩こり・腰痛対策セミナー;歯と口の健康セミナー;食事と健康のイベント;</t>
  </si>
  <si>
    <t>健康グッズの配布;栄養バランスに配慮した仕出弁当や食事の提供、補助;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;睡眠改善に関連するアプリの提供;保健指導の充実　;</t>
  </si>
  <si>
    <t>メンタルヘルスセミナー;がん予防セミナー;食生活・栄養に関するセミナー;食事と健康のイベント;</t>
  </si>
  <si>
    <t>日頃のちょっとした会話;定期的な上司・部下との面談;社内報等での社員紹介;同好会・サークルなどへの金銭支援や場所の提供;部署内のコミュニケーションの為の費用補助;対面での部署コミュニケーション;オンラインでの部署コミュニケーション;</t>
  </si>
  <si>
    <t>がん予防セミナー;運動支援セミナー;睡眠に関するセミナー;歯と口の健康セミナー;</t>
  </si>
  <si>
    <t>健康グッズの配布;栄養バランスに配慮した仕出弁当や食事の提供、補助;食生活改善に向けたアプリの提供、カロリー記録等のサポート;運動習慣定着のため、徒歩通勤や自転車通勤のための支援;リフレッシュルームや仮眠室の設置;睡眠改善に関連するアプリの提供;</t>
  </si>
  <si>
    <t>がん予防セミナー;運動支援セミナー;食生活・栄養に関するセミナー;睡眠に関するセミナー;歯と口の健康セミナー;食事と健康のイベント;運動支援のイベント;</t>
  </si>
  <si>
    <t>日頃のちょっとした会話;定期的な上司・部下との面談;スポーツレク（体力測定会、ソフトボール大会、ボーリング大会）;同好会・サークルなどへの金銭支援や場所の提供;地域清掃・ボランティア・地域祭り等への参加;部署内のコミュニケーションの為の費用補助;対面での部署コミュニケーション;</t>
  </si>
  <si>
    <t>リフレッシュルームや仮眠室の設置;残業しなくても良い仕事量の保持;</t>
  </si>
  <si>
    <t>リフレッシュルームや仮眠室の設置;パワーナップ等仮眠制度の導入※パワーナップとは、15～30分程度の短い仮眠のこと　;更年期症状や更年期障害への支援（通院への休暇取得など）;栄養バランスに配慮した仕出弁当や食事の提供、補助;</t>
  </si>
  <si>
    <t>がん予防セミナー;運動支援セミナー;睡眠に関するセミナー;目の健康セミナー;メタボ対策セミナー;運動支援のイベント;歯と口の健康セミナー;食事と健康のイベント;</t>
  </si>
  <si>
    <t>日頃のちょっとした会話;定期的な上司・部下との面談;新しい職場メンバーとの人間関係の構築;社内報等での社員紹介;スポーツレク（体力測定会、ソフトボール大会、ボーリング大会）;運動会、家族交流会等イベントへの参加;部署内のコミュニケーションの為の費用補助;対面での部署コミュニケーション;同好会・サークルなどへの金銭支援や場所の提供;フリーアドレス、サテライトオフィス等職場環境の整備;運動動画（サムライセブン）の閲覧、ラジオ体操;地域清掃・ボランティア・地域祭り等への参加;</t>
  </si>
  <si>
    <t>食生活・栄養に関するセミナー;運動支援セミナー;睡眠に関するセミナー;頭痛予防に関するセミナー;肩こり・腰痛対策セミナー;食事と健康のイベント;運動支援のイベント;メンタルヘルスセミナー;がん予防セミナー;</t>
  </si>
  <si>
    <t>健康グッズの配布;食生活改善に向けたアプリの提供、カロリー記録等のサポート;立ち会議スペースや昇降式デスクや、バランスボールなど健康器具の設置;睡眠改善に関連するアプリの提供;更年期症状や更年期障害への支援（通院への休暇取得など）;</t>
  </si>
  <si>
    <t>高齢者従業員に向けた健康セミナー（フレイル予防で健康寿命）※フレイル：加齢により心身が老い衰えた状態;がん予防セミナー;目の健康セミナー;</t>
  </si>
  <si>
    <t>日頃のちょっとした会話;定期的な上司・部下との面談;新しい職場メンバーとの人間関係の構築;社内報等での社員紹介;スポーツレク（体力測定会、ソフトボール大会、ボーリング大会）;部署内のコミュニケーションの為の費用補助;運動会、家族交流会等イベントへの参加;</t>
  </si>
  <si>
    <t>腰痛 ;首の不調や肩のこりなど ;歯の不調（歯痛など） ;眼の不調（視力低下・眼精疲労・ドライアイ・緑内障など） ;</t>
  </si>
  <si>
    <t>がん予防セミナー;食事と健康のイベント;食生活・栄養に関するセミナー;</t>
  </si>
  <si>
    <t>定期的な上司・部下との面談;日頃のちょっとした会話;対面での部署コミュニケーション;オンラインでの部署コミュニケーション;</t>
  </si>
  <si>
    <t>運動支援セミナー;目の健康セミナー;歯と口の健康セミナー;メタボ対策セミナー;</t>
  </si>
  <si>
    <t>高齢者従業員に向けた健康セミナー（フレイル予防で健康寿命）※フレイル：加齢により心身が老い衰えた状態;目の健康セミナー;肩こり・腰痛対策セミナー;食生活・栄養に関するセミナー;</t>
  </si>
  <si>
    <t>首の不調や肩のこりなど ;全身の倦怠感、疲労感 ;眼の不調（視力低下・眼精疲労・ドライアイ・緑内障など） ;手足の関節の痛みや不自由さ （関節炎など）;</t>
  </si>
  <si>
    <t>健康グッズの配布;管理栄養士等による栄養指導・相談窓口の設置;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</si>
  <si>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運動支援セミナー;食生活・栄養に関するセミナー;睡眠に関するセミナー;肩こり・腰痛対策セミナー;目の健康セミナー;歯と口の健康セミナー;メタボ対策セミナー;健康経営に関するセミナー;食事と健康のイベント;運動支援のイベント;</t>
  </si>
  <si>
    <t>健康グッズの配布;栄養バランスに配慮した仕出弁当や食事の提供、補助;パワーナップ等仮眠制度の導入※パワーナップとは、15～30分程度の短い仮眠のこと　;リフレッシュルームや仮眠室の設置;</t>
  </si>
  <si>
    <t>睡眠に関する不調（寝ようとしても眠れないなど） ;手足の関節の痛みや不自由さ （関節炎など）;</t>
  </si>
  <si>
    <t>運動習慣定着のため、徒歩通勤や自転車通勤のための支援;食生活改善に向けたアプリの提供、カロリー記録等のサポート;健康グッズの配布;</t>
  </si>
  <si>
    <t>メンタルヘルスセミナー;がん予防セミナー;頭痛予防に関するセミナー;運動支援のイベント;</t>
  </si>
  <si>
    <t>健康グッズの配布;食生活改善に向けたアプリの提供、カロリー記録等のサポート;運動習慣定着のため、徒歩通勤や自転車通勤のための支援;立ち会議スペースや昇降式デスクや、バランスボールなど健康器具の設置;パワーナップ等仮眠制度の導入※パワーナップとは、15～30分程度の短い仮眠のこと　;管理栄養士等による栄養指導・相談窓口の設置;栄養バランスに配慮した仕出弁当や食事の提供、補助;リフレッシュルームや仮眠室の設置;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;更年期症状や更年期障害への支援（通院への休暇取得など）;月経随伴症状をモニタリングするツールやアプリの提供;保健指導の充実　;</t>
  </si>
  <si>
    <t>メンタルヘルスセミナー;運動支援セミナー;食生活・栄養に関するセミナー;睡眠に関するセミナー;頭痛予防に関するセミナー;肩こり・腰痛対策セミナー;メタボ対策セミナー;健康経営に関するセミナー;食事と健康のイベント;</t>
  </si>
  <si>
    <t>胃腸に関する不調 （繰り返す下痢、便秘、胃不快感） ;腰痛 ;首の不調や肩のこりなど ;精神に関する不調（気分の落ち込みや不安感など） ;睡眠に関する不調（寝ようとしても眠れないなど） ;全身の倦怠感、疲労感 ;</t>
  </si>
  <si>
    <t>仮眠室設けてほしい
食堂の復活頼む</t>
  </si>
  <si>
    <t>リフレッシュルームや仮眠室の設置;月経随伴症状をモニタリングするツールやアプリの提供;</t>
  </si>
  <si>
    <t>女性特有の健康関連セミナー;肩こり・腰痛対策セミナー;食事と健康のイベント;</t>
  </si>
  <si>
    <t>首の不調や肩のこりなど ;全身の倦怠感、疲労感 ;主に痛みに関する不調 ;</t>
  </si>
  <si>
    <t>特に体調の不調はありませんが、肩や腰のマッサージとか会社で受けられるといいなと思います。</t>
  </si>
  <si>
    <t>肩こり・腰痛対策セミナー;運動支援セミナー;</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</si>
  <si>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リフレッシュルームや仮眠室の設置;更年期症状や更年期障害への支援（通院への休暇取得など）;</t>
  </si>
  <si>
    <t>メンタルヘルスセミナー;がん予防セミナー;目の健康セミナー;運動支援のイベント;</t>
  </si>
  <si>
    <t>リフレッシュルームや仮眠室の設置;パワーナップ等仮眠制度の導入※パワーナップとは、15～30分程度の短い仮眠のこと　;運動習慣定着のため、徒歩通勤や自転車通勤のための支援;栄養バランスに配慮した仕出弁当や食事の提供、補助;</t>
  </si>
  <si>
    <t>肩こり・腰痛対策セミナー;頭痛予防に関するセミナー;目の健康セミナー;</t>
  </si>
  <si>
    <t>朝早く目が覚めてしまう;なかなか寝付けない;</t>
  </si>
  <si>
    <t>日頃のちょっとした会話;地域清掃・ボランティア・地域祭り等への参加;部署内のコミュニケーションの為の費用補助;対面での部署コミュニケーション;</t>
  </si>
  <si>
    <t>健康グッズの配布;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</si>
  <si>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がん予防セミナー;食生活・栄養に関するセミナー;睡眠に関するセミナー;頭痛予防に関するセミナー;メタボ対策セミナー;</t>
  </si>
  <si>
    <t>なかなか寝付けない;夜中に度々起きてしまう;朝起きて疲れがとれていない;昼間眠くなる;休日に寝だめをしてしまう;自分は無呼吸症候群ではないかと思うことがある;</t>
  </si>
  <si>
    <t>アレルギーによる疾患 （花粉症・アレルギー性結膜炎など）;感染症による不調 （風邪、インフルエンザ、胃腸炎） ;睡眠に関する不調（寝ようとしても眠れないなど） ;眼の不調（視力低下・眼精疲労・ドライアイ・緑内障など） ;</t>
  </si>
  <si>
    <t>がん予防セミナー;高齢者従業員に向けた健康セミナー（フレイル予防で健康寿命）※フレイル：加齢により心身が老い衰えた状態;睡眠に関するセミナー;メタボ対策セミナー;</t>
  </si>
  <si>
    <t>定期的な上司・部下との面談;新しい職場メンバーとの人間関係の構築;対面での部署コミュニケーション;</t>
  </si>
  <si>
    <t>婦人科健診・検診の受診に対する休暇または就業時間認定の設定　;食生活改善に向けたアプリの提供、カロリー記録等のサポート;</t>
  </si>
  <si>
    <t>寝つきは良いが寝るのが遅い;</t>
  </si>
  <si>
    <t>定期的な上司・部下との面談;社内報等での社員紹介;日頃のちょっとした会話;</t>
  </si>
  <si>
    <t>パワーナップ等仮眠制度の導入※パワーナップとは、15～30分程度の短い仮眠のこと　;運動習慣定着のため、徒歩通勤や自転車通勤のための支援;リフレッシュルームや仮眠室の設置;</t>
  </si>
  <si>
    <t>メンタルヘルスセミナー;睡眠に関するセミナー;肩こり・腰痛対策セミナー;メタボ対策セミナー;運動支援のイベント;</t>
  </si>
  <si>
    <t>日頃のちょっとした会話;フリーアドレス、サテライトオフィス等職場環境の整備;運動会、家族交流会等イベントへの参加;スポーツレク（体力測定会、ソフトボール大会、ボーリング大会）;</t>
  </si>
  <si>
    <t>胃腸に関する不調 （繰り返す下痢、便秘、胃不快感） ;腰痛 ;眼の不調（視力低下・眼精疲労・ドライアイ・緑内障など） ;</t>
  </si>
  <si>
    <t>栄養バランスに配慮した仕出弁当や食事の提供、補助;睡眠改善に関連するアプリの提供;食生活改善に向けたアプリの提供、カロリー記録等のサポート;</t>
  </si>
  <si>
    <t>胃腸に関する不調 （繰り返す下痢、便秘、胃不快感） ;主に痛みに関する不調 ;腰痛 ;首の不調や肩のこりなど ;頭痛（偏頭痛や慢性的な頭痛など） ;全身の倦怠感、疲労感 ;</t>
  </si>
  <si>
    <t>日頃のちょっとした会話;新しい職場メンバーとの人間関係の構築;同好会・サークルなどへの金銭支援や場所の提供;対面での部署コミュニケーション;</t>
  </si>
  <si>
    <t>長時間労働の削減;保健指導の充実　;</t>
  </si>
  <si>
    <t>女性特有の健康関連セミナー;高齢者従業員に向けた健康セミナー（フレイル予防で健康寿命）※フレイル：加齢により心身が老い衰えた状態;</t>
  </si>
  <si>
    <t>フリーアドレス、サテライトオフィス等職場環境の整備;上司とアクセスしやすい環境;</t>
  </si>
  <si>
    <t>朝起きて疲れがとれていない;休日に寝だめをしてしまう;夜遅くに帰ってきて、早出が続いているため休む時間がない;</t>
  </si>
  <si>
    <t>頭痛（偏頭痛や慢性的な頭痛など） ;睡眠に関する不調（寝ようとしても眠れないなど） ;精神に関する不調（気分の落ち込みや不安感など） ;全身の倦怠感、疲労感 ;</t>
  </si>
  <si>
    <t>アレルギーによる疾患 （花粉症・アレルギー性結膜炎など）;胃腸に関する不調 （繰り返す下痢、便秘、胃不快感） ;眼の不調（視力低下・眼精疲労・ドライアイ・緑内障など） ;</t>
  </si>
  <si>
    <t>眼の不調（視力低下・眼精疲労・ドライアイ・緑内障など） ;腰痛 ;胃腸に関する不調 （繰り返す下痢、便秘、胃不快感） ;</t>
  </si>
  <si>
    <t>夜中に度々起きてしまう;昼間眠くなる;休日に寝だめをしてしまう;</t>
  </si>
  <si>
    <t>社内報等での社員紹介;スポーツレク（体力測定会、ソフトボール大会、ボーリング大会）;同好会・サークルなどへの金銭支援や場所の提供;</t>
  </si>
  <si>
    <t>栄養バランスに配慮した仕出弁当や食事の提供、補助;食生活改善に向けたアプリの提供、カロリー記録等のサポート;立ち会議スペースや昇降式デスクや、バランスボールなど健康器具の設置;パワーナップ等仮眠制度の導入※パワーナップとは、15～30分程度の短い仮眠のこと　;</t>
  </si>
  <si>
    <t>女性特有の健康関連セミナー;肩こり・腰痛対策セミナー;目の健康セミナー;健康経営に関するセミナー;食事と健康のイベント;運動支援のイベント;</t>
  </si>
  <si>
    <t>日頃のちょっとした会話;運動会、家族交流会等イベントへの参加;部署内のコミュニケーションの為の費用補助;対面での部署コミュニケーション;新しい職場メンバーとの人間関係の構築;</t>
  </si>
  <si>
    <t>胃腸に関する不調 （繰り返す下痢、便秘、胃不快感） ;首の不調や肩のこりなど ;眼の不調（視力低下・眼精疲労・ドライアイ・緑内障など） ;その他の不調 ;</t>
  </si>
  <si>
    <t>高齢者従業員に向けた健康セミナー（フレイル予防で健康寿命）※フレイル：加齢により心身が老い衰えた状態;メンタルヘルスセミナー;がん予防セミナー;目の健康セミナー;</t>
  </si>
  <si>
    <t>高齢者従業員に向けた健康セミナー（フレイル予防で健康寿命）※フレイル：加齢により心身が老い衰えた状態;がん予防セミナー;食生活・栄養に関するセミナー;肩こり・腰痛対策セミナー;目の健康セミナー;歯と口の健康セミナー;</t>
  </si>
  <si>
    <t>食生活改善に向けたアプリの提供、カロリー記録等のサポート;運動習慣定着のため、徒歩通勤や自転車通勤のための支援;睡眠改善に関連するアプリの提供;婦人科健診・検診の受診に対する休暇または就業時間認定の設定　;保健指導の充実　;</t>
  </si>
  <si>
    <t>睡眠に関する不調（寝ようとしても眠れないなど） ;胃腸に関する不調 （繰り返す下痢、便秘、胃不快感） ;</t>
  </si>
  <si>
    <t>更年期症状や更年期障害への支援（通院への休暇取得など）;食生活改善に向けたアプリの提供、カロリー記録等のサポート;</t>
  </si>
  <si>
    <t>健康グッズの配布;更年期症状や更年期障害への支援（通院への休暇取得など）;</t>
  </si>
  <si>
    <t>昼間眠くなる;夜中に度々起きてしまう;</t>
  </si>
  <si>
    <t>歯と口の健康セミナー;運動支援のイベント;</t>
  </si>
  <si>
    <t>なかなか寝付けない;夜中に度々起きてしまう;朝起きて疲れがとれていない;休日に寝だめをしてしまう;</t>
  </si>
  <si>
    <t>栄養バランスに配慮した仕出弁当や食事の提供、補助;食生活改善に向けたアプリの提供、カロリー記録等のサポート;運動習慣定着のため、徒歩通勤や自転車通勤のための支援;パワーナップ等仮眠制度の導入※パワーナップとは、15～30分程度の短い仮眠のこと　;睡眠改善に関連するアプリの提供;</t>
  </si>
  <si>
    <t>メンタルヘルスセミナー;運動支援セミナー;睡眠に関するセミナー;歯と口の健康セミナー;メタボ対策セミナー;</t>
  </si>
  <si>
    <t>パワーナップ等仮眠制度の導入※パワーナップとは、15～30分程度の短い仮眠のこと　;リフレッシュルームや仮眠室の設置;栄養バランスに配慮した仕出弁当や食事の提供、補助;</t>
  </si>
  <si>
    <t>高齢者従業員に向けた健康セミナー（フレイル予防で健康寿命）※フレイル：加齢により心身が老い衰えた状態;食生活・栄養に関するセミナー;運動支援のイベント;</t>
  </si>
  <si>
    <t>日頃のちょっとした会話;対面での部署コミュニケーション;オンラインでの部署コミュニケーション;社内報等での社員紹介;</t>
  </si>
  <si>
    <t>胃腸に関する不調 （繰り返す下痢、便秘、胃不快感） ;腰痛 ;精神に関する不調（気分の落ち込みや不安感など） ;全身の倦怠感、疲労感 ;</t>
  </si>
  <si>
    <t>食生活改善に向けたアプリの提供、カロリー記録等のサポート;運動習慣定着のため、徒歩通勤や自転車通勤のための支援;リフレッシュルームや仮眠室の設置;</t>
  </si>
  <si>
    <t>がん予防セミナー;運動支援セミナー;食生活・栄養に関するセミナー;食事と健康のイベント;</t>
  </si>
  <si>
    <t>日頃のちょっとした会話;新しい職場メンバーとの人間関係の構築;スポーツレク（体力測定会、ソフトボール大会、ボーリング大会）;運動会、家族交流会等イベントへの参加;</t>
  </si>
  <si>
    <t>運動支援セミナー;睡眠に関するセミナー;メタボ対策セミナー;</t>
  </si>
  <si>
    <t>高齢者従業員に向けた健康セミナー（フレイル予防で健康寿命）※フレイル：加齢により心身が老い衰えた状態;メンタルヘルスセミナー;運動支援セミナー;食生活・栄養に関するセミナー;目の健康セミナー;歯と口の健康セミナー;運動支援のイベント;</t>
  </si>
  <si>
    <t>日頃のちょっとした会話;フリーアドレス、サテライトオフィス等職場環境の整備;運動動画（サムライセブン）の閲覧、ラジオ体操;地域清掃・ボランティア・地域祭り等への参加;部署内のコミュニケーションの為の費用補助;対面での部署コミュニケーション;</t>
  </si>
  <si>
    <t>健康上の問題や不調はない ;皮膚の病気・かゆみ（湿疹やアトピー性湿疹など）;胃腸に関する不調 （繰り返す下痢、便秘、胃不快感） ;首の不調や肩のこりなど ;歯の不調（歯痛など） ;</t>
  </si>
  <si>
    <t>健康グッズの配布;立ち会議スペースや昇降式デスクや、バランスボールなど健康器具の設置;リフレッシュルームや仮眠室の設置;睡眠改善に関連するアプリの提供;</t>
  </si>
  <si>
    <t>運動支援セミナー;睡眠に関するセミナー;肩こり・腰痛対策セミナー;運動支援のイベント;</t>
  </si>
  <si>
    <t>日頃のちょっとした会話;新しい職場メンバーとの人間関係の構築;スポーツレク（体力測定会、ソフトボール大会、ボーリング大会）;運動会、家族交流会等イベントへの参加;対面での部署コミュニケーション;</t>
  </si>
  <si>
    <t>盆休み中に体調を崩したので、直近の健康状態は、あまりよくないと記入した。
発熱があったが、ＰＣＲ検査は陰性。</t>
  </si>
  <si>
    <t>自分は無呼吸症候群ではないかと思うことがある;朝早く目が覚めてしまう;夜中に度々起きてしまう;</t>
  </si>
  <si>
    <t>対面での部署コミュニケーション;部署内のコミュニケーションの為の費用補助;日頃のちょっとした会話;</t>
  </si>
  <si>
    <t>管理栄養士等による栄養指導・相談窓口の設置;睡眠改善に関連するアプリの提供;</t>
  </si>
  <si>
    <t>腰痛 ;歯の不調（歯痛など） ;睡眠に関する不調（寝ようとしても眠れないなど） ;</t>
  </si>
  <si>
    <t>リフレッシュルームや仮眠室の設置;パワーナップ等仮眠制度の導入※パワーナップとは、15～30分程度の短い仮眠のこと　;睡眠改善に関連するアプリの提供;保健指導の充実　;更年期症状や更年期障害への支援（通院への休暇取得など）;婦人科健診・検診の受診に対する休暇または就業時間認定の設定　;健康グッズの配布;栄養バランスに配慮した仕出弁当や食事の提供、補助;</t>
  </si>
  <si>
    <t>メンタルヘルスセミナー;睡眠に関するセミナー;食生活・栄養に関するセミナー;肩こり・腰痛対策セミナー;目の健康セミナー;歯と口の健康セミナー;健康経営に関するセミナー;運動支援のイベント;女性特有の健康関連セミナー;高齢者従業員に向けた健康セミナー（フレイル予防で健康寿命）※フレイル：加齢により心身が老い衰えた状態;</t>
  </si>
  <si>
    <t>日頃のちょっとした会話;定期的な上司・部下との面談;新しい職場メンバーとの人間関係の構築;運動会、家族交流会等イベントへの参加;地域清掃・ボランティア・地域祭り等への参加;部署内のコミュニケーションの為の費用補助;オンラインでの部署コミュニケーション;対面での部署コミュニケーション;</t>
  </si>
  <si>
    <t>皮膚の病気・かゆみ（湿疹やアトピー性湿疹など）;胃腸に関する不調 （繰り返す下痢、便秘、胃不快感） ;主に痛みに関する不調 ;手足の関節の痛みや不自由さ （関節炎など）;腰痛 ;歯の不調（歯痛など） ;睡眠に関する不調（寝ようとしても眠れないなど） ;全身の倦怠感、疲労感 ;眼の不調（視力低下・眼精疲労・ドライアイ・緑内障など） ;その他の不調 ;</t>
  </si>
  <si>
    <t>栄養バランスに配慮した仕出弁当や食事の提供、補助;リフレッシュルームや仮眠室の設置;パワーナップ等仮眠制度の導入※パワーナップとは、15～30分程度の短い仮眠のこと　;健康グッズの配布;運動習慣定着のため、徒歩通勤や自転車通勤のための支援;立ち会議スペースや昇降式デスクや、バランスボールなど健康器具の設置;</t>
  </si>
  <si>
    <t>食生活・栄養に関するセミナー;睡眠に関するセミナー;運動支援セミナー;食事と健康のイベント;運動支援のイベント;</t>
  </si>
  <si>
    <t>日頃のちょっとした会話;フリーアドレス、サテライトオフィス等職場環境の整備;スポーツレク（体力測定会、ソフトボール大会、ボーリング大会）;部署内のコミュニケーションの為の費用補助;対面での部署コミュニケーション;</t>
  </si>
  <si>
    <t>会社指定ジム以外のジム利用の補助金給付;</t>
  </si>
  <si>
    <t>食生活・栄養に関するセミナー;食事と健康のイベント;</t>
  </si>
  <si>
    <t>睡眠に関するセミナー;高齢者従業員に向けた健康セミナー（フレイル予防で健康寿命）※フレイル：加齢により心身が老い衰えた状態;</t>
  </si>
  <si>
    <t>日頃のちょっとした会話;新しい職場メンバーとの人間関係の構築;定期的な上司・部下との面談;スポーツレク（体力測定会、ソフトボール大会、ボーリング大会）;部署内のコミュニケーションの為の費用補助;</t>
  </si>
  <si>
    <t>栄養バランスに配慮した仕出弁当や食事の提供、補助;健康グッズの配布;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;更年期症状や更年期障害への支援（通院への休暇取得など）;月経随伴症状をモニタリングするツールやアプリの提供;保健指導の充実　;食生活改善に向けたアプリの提供、カロリー記録等のサポート;</t>
  </si>
  <si>
    <t>メタボ対策セミナー;歯と口の健康セミナー;目の健康セミナー;肩こり・腰痛対策セミナー;頭痛予防に関するセミナー;睡眠に関するセミナー;運動支援セミナー;がん予防セミナー;食生活・栄養に関するセミナー;食事と健康のイベント;健康経営に関するセミナー;運動支援のイベント;</t>
  </si>
  <si>
    <t>日頃のちょっとした会話;対面での部署コミュニケーション;運動会、家族交流会等イベントへの参加;</t>
  </si>
  <si>
    <t>皮膚の病気・かゆみ（湿疹やアトピー性湿疹など）;全身の倦怠感、疲労感 ;眼の不調（視力低下・眼精疲労・ドライアイ・緑内障など） ;胃腸に関する不調 （繰り返す下痢、便秘、胃不快感） ;アレルギーによる疾患 （花粉症・アレルギー性結膜炎など）;</t>
  </si>
  <si>
    <t>メンタルヘルスセミナー;食生活・栄養に関するセミナー;運動支援セミナー;肩こり・腰痛対策セミナー;頭痛予防に関するセミナー;メタボ対策セミナー;</t>
  </si>
  <si>
    <t>アレルギーによる疾患 （花粉症・アレルギー性結膜炎など）;腰痛 ;精神に関する不調（気分の落ち込みや不安感など） ;全身の倦怠感、疲労感 ;</t>
  </si>
  <si>
    <t>部署内のコミュニケーションの為の費用補助;対面での部署コミュニケーション;オンラインでの部署コミュニケーション;</t>
  </si>
  <si>
    <t>胃腸に関する不調 （繰り返す下痢、便秘、胃不快感） ;腰痛 ;首の不調や肩のこりなど ;眼の不調（視力低下・眼精疲労・ドライアイ・緑内障など） ;</t>
  </si>
  <si>
    <t>健康グッズの配布;栄養バランスに配慮した仕出弁当や食事の提供、補助;リフレッシュルームや仮眠室の設置;パワーナップ等仮眠制度の導入※パワーナップとは、15～30分程度の短い仮眠のこと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</si>
  <si>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眼の不調（視力低下・眼精疲労・ドライアイ・緑内障など） ;皮膚の病気・かゆみ（湿疹やアトピー性湿疹など）;</t>
  </si>
  <si>
    <t>立ち会議スペースや昇降式デスクや、バランスボールなど健康器具の設置;健康グッズの配布;月経随伴症状をモニタリングするツールやアプリの提供;</t>
  </si>
  <si>
    <t>肩こり・腰痛対策セミナー;がん予防セミナー;運動支援セミナー;メタボ対策セミナー;</t>
  </si>
  <si>
    <t>日頃のちょっとした会話;フリーアドレス、サテライトオフィス等職場環境の整備;社内報等での社員紹介;</t>
  </si>
  <si>
    <t>運動支援セミナー;食生活・栄養に関するセミナー;肩こり・腰痛対策セミナー;目の健康セミナー;</t>
  </si>
  <si>
    <t>運動習慣定着のため、徒歩通勤や自転車通勤のための支援;パワーナップ等仮眠制度の導入※パワーナップとは、15～30分程度の短い仮眠のこと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t>
  </si>
  <si>
    <t>食生活・栄養に関するセミナー;睡眠に関するセミナー;頭痛予防に関するセミナー;肩こり・腰痛対策セミナー;高齢者従業員に向けた健康セミナー（フレイル予防で健康寿命）※フレイル：加齢により心身が老い衰えた状態;</t>
  </si>
  <si>
    <t>定期的な上司・部下との面談;日頃のちょっとした会話;対面での部署コミュニケーション;オンラインでの部署コミュニケーション;新しい職場メンバーとの人間関係の構築;</t>
  </si>
  <si>
    <t>アレルギーによる疾患 （花粉症・アレルギー性結膜炎など）;首の不調や肩のこりなど ;腰痛 ;睡眠に関する不調（寝ようとしても眠れないなど） ;</t>
  </si>
  <si>
    <t>栄養バランスに配慮した仕出弁当や食事の提供、補助;運動習慣定着のため、徒歩通勤や自転車通勤のための支援;パワーナップ等仮眠制度の導入※パワーナップとは、15～30分程度の短い仮眠のこと　;睡眠改善に関連するアプリの提供;</t>
  </si>
  <si>
    <t>目の健康セミナー;睡眠に関するセミナー;がん予防セミナー;</t>
  </si>
  <si>
    <t>皮膚の病気・かゆみ（湿疹やアトピー性湿疹など）;胃腸に関する不調 （繰り返す下痢、便秘、胃不快感） ;睡眠に関する不調（寝ようとしても眠れないなど） ;眼の不調（視力低下・眼精疲労・ドライアイ・緑内障など） ;</t>
  </si>
  <si>
    <t>女性特有の健康関連セミナー;睡眠に関するセミナー;食生活・栄養に関するセミナー;運動支援セミナー;</t>
  </si>
  <si>
    <t>高齢者従業員に向けた健康セミナー（フレイル予防で健康寿命）※フレイル：加齢により心身が老い衰えた状態;がん予防セミナー;睡眠に関するセミナー;肩こり・腰痛対策セミナー;</t>
  </si>
  <si>
    <t>健康グッズの配布;保健指導の充実　;立ち会議スペースや昇降式デスクや、バランスボールなど健康器具の設置;</t>
  </si>
  <si>
    <t>栄養バランスに配慮した仕出弁当や食事の提供、補助;リフレッシュルームや仮眠室の設置;婦人科健診・検診の受診に対する休暇または就業時間認定の設定　;</t>
  </si>
  <si>
    <t>遠方単身赴任無;</t>
  </si>
  <si>
    <t>高齢者従業員に向けた健康セミナー（フレイル予防で健康寿命）※フレイル：加齢により心身が老い衰えた状態;運動支援セミナー;メタボ対策セミナー;</t>
  </si>
  <si>
    <t>食生活改善に向けたアプリの提供、カロリー記録等のサポート;婦人科健診・検診の受診に対する休暇または就業時間認定の設定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</si>
  <si>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メンタルヘルスセミナー;歯と口の健康セミナー;目の健康セミナー;肩こり・腰痛対策セミナー;睡眠に関するセミナー;がん予防セミナー;</t>
  </si>
  <si>
    <t>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t>
  </si>
  <si>
    <t>健康関連補助金の支給対象拡大（睡眠用枕やリカバリーウエアなど）;健康グッズの配布;</t>
  </si>
  <si>
    <t>睡眠に関するセミナー;頭痛予防に関するセミナー;肩こり・腰痛対策セミナー;目の健康セミナー;歯と口の健康セミナー;</t>
  </si>
  <si>
    <t>日頃のちょっとした会話;運動動画（サムライセブン）の閲覧、ラジオ体操;同好会・サークルなどへの金銭支援や場所の提供;部署内のコミュニケーションの為の費用補助;</t>
  </si>
  <si>
    <t>手足の関節の痛みや不自由さ （関節炎など）;全身の倦怠感、疲労感 ;</t>
  </si>
  <si>
    <t>睡眠改善のためのグッズが健康関連補助金で買えるようにしてほしい。
寝具、枕などが変わるだけでも睡眠は変わり、仕事にもいい影響が出ると思う。</t>
  </si>
  <si>
    <t>高齢者従業員に向けた健康セミナー（フレイル予防で健康寿命）※フレイル：加齢により心身が老い衰えた状態;メンタルヘルスセミナー;目の健康セミナー;</t>
  </si>
  <si>
    <t>更年期症状や更年期障害への支援（通院への休暇取得など）;栄養バランスに配慮した仕出弁当や食事の提供、補助;パワーナップ等仮眠制度の導入※パワーナップとは、15～30分程度の短い仮眠のこと　;</t>
  </si>
  <si>
    <t>健康グッズの配布;パワーナップ等仮眠制度の導入※パワーナップとは、15～30分程度の短い仮眠のこと　;リフレッシュルームや仮眠室の設置;運動習慣定着のため、徒歩通勤や自転車通勤のための支援;睡眠改善に関連するアプリの提供;</t>
  </si>
  <si>
    <t>睡眠に関するセミナー;運動支援のイベント;食事と健康のイベント;歯と口の健康セミナー;肩こり・腰痛対策セミナー;</t>
  </si>
  <si>
    <t>日頃のちょっとした会話;定期的な上司・部下との面談;スポーツレク（体力測定会、ソフトボール大会、ボーリング大会）;同好会・サークルなどへの金銭支援や場所の提供;対面での部署コミュニケーション;部署内のコミュニケーションの為の費用補助;</t>
  </si>
  <si>
    <t>がん予防セミナー;運動支援セミナー;肩こり・腰痛対策セミナー;メタボ対策セミナー;</t>
  </si>
  <si>
    <t>腰痛 ;首の不調や肩のこりなど ;その他の不調 ;</t>
  </si>
  <si>
    <t>新しい職場メンバーとの人間関係の構築;日頃のちょっとした会話;地域清掃・ボランティア・地域祭り等への参加;</t>
  </si>
  <si>
    <t>部署内のコミュニケーションの為の費用補助;スポーツレク（体力測定会、ソフトボール大会、ボーリング大会）;</t>
  </si>
  <si>
    <t>睡眠改善に関連するアプリの提供;パワーナップ等仮眠制度の導入※パワーナップとは、15～30分程度の短い仮眠のこと　;リフレッシュルームや仮眠室の設置;保健指導の充実　;</t>
  </si>
  <si>
    <t>睡眠に関するセミナー;食生活・栄養に関するセミナー;歯と口の健康セミナー;食事と健康のイベント;目の健康セミナー;</t>
  </si>
  <si>
    <t>睡眠に関する不調（寝ようとしても眠れないなど） ;胃腸に関する不調 （繰り返す下痢、便秘、胃不快感） ;眼の不調（視力低下・眼精疲労・ドライアイ・緑内障など） ;</t>
  </si>
  <si>
    <t>婦人科健診・検診の受診に対する休暇または就業時間認定の設定　;更年期症状や更年期障害への支援（通院への休暇取得など）;健康グッズの配布;</t>
  </si>
  <si>
    <t>女性特有の健康関連セミナー;がん予防セミナー;運動支援セミナー;食生活・栄養に関するセミナー;肩こり・腰痛対策セミナー;</t>
  </si>
  <si>
    <t>朝早く目が覚めてしまう;なかなか寝付けない;夜中に度々起きてしまう;朝起きて疲れがとれていない;昼間眠くなる;休日に寝だめをしてしまう;</t>
  </si>
  <si>
    <t>全身の倦怠感、疲労感 ;手足の関節の痛みや不自由さ （関節炎など）;</t>
  </si>
  <si>
    <t>立ち会議スペースや昇降式デスクや、バランスボールなど健康器具の設置;睡眠改善に関連するアプリの提供;</t>
  </si>
  <si>
    <t>メンタルヘルスセミナー;睡眠に関するセミナー;頭痛予防に関するセミナー;</t>
  </si>
  <si>
    <t>夜中に度々起きてしまう;朝早く目が覚めてしまう;通勤時間が長く、残業すると睡眠時間の確保が難しい;</t>
  </si>
  <si>
    <t>日頃のちょっとした会話;フリーアドレス、サテライトオフィス等職場環境の整備;コミュニケーション用に社内で強制の休憩時間を設ける;</t>
  </si>
  <si>
    <t>アレルギーによる疾患 （花粉症・アレルギー性結膜炎など）;首の不調や肩のこりなど ;精神に関する不調（気分の落ち込みや不安感など） ;睡眠に関する不調（寝ようとしても眠れないなど） ;眼の不調（視力低下・眼精疲労・ドライアイ・緑内障など） ;</t>
  </si>
  <si>
    <t>健康グッズの配布;睡眠改善に関連するアプリの提供;婦人科健診・検診の受診に対する休暇または就業時間認定の設定　;栄養バランスに配慮した仕出弁当や食事の提供、補助;</t>
  </si>
  <si>
    <t>日頃のちょっとした会話;新しい職場メンバーとの人間関係の構築;スポーツレク（体力測定会、ソフトボール大会、ボーリング大会）;同好会・サークルなどへの金銭支援や場所の提供;運動会、家族交流会等イベントへの参加;対面での部署コミュニケーション;部署内のコミュニケーションの為の費用補助;</t>
  </si>
  <si>
    <t>忙しくて寝る時間がない;</t>
  </si>
  <si>
    <t>23-25は、「健康上の問題や不調はない」と回答した人は答えられないと思います。「これは必須の質問です」と表示されまして、入力がないと送信できないので、便宜上、すべて「０」を選択しました。</t>
  </si>
  <si>
    <t>女性特有の健康関連セミナー;肩こり・腰痛対策セミナー;運動支援のイベント;食事と健康のイベント;</t>
  </si>
  <si>
    <t>健康グッズの配布;リフレッシュルームや仮眠室の設置;婦人科健診・検診の受診に対する休暇または就業時間認定の設定　;更年期症状や更年期障害への支援（通院への休暇取得など）;</t>
  </si>
  <si>
    <t>メンタルヘルスセミナー;睡眠に関するセミナー;頭痛予防に関するセミナー;肩こり・腰痛対策セミナー;目の健康セミナー;歯と口の健康セミナー;</t>
  </si>
  <si>
    <t>胃腸に関する不調 （繰り返す下痢、便秘、胃不快感） ;頭痛（偏頭痛や慢性的な頭痛など） ;全身の倦怠感、疲労感 ;</t>
  </si>
  <si>
    <t>肩こり・腰痛対策セミナー;睡眠に関するセミナー;歯と口の健康セミナー;運動支援のイベント;</t>
  </si>
  <si>
    <t>高齢者従業員に向けた健康セミナー（フレイル予防で健康寿命）※フレイル：加齢により心身が老い衰えた状態;メンタルヘルスセミナー;睡眠に関するセミナー;目の健康セミナー;</t>
  </si>
  <si>
    <t>長時間残業の削減;</t>
  </si>
  <si>
    <t>フジタ社員の健康に一番影響を与えているのは長時間残業だと思います。残業を減らして早く帰れるようにすれば、身体やメンタルの不調者は減ると思われます。</t>
  </si>
  <si>
    <t>高齢者従業員に向けた健康セミナー（フレイル予防で健康寿命）※フレイル：加齢により心身が老い衰えた状態;肩こり・腰痛対策セミナー;メタボ対策セミナー;</t>
  </si>
  <si>
    <t>運動習慣定着のため、徒歩通勤や自転車通勤のための支援;栄養バランスに配慮した仕出弁当や食事の提供、補助;食生活改善に向けたアプリの提供、カロリー記録等のサポート;</t>
  </si>
  <si>
    <t>メンタルヘルスセミナー;運動支援セミナー;メタボ対策セミナー;</t>
  </si>
  <si>
    <t>運動支援セミナー;メタボ対策セミナー;食事と健康のイベント;</t>
  </si>
  <si>
    <t>食生活・栄養に関するセミナー;睡眠に関するセミナー;目の健康セミナー;食事と健康のイベント;</t>
  </si>
  <si>
    <t>栄養バランスに配慮した仕出弁当や食事の提供、補助;睡眠改善に関連するアプリの提供;保健指導の充実　;</t>
  </si>
  <si>
    <t>メンタルヘルスセミナー;がん予防セミナー;運動支援セミナー;食生活・栄養に関するセミナー;</t>
  </si>
  <si>
    <t>がん予防セミナー;運動支援セミナー;肩こり・腰痛対策セミナー;目の健康セミナー;</t>
  </si>
  <si>
    <t>時間が短い;</t>
  </si>
  <si>
    <t>リフレッシュルームや仮眠室の設置;栄養バランスに配慮した仕出弁当や食事の提供、補助;健康グッズの配布;</t>
  </si>
  <si>
    <t>高齢者従業員に向けた健康セミナー（フレイル予防で健康寿命）※フレイル：加齢により心身が老い衰えた状態;目の健康セミナー;歯と口の健康セミナー;</t>
  </si>
  <si>
    <t>腰痛 ;歯の不調（歯痛など） ;眼の不調（視力低下・眼精疲労・ドライアイ・緑内障など） ;</t>
  </si>
  <si>
    <t>メンタルヘルスセミナー;がん予防セミナー;運動支援セミナー;歯と口の健康セミナー;運動支援のイベント;食事と健康のイベント;</t>
  </si>
  <si>
    <t>日頃のちょっとした会話;定期的な上司・部下との面談;新しい職場メンバーとの人間関係の構築;フリーアドレス、サテライトオフィス等職場環境の整備;スポーツレク（体力測定会、ソフトボール大会、ボーリング大会）;同好会・サークルなどへの金銭支援や場所の提供;地域清掃・ボランティア・地域祭り等への参加;対面での部署コミュニケーション;部署内のコミュニケーションの為の費用補助;</t>
  </si>
  <si>
    <t>栄養バランスに配慮した仕出弁当や食事の提供、補助;健康グッズの配布;運動習慣定着のため、徒歩通勤や自転車通勤のための支援;パワーナップ等仮眠制度の導入※パワーナップとは、15～30分程度の短い仮眠のこと　;睡眠改善に関連するアプリの提供;</t>
  </si>
  <si>
    <t>食生活・栄養に関するセミナー;肩こり・腰痛対策セミナー;睡眠に関するセミナー;</t>
  </si>
  <si>
    <t>対面での部署コミュニケーション;定期的な上司・部下との面談;新しい職場メンバーとの人間関係の構築;スポーツレク（体力測定会、ソフトボール大会、ボーリング大会）;地域清掃・ボランティア・地域祭り等への参加;</t>
  </si>
  <si>
    <t>栄養バランスに配慮した仕出弁当や食事の提供、補助;リフレッシュルームや仮眠室の設置;立ち会議スペースや昇降式デスクや、バランスボールなど健康器具の設置;そもそも長時間労働になってしまう作業所の根本的改善　人員不足、無茶な工程、施主設計の無茶な注文等々;</t>
  </si>
  <si>
    <t>日頃のちょっとした会話;スポーツレク（体力測定会、ソフトボール大会、ボーリング大会）;運動会、家族交流会等イベントへの参加;部署内のコミュニケーションの為の費用補助;対面での部署コミュニケーション;所内でコミニケーションがとれる様に飲食がもっと出来る様に費用補助特に作業所;</t>
  </si>
  <si>
    <t>食生活改善に向けたアプリの提供、カロリー記録等のサポート;睡眠改善に関連するアプリの提供;婦人科健診・検診の受診に対する休暇または就業時間認定の設定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</si>
  <si>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がん予防セミナー;食生活・栄養に関するセミナー;睡眠に関するセミナー;目の健康セミナー;肩こり・腰痛対策セミナー;メタボ対策セミナー;食事と健康のイベント;</t>
  </si>
  <si>
    <t>アレルギーによる疾患 （花粉症・アレルギー性結膜炎など）;腰痛 ;首の不調や肩のこりなど ;睡眠に関する不調（寝ようとしても眠れないなど） ;眼の不調（視力低下・眼精疲労・ドライアイ・緑内障など） ;</t>
  </si>
  <si>
    <t>保健指導の充実　;食生活改善に向けたアプリの提供、カロリー記録等のサポート;</t>
  </si>
  <si>
    <t>睡眠に関するセミナー;食生活・栄養に関するセミナー;目の健康セミナー;歯と口の健康セミナー;肩こり・腰痛対策セミナー;</t>
  </si>
  <si>
    <t>日頃のちょっとした会話;新しい職場メンバーとの人間関係の構築;対面での部署コミュニケーション;定期的な上司・部下との面談;</t>
  </si>
  <si>
    <t>高齢者従業員に向けた健康セミナー（フレイル予防で健康寿命）※フレイル：加齢により心身が老い衰えた状態;食生活・栄養に関するセミナー;歯と口の健康セミナー;メタボ対策セミナー;</t>
  </si>
  <si>
    <t>パワーナップ等仮眠制度の導入※パワーナップとは、15～30分程度の短い仮眠のこと　;更年期症状や更年期障害への支援（通院への休暇取得など）;リフレッシュルームや仮眠室の設置;</t>
  </si>
  <si>
    <t>睡眠時間が足りていない;</t>
  </si>
  <si>
    <t>更年期症状や更年期障害への支援（通院への休暇取得など）;食生活改善に向けたアプリの提供、カロリー記録等のサポート;保健指導の充実　;</t>
  </si>
  <si>
    <t>高齢者従業員に向けた健康セミナー（フレイル予防で健康寿命）※フレイル：加齢により心身が老い衰えた状態;メンタルヘルスセミナー;運動支援セミナー;肩こり・腰痛対策セミナー;メタボ対策セミナー;</t>
  </si>
  <si>
    <t>スポーツレク（体力測定会、ソフトボール大会、ボーリング大会）;日頃のちょっとした会話;定期的な上司・部下との面談;対面での部署コミュニケーション;部署内のコミュニケーションの為の費用補助;</t>
  </si>
  <si>
    <t>腰痛 ;手足の関節の痛みや不自由さ （関節炎など）;首の不調や肩のこりなど ;精神に関する不調（気分の落ち込みや不安感など） ;眼の不調（視力低下・眼精疲労・ドライアイ・緑内障など） ;頭痛（偏頭痛や慢性的な頭痛など） ;</t>
  </si>
  <si>
    <t>高齢者従業員に向けた健康セミナー（フレイル予防で健康寿命）※フレイル：加齢により心身が老い衰えた状態;食生活・栄養に関するセミナー;目の健康セミナー;運動支援のイベント;</t>
  </si>
  <si>
    <t>日頃のちょっとした会話;対面での部署コミュニケーション;定期的な上司・部下との面談;地域清掃・ボランティア・地域祭り等への参加;</t>
  </si>
  <si>
    <t>歯の不調（歯痛など） ;皮膚の病気・かゆみ（湿疹やアトピー性湿疹など）;</t>
  </si>
  <si>
    <t>リフレッシュルームや仮眠室の設置;立ち会議スペースや昇降式デスクや、バランスボールなど健康器具の設置;健康グッズの配布;</t>
  </si>
  <si>
    <t>主に痛みに関する不調 ;手足の関節の痛みや不自由さ （関節炎など）;首の不調や肩のこりなど ;</t>
  </si>
  <si>
    <t>高齢者従業員に向けた健康セミナー（フレイル予防で健康寿命）※フレイル：加齢により心身が老い衰えた状態;女性特有の健康関連セミナー;運動支援セミナー;がん予防セミナー;睡眠に関するセミナー;頭痛予防に関するセミナー;肩こり・腰痛対策セミナー;目の健康セミナー;歯と口の健康セミナー;メタボ対策セミナー;</t>
  </si>
  <si>
    <t>腰痛 ;首の不調や肩のこりなど ;頭痛（偏頭痛や慢性的な頭痛など） ;睡眠に関する不調（寝ようとしても眠れないなど） ;全身の倦怠感、疲労感 ;眼の不調（視力低下・眼精疲労・ドライアイ・緑内障など） ;</t>
  </si>
  <si>
    <t>高齢者従業員に向けた健康セミナー（フレイル予防で健康寿命）※フレイル：加齢により心身が老い衰えた状態;女性特有の健康関連セミナー;メンタルヘルスセミナー;がん予防セミナー;</t>
  </si>
  <si>
    <t>がん予防セミナー;睡眠に関するセミナー;頭痛予防に関するセミナー;肩こり・腰痛対策セミナー;目の健康セミナー;メタボ対策セミナー;健康経営に関するセミナー;食事と健康のイベント;運動支援のイベント;</t>
  </si>
  <si>
    <t>健康グッズの配布;リフレッシュルームや仮眠室の設置;食生活改善に向けたアプリの提供、カロリー記録等のサポート;</t>
  </si>
  <si>
    <t>メンタルヘルスセミナー;がん予防セミナー;食生活・栄養に関するセミナー;メタボ対策セミナー;</t>
  </si>
  <si>
    <t>肩こり・腰痛対策セミナー;頭痛予防に関するセミナー;睡眠に関するセミナー;目の健康セミナー;</t>
  </si>
  <si>
    <t>腰痛 ;頭痛（偏頭痛や慢性的な頭痛など） ;首の不調や肩のこりなど ;</t>
  </si>
  <si>
    <t>メンタルヘルスセミナー;肩こり・腰痛対策セミナー;</t>
  </si>
  <si>
    <t>胃腸に関する不調 （繰り返す下痢、便秘、胃不快感） ;腰痛 ;精神に関する不調（気分の落ち込みや不安感など） ;</t>
  </si>
  <si>
    <t>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;更年期症状や更年期障害への支援（通院への休暇取得など）;</t>
  </si>
  <si>
    <t>がん予防セミナー;肩こり・腰痛対策セミナー;目の健康セミナー;歯と口の健康セミナー;メタボ対策セミナー;食事と健康のイベント;運動支援のイベント;</t>
  </si>
  <si>
    <t>食事と健康のイベント;女性特有の健康関連セミナー;</t>
  </si>
  <si>
    <t>眼の不調（視力低下・眼精疲労・ドライアイ・緑内障など） ;頭痛（偏頭痛や慢性的な頭痛など） ;</t>
  </si>
  <si>
    <t>メンタルヘルスセミナー;食生活・栄養に関するセミナー;睡眠に関するセミナー;肩こり・腰痛対策セミナー;歯と口の健康セミナー;食事と健康のイベント;運動支援のイベント;</t>
  </si>
  <si>
    <t>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;更年期症状や更年期障害への支援（通院への休暇取得など）;食生活改善に向けたアプリの提供、カロリー記録等のサポート;運動習慣定着のため、徒歩通勤や自転車通勤のための支援;</t>
  </si>
  <si>
    <t>メンタルヘルスセミナー;がん予防セミナー;運動支援セミナー;食生活・栄養に関するセミナー;頭痛予防に関するセミナー;目の健康セミナー;メタボ対策セミナー;健康経営に関するセミナー;</t>
  </si>
  <si>
    <t>定期的な上司・部下との面談;日頃のちょっとした会話;新しい職場メンバーとの人間関係の構築;地域清掃・ボランティア・地域祭り等への参加;対面での部署コミュニケーション;</t>
  </si>
  <si>
    <t>アレルギーによる疾患 （花粉症・アレルギー性結膜炎など）;頭痛（偏頭痛や慢性的な頭痛など） ;歯の不調（歯痛など） ;眼の不調（視力低下・眼精疲労・ドライアイ・緑内障など） ;胃腸に関する不調 （繰り返す下痢、便秘、胃不快感） ;</t>
  </si>
  <si>
    <t>運動習慣定着のため、徒歩通勤や自転車通勤のための支援;健康グッズの配布;パワーナップ等仮眠制度の導入※パワーナップとは、15～30分程度の短い仮眠のこと　;</t>
  </si>
  <si>
    <t>女性特有の健康関連セミナー;メンタルヘルスセミナー;睡眠に関するセミナー;食生活・栄養に関するセミナー;頭痛予防に関するセミナー;肩こり・腰痛対策セミナー;目の健康セミナー;歯と口の健康セミナー;</t>
  </si>
  <si>
    <t>胃腸に関する不調 （繰り返す下痢、便秘、胃不快感） ;アレルギーによる不調 ;アレルギーによる疾患 （花粉症・アレルギー性結膜炎など）;</t>
  </si>
  <si>
    <t>日頃のちょっとした会話;対面での部署コミュニケーション;同好会・サークルなどへの金銭支援や場所の提供;スポーツレク（体力測定会、ソフトボール大会、ボーリング大会）;運動会、家族交流会等イベントへの参加;</t>
  </si>
  <si>
    <t>肩こり・腰痛対策セミナー;メタボ対策セミナー;歯と口の健康セミナー;</t>
  </si>
  <si>
    <t>定期的な上司・部下との面談;スポーツレク（体力測定会、ソフトボール大会、ボーリング大会）;運動会、家族交流会等イベントへの参加;部署内のコミュニケーションの為の費用補助;</t>
  </si>
  <si>
    <t>胃腸に関する不調 （繰り返す下痢、便秘、胃不快感） ;首の不調や肩のこりなど ;睡眠に関する不調（寝ようとしても眠れないなど） ;</t>
  </si>
  <si>
    <t>立ち会議スペースや昇降式デスクや、バランスボールなど健康器具の設置;リフレッシュルームや仮眠室の設置;婦人科健診・検診の受診に対する休暇または就業時間認定の設定　;不妊治療の配慮がほしい。(配置・上司理解〈業務量調整等〉);</t>
  </si>
  <si>
    <t>がん予防セミナー;頭痛予防に関するセミナー;</t>
  </si>
  <si>
    <t>運動支援セミナー;高齢者従業員に向けた健康セミナー（フレイル予防で健康寿命）※フレイル：加齢により心身が老い衰えた状態;</t>
  </si>
  <si>
    <t>日頃のちょっとした会話;定期的な上司・部下との面談;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</si>
  <si>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モチベーションUPで残業代の支払い。;</t>
  </si>
  <si>
    <t>高齢者に頼るフジタでいいのかなと思います。</t>
  </si>
  <si>
    <t>部署内のコミュニケーションの為の費用補助;新しい職場メンバーとの人間関係の構築;</t>
  </si>
  <si>
    <t>睡眠に関するセミナー;肩こり・腰痛対策セミナー;目の健康セミナー;運動支援のイベント;</t>
  </si>
  <si>
    <t>日頃のちょっとした会話;対面での部署コミュニケーション;新しい職場メンバーとの人間関係の構築;定期的な上司・部下との面談;</t>
  </si>
  <si>
    <t>寝る時間が遅い;</t>
  </si>
  <si>
    <t>健康グッズの配布;睡眠改善に関連するアプリの提供;外勤なので支給や配布が良い　それ以外は興味なし;</t>
  </si>
  <si>
    <t>前提として適正な業務量、適正な人員体制;</t>
  </si>
  <si>
    <t>首の不調や肩のこりなど ;頭痛（偏頭痛や慢性的な頭痛など） ;歯の不調（歯痛など） ;全身の倦怠感、疲労感 ;</t>
  </si>
  <si>
    <t>アレルギーによる疾患 （花粉症・アレルギー性結膜炎など）;腰痛 ;歯の不調（歯痛など） ;</t>
  </si>
  <si>
    <t>肩こり・腰痛対策セミナー;がん予防セミナー;</t>
  </si>
  <si>
    <t>日頃のちょっとした会話;オンラインでの部署コミュニケーション;無理なイベント（スポーツレク、飲み会などやると決まったら参加せざる追えなくて辞退の理由を探したり諦め半分で参加するようなこと）が行われないこと;</t>
  </si>
  <si>
    <t>運動習慣定着のため、徒歩通勤や自転車通勤のための支援;栄養バランスに配慮した仕出弁当や食事の提供、補助;立ち会議スペースや昇降式デスクや、バランスボールなど健康器具の設置;パワーナップ等仮眠制度の導入※パワーナップとは、15～30分程度の短い仮眠のこと　;</t>
  </si>
  <si>
    <t>がん予防セミナー;肩こり・腰痛対策セミナー;頭痛予防に関するセミナー;</t>
  </si>
  <si>
    <t>栄養バランスに配慮した仕出弁当や食事の提供、補助;婦人科健診・検診の受診に対する休暇または就業時間認定の設定　;立ち会議スペースや昇降式デスクや、バランスボールなど健康器具の設置;運動習慣定着のため、徒歩通勤や自転車通勤のための支援;管理栄養士等による栄養指導・相談窓口の設置;</t>
  </si>
  <si>
    <t>日頃のちょっとした会話;賃金と労働時間の見直し;</t>
  </si>
  <si>
    <t>全身の倦怠感、疲労感 ;眼の不調（視力低下・眼精疲労・ドライアイ・緑内障など） ;首の不調や肩のこりなど ;腰痛 ;</t>
  </si>
  <si>
    <t>睡眠に関するセミナー;がん予防セミナー;</t>
  </si>
  <si>
    <t>運動習慣定着のため、徒歩通勤や自転車通勤のための支援;食生活改善に向けたアプリの提供、カロリー記録等のサポート;立ち会議スペースや昇降式デスクや、バランスボールなど健康器具の設置;</t>
  </si>
  <si>
    <t>がん予防セミナー;運動支援セミナー;睡眠に関するセミナー;目の健康セミナー;歯と口の健康セミナー;</t>
  </si>
  <si>
    <t>朝起きて疲れがとれていない;昼間眠くなる;睡眠時無呼吸症候群;</t>
  </si>
  <si>
    <t>日頃のちょっとした会話;フリーアドレス、サテライトオフィス等職場環境の整備;運動動画（サムライセブン）の閲覧、ラジオ体操;同好会・サークルなどへの金銭支援や場所の提供;部署内のコミュニケーションの為の費用補助;</t>
  </si>
  <si>
    <t>胃腸に関する不調 （繰り返す下痢、便秘、胃不快感） ;アレルギーによる疾患 （花粉症・アレルギー性結膜炎など）;手足の関節の痛みや不自由さ （関節炎など）;腰痛 ;首の不調や肩のこりなど ;頭痛（偏頭痛や慢性的な頭痛など） ;睡眠に関する不調（寝ようとしても眠れないなど） ;</t>
  </si>
  <si>
    <t>頭痛予防に関するセミナー;肩こり・腰痛対策セミナー;目の健康セミナー;</t>
  </si>
  <si>
    <t>首の不調や肩のこりなど ;腰痛 ;感染症による不調 （風邪、インフルエンザ、胃腸炎） ;</t>
  </si>
  <si>
    <t>腰痛 ;その他の不調 ;</t>
  </si>
  <si>
    <t>肩こり・腰痛対策セミナー;食生活・栄養に関するセミナー;女性特有の健康関連セミナー;</t>
  </si>
  <si>
    <t>メンタルヘルスセミナー;睡眠に関するセミナー;肩こり・腰痛対策セミナー;</t>
  </si>
  <si>
    <t>食生活・栄養に関するセミナー;睡眠に関するセミナー;肩こり・腰痛対策セミナー;メタボ対策セミナー;</t>
  </si>
  <si>
    <t>スポーツレク（体力測定会、ソフトボール大会、ボーリング大会）;同好会・サークルなどへの金銭支援や場所の提供;運動会、家族交流会等イベントへの参加;部署内のコミュニケーションの為の費用補助;オンラインでの部署コミュニケーション;</t>
  </si>
  <si>
    <t>首の不調や肩のこりなど ;腰痛 ;精神に関する不調（気分の落ち込みや不安感など） ;全身の倦怠感、疲労感 ;</t>
  </si>
  <si>
    <t>朝起きて疲れがとれていない;朝早く目が覚めてしまう;夜中に度々起きてしまう;</t>
  </si>
  <si>
    <t>日頃のちょっとした会話;スポーツレク（体力測定会、ソフトボール大会、ボーリング大会）;部署内のコミュニケーションの為の費用補助;対面での部署コミュニケーション;運動会、家族交流会等イベントへの参加;</t>
  </si>
  <si>
    <t>運動習慣定着のため、徒歩通勤や自転車通勤のための支援;休日やオフタイムの運動習慣の支援;</t>
  </si>
  <si>
    <t>リフレッシュルームや仮眠室の設置;運動習慣定着のため、徒歩通勤や自転車通勤のための支援;スポーツクラブNASの優待強化（利用料金の更なる減額等）;</t>
  </si>
  <si>
    <t>婦人科健診・検診の受診に対する休暇または就業時間認定の設定　;月経随伴症状をモニタリングするツールやアプリの提供;健康グッズの配布;</t>
  </si>
  <si>
    <t>歯と口の健康セミナー;目の健康セミナー;女性特有の健康関連セミナー;メンタルヘルスセミナー;頭痛予防に関するセミナー;</t>
  </si>
  <si>
    <t>栄養バランスに配慮した仕出弁当や食事の提供、補助;保健指導の充実　;</t>
  </si>
  <si>
    <t>がん予防セミナー;食生活・栄養に関するセミナー;睡眠に関するセミナー;肩こり・腰痛対策セミナー;目の健康セミナー;</t>
  </si>
  <si>
    <t>定期的な上司・部下との面談;日頃のちょっとした会話;フリーアドレス、サテライトオフィス等職場環境の整備;スポーツレク（体力測定会、ソフトボール大会、ボーリング大会）;同好会・サークルなどへの金銭支援や場所の提供;</t>
  </si>
  <si>
    <t>腰痛 ;頭痛（偏頭痛や慢性的な頭痛など） ;睡眠に関する不調（寝ようとしても眠れないなど） ;眼の不調（視力低下・眼精疲労・ドライアイ・緑内障など） ;</t>
  </si>
  <si>
    <t>運動習慣定着のため、徒歩通勤や自転車通勤のための支援;リフレッシュルームや仮眠室の設置;栄養バランスに配慮した仕出弁当や食事の提供、補助;</t>
  </si>
  <si>
    <t>運動支援セミナー;食生活・栄養に関するセミナー;睡眠に関するセミナー;肩こり・腰痛対策セミナー;目の健康セミナー;</t>
  </si>
  <si>
    <t>夜中に度々起きてしまう;自分は無呼吸症候群ではないかと思うことがある;</t>
  </si>
  <si>
    <t>13</t>
  </si>
  <si>
    <t>頭痛予防に関するセミナー;がん予防セミナー;健康経営に関するセミナー;</t>
  </si>
  <si>
    <t>立ち会議スペースや昇降式デスクや、バランスボールなど健康器具の設置;食生活改善に向けたアプリの提供、カロリー記録等のサポート;</t>
  </si>
  <si>
    <t>睡眠に関するセミナー;頭痛予防に関するセミナー;肩こり・腰痛対策セミナー;目の健康セミナー;歯と口の健康セミナー;メタボ対策セミナー;女性特有の健康関連セミナー;メンタルヘルスセミナー;がん予防セミナー;食生活・栄養に関するセミナー;</t>
  </si>
  <si>
    <t>健康グッズの配布;栄養バランスに配慮した仕出弁当や食事の提供、補助;食生活改善に向けたアプリの提供、カロリー記録等のサポート;管理栄養士等による栄養指導・相談窓口の設置;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;保健指導の充実　;月経随伴症状をモニタリングするツールやアプリの提供;</t>
  </si>
  <si>
    <t>歯と口の健康セミナー;メタボ対策セミナー;食事と健康のイベント;健康経営に関するセミナー;目の健康セミナー;肩こり・腰痛対策セミナー;頭痛予防に関するセミナー;睡眠に関するセミナー;食生活・栄養に関するセミナー;運動支援セミナー;がん予防セミナー;メンタルヘルスセミナー;女性特有の健康関連セミナー;高齢者従業員に向けた健康セミナー（フレイル予防で健康寿命）※フレイル：加齢により心身が老い衰えた状態;</t>
  </si>
  <si>
    <t>皮膚の病気・かゆみ（湿疹やアトピー性湿疹など）;胃腸に関する不調 （繰り返す下痢、便秘、胃不快感） ;腰痛 ;首の不調や肩のこりなど ;頭痛（偏頭痛や慢性的な頭痛など） ;全身の倦怠感、疲労感 ;精神に関する不調（気分の落ち込みや不安感など） ;眼の不調（視力低下・眼精疲労・ドライアイ・緑内障など） ;</t>
  </si>
  <si>
    <t>アレルギーによる疾患 （花粉症・アレルギー性結膜炎など）;胃腸に関する不調 （繰り返す下痢、便秘、胃不快感） ;</t>
  </si>
  <si>
    <t>健康グッズの配布;リフレッシュルームや仮眠室の設置;保健指導の充実　;</t>
  </si>
  <si>
    <t>がん予防セミナー;運動支援セミナー;健康経営に関するセミナー;</t>
  </si>
  <si>
    <t>メンタルヘルスセミナー;目の健康セミナー;肩こり・腰痛対策セミナー;運動支援のイベント;食事と健康のイベント;健康経営に関するセミナー;歯と口の健康セミナー;</t>
  </si>
  <si>
    <t>定期的な上司・部下との面談;運動会、家族交流会等イベントへの参加;</t>
  </si>
  <si>
    <t>首の不調や肩のこりなど ;睡眠に関する不調（寝ようとしても眠れないなど） ;全身の倦怠感、疲労感 ;その他の不調 ;</t>
  </si>
  <si>
    <t>食生活改善に向けたアプリの提供、カロリー記録等のサポート;栄養バランスに配慮した仕出弁当や食事の提供、補助;</t>
  </si>
  <si>
    <t>食生活・栄養に関するセミナー;運動支援セミナー;食事と健康のイベント;運動支援のイベント;メタボ対策セミナー;</t>
  </si>
  <si>
    <t>アレルギーによる不調 ;アレルギーによる疾患 （花粉症・アレルギー性結膜炎など）;皮膚の病気・かゆみ（湿疹やアトピー性湿疹など）;感染症による不調 （風邪、インフルエンザ、胃腸炎） ;胃腸に関する不調 （繰り返す下痢、便秘、胃不快感） ;腰痛 ;</t>
  </si>
  <si>
    <t>高齢者従業員に向けた健康セミナー（フレイル予防で健康寿命）※フレイル：加齢により心身が老い衰えた状態;食生活・栄養に関するセミナー;肩こり・腰痛対策セミナー;目の健康セミナー;がん予防セミナー;頭痛予防に関するセミナー;メタボ対策セミナー;健康経営に関するセミナー;</t>
  </si>
  <si>
    <t>更年期症状や更年期障害への支援（通院への休暇取得など）;スポーツクラブの補助、一日ドッグの受診;</t>
  </si>
  <si>
    <t>目の健康セミナー;睡眠に関するセミナー;歯と口の健康セミナー;運動支援のイベント;</t>
  </si>
  <si>
    <t>栄養バランスに配慮した仕出弁当や食事の提供、補助;管理栄養士等による栄養指導・相談窓口の設置;婦人科健診・検診の受診に対する休暇または就業時間認定の設定　;更年期症状や更年期障害への支援（通院への休暇取得など）;</t>
  </si>
  <si>
    <t>女性特有の健康関連セミナー;食生活・栄養に関するセミナー;高齢者従業員に向けた健康セミナー（フレイル予防で健康寿命）※フレイル：加齢により心身が老い衰えた状態;運動支援セミナー;運動支援のイベント;</t>
  </si>
  <si>
    <t>定期的な上司・部下との面談;地域清掃・ボランティア・地域祭り等への参加;日頃のちょっとした会話;同好会・サークルなどへの金銭支援や場所の提供;</t>
  </si>
  <si>
    <t>更年期症状や更年期障害への支援（通院への休暇取得など）;立ち会議スペースや昇降式デスクや、バランスボールなど健康器具の設置;栄養バランスに配慮した仕出弁当や食事の提供、補助;</t>
  </si>
  <si>
    <t>全身の倦怠感、疲労感 ;眼の不調（視力低下・眼精疲労・ドライアイ・緑内障など） ;精神に関する不調（気分の落ち込みや不安感など） ;</t>
  </si>
  <si>
    <t>肩こり・腰痛対策セミナー;がん予防セミナー;歯と口の健康セミナー;</t>
  </si>
  <si>
    <t>感染症による不調 （風邪、インフルエンザ、胃腸炎） ;皮膚の病気・かゆみ（湿疹やアトピー性湿疹など）;手足の関節の痛みや不自由さ （関節炎など）;</t>
  </si>
  <si>
    <t>日頃のちょっとした会話;フリーアドレス、サテライトオフィス等職場環境の整備;スポーツレク（体力測定会、ソフトボール大会、ボーリング大会）;同好会・サークルなどへの金銭支援や場所の提供;運動会、家族交流会等イベントへの参加;</t>
  </si>
  <si>
    <t>健康グッズの配布;運動習慣定着のため、徒歩通勤や自転車通勤のための支援;睡眠改善に関連するアプリの提供;</t>
  </si>
  <si>
    <t>がん予防セミナー;運動支援セミナー;頭痛予防に関するセミナー;</t>
  </si>
  <si>
    <t>アレルギーによる疾患 （花粉症・アレルギー性結膜炎など）;皮膚の病気・かゆみ（湿疹やアトピー性湿疹など）;胃腸に関する不調 （繰り返す下痢、便秘、胃不快感） ;頭痛（偏頭痛や慢性的な頭痛など） ;眼の不調（視力低下・眼精疲労・ドライアイ・緑内障など） ;</t>
  </si>
  <si>
    <t>運動支援セミナー;食生活・栄養に関するセミナー;目の健康セミナー;歯と口の健康セミナー;メタボ対策セミナー;</t>
  </si>
  <si>
    <t>メンタルヘルスセミナー;がん予防セミナー;運動支援セミナー;肩こり・腰痛対策セミナー;メタボ対策セミナー;運動支援のイベント;</t>
  </si>
  <si>
    <t>日頃のちょっとした会話;新しい職場メンバーとの人間関係の構築;スポーツレク（体力測定会、ソフトボール大会、ボーリング大会）;対面での部署コミュニケーション;地域清掃・ボランティア・地域祭り等への参加;</t>
  </si>
  <si>
    <t>保健指導の充実　;栄養バランスに配慮した仕出弁当や食事の提供、補助;</t>
  </si>
  <si>
    <t>自分は無呼吸症候群ではないかと思うことがある;朝起きて疲れがとれていない;</t>
  </si>
  <si>
    <t>全身の倦怠感、疲労感 ;感染症による不調 （風邪、インフルエンザ、胃腸炎） ;</t>
  </si>
  <si>
    <t>新しい職場メンバーとの人間関係の構築;フリーアドレス、サテライトオフィス等職場環境の整備;同好会・サークルなどへの金銭支援や場所の提供;運動会、家族交流会等イベントへの参加;</t>
  </si>
  <si>
    <t>がん予防セミナー;メンタルヘルスセミナー;食生活・栄養に関するセミナー;目の健康セミナー;食事と健康のイベント;運動支援のイベント;</t>
  </si>
  <si>
    <t>アレルギーによる疾患 （花粉症・アレルギー性結膜炎など）;皮膚の病気・かゆみ（湿疹やアトピー性湿疹など）;睡眠に関する不調（寝ようとしても眠れないなど） ;</t>
  </si>
  <si>
    <t>健康グッズの配布;婦人科健診・検診の受診に対する休暇または就業時間認定の設定　;栄養バランスに配慮した仕出弁当や食事の提供、補助;</t>
  </si>
  <si>
    <t>日頃のちょっとした会話;新しい職場メンバーとの人間関係の構築;対面での部署コミュニケーション;部署内のコミュニケーションの為の費用補助;スポーツレク（体力測定会、ソフトボール大会、ボーリング大会）;</t>
  </si>
  <si>
    <t>睡眠に関するセミナー;歯と口の健康セミナー;</t>
  </si>
  <si>
    <t>睡眠時間が短い;昼間眠くなる;</t>
  </si>
  <si>
    <t>高齢者従業員に向けた健康セミナー（フレイル予防で健康寿命）※フレイル：加齢により心身が老い衰えた状態;運動支援セミナー;食生活・栄養に関するセミナー;頭痛予防に関するセミナー;目の健康セミナー;</t>
  </si>
  <si>
    <t>健康グッズの配布;栄養バランスに配慮した仕出弁当や食事の提供、補助;睡眠改善に関連するアプリの提供;運動習慣定着のため、徒歩通勤や自転車通勤のための支援;</t>
  </si>
  <si>
    <t>がん予防セミナー;睡眠に関するセミナー;歯と口の健康セミナー;目の健康セミナー;メタボ対策セミナー;食事と健康のイベント;</t>
  </si>
  <si>
    <t>フリーアドレス、サテライトオフィス等職場環境の整備;部署内のコミュニケーションの為の費用補助;同好会・サークルなどへの金銭支援や場所の提供;</t>
  </si>
  <si>
    <t>高齢者従業員に向けた健康セミナー（フレイル予防で健康寿命）※フレイル：加齢により心身が老い衰えた状態;食生活・栄養に関するセミナー;肩こり・腰痛対策セミナー;目の健康セミナー;</t>
  </si>
  <si>
    <t>パワーナップ等仮眠制度の導入※パワーナップとは、15～30分程度の短い仮眠のこと　;睡眠改善に関連するアプリの提供;運動習慣定着のため、徒歩通勤や自転車通勤のための支援;</t>
  </si>
  <si>
    <t>食生活改善に向けたアプリの提供、カロリー記録等のサポート;運動習慣定着のため、徒歩通勤や自転車通勤のための支援;パワーナップ等仮眠制度の導入※パワーナップとは、15～30分程度の短い仮眠のこと　;</t>
  </si>
  <si>
    <t>運動支援のイベント;肩こり・腰痛対策セミナー;運動支援セミナー;</t>
  </si>
  <si>
    <t>日頃のちょっとした会話;同好会・サークルなどへの金銭支援や場所の提供;社内報等での社員紹介;</t>
  </si>
  <si>
    <t>腰痛 ;首の不調や肩のこりなど ;全身の倦怠感、疲労感 ;眼の不調（視力低下・眼精疲労・ドライアイ・緑内障など） ;</t>
  </si>
  <si>
    <t>食生活・栄養に関するセミナー;睡眠に関するセミナー;頭痛予防に関するセミナー;</t>
  </si>
  <si>
    <t>栄養バランスに配慮した仕出弁当や食事の提供、補助;外勤と内勤扱いの差が激しい　外勤は特に酷い;</t>
  </si>
  <si>
    <t>なかなか寝付けない;隣がうるさくて寝れない;</t>
  </si>
  <si>
    <t xml:space="preserve">休める現場に　無茶工期で仕事を取らない
査定の締め日がおかしい（内勤優先、外勤はどうでも良いと思った設定。また、それがおかしいと自覚が無い、総務の担当もほったらかし、自分優先、外勤はどうでも良い。会社の体質を変えないといくらやっても一緒。）
健康以前の問題を解決しないといけない。平等ではない。基本は内勤者を優遇したものばかり
</t>
  </si>
  <si>
    <t>栄養バランスに配慮した仕出弁当や食事の提供、補助;立ち会議スペースや昇降式デスクや、バランスボールなど健康器具の設置;運動習慣定着のため、徒歩通勤や自転車通勤のための支援;リフレッシュルームや仮眠室の設置;</t>
  </si>
  <si>
    <t>健康グッズの配布;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</si>
  <si>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食事と健康のイベント;運動支援のイベント;</t>
  </si>
  <si>
    <t>日頃のちょっとした会話;スポーツレク（体力測定会、ソフトボール大会、ボーリング大会）;運動会、家族交流会等イベントへの参加;部署内のコミュニケーションの為の費用補助;対面での部署コミュニケーション;</t>
  </si>
  <si>
    <t>メンタルヘルスセミナー;がん予防セミナー;睡眠に関するセミナー;頭痛予防に関するセミナー;肩こり・腰痛対策セミナー;目の健康セミナー;歯と口の健康セミナー;</t>
  </si>
  <si>
    <t>短い;</t>
  </si>
  <si>
    <t>腰痛 ;首の不調や肩のこりなど ;頭痛（偏頭痛や慢性的な頭痛など） ;精神に関する不調（気分の落ち込みや不安感など） ;睡眠に関する不調（寝ようとしても眠れないなど） ;全身の倦怠感、疲労感 ;眼の不調（視力低下・眼精疲労・ドライアイ・緑内障など） ;</t>
  </si>
  <si>
    <t>目の健康セミナー;メタボ対策セミナー;</t>
  </si>
  <si>
    <t>肩こり・腰痛対策セミナー;頭痛予防に関するセミナー;睡眠に関するセミナー;目の健康セミナー;メタボ対策セミナー;</t>
  </si>
  <si>
    <t>胃腸に関する不調 （繰り返す下痢、便秘、胃不快感） ;首の不調や肩のこりなど ;頭痛（偏頭痛や慢性的な頭痛など） ;</t>
  </si>
  <si>
    <t>健康グッズの配布;食生活改善に向けたアプリの提供、カロリー記録等のサポート;運動習慣定着のため、徒歩通勤や自転車通勤のための支援;リフレッシュルームや仮眠室の設置;睡眠改善に関連するアプリの提供;</t>
  </si>
  <si>
    <t>高齢者従業員に向けた健康セミナー（フレイル予防で健康寿命）※フレイル：加齢により心身が老い衰えた状態;メンタルヘルスセミナー;がん予防セミナー;運動支援セミナー;睡眠に関するセミナー;肩こり・腰痛対策セミナー;運動支援のイベント;</t>
  </si>
  <si>
    <t>食生活改善に向けたアプリの提供、カロリー記録等のサポート;栄養バランスに配慮した仕出弁当や食事の提供、補助;運動習慣定着のため、徒歩通勤や自転車通勤のための支援;</t>
  </si>
  <si>
    <t>運動支援セミナー;食生活・栄養に関するセミナー;メタボ対策セミナー;運動支援のイベント;食事と健康のイベント;</t>
  </si>
  <si>
    <t>対面での部署コミュニケーション;日頃のちょっとした会話;定期的な上司・部下との面談;</t>
  </si>
  <si>
    <t>喫煙スペースを無くした方が良いと思う。</t>
  </si>
  <si>
    <t>日頃のちょっとした会話;定期的な上司・部下との面談;スポーツレク（体力測定会、ソフトボール大会、ボーリング大会）;運動会、家族交流会等イベントへの参加;</t>
  </si>
  <si>
    <t>メンタルヘルスセミナー;がん予防セミナー;運動支援セミナー;肩こり・腰痛対策セミナー;睡眠に関するセミナー;目の健康セミナー;</t>
  </si>
  <si>
    <t>健康グッズの配布;立ち会議スペースや昇降式デスクや、バランスボールなど健康器具の設置;リフレッシュルームや仮眠室の設置;保健指導の充実　;</t>
  </si>
  <si>
    <t>高齢者従業員に向けた健康セミナー（フレイル予防で健康寿命）※フレイル：加齢により心身が老い衰えた状態;メンタルヘルスセミナー;がん予防セミナー;運動支援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t>
  </si>
  <si>
    <t>休日に寝だめをしてしまう;夜中に度々起きてしまう;</t>
  </si>
  <si>
    <t>がん予防セミナー;運動支援セミナー;食生活・栄養に関するセミナー;睡眠に関するセミナー;メタボ対策セミナー;</t>
  </si>
  <si>
    <t>運動習慣定着のため、徒歩通勤や自転車通勤のための支援;健康グッズの配布;リフレッシュルームや仮眠室の設置;</t>
  </si>
  <si>
    <t>メタボ対策セミナー;肩こり・腰痛対策セミナー;</t>
  </si>
  <si>
    <t>精神に関する不調（気分の落ち込みや不安感など） ;睡眠に関する不調（寝ようとしても眠れないなど） ;胃腸に関する不調 （繰り返す下痢、便秘、胃不快感） ;</t>
  </si>
  <si>
    <t>運動習慣定着のため、徒歩通勤や自転車通勤のための支援;パワーナップ等仮眠制度の導入※パワーナップとは、15～30分程度の短い仮眠のこと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</si>
  <si>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</si>
  <si>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胃腸に関する不調 （繰り返す下痢、便秘、胃不快感） ;腰痛 ;首の不調や肩のこりなど ;睡眠に関する不調（寝ようとしても眠れないなど） ;全身の倦怠感、疲労感 ;</t>
  </si>
  <si>
    <t>日頃のちょっとした会話;部署内のコミュニケーションの為の費用補助;対面での部署コミュニケーション;同好会・サークルなどへの金銭支援や場所の提供;</t>
  </si>
  <si>
    <t>健康グッズの配布;栄養バランスに配慮した仕出弁当や食事の提供、補助;食生活改善に向けたアプリの提供、カロリー記録等のサポート;運動習慣定着のため、徒歩通勤や自転車通勤のための支援;リフレッシュルームや仮眠室の設置;睡眠改善に関連するアプリの提供;婦人科健診・検診の受診に対する休暇または就業時間認定の設定　;</t>
  </si>
  <si>
    <t>がん予防セミナー;運動支援セミナー;メタボ対策セミナー;運動支援のイベント;肩こり・腰痛対策セミナー;食生活・栄養に関するセミナー;歯と口の健康セミナー;目の健康セミナー;</t>
  </si>
  <si>
    <t>日頃のちょっとした会話;社内報等での社員紹介;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オンラインでの部署コミュニケーション;</t>
  </si>
  <si>
    <t>健康上の問題や不調はない ;腰痛 ;感染症による不調 （風邪、インフルエンザ、胃腸炎） ;首の不調や肩のこりなど ;眼の不調（視力低下・眼精疲労・ドライアイ・緑内障など） ;</t>
  </si>
  <si>
    <t>運動習慣定着のため、徒歩通勤や自転車通勤のための支援;立ち会議スペースや昇降式デスクや、バランスボールなど健康器具の設置;睡眠改善に関連するアプリの提供;</t>
  </si>
  <si>
    <t>高齢者従業員に向けた健康セミナー（フレイル予防で健康寿命）※フレイル：加齢により心身が老い衰えた状態;運動支援セミナー;肩こり・腰痛対策セミナー;</t>
  </si>
  <si>
    <t>日頃のちょっとした会話;定期的な上司・部下との面談;新しい職場メンバーとの人間関係の構築;対面での部署コミュニケーション;オンラインでの部署コミュニケーション;</t>
  </si>
  <si>
    <t>がん予防セミナー;運動支援セミナー;食生活・栄養に関するセミナー;睡眠に関するセミナー;肩こり・腰痛対策セミナー;目の健康セミナー;歯と口の健康セミナー;メタボ対策セミナー;健康経営に関するセミナー;食事と健康のイベント;運動支援のイベント;高齢者従業員に向けた健康セミナー（フレイル予防で健康寿命）※フレイル：加齢により心身が老い衰えた状態;</t>
  </si>
  <si>
    <t>目の健康セミナー;食生活・栄養に関するセミナー;</t>
  </si>
  <si>
    <t>運動支援セミナー;睡眠に関するセミナー;食事と健康のイベント;運動支援のイベント;</t>
  </si>
  <si>
    <t>健康上の問題や不調はない ;腰痛 ;睡眠に関する不調（寝ようとしても眠れないなど） ;</t>
  </si>
  <si>
    <t>栄養バランスに配慮した仕出弁当や食事の提供、補助;食生活改善に向けたアプリの提供、カロリー記録等のサポート;パワーナップ等仮眠制度の導入※パワーナップとは、15～30分程度の短い仮眠のこと　;</t>
  </si>
  <si>
    <t>栄養バランスに配慮した仕出弁当や食事の提供、補助;パワーナップ等仮眠制度の導入※パワーナップとは、15～30分程度の短い仮眠のこと　;リフレッシュルームや仮眠室の設置;更年期症状や更年期障害への支援（通院への休暇取得など）;</t>
  </si>
  <si>
    <t>その他の不調 ;精神に関する不調（気分の落ち込みや不安感など） ;睡眠に関する不調（寝ようとしても眠れないなど） ;</t>
  </si>
  <si>
    <t>リフレッシュルームや仮眠室の設置;立ち会議スペースや昇降式デスクや、バランスボールなど健康器具の設置;運動習慣定着のため、徒歩通勤や自転車通勤のための支援;婦人科健診・検診の受診に対する休暇または就業時間認定の設定　;睡眠改善に関連するアプリの提供;パワーナップ等仮眠制度の導入※パワーナップとは、15～30分程度の短い仮眠のこと　;</t>
  </si>
  <si>
    <t>夜中に度々起きてしまう;朝起きて疲れがとれていない;昼間眠くなる;なかなか寝付けない;</t>
  </si>
  <si>
    <t>首の不調や肩のこりなど ;眼の不調（視力低下・眼精疲労・ドライアイ・緑内障など） ;睡眠に関する不調（寝ようとしても眠れないなど） ;</t>
  </si>
  <si>
    <t>栄養バランスに配慮した仕出弁当や食事の提供、補助;パワーナップ等仮眠制度の導入※パワーナップとは、15～30分程度の短い仮眠のこと　;睡眠改善に関連するアプリの提供;婦人科健診・検診の受診に対する休暇または就業時間認定の設定　;保健指導の充実　;</t>
  </si>
  <si>
    <t>女性特有の健康関連セミナー;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</si>
  <si>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日頃のちょっとした会話;新しい職場メンバーとの人間関係の構築;同好会・サークルなどへの金銭支援や場所の提供;部署内のコミュニケーションの為の費用補助;</t>
  </si>
  <si>
    <t>首の不調や肩のこりなど ;アレルギーによる不調 ;頭痛（偏頭痛や慢性的な頭痛など） ;</t>
  </si>
  <si>
    <t>肩こり・腰痛対策セミナー;目の健康セミナー;運動支援のイベント;</t>
  </si>
  <si>
    <t>リフレッシュルームや仮眠室の設置;パワーナップ等仮眠制度の導入※パワーナップとは、15～30分程度の短い仮眠のこと　;健康グッズの配布;栄養バランスに配慮した仕出弁当や食事の提供、補助;</t>
  </si>
  <si>
    <t>腰痛 ;首の不調や肩のこりなど ;頭痛（偏頭痛や慢性的な頭痛など） ;眼の不調（視力低下・眼精疲労・ドライアイ・緑内障など） ;</t>
  </si>
  <si>
    <t>リフレッシュルームや仮眠室の設置;健康グッズの配布;食生活改善に向けたアプリの提供、カロリー記録等のサポート;</t>
  </si>
  <si>
    <t>日頃のちょっとした会話;新しい職場メンバーとの人間関係の構築;スポーツレク（体力測定会、ソフトボール大会、ボーリング大会）;同好会・サークルなどへの金銭支援や場所の提供;部署内のコミュニケーションの為の費用補助;</t>
  </si>
  <si>
    <t>メンタルヘルスセミナー;がん予防セミナー;運動支援セミナー;睡眠に関するセミナー;肩こり・腰痛対策セミナー;目の健康セミナー;歯と口の健康セミナー;</t>
  </si>
  <si>
    <t>更年期症状や更年期障害への支援（通院への休暇取得など）;婦人科健診・検診の受診に対する休暇または就業時間認定の設定　;保健指導の充実　;</t>
  </si>
  <si>
    <t>定期的な上司・部下との面談;スポーツレク（体力測定会、ソフトボール大会、ボーリング大会）;同好会・サークルなどへの金銭支援や場所の提供;部署内のコミュニケーションの為の費用補助;</t>
  </si>
  <si>
    <t>管理栄養士等による栄養指導・相談窓口の設置;食生活改善に向けたアプリの提供、カロリー記録等のサポート;運動習慣定着のため、徒歩通勤や自転車通勤のための支援;健康グッズの配布;リフレッシュルームや仮眠室の設置;</t>
  </si>
  <si>
    <t>運動支援セミナー;睡眠に関するセミナー;食生活・栄養に関するセミナー;肩こり・腰痛対策セミナー;歯と口の健康セミナー;目の健康セミナー;メタボ対策セミナー;</t>
  </si>
  <si>
    <t>食事と健康のイベント;高齢者従業員に向けた健康セミナー（フレイル予防で健康寿命）※フレイル：加齢により心身が老い衰えた状態;がん予防セミナー;</t>
  </si>
  <si>
    <t>腰痛 ;睡眠に関する不調（寝ようとしても眠れないなど） ;眼の不調（視力低下・眼精疲労・ドライアイ・緑内障など） ;</t>
  </si>
  <si>
    <t>健康グッズの配布;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t>
  </si>
  <si>
    <t>メンタルヘルスセミナー;食生活・栄養に関するセミナー;睡眠に関するセミナー;目の健康セミナー;歯と口の健康セミナー;</t>
  </si>
  <si>
    <t>同好会・サークルなどへの金銭支援や場所の提供;部署内のコミュニケーションの為の費用補助;対面での部署コミュニケーション;</t>
  </si>
  <si>
    <t>休日に寝だめをしてしまう;朝起きて疲れがとれていない;なかなか寝付けない;</t>
  </si>
  <si>
    <t>高齢者従業員に向けた健康セミナー（フレイル予防で健康寿命）※フレイル：加齢により心身が老い衰えた状態;メンタルヘルスセミナー;がん予防セミナー;歯と口の健康セミナー;</t>
  </si>
  <si>
    <t>がん予防セミナー;メンタルヘルスセミナー;肩こり・腰痛対策セミナー;メタボ対策セミナー;</t>
  </si>
  <si>
    <t>頭痛予防に関するセミナー;歯と口の健康セミナー;目の健康セミナー;</t>
  </si>
  <si>
    <t>部署内のコミュニケーションの為の費用補助;対面での部署コミュニケーション;日頃のちょっとした会話;</t>
  </si>
  <si>
    <t>腰痛 ;手足の関節の痛みや不自由さ （関節炎など）;</t>
  </si>
  <si>
    <t>健康グッズの配布;管理栄養士等による栄養指導・相談窓口の設置;栄養バランスに配慮した仕出弁当や食事の提供、補助;</t>
  </si>
  <si>
    <t>高齢者従業員に向けた健康セミナー（フレイル予防で健康寿命）※フレイル：加齢により心身が老い衰えた状態;がん予防セミナー;健康経営に関するセミナー;</t>
  </si>
  <si>
    <t>睡眠改善に関連するアプリの提供;婦人科健診・検診の受診に対する休暇または就業時間認定の設定　;</t>
  </si>
  <si>
    <t>健康グッズの配布;栄養バランスに配慮した仕出弁当や食事の提供、補助;管理栄養士等による栄養指導・相談窓口の設置;保健指導の充実　;</t>
  </si>
  <si>
    <t>夜中に度々起きてしまう;朝起きて疲れがとれていない;自分は無呼吸症候群ではないかと思うことがある;</t>
  </si>
  <si>
    <t>胃腸に関する不調 （繰り返す下痢、便秘、胃不快感） ;歯の不調（歯痛など） ;精神に関する不調（気分の落ち込みや不安感など） ;睡眠に関する不調（寝ようとしても眠れないなど） ;全身の倦怠感、疲労感 ;眼の不調（視力低下・眼精疲労・ドライアイ・緑内障など） ;</t>
  </si>
  <si>
    <t>肩こり・腰痛対策セミナー;頭痛予防に関するセミナー;がん予防セミナー;</t>
  </si>
  <si>
    <t>腰痛 ;頭痛（偏頭痛や慢性的な頭痛など） ;首の不調や肩のこりなど ;睡眠に関する不調（寝ようとしても眠れないなど） ;</t>
  </si>
  <si>
    <t>新しい職場メンバーとの人間関係の構築;スポーツレク（体力測定会、ソフトボール大会、ボーリング大会）;部署内のコミュニケーションの為の費用補助;</t>
  </si>
  <si>
    <t>運動支援セミナー;目の健康セミナー;運動支援のイベント;食事と健康のイベント;</t>
  </si>
  <si>
    <t>日頃のちょっとした会話;新しい職場メンバーとの人間関係の構築;フリーアドレス、サテライトオフィス等職場環境の整備;運動動画（サムライセブン）の閲覧、ラジオ体操;スポーツレク（体力測定会、ソフトボール大会、ボーリング大会）;</t>
  </si>
  <si>
    <t>運動支援セミナー;肩こり・腰痛対策セミナー;食事と健康のイベント;運動支援のイベント;</t>
  </si>
  <si>
    <t>運動習慣定着のため、徒歩通勤や自転車通勤のための支援;睡眠改善に関連するアプリの提供;婦人科健診・検診の受診に対する休暇または就業時間認定の設定　;更年期症状や更年期障害への支援（通院への休暇取得など）;</t>
  </si>
  <si>
    <t>がん予防セミナー;運動支援セミナー;歯と口の健康セミナー;メタボ対策セミナー;</t>
  </si>
  <si>
    <t>日頃のちょっとした会話;スポーツレク（体力測定会、ソフトボール大会、ボーリング大会）;同好会・サークルなどへの金銭支援や場所の提供;部署内のコミュニケーションの為の費用補助;オンラインでの部署コミュニケーション;</t>
  </si>
  <si>
    <t>胃腸に関する不調 （繰り返す下痢、便秘、胃不快感） ;手足の関節の痛みや不自由さ （関節炎など）;</t>
  </si>
  <si>
    <t>健康グッズの配布;食生活改善に向けたアプリの提供、カロリー記録等のサポート;運動習慣定着のため、徒歩通勤や自転車通勤のための支援;パワーナップ等仮眠制度の導入※パワーナップとは、15～30分程度の短い仮眠のこと　;睡眠改善に関連するアプリの提供;</t>
  </si>
  <si>
    <t>健康グッズの配布;栄養バランスに配慮した仕出弁当や食事の提供、補助;ジム利用料等の補助;</t>
  </si>
  <si>
    <t>女性特有の健康関連セミナー;肩こり・腰痛対策セミナー;運動支援のイベント;頭痛予防に関するセミナー;</t>
  </si>
  <si>
    <t>栄養バランスに配慮した仕出弁当や食事の提供、補助;食生活改善に向けたアプリの提供、カロリー記録等のサポート;リフレッシュルームや仮眠室の設置;立ち会議スペースや昇降式デスクや、バランスボールなど健康器具の設置;</t>
  </si>
  <si>
    <t>感染症による不調 （風邪、インフルエンザ、胃腸炎） ;首の不調や肩のこりなど ;睡眠に関する不調（寝ようとしても眠れないなど） ;眼の不調（視力低下・眼精疲労・ドライアイ・緑内障など） ;</t>
  </si>
  <si>
    <t>頭痛予防に関するセミナー;がん予防セミナー;</t>
  </si>
  <si>
    <t>日頃のちょっとした会話;新しい職場メンバーとの人間関係の構築;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t>
  </si>
  <si>
    <t>運動習慣定着のため、徒歩通勤や自転車通勤のための支援;健康グッズの配布;睡眠改善に関連するアプリの提供;</t>
  </si>
  <si>
    <t>食生活・栄養に関するセミナー;運動支援セミナー;メンタルヘルスセミナー;</t>
  </si>
  <si>
    <t>栄養バランスに配慮した仕出弁当や食事の提供、補助;リフレッシュルームや仮眠室の設置;食生活改善に向けたアプリの提供、カロリー記録等のサポート;</t>
  </si>
  <si>
    <t>がん予防セミナー;食生活・栄養に関するセミナー;睡眠に関するセミナー;メタボ対策セミナー;</t>
  </si>
  <si>
    <t>皮膚の病気・かゆみ（湿疹やアトピー性湿疹など）;首の不調や肩のこりなど ;頭痛（偏頭痛や慢性的な頭痛など） ;眼の不調（視力低下・眼精疲労・ドライアイ・緑内障など） ;</t>
  </si>
  <si>
    <t>健康グッズの配布;運動習慣定着のため、徒歩通勤や自転車通勤のための支援;婦人科健診・検診の受診に対する休暇または就業時間認定の設定　;更年期症状や更年期障害への支援（通院への休暇取得など）;栄養バランスに配慮した仕出弁当や食事の提供、補助;</t>
  </si>
  <si>
    <t>スポーツレク（体力測定会、ソフトボール大会、ボーリング大会）;日頃のちょっとした会話;</t>
  </si>
  <si>
    <t>婦人科健診・検診の受診に対する休暇または就業時間認定の設定　;更年期症状や更年期障害への支援（通院への休暇取得など）;PHVワクチン接種費用時の助成;</t>
  </si>
  <si>
    <t>首の不調や肩のこりなど ;精神に関する不調（気分の落ち込みや不安感など） ;眼の不調（視力低下・眼精疲労・ドライアイ・緑内障など） ;主に痛みに関する不調 ;</t>
  </si>
  <si>
    <t>健康施設、温泉設備の補助;</t>
  </si>
  <si>
    <t>Q21の原因は以下、
現場業務での地元説明会や近隣対応、発注者が主催している視察、見学会への対応</t>
  </si>
  <si>
    <t>高齢者従業員に向けた健康セミナー（フレイル予防で健康寿命）※フレイル：加齢により心身が老い衰えた状態;がん予防セミナー;運動支援セミナー;歯と口の健康セミナー;運動支援のイベント;食事と健康のイベント;</t>
  </si>
  <si>
    <t>定期的な上司・部下との面談;日頃のちょっとした会話;スポーツレク（体力測定会、ソフトボール大会、ボーリング大会）;運動会、家族交流会等イベントへの参加;</t>
  </si>
  <si>
    <t>胃腸に関する不調 （繰り返す下痢、便秘、胃不快感） ;皮膚の病気・かゆみ（湿疹やアトピー性湿疹など）;腰痛 ;全身の倦怠感、疲労感 ;</t>
  </si>
  <si>
    <t>メンタルヘルスセミナー;メタボ対策セミナー;食事と健康のイベント;</t>
  </si>
  <si>
    <t>定期的な上司・部下との面談;フリーアドレス、サテライトオフィス等職場環境の整備;</t>
  </si>
  <si>
    <t>朝起きて疲れがとれていない;昼間眠くなる;子供に起こされる;</t>
  </si>
  <si>
    <t>パワーナップ等仮眠制度の導入※パワーナップとは、15～30分程度の短い仮眠のこと　;食生活改善に向けたアプリの提供、カロリー記録等のサポート;運動習慣定着のため、徒歩通勤や自転車通勤のための支援;管理栄養士等による栄養指導・相談窓口の設置;</t>
  </si>
  <si>
    <t>高齢者従業員に向けた健康セミナー（フレイル予防で健康寿命）※フレイル：加齢により心身が老い衰えた状態;女性特有の健康関連セミナー;睡眠に関するセミナー;目の健康セミナー;歯と口の健康セミナー;メンタルヘルスセミナー;がん予防セミナー;運動支援セミナー;食生活・栄養に関するセミナー;頭痛予防に関するセミナー;肩こり・腰痛対策セミナー;</t>
  </si>
  <si>
    <t>日頃のちょっとした会話;運動動画（サムライセブン）の閲覧、ラジオ体操;スポーツレク（体力測定会、ソフトボール大会、ボーリング大会）;</t>
  </si>
  <si>
    <t>メンタルヘルスセミナー;食生活・栄養に関するセミナー;食事と健康のイベント;</t>
  </si>
  <si>
    <t>日頃のちょっとした会話;スポーツレク（体力測定会、ソフトボール大会、ボーリング大会）;対面での部署コミュニケーション;定期的な上司・部下との面談;</t>
  </si>
  <si>
    <t>パワーナップ等仮眠制度の導入※パワーナップとは、15～30分程度の短い仮眠のこと　;運動習慣定着のため、徒歩通勤や自転車通勤のための支援;立ち会議スペースや昇降式デスクや、バランスボールなど健康器具の設置;</t>
  </si>
  <si>
    <t>育児中なので夜中に起きて世話をしている;</t>
  </si>
  <si>
    <t>日頃のちょっとした会話;定期的な上司・部下との面談;同好会・サークルなどへの金銭支援や場所の提供;オンラインでの部署コミュニケーション;スポーツレク（体力測定会、ソフトボール大会、ボーリング大会）;</t>
  </si>
  <si>
    <t>食生活改善に向けたアプリの提供、カロリー記録等のサポート;運動習慣定着のため、徒歩通勤や自転車通勤のための支援;睡眠改善に関連するアプリの提供;栄養バランスに配慮した仕出弁当や食事の提供、補助;</t>
  </si>
  <si>
    <t>食生活・栄養に関するセミナー;睡眠に関するセミナー;メタボ対策セミナー;食事と健康のイベント;運動支援のイベント;</t>
  </si>
  <si>
    <t>昼間眠くなる;夜中に度々起きてしまう;朝早く目が覚めてしまう;</t>
  </si>
  <si>
    <t>睡眠に関する不調（寝ようとしても眠れないなど） ;首の不調や肩のこりなど ;その他の不調 ;</t>
  </si>
  <si>
    <t>フリーアドレス、サテライトオフィス等職場環境の整備;社内報等での社員紹介;</t>
  </si>
  <si>
    <t>最優先でとにかく残業時間を減らす;パワーナップ等仮眠制度の導入※パワーナップとは、15～30分程度の短い仮眠のこと　;リフレッシュルームや仮眠室の設置;</t>
  </si>
  <si>
    <t>昼間眠くなる;睡眠不足;</t>
  </si>
  <si>
    <t>アレルギーによる疾患 （花粉症・アレルギー性結膜炎など）;全身の倦怠感、疲労感 ;その他の不調 ;</t>
  </si>
  <si>
    <t>食事と健康のイベント;運動支援のイベント;目の健康セミナー;肩こり・腰痛対策セミナー;頭痛予防に関するセミナー;睡眠に関するセミナー;</t>
  </si>
  <si>
    <t>スポーツレク（体力測定会、ソフトボール大会、ボーリング大会）;対面での部署コミュニケーション;部署内のコミュニケーションの為の費用補助;運動動画（サムライセブン）の閲覧、ラジオ体操;日頃のちょっとした会話;</t>
  </si>
  <si>
    <t>パワーナップ等仮眠制度の導入※パワーナップとは、15～30分程度の短い仮眠のこと　;食生活改善に向けたアプリの提供、カロリー記録等のサポート;</t>
  </si>
  <si>
    <t>高齢者従業員に向けた健康セミナー（フレイル予防で健康寿命）※フレイル：加齢により心身が老い衰えた状態;食生活・栄養に関するセミナー;肩こり・腰痛対策セミナー;目の健康セミナー;食事と健康のイベント;</t>
  </si>
  <si>
    <t>胃腸に関する不調 （繰り返す下痢、便秘、胃不快感） ;手足の関節の痛みや不自由さ （関節炎など）;首の不調や肩のこりなど ;</t>
  </si>
  <si>
    <t>栄養バランスに配慮した仕出弁当や食事の提供、補助;立ち会議スペースや昇降式デスクや、バランスボールなど健康器具の設置;婦人科健診・検診の受診に対する休暇または就業時間認定の設定　;</t>
  </si>
  <si>
    <t>高齢者従業員に向けた健康セミナー（フレイル予防で健康寿命）※フレイル：加齢により心身が老い衰えた状態;がん予防セミナー;食生活・栄養に関するセミナー;目の健康セミナー;健康経営に関するセミナー;食事と健康のイベント;</t>
  </si>
  <si>
    <t>日頃のちょっとした会話;対面での部署コミュニケーション;オンラインでの部署コミュニケーション;定期的な上司・部下との面談;</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</si>
  <si>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;保健指導の充実　;</t>
  </si>
  <si>
    <t>食生活・栄養に関するセミナー;睡眠に関するセミナー;運動支援セミナー;肩こり・腰痛対策セミナー;歯と口の健康セミナー;メタボ対策セミナー;食事と健康のイベント;運動支援のイベント;</t>
  </si>
  <si>
    <t>朝起きて疲れがとれていない;自分は無呼吸症候群ではないかと思うことがある;昼間眠くなる;</t>
  </si>
  <si>
    <t>日頃のちょっとした会話;部署内のコミュニケーションの為の費用補助;対面での部署コミュニケーション;新しい職場メンバーとの人間関係の構築;</t>
  </si>
  <si>
    <t>食事と健康のイベント;歯と口の健康セミナー;目の健康セミナー;食生活・栄養に関するセミナー;睡眠に関するセミナー;頭痛予防に関するセミナー;</t>
  </si>
  <si>
    <t>姿勢(猫背)を直したい</t>
  </si>
  <si>
    <t>運動習慣定着のため、徒歩通勤や自転車通勤のための支援;更年期症状や更年期障害への支援（通院への休暇取得など）;健康グッズの配布;</t>
  </si>
  <si>
    <t>がん予防セミナー;食生活・栄養に関するセミナー;肩こり・腰痛対策セミナー;目の健康セミナー;メタボ対策セミナー;</t>
  </si>
  <si>
    <t>管理栄養士等による栄養指導・相談窓口の設置;パワーナップ等仮眠制度の導入※パワーナップとは、15～30分程度の短い仮眠のこと　;保健指導の充実　;</t>
  </si>
  <si>
    <t>食生活・栄養に関するセミナー;睡眠に関するセミナー;肩こり・腰痛対策セミナー;歯と口の健康セミナー;</t>
  </si>
  <si>
    <t>会社業務体質の抜本的見直し・評価制度の改革;</t>
  </si>
  <si>
    <t>朝起きて疲れがとれていない;夜中に度々起きてしまう;休日に寝だめをしてしまう;</t>
  </si>
  <si>
    <t>組織人員見直し、各職員の担当業務明確化;</t>
  </si>
  <si>
    <t>精神に関する不調（気分の落ち込みや不安感など） ;全身の倦怠感、疲労感 ;その他の不調 ;</t>
  </si>
  <si>
    <t>各部署・支店・作業所によっても変わりますが、職員によって業務割合に偏りが大きいと感じます。
忙しい管理職・上司もいれば、いい方悪くなりますが『この年でこのレベルか…それで自分より残業も多く金も多いのか・・・』という職員もいます。
もともと田舎出身で神奈川に着任し、私生活での出費について『控除抜かれると手元にこんだけか・・・』と思うことがあり、田舎であれば出費も少ない。同じ仕事をしても地域で出費に差がありすぎる。
そう精神的に思う中、近くに給与の割に仕事の成果も乏しく、残業代の多い職員をみると『別に俺も頑張んなくていいんじゃないか？それでも許される会社だし・・・』と悪い方向に考えることが増えました。
フジタはある程度、４等級まではいつか上がっていってしまうため年齢差がある職員間では、言わずとも給与差を感じてしまう。
また36協定の45時間施策で、生産性を上げろ・残業時間を削れ、内部経費が多くかかっているが先行し『そんなこと言うなら、この給与泥棒の職員に言えよ、なんで若い人間にだけいうんだ』と感じる場面もあります。
以上のような日常を目にすると業務意欲も欠如し、仕事へのモチベーションが上がらない・・・
そんなメンタル的な不調が最近では感じています。
※完全な愚痴で申し訳ございません。。。
『自分はそうならないように努力する！と思え』という言葉もわからなくはないのですが、『それって安い給与で使える都合のいい労働力とみられている、（まあ、定期昇給でもＣ評価で月5000円なら安いもんだろ♪しばらくはうまく評価調整するかーと思われていないか？という不安や疑惑）のでは？』とマイナス感情で言葉変換されるように感じ、評価制度や施策に伴う『言動の先行』が減ればメンタル的な健康面が少し楽に感じられると個人的に思っております。</t>
  </si>
  <si>
    <t>健康グッズの配布;リフレッシュルームや仮眠室の設置;更年期症状や更年期障害への支援（通院への休暇取得など）;</t>
  </si>
  <si>
    <t>高齢者従業員に向けた健康セミナー（フレイル予防で健康寿命）※フレイル：加齢により心身が老い衰えた状態;がん予防セミナー;目の健康セミナー;歯と口の健康セミナー;</t>
  </si>
  <si>
    <t>健康グッズの配布;栄養バランスに配慮した仕出弁当や食事の提供、補助;食生活改善に向けたアプリの提供、カロリー記録等のサポート;パワーナップ等仮眠制度の導入※パワーナップとは、15～30分程度の短い仮眠のこと　;</t>
  </si>
  <si>
    <t>メンタルヘルスセミナー;女性特有の健康関連セミナー;食事と健康のイベント;運動支援のイベント;睡眠に関するセミナー;食生活・栄養に関するセミナー;運動支援セミナー;</t>
  </si>
  <si>
    <t>休日に寝だめをしてしまう;昼間眠くなる;朝起きて疲れがとれていない;なかなか寝付けない;</t>
  </si>
  <si>
    <t>日頃のちょっとした会話;定期的な上司・部下との面談;地域清掃・ボランティア・地域祭り等への参加;対面での部署コミュニケーション;新しい職場メンバーとの人間関係の構築;</t>
  </si>
  <si>
    <t>胃腸に関する不調 （繰り返す下痢、便秘、胃不快感） ;皮膚の病気・かゆみ（湿疹やアトピー性湿疹など）;睡眠に関する不調（寝ようとしても眠れないなど） ;精神に関する不調（気分の落ち込みや不安感など） ;全身の倦怠感、疲労感 ;</t>
  </si>
  <si>
    <t>健康グッズの配布;婦人科健診・検診の受診に対する休暇または就業時間認定の設定　;更年期症状や更年期障害への支援（通院への休暇取得など）;月経随伴症状をモニタリングするツールやアプリの提供;</t>
  </si>
  <si>
    <t>高齢者従業員に向けた健康セミナー（フレイル予防で健康寿命）※フレイル：加齢により心身が老い衰えた状態;女性特有の健康関連セミナー;メンタルヘルスセミナー;がん予防セミナー;目の健康セミナー;</t>
  </si>
  <si>
    <t>皮膚の病気・かゆみ（湿疹やアトピー性湿疹など）;眼の不調（視力低下・眼精疲労・ドライアイ・緑内障など） ;全身の倦怠感、疲労感 ;</t>
  </si>
  <si>
    <t>栄養バランスに配慮した仕出弁当や食事の提供、補助;運動習慣定着のため、徒歩通勤や自転車通勤のための支援;立ち会議スペースや昇降式デスクや、バランスボールなど健康器具の設置;健康グッズの配布;</t>
  </si>
  <si>
    <t>高齢者従業員に向けた健康セミナー（フレイル予防で健康寿命）※フレイル：加齢により心身が老い衰えた状態;がん予防セミナー;運動支援セミナー;メタボ対策セミナー;食事と健康のイベント;</t>
  </si>
  <si>
    <t>日頃のちょっとした会話;社内報等での社員紹介;スポーツレク（体力測定会、ソフトボール大会、ボーリング大会）;同好会・サークルなどへの金銭支援や場所の提供;運動会、家族交流会等イベントへの参加;地域清掃・ボランティア・地域祭り等への参加;対面での部署コミュニケーション;</t>
  </si>
  <si>
    <t>メンタルヘルスセミナー;がん予防セミナー;食生活・栄養に関するセミナー;睡眠に関するセミナー;目の健康セミナー;健康経営に関するセミナー;</t>
  </si>
  <si>
    <t>休日に寝だめをしてしまう;寝起きの時間が一定ではない;</t>
  </si>
  <si>
    <t>頭痛予防に関するセミナー;目の健康セミナー;がん予防セミナー;歯と口の健康セミナー;</t>
  </si>
  <si>
    <t>日頃のちょっとした会話;スポーツレク（体力測定会、ソフトボール大会、ボーリング大会）;同好会・サークルなどへの金銭支援や場所の提供;部署内のコミュニケーションの為の費用補助;対面での部署コミュニケーション;</t>
  </si>
  <si>
    <t>立ち会議スペースや昇降式デスクや、バランスボールなど健康器具の設置;運動習慣定着のため、徒歩通勤や自転車通勤のための支援;睡眠改善に関連するアプリの提供;</t>
  </si>
  <si>
    <t>睡眠改善に関連するアプリの提供;パワーナップ等仮眠制度の導入※パワーナップとは、15～30分程度の短い仮眠のこと　;リフレッシュルームや仮眠室の設置;立ち会議スペースや昇降式デスクや、バランスボールなど健康器具の設置;</t>
  </si>
  <si>
    <t>手足の関節の痛みや不自由さ （関節炎など）;腰痛 ;首の不調や肩のこりなど ;頭痛（偏頭痛や慢性的な頭痛など） ;歯の不調（歯痛など） ;全身の倦怠感、疲労感 ;眼の不調（視力低下・眼精疲労・ドライアイ・緑内障など） ;感染症による不調 （風邪、インフルエンザ、胃腸炎） ;</t>
  </si>
  <si>
    <t>食生活・栄養に関するセミナー;食事と健康のイベント;運動支援のイベント;</t>
  </si>
  <si>
    <t>日頃のちょっとした会話;新しい職場メンバーとの人間関係の構築;フリーアドレス、サテライトオフィス等職場環境の整備;スポーツレク（体力測定会、ソフトボール大会、ボーリング大会）;同好会・サークルなどへの金銭支援や場所の提供;部署内のコミュニケーションの為の費用補助;</t>
  </si>
  <si>
    <t>管理栄養士等による栄養指導・相談窓口の設置;食生活改善に向けたアプリの提供、カロリー記録等のサポート;</t>
  </si>
  <si>
    <t>メンタルヘルスセミナー;食生活・栄養に関するセミナー;メタボ対策セミナー;</t>
  </si>
  <si>
    <t>健康グッズの配布;リフレッシュルームや仮眠室の設置;婦人科健診・検診の受診に対する休暇または就業時間認定の設定　;</t>
  </si>
  <si>
    <t>がん予防セミナー;肩こり・腰痛対策セミナー;歯と口の健康セミナー;</t>
  </si>
  <si>
    <t>食生活改善に向けたアプリの提供、カロリー記録等のサポート;栄養バランスに配慮した仕出弁当や食事の提供、補助;立ち会議スペースや昇降式デスクや、バランスボールなど健康器具の設置;リフレッシュルームや仮眠室の設置;</t>
  </si>
  <si>
    <t>運動支援セミナー;肩こり・腰痛対策セミナー;食事と健康のイベント;食生活・栄養に関するセミナー;</t>
  </si>
  <si>
    <t>日頃のちょっとした会話;新しい職場メンバーとの人間関係の構築;定期的な上司・部下との面談;対面での部署コミュニケーション;</t>
  </si>
  <si>
    <t>新しい職場メンバーとの人間関係の構築;部署内のコミュニケーションの為の費用補助;対面での部署コミュニケーション;定期的な上司・部下との面談;</t>
  </si>
  <si>
    <t>更年期症状や更年期障害への支援（通院への休暇取得など）;リフレッシュルームや仮眠室の設置;運動習慣定着のため、徒歩通勤や自転車通勤のための支援;</t>
  </si>
  <si>
    <t>通勤時間が長い為;</t>
  </si>
  <si>
    <t>頭痛（偏頭痛や慢性的な頭痛など） ;胃腸に関する不調 （繰り返す下痢、便秘、胃不快感） ;その他の不調 ;</t>
  </si>
  <si>
    <t>更年期症状や更年期障害への支援（通院への休暇取得など）;睡眠改善に関連するアプリの提供;パワーナップ等仮眠制度の導入※パワーナップとは、15～30分程度の短い仮眠のこと　;食生活改善に向けたアプリの提供、カロリー記録等のサポート;NASの無料利用;</t>
  </si>
  <si>
    <t>がん予防セミナー;歯と口の健康セミナー;運動支援のイベント;</t>
  </si>
  <si>
    <t>首の不調や肩のこりなど ;その他の不調 ;</t>
  </si>
  <si>
    <t>高齢者従業員に向けた健康セミナー（フレイル予防で健康寿命）※フレイル：加齢により心身が老い衰えた状態;睡眠に関するセミナー;歯と口の健康セミナー;</t>
  </si>
  <si>
    <t>健康グッズの配布;地方でも格差なく使用できる施策;</t>
  </si>
  <si>
    <t>がん予防セミナー;健康経営に関するセミナー;</t>
  </si>
  <si>
    <t>リフレッシュルームや仮眠室の設置;睡眠改善に関連するアプリの提供;健康グッズの配布;</t>
  </si>
  <si>
    <t>皮膚の病気・かゆみ（湿疹やアトピー性湿疹など）;首の不調や肩のこりなど ;睡眠に関する不調（寝ようとしても眠れないなど） ;</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</si>
  <si>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t>
  </si>
  <si>
    <t>メンタルヘルスセミナー;運動支援セミナー;食生活・栄養に関するセミナー;メタボ対策セミナー;歯と口の健康セミナー;</t>
  </si>
  <si>
    <t>アレルギーによる不調 ;胃腸に関する不調 （繰り返す下痢、便秘、胃不快感） ;感染症による不調 （風邪、インフルエンザ、胃腸炎） ;全身の倦怠感、疲労感 ;</t>
  </si>
  <si>
    <t>健康グッズの配布;栄養バランスに配慮した仕出弁当や食事の提供、補助;リフレッシュルームや仮眠室の設置;立ち会議スペースや昇降式デスクや、バランスボールなど健康器具の設置;</t>
  </si>
  <si>
    <t>スポーツレク（体力測定会、ソフトボール大会、ボーリング大会）;同好会・サークルなどへの金銭支援や場所の提供;地域清掃・ボランティア・地域祭り等への参加;</t>
  </si>
  <si>
    <t>目の健康セミナー;歯と口の健康セミナー;睡眠に関するセミナー;</t>
  </si>
  <si>
    <t>食生活・栄養に関するセミナー;目の健康セミナー;肩こり・腰痛対策セミナー;がん予防セミナー;</t>
  </si>
  <si>
    <t>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</si>
  <si>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女性特有の健康関連セミナー;メンタルヘルスセミナー;がん予防セミナー;運動支援セミナー;メタボ対策セミナー;健康経営に関するセミナー;</t>
  </si>
  <si>
    <t>昼間眠くなる;休日に寝だめをしてしまう;自分は無呼吸症候群ではないかと思うことがある;</t>
  </si>
  <si>
    <t>がん予防セミナー;睡眠に関するセミナー;肩こり・腰痛対策セミナー;目の健康セミナー;歯と口の健康セミナー;メタボ対策セミナー;</t>
  </si>
  <si>
    <t>立ち会議スペースや昇降式デスクや、バランスボールなど健康器具の設置;リフレッシュルームや仮眠室の設置;保健指導の充実　;</t>
  </si>
  <si>
    <t>月経随伴症状をモニタリングするツールやアプリの提供;婦人科健診・検診の受診に対する休暇または就業時間認定の設定　;健康グッズの配布;栄養バランスに配慮した仕出弁当や食事の提供、補助;</t>
  </si>
  <si>
    <t>頭痛（偏頭痛や慢性的な頭痛など） ;睡眠に関する不調（寝ようとしても眠れないなど） ;全身の倦怠感、疲労感 ;眼の不調（視力低下・眼精疲労・ドライアイ・緑内障など） ;精神に関する不調（気分の落ち込みや不安感など） ;</t>
  </si>
  <si>
    <t>運動習慣定着のため、徒歩通勤や自転車通勤のための支援;管理栄養士等による栄養指導・相談窓口の設置;</t>
  </si>
  <si>
    <t>健康グッズの配布;運動習慣定着のため、徒歩通勤や自転車通勤のための支援;リフレッシュルームや仮眠室の設置;パワーナップ等仮眠制度の導入※パワーナップとは、15～30分程度の短い仮眠のこと　;更年期症状や更年期障害への支援（通院への休暇取得など）;</t>
  </si>
  <si>
    <t>メンタルヘルスセミナー;がん予防セミナー;運動支援のイベント;</t>
  </si>
  <si>
    <t>日頃のちょっとした会話;スポーツレク（体力測定会、ソフトボール大会、ボーリング大会）;同好会・サークルなどへの金銭支援や場所の提供;運動会、家族交流会等イベントへの参加;部署内のコミュニケーションの為の費用補助;</t>
  </si>
  <si>
    <t>頭痛（偏頭痛や慢性的な頭痛など） ;精神に関する不調（気分の落ち込みや不安感など） ;睡眠に関する不調（寝ようとしても眠れないなど） ;</t>
  </si>
  <si>
    <t>健康グッズの配布;リフレッシュルームや仮眠室の設置;立ち会議スペースや昇降式デスクや、バランスボールなど健康器具の設置;栄養バランスに配慮した仕出弁当や食事の提供、補助;婦人科健診・検診の受診に対する休暇または就業時間認定の設定　;</t>
  </si>
  <si>
    <t>日頃のちょっとした会話;スポーツレク（体力測定会、ソフトボール大会、ボーリング大会）;同好会・サークルなどへの金銭支援や場所の提供;運動会、家族交流会等イベントへの参加;</t>
  </si>
  <si>
    <t>腰痛 ;首の不調や肩のこりなど ;頭痛（偏頭痛や慢性的な頭痛など） ;精神に関する不調（気分の落ち込みや不安感など） ;睡眠に関する不調（寝ようとしても眠れないなど） ;全身の倦怠感、疲労感 ;その他の不調 ;</t>
  </si>
  <si>
    <t>高齢者従業員に向けた健康セミナー（フレイル予防で健康寿命）※フレイル：加齢により心身が老い衰えた状態;がん予防セミナー;肩こり・腰痛対策セミナー;食事と健康のイベント;</t>
  </si>
  <si>
    <t>健康グッズの配布;運動習慣定着のため、徒歩通勤や自転車通勤のための支援;保健指導の充実　;睡眠改善に関連するアプリの提供;</t>
  </si>
  <si>
    <t>健康グッズの配布;運動習慣定着のため、徒歩通勤や自転車通勤のための支援;更年期症状や更年期障害への支援（通院への休暇取得など）;</t>
  </si>
  <si>
    <t>メンタルヘルスセミナー;頭痛予防に関するセミナー;肩こり・腰痛対策セミナー;歯と口の健康セミナー;</t>
  </si>
  <si>
    <t>栄養バランスに配慮した仕出弁当や食事の提供、補助;運動習慣定着のため、徒歩通勤や自転車通勤のための支援;パワーナップ等仮眠制度の導入※パワーナップとは、15～30分程度の短い仮眠のこと　;婦人科健診・検診の受診に対する休暇または就業時間認定の設定　;</t>
  </si>
  <si>
    <t>女性特有の健康関連セミナー;食事と健康のイベント;運動支援のイベント;運動支援セミナー;食生活・栄養に関するセミナー;がん予防セミナー;</t>
  </si>
  <si>
    <t>人間ドックの安価な受診;</t>
  </si>
  <si>
    <t>19</t>
  </si>
  <si>
    <t>睡眠改善に関連するアプリの提供;リフレッシュルームや仮眠室の設置;</t>
  </si>
  <si>
    <t>業務時間が多い（人員不足で業務量が多い）;</t>
  </si>
  <si>
    <t>腰痛 ;首の不調や肩のこりなど ;精神に関する不調（気分の落ち込みや不安感など） ;全身の倦怠感、疲労感 ;眼の不調（視力低下・眼精疲労・ドライアイ・緑内障など） ;</t>
  </si>
  <si>
    <t>健康グッズの配布;栄養バランスに配慮した仕出弁当や食事の提供、補助;食生活改善に向けたアプリの提供、カロリー記録等のサポート;運動習慣定着のため、徒歩通勤や自転車通勤のための支援;睡眠改善に関連するアプリの提供;</t>
  </si>
  <si>
    <t>食生活・栄養に関するセミナー;睡眠に関するセミナー;肩こり・腰痛対策セミナー;目の健康セミナー;メタボ対策セミナー;</t>
  </si>
  <si>
    <t>運動支援セミナー;肩こり・腰痛対策セミナー;メタボ対策セミナー;</t>
  </si>
  <si>
    <t>栄養バランスに配慮した仕出弁当や食事の提供、補助;管理栄養士等による栄養指導・相談窓口の設置;運動習慣定着のため、徒歩通勤や自転車通勤のための支援;リフレッシュルームや仮眠室の設置;パワーナップ等仮眠制度の導入※パワーナップとは、15～30分程度の短い仮眠のこと　;</t>
  </si>
  <si>
    <t>がん予防セミナー;運動支援セミナー;食生活・栄養に関するセミナー;肩こり・腰痛対策セミナー;目の健康セミナー;</t>
  </si>
  <si>
    <t>スポーツレク（体力測定会、ソフトボール大会、ボーリング大会）;同好会・サークルなどへの金銭支援や場所の提供;部署内のコミュニケーションの為の費用補助;</t>
  </si>
  <si>
    <t>がん予防セミナー;運動支援セミナー;運動支援のイベント;メタボ対策セミナー;</t>
  </si>
  <si>
    <t>日頃のちょっとした会話;定期的な上司・部下との面談;対面での部署コミュニケーション;社内報等での社員紹介;</t>
  </si>
  <si>
    <t>全身の倦怠感、疲労感 ;睡眠に関する不調（寝ようとしても眠れないなど） ;アレルギーによる疾患 （花粉症・アレルギー性結膜炎など）;</t>
  </si>
  <si>
    <t>栄養バランスに配慮した仕出弁当や食事の提供、補助;リフレッシュルームや仮眠室の設置;健康グッズの配布;</t>
  </si>
  <si>
    <t>メンタルヘルスセミナー;がん予防セミナー;睡眠に関するセミナー;肩こり・腰痛対策セミナー;目の健康セミナー;歯と口の健康セミナー;メタボ対策セミナー;食事と健康のイベント;</t>
  </si>
  <si>
    <t>夜中に度々起きてしまう;勤務時間が長いため、睡眠時間が少ない。;</t>
  </si>
  <si>
    <t>日頃のちょっとした会話;対面での部署コミュニケーション;部署内のコミュニケーションの為の費用補助;定期的な上司・部下との面談;</t>
  </si>
  <si>
    <t>労働時間短縮の施策;</t>
  </si>
  <si>
    <t>がん予防セミナー;睡眠に関するセミナー;目の健康セミナー;健康経営に関するセミナー;</t>
  </si>
  <si>
    <t>日頃のちょっとした会話;部署内のコミュニケーションの為の費用補助;対面での部署コミュニケーション;オンラインでの部署コミュニケーション;スポーツレク（体力測定会、ソフトボール大会、ボーリング大会）;</t>
  </si>
  <si>
    <t>アレルギーによる疾患 （花粉症・アレルギー性結膜炎など）;皮膚の病気・かゆみ（湿疹やアトピー性湿疹など）;腰痛 ;睡眠に関する不調（寝ようとしても眠れないなど） ;眼の不調（視力低下・眼精疲労・ドライアイ・緑内障など） ;全身の倦怠感、疲労感 ;</t>
  </si>
  <si>
    <t>メンタルヘルスセミナー;運動支援セミナー;食生活・栄養に関するセミナー;睡眠に関するセミナー;頭痛予防に関するセミナー;肩こり・腰痛対策セミナー;メタボ対策セミナー;食事と健康のイベント;運動支援のイベント;</t>
  </si>
  <si>
    <t>日頃のちょっとした会話;新しい職場メンバーとの人間関係の構築;フリーアドレス、サテライトオフィス等職場環境の整備;部署内のコミュニケーションの為の費用補助;対面での部署コミュニケーション;オンラインでの部署コミュニケーション;スポーツレク（体力測定会、ソフトボール大会、ボーリング大会）;</t>
  </si>
  <si>
    <t>皮膚の病気・かゆみ（湿疹やアトピー性湿疹など）;腰痛 ;頭痛（偏頭痛や慢性的な頭痛など） ;精神に関する不調（気分の落ち込みや不安感など） ;睡眠に関する不調（寝ようとしても眠れないなど） ;全身の倦怠感、疲労感 ;</t>
  </si>
  <si>
    <t>健康グッズの配布;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t>
  </si>
  <si>
    <t>メンタルヘルスセミナー;がん予防セミナー;運動支援セミナー;食生活・栄養に関するセミナー;睡眠に関するセミナー;目の健康セミナー;歯と口の健康セミナー;食事と健康のイベント;運動支援のイベント;</t>
  </si>
  <si>
    <t>日頃のちょっとした会話;新しい職場メンバーとの人間関係の構築;社内報等での社員紹介;スポーツレク（体力測定会、ソフトボール大会、ボーリング大会）;同好会・サークルなどへの金銭支援や場所の提供;運動会、家族交流会等イベントへの参加;</t>
  </si>
  <si>
    <t>アレルギーによる疾患 （花粉症・アレルギー性結膜炎など）;皮膚の病気・かゆみ（湿疹やアトピー性湿疹など）;感染症による不調 （風邪、インフルエンザ、胃腸炎） ;</t>
  </si>
  <si>
    <t>整体への補助など;</t>
  </si>
  <si>
    <t>夜中に度々起きてしまう;なかなか寝付けない;朝起きて疲れがとれていない;休日に寝だめをしてしまう;自分は無呼吸症候群ではないかと思うことがある;朝早く目が覚めてしまう;</t>
  </si>
  <si>
    <t>運動支援のイベント;食事と健康のイベント;歯と口の健康セミナー;</t>
  </si>
  <si>
    <t>がん予防セミナー;運動支援セミナー;睡眠に関するセミナー;目の健康セミナー;食事と健康のイベント;</t>
  </si>
  <si>
    <t>定期的な上司・部下との面談;運動会、家族交流会等イベントへの参加;対面での部署コミュニケーション;新しい職場メンバーとの人間関係の構築;</t>
  </si>
  <si>
    <t>新しい職場メンバーとの人間関係の構築;日頃のちょっとした会話;定期的な上司・部下との面談;</t>
  </si>
  <si>
    <t>健康上の問題や不調はない ;首の不調や肩のこりなど ;睡眠に関する不調（寝ようとしても眠れないなど） ;</t>
  </si>
  <si>
    <t>作業所の環境が把握されていない（特にサブ）;</t>
  </si>
  <si>
    <t>DOCと旧フジタの間には壁があり　殆ど相手にされていない現実がある;</t>
  </si>
  <si>
    <t>アレルギーによる不調 ;首の不調や肩のこりなど ;主に痛みに関する不調 ;精神に関する不調（気分の落ち込みや不安感など） ;全身の倦怠感、疲労感 ;</t>
  </si>
  <si>
    <t>本当の意味での核心に迫っていない。</t>
  </si>
  <si>
    <t>食生活・栄養に関するセミナー;運動支援セミナー;</t>
  </si>
  <si>
    <t>帰宅が遅いため、睡眠時間が短い。;</t>
  </si>
  <si>
    <t>定期的な上司・部下との面談;日頃のちょっとした会話;運動会、家族交流会等イベントへの参加;</t>
  </si>
  <si>
    <t>メタボ対策セミナー;食生活・栄養に関するセミナー;</t>
  </si>
  <si>
    <t>リフレッシュルームや仮眠室の設置;パワーナップ等仮眠制度の導入※パワーナップとは、15～30分程度の短い仮眠のこと　;運動習慣定着のため、徒歩通勤や自転車通勤のための支援;定時帰宅;</t>
  </si>
  <si>
    <t>目の健康セミナー;運動支援セミナー;歯と口の健康セミナー;メタボ対策セミナー;</t>
  </si>
  <si>
    <t>健康グッズの配布;食生活改善に向けたアプリの提供、カロリー記録等のサポート;栄養バランスに配慮した仕出弁当や食事の提供、補助;</t>
  </si>
  <si>
    <t>日頃のちょっとした会話;定期的な上司・部下との面談;スポーツレク（体力測定会、ソフトボール大会、ボーリング大会）;部署内のコミュニケーションの為の費用補助;対面での部署コミュニケーション;オンラインでの部署コミュニケーション;</t>
  </si>
  <si>
    <t>栄養バランスに配慮した仕出弁当や食事の提供、補助;残業時間を減らす施策、現場のワークシェアリングができる施策;</t>
  </si>
  <si>
    <t>コミュニケーションを取れるよう現場を充実させてほしい;</t>
  </si>
  <si>
    <t>仕事に”一番影響を及ぼしている健康問題”が何かではなく、仕事（勤務状況）が健康問題を引き起こす可能性もあるかと思います。全員ではないと思いますが、現場職員は残業や責任からのストレスで健康問題を引き起こすのではないかと思います。まずは残業時間の多い職員のヒアリング（個人の能力がないのか、仕事量が多いのか）を行い、現状の把握をお願いできればと思います。2024年から残業時間も減らさないといけないのでやはり人手が足りないような気がします。</t>
  </si>
  <si>
    <t>睡眠に関するセミナー;食生活・栄養に関するセミナー;頭痛予防に関するセミナー;</t>
  </si>
  <si>
    <t>栄養バランスに配慮した仕出弁当や食事の提供、補助;管理栄養士等による栄養指導・相談窓口の設置;運動習慣定着のため、徒歩通勤や自転車通勤のための支援;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</si>
  <si>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がん予防セミナー;睡眠に関するセミナー;頭痛予防に関するセミナー;食事と健康のイベント;</t>
  </si>
  <si>
    <t>健康グッズの配布;運動習慣定着のため、徒歩通勤や自転車通勤のための支援;リフレッシュルームや仮眠室の設置;保健指導の充実　;</t>
  </si>
  <si>
    <t>目の健康セミナー;高齢者従業員に向けた健康セミナー（フレイル予防で健康寿命）※フレイル：加齢により心身が老い衰えた状態;運動支援セミナー;食生活・栄養に関するセミナー;食事と健康のイベント;運動支援のイベント;</t>
  </si>
  <si>
    <t>立ち会議スペースや昇降式デスクや、バランスボールなど健康器具の設置;運動習慣定着のため、徒歩通勤や自転車通勤のための支援;食生活改善に向けたアプリの提供、カロリー記録等のサポート;</t>
  </si>
  <si>
    <t>メンタルヘルスセミナー;運動支援セミナー;食生活・栄養に関するセミナー;睡眠に関するセミナー;肩こり・腰痛対策セミナー;目の健康セミナー;歯と口の健康セミナー;メタボ対策セミナー;食事と健康のイベント;</t>
  </si>
  <si>
    <t>睡眠改善に関連するアプリの提供;食生活改善に向けたアプリの提供、カロリー記録等のサポート;栄養バランスに配慮した仕出弁当や食事の提供、補助;</t>
  </si>
  <si>
    <t>食生活・栄養に関するセミナー;肩こり・腰痛対策セミナー;目の健康セミナー;</t>
  </si>
  <si>
    <t>血圧を下げる方策が知りたい</t>
  </si>
  <si>
    <t>管理栄養士等による栄養指導・相談窓口の設置;運動習慣定着のため、徒歩通勤や自転車通勤のための支援;リフレッシュルームや仮眠室の設置;パワーナップ等仮眠制度の導入※パワーナップとは、15～30分程度の短い仮眠のこと　;</t>
  </si>
  <si>
    <t>メンタルヘルスセミナー;がん予防セミナー;運動支援セミナー;肩こり・腰痛対策セミナー;メタボ対策セミナー;</t>
  </si>
  <si>
    <t>新しい職場メンバーとの人間関係の構築;同好会・サークルなどへの金銭支援や場所の提供;部署内のコミュニケーションの為の費用補助;定期的な上司・部下との面談;</t>
  </si>
  <si>
    <t>首の不調や肩のこりなど ;頭痛（偏頭痛や慢性的な頭痛など） ;精神に関する不調（気分の落ち込みや不安感など） ;睡眠に関する不調（寝ようとしても眠れないなど） ;全身の倦怠感、疲労感 ;眼の不調（視力低下・眼精疲労・ドライアイ・緑内障など） ;</t>
  </si>
  <si>
    <t>食生活改善に向けたアプリの提供、カロリー記録等のサポート;健康グッズの配布;リフレッシュルームや仮眠室の設置;パワーナップ等仮眠制度の導入※パワーナップとは、15～30分程度の短い仮眠のこと　;睡眠改善に関連するアプリの提供;栄養バランスに配慮した仕出弁当や食事の提供、補助;</t>
  </si>
  <si>
    <t>メンタルヘルスセミナー;がん予防セミナー;運動支援セミナー;食生活・栄養に関するセミナー;睡眠に関するセミナー;目の健康セミナー;メタボ対策セミナー;健康経営に関するセミナー;食事と健康のイベント;運動支援のイベント;</t>
  </si>
  <si>
    <t>日頃のちょっとした会話;定期的な上司・部下との面談;新しい職場メンバーとの人間関係の構築;社内報等での社員紹介;フリーアドレス、サテライトオフィス等職場環境の整備;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オンラインでの部署コミュニケーション;</t>
  </si>
  <si>
    <t>運動習慣定着のため、徒歩通勤や自転車通勤のための支援;パワーナップ等仮眠制度の導入※パワーナップとは、15～30分程度の短い仮眠のこと　;食生活改善に向けたアプリの提供、カロリー記録等のサポート;健康グッズの配布;</t>
  </si>
  <si>
    <t>歯と口の健康セミナー;食事と健康のイベント;運動支援のイベント;運動支援セミナー;</t>
  </si>
  <si>
    <t>高齢者従業員に向けた健康セミナー（フレイル予防で健康寿命）※フレイル：加齢により心身が老い衰えた状態;がん予防セミナー;睡眠に関するセミナー;肩こり・腰痛対策セミナー;食事と健康のイベント;</t>
  </si>
  <si>
    <t>建築外勤者にメリット無し、店内向けですね。;</t>
  </si>
  <si>
    <t>朝早く目が覚めてしまう;昼間眠くなる;業務多忙で睡眠時間とれず。;</t>
  </si>
  <si>
    <t>日頃のちょっとした会話;部署内のコミュニケーションの為の費用補助;スポーツレク（体力測定会、ソフトボール大会、ボーリング大会）;新しい職場メンバーとの人間関係の構築;運動会、家族交流会等イベントへの参加;</t>
  </si>
  <si>
    <t>首の不調や肩のこりなど ;腰痛 ;眼の不調（視力低下・眼精疲労・ドライアイ・緑内障など） ;アレルギーによる疾患 （花粉症・アレルギー性結膜炎など）;</t>
  </si>
  <si>
    <t>運動習慣定着のため、徒歩通勤や自転車通勤のための支援;栄養バランスに配慮した仕出弁当や食事の提供、補助;ジムや運動系習い事への補助金;</t>
  </si>
  <si>
    <t>食生活・栄養に関するセミナー;女性特有の健康関連セミナー;睡眠に関するセミナー;</t>
  </si>
  <si>
    <t>胃腸に関する不調 （繰り返す下痢、便秘、胃不快感） ;首の不調や肩のこりなど ;頭痛（偏頭痛や慢性的な頭痛など） ;精神に関する不調（気分の落ち込みや不安感など） ;</t>
  </si>
  <si>
    <t>睡眠に関するセミナー;メタボ対策セミナー;がん予防セミナー;</t>
  </si>
  <si>
    <t>健康グッズの配布;婦人科健診・検診の受診に対する休暇または就業時間認定の設定　;保健指導の充実　;</t>
  </si>
  <si>
    <t>がん予防セミナー;運動支援セミナー;肩こり・腰痛対策セミナー;歯と口の健康セミナー;メタボ対策セミナー;</t>
  </si>
  <si>
    <t>健康グッズの配布;休んでリフレッシュすることが必要。福利厚生でお得な宿泊施設を用意などが希望。;</t>
  </si>
  <si>
    <t>メンタルヘルスセミナー;がん予防セミナー;運動支援セミナー;肩こり・腰痛対策セミナー;目の健康セミナー;メタボ対策セミナー;</t>
  </si>
  <si>
    <t>アレルギーによる不調 ;首の不調や肩のこりなど ;</t>
  </si>
  <si>
    <t>婦人科健診・検診の受診に対する休暇または就業時間認定の設定　;更年期症状や更年期障害への支援（通院への休暇取得など）;栄養バランスに配慮した仕出弁当や食事の提供、補助;運動習慣定着のため、徒歩通勤や自転車通勤のための支援;</t>
  </si>
  <si>
    <t>高齢者従業員に向けた健康セミナー（フレイル予防で健康寿命）※フレイル：加齢により心身が老い衰えた状態;目の健康セミナー;肩こり・腰痛対策セミナー;</t>
  </si>
  <si>
    <t>スポーツレク（体力測定会、ソフトボール大会、ボーリング大会）;部署内のコミュニケーションの為の費用補助;日頃のちょっとした会話;</t>
  </si>
  <si>
    <t>アレルギーによる疾患 （花粉症・アレルギー性結膜炎など）;その他の不調 ;腰痛 ;</t>
  </si>
  <si>
    <t>歯と口の健康セミナー;目の健康セミナー;</t>
  </si>
  <si>
    <t>新しい職場メンバーとの人間関係の構築;同好会・サークルなどへの金銭支援や場所の提供;運動会、家族交流会等イベントへの参加;</t>
  </si>
  <si>
    <t>健康グッズの配布;婦人科健診・検診の受診に対する休暇または就業時間認定の設定　;睡眠改善に関連するアプリの提供;食生活改善に向けたアプリの提供、カロリー記録等のサポート;保健指導の充実　;</t>
  </si>
  <si>
    <t>高齢者従業員に向けた健康セミナー（フレイル予防で健康寿命）※フレイル：加齢により心身が老い衰えた状態;がん予防セミナー;運動支援セミナー;食生活・栄養に関するセミナー;睡眠に関するセミナー;頭痛予防に関するセミナー;目の健康セミナー;歯と口の健康セミナー;メタボ対策セミナー;食事と健康のイベント;健康経営に関するセミナー;</t>
  </si>
  <si>
    <t>日頃のちょっとした会話;定期的な上司・部下との面談;新しい職場メンバーとの人間関係の構築;スポーツレク（体力測定会、ソフトボール大会、ボーリング大会）;運動会、家族交流会等イベントへの参加;部署内のコミュニケーションの為の費用補助;対面での部署コミュニケーション;オンラインでの部署コミュニケーション;</t>
  </si>
  <si>
    <t>頭痛（偏頭痛や慢性的な頭痛など） ;睡眠に関する不調（寝ようとしても眠れないなど） ;眼の不調（視力低下・眼精疲労・ドライアイ・緑内障など） ;</t>
  </si>
  <si>
    <t>リフレッシュルームや仮眠室の設置;時間外業務を減らす経営根本の見直し;</t>
  </si>
  <si>
    <t>運動支援セミナー;メタボ対策セミナー;</t>
  </si>
  <si>
    <t>高齢者従業員に向けた健康セミナー（フレイル予防で健康寿命）※フレイル：加齢により心身が老い衰えた状態;睡眠に関するセミナー;目の健康セミナー;食生活・栄養に関するセミナー;メンタルヘルスセミナー;メタボ対策セミナー;</t>
  </si>
  <si>
    <t>眼の不調（視力低下・眼精疲労・ドライアイ・緑内障など） ;全身の倦怠感、疲労感 ;精神に関する不調（気分の落ち込みや不安感など） ;首の不調や肩のこりなど ;</t>
  </si>
  <si>
    <t>休日取得、残業削減が出来る施策;</t>
  </si>
  <si>
    <t>仕事が忙しい方でも参加や利用が出来るような施策を考えてほしい。</t>
  </si>
  <si>
    <t>業務時間の短縮、ストレス軽減;</t>
  </si>
  <si>
    <t>メンタルヘルスセミナー;頭痛予防に関するセミナー;肩こり・腰痛対策セミナー;</t>
  </si>
  <si>
    <t>休日に寝だめをしてしまう;自分は無呼吸症候群ではないかと思うことがある;</t>
  </si>
  <si>
    <t>胃腸に関する不調 （繰り返す下痢、便秘、胃不快感） ;頭痛（偏頭痛や慢性的な頭痛など） ;精神に関する不調（気分の落ち込みや不安感など） ;全身の倦怠感、疲労感 ;睡眠に関する不調（寝ようとしても眠れないなど） ;眼の不調（視力低下・眼精疲労・ドライアイ・緑内障など） ;腰痛 ;首の不調や肩のこりなど ;</t>
  </si>
  <si>
    <t>アレルギーによる疾患 （花粉症・アレルギー性結膜炎など）;皮膚の病気・かゆみ（湿疹やアトピー性湿疹など）;胃腸に関する不調 （繰り返す下痢、便秘、胃不快感） ;首の不調や肩のこりなど ;</t>
  </si>
  <si>
    <t>高齢者従業員に向けた健康セミナー（フレイル予防で健康寿命）※フレイル：加齢により心身が老い衰えた状態;がん予防セミナー;運動支援セミナー;食生活・栄養に関するセミナー;目の健康セミナー;</t>
  </si>
  <si>
    <t>朝起きて疲れがとれていない;昼間眠くなる;なかなか寝付けない;夜中に度々起きてしまう;</t>
  </si>
  <si>
    <t>歯の不調（歯痛など） ;睡眠に関する不調（寝ようとしても眠れないなど） ;精神に関する不調（気分の落ち込みや不安感など） ;</t>
  </si>
  <si>
    <t>睡眠に関するセミナー;頭痛予防に関するセミナー;肩こり・腰痛対策セミナー;</t>
  </si>
  <si>
    <t>日頃のちょっとした会話;定期的な上司・部下との面談;新しい職場メンバーとの人間関係の構築;同好会・サークルなどへの金銭支援や場所の提供;</t>
  </si>
  <si>
    <t>健康グッズの配布;リフレッシュルームや仮眠室の設置;運動習慣定着のため、徒歩通勤や自転車通勤のための支援;食生活改善に向けたアプリの提供、カロリー記録等のサポート;管理栄養士等による栄養指導・相談窓口の設置;</t>
  </si>
  <si>
    <t>目の健康セミナー;歯と口の健康セミナー;肩こり・腰痛対策セミナー;頭痛予防に関するセミナー;睡眠に関するセミナー;食生活・栄養に関するセミナー;</t>
  </si>
  <si>
    <t>朝起きて疲れがとれていない;夜中に度々起きてしまう;休日に寝だめをしてしまう;自分は無呼吸症候群ではないかと思うことがある;</t>
  </si>
  <si>
    <t>歯と口の健康セミナー;食事と健康のイベント;運動支援のイベント;</t>
  </si>
  <si>
    <t>リフレッシュルームや仮眠室の設置;運動習慣定着のため、徒歩通勤や自転車通勤のための支援;健康グッズの配布;</t>
  </si>
  <si>
    <t>感染症による不調 （風邪、インフルエンザ、胃腸炎） ;胃腸に関する不調 （繰り返す下痢、便秘、胃不快感） ;主に痛みに関する不調 ;</t>
  </si>
  <si>
    <t>歯と口の健康セミナー;目の健康セミナー;食生活・栄養に関するセミナー;がん予防セミナー;</t>
  </si>
  <si>
    <t>いずれも該当しない;感染症による不調 （風邪、インフルエンザ、胃腸炎） ;全身の倦怠感、疲労感 ;</t>
  </si>
  <si>
    <t>栄養バランスに配慮した仕出弁当や食事の提供、補助;社員食堂;立ち会議スペースや昇降式デスクや、バランスボールなど健康器具の設置;運動習慣定着のため、徒歩通勤や自転車通勤のための支援;</t>
  </si>
  <si>
    <t>睡眠に関するセミナー;肩こり・腰痛対策セミナー;食事と健康のイベント;がん予防セミナー;</t>
  </si>
  <si>
    <t>日頃のちょっとした会話;新しい職場メンバーとの人間関係の構築;地域清掃・ボランティア・地域祭り等への参加;部署内のコミュニケーションの為の費用補助;対面での部署コミュニケーション;</t>
  </si>
  <si>
    <t>運動習慣定着のため、徒歩通勤や自転車通勤のための支援;食生活改善に向けたアプリの提供、カロリー記録等のサポート;睡眠改善に関連するアプリの提供;健康グッズの配布;栄養バランスに配慮した仕出弁当や食事の提供、補助;</t>
  </si>
  <si>
    <t>メンタルヘルスセミナー;がん予防セミナー;運動支援セミナー;食生活・栄養に関するセミナー;睡眠に関するセミナー;肩こり・腰痛対策セミナー;目の健康セミナー;メタボ対策セミナー;食事と健康のイベント;運動支援のイベント;</t>
  </si>
  <si>
    <t>メンタルヘルスセミナー;睡眠に関するセミナー;歯と口の健康セミナー;肩こり・腰痛対策セミナー;メタボ対策セミナー;食事と健康のイベント;</t>
  </si>
  <si>
    <t>皮膚の病気・かゆみ（湿疹やアトピー性湿疹など）;感染症による不調 （風邪、インフルエンザ、胃腸炎） ;全身の倦怠感、疲労感 ;眼の不調（視力低下・眼精疲労・ドライアイ・緑内障など） ;</t>
  </si>
  <si>
    <t>運動習慣定着のため、徒歩通勤や自転車通勤のための支援;残業で夜遅くなっても健康維持できる栄養食の販売;</t>
  </si>
  <si>
    <t>がん予防セミナー;運動支援のイベント;運動支援セミナー;</t>
  </si>
  <si>
    <t>補助金制度がとても助かります。
補助金制度が無ければ健診以外の診断を受けようと思いもしませんでした。</t>
  </si>
  <si>
    <t>婦人科健診・検診の受診に対する休暇または就業時間認定の設定　;リフレッシュルームや仮眠室の設置;立ち会議スペースや昇降式デスクや、バランスボールなど健康器具の設置;パワーナップ等仮眠制度の導入※パワーナップとは、15～30分程度の短い仮眠のこと　;</t>
  </si>
  <si>
    <t>メンタルヘルスセミナー;食生活・栄養に関するセミナー;メタボ対策セミナー;歯と口の健康セミナー;目の健康セミナー;睡眠に関するセミナー;がん予防セミナー;</t>
  </si>
  <si>
    <t>アレルギーによる疾患 （花粉症・アレルギー性結膜炎など）;皮膚の病気・かゆみ（湿疹やアトピー性湿疹など）;腰痛 ;首の不調や肩のこりなど ;眼の不調（視力低下・眼精疲労・ドライアイ・緑内障など） ;</t>
  </si>
  <si>
    <t>食生活・栄養に関するセミナー;頭痛予防に関するセミナー;歯と口の健康セミナー;目の健康セミナー;食事と健康のイベント;運動支援のイベント;</t>
  </si>
  <si>
    <t>睡眠に関するセミナー;健康経営に関するセミナー;食事と健康のイベント;</t>
  </si>
  <si>
    <t>高齢者従業員に向けた健康セミナー（フレイル予防で健康寿命）※フレイル：加齢により心身が老い衰えた状態;食生活・栄養に関するセミナー;睡眠に関するセミナー;肩こり・腰痛対策セミナー;目の健康セミナー;</t>
  </si>
  <si>
    <t>食生活改善に向けたアプリの提供、カロリー記録等のサポート;運動習慣定着のため、徒歩通勤や自転車通勤のための支援;栄養バランスに配慮した仕出弁当や食事の提供、補助;</t>
  </si>
  <si>
    <t>睡眠に関するセミナー;食生活・栄養に関するセミナー;運動支援のイベント;</t>
  </si>
  <si>
    <t>がん予防セミナー;運動支援セミナー;食生活・栄養に関するセミナー;頭痛予防に関するセミナー;睡眠に関するセミナー;メタボ対策セミナー;</t>
  </si>
  <si>
    <t>アレルギーによる疾患 （花粉症・アレルギー性結膜炎など）;首の不調や肩のこりなど ;頭痛（偏頭痛や慢性的な頭痛など） ;</t>
  </si>
  <si>
    <t>健康グッズの配布;立ち会議スペースや昇降式デスクや、バランスボールなど健康器具の設置;リフレッシュルームや仮眠室の設置;更年期症状や更年期障害への支援（通院への休暇取得など）;婦人科健診・検診の受診に対する休暇または就業時間認定の設定　;パワーナップ等仮眠制度の導入※パワーナップとは、15～30分程度の短い仮眠のこと　;栄養バランスに配慮した仕出弁当や食事の提供、補助;</t>
  </si>
  <si>
    <t>立ち会議スペースや昇降式デスクや、バランスボールなど健康器具の設置;健康グッズの配布;更年期症状や更年期障害への支援（通院への休暇取得など）;</t>
  </si>
  <si>
    <t>がん予防セミナー;目の健康セミナー;肩こり・腰痛対策セミナー;運動支援セミナー;</t>
  </si>
  <si>
    <t>日頃のちょっとした会話;定期的な上司・部下との面談;運動会、家族交流会等イベントへの参加;</t>
  </si>
  <si>
    <t>パワーナップ等仮眠制度の導入※パワーナップとは、15～30分程度の短い仮眠のこと　;リフレッシュルームや仮眠室の設置;運動習慣定着のため、徒歩通勤や自転車通勤のための支援;健康グッズの配布;</t>
  </si>
  <si>
    <t>昼間眠くなる;なかなか寝付けない;</t>
  </si>
  <si>
    <t>自転車通勤など;</t>
  </si>
  <si>
    <t>健康グッズの配布;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t>
  </si>
  <si>
    <t>就寝時間が遅く、起床時間が早い;</t>
  </si>
  <si>
    <t>ありません</t>
  </si>
  <si>
    <t>リフレッシュルームや仮眠室の設置;立ち会議スペースや昇降式デスクや、バランスボールなど健康器具の設置;運動習慣定着のため、徒歩通勤や自転車通勤のための支援;パワーナップ等仮眠制度の導入※パワーナップとは、15～30分程度の短い仮眠のこと　;睡眠改善に関連するアプリの提供;</t>
  </si>
  <si>
    <t>運動支援セミナー;肩こり・腰痛対策セミナー;歯と口の健康セミナー;メタボ対策セミナー;運動支援のイベント;</t>
  </si>
  <si>
    <t>健康グッズの配布;栄養バランスに配慮した仕出弁当や食事の提供、補助;管理栄養士等による栄養指導・相談窓口の設置;食生活改善に向けたアプリの提供、カロリー記録等のサポート;リフレッシュルームや仮眠室の設置;睡眠改善に関連するアプリの提供;</t>
  </si>
  <si>
    <t>高齢者従業員に向けた健康セミナー（フレイル予防で健康寿命）※フレイル：加齢により心身が老い衰えた状態;メンタルヘルスセミナー;睡眠に関するセミナー;食事と健康のイベント;</t>
  </si>
  <si>
    <t>日頃のちょっとした会話;定期的な上司・部下との面談;同好会・サークルなどへの金銭支援や場所の提供;運動会、家族交流会等イベントへの参加;</t>
  </si>
  <si>
    <t>高齢者従業員に向けた健康セミナー（フレイル予防で健康寿命）※フレイル：加齢により心身が老い衰えた状態;がん予防セミナー;睡眠に関するセミナー;</t>
  </si>
  <si>
    <t>睡眠に関する不調（寝ようとしても眠れないなど） ;腰痛 ;</t>
  </si>
  <si>
    <t>仕事が多く帰りが遅い;</t>
  </si>
  <si>
    <t>パワーナップ等仮眠制度の導入※パワーナップとは、15～30分程度の短い仮眠のこと　;栄養バランスに配慮した仕出弁当や食事の提供、補助;</t>
  </si>
  <si>
    <t>目の健康セミナー;肩こり・腰痛対策セミナー;歯と口の健康セミナー;</t>
  </si>
  <si>
    <t>健康グッズの配布;リフレッシュルームや仮眠室の設置;立ち会議スペースや昇降式デスクや、バランスボールなど健康器具の設置;運動習慣定着のため、徒歩通勤や自転車通勤のための支援;睡眠改善に関連するアプリの提供;婦人科健診・検診の受診に対する休暇または就業時間認定の設定　;</t>
  </si>
  <si>
    <t>日頃のちょっとした会話;定期的な上司・部下との面談;同好会・サークルなどへの金銭支援や場所の提供;スポーツレク（体力測定会、ソフトボール大会、ボーリング大会）;</t>
  </si>
  <si>
    <t>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</si>
  <si>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つい夜更かししてしまう;</t>
  </si>
  <si>
    <t>Q16-19が健康な回答をしているのに対しQ15が「あまりよくない」となっているのは，直近1ヶ月以内にコロナにかかったためである．</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</si>
  <si>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肩こり・腰痛対策セミナー;目の健康セミナー;</t>
  </si>
  <si>
    <t>目の健康セミナー;食生活・栄養に関するセミナー;食事と健康のイベント;</t>
  </si>
  <si>
    <t>管理栄養士等による栄養指導・相談窓口の設置;健康グッズの配布;生活習慣病に関する、日々確認できるチャットルーム形式での管理栄養士さんとのコミニュケーションがとれる場所が欲しいです。;</t>
  </si>
  <si>
    <t>異国への渡航を現在しております。赴任１ヶ月目なので、食事環境や時差ぼけなどと、準備不足による現地での対応など、生活不順による影響が多少あるのかと思いもってます。重い健康状態の相談では無く、軽くはなせる・コミニュケーションの取れる場所の意味合いのある場所があると便利と思います。</t>
  </si>
  <si>
    <t>対象者が限定されるため全て不要;</t>
  </si>
  <si>
    <t>根本的に睡眠時間が短い;</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</si>
  <si>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健康グッズの配布;パワーナップ等仮眠制度の導入※パワーナップとは、15～30分程度の短い仮眠のこと　;睡眠改善に関連するアプリの提供;</t>
  </si>
  <si>
    <t>女性特有の健康関連セミナー;メンタルヘルスセミナー;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</si>
  <si>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首の不調や肩のこりなど ;頭痛（偏頭痛や慢性的な頭痛など） ;胃腸に関する不調 （繰り返す下痢、便秘、胃不快感） ;精神に関する不調（気分の落ち込みや不安感など） ;睡眠に関する不調（寝ようとしても眠れないなど） ;全身の倦怠感、疲労感 ;眼の不調（視力低下・眼精疲労・ドライアイ・緑内障など） ;</t>
  </si>
  <si>
    <t>がん予防セミナー;睡眠に関するセミナー;メタボ対策セミナー;食事と健康のイベント;</t>
  </si>
  <si>
    <t>運動習慣定着のため、徒歩通勤や自転車通勤のための支援;健康グッズの配布;立ち会議スペースや昇降式デスクや、バランスボールなど健康器具の設置;リフレッシュルームや仮眠室の設置;睡眠改善に関連するアプリの提供;</t>
  </si>
  <si>
    <t>がん予防セミナー;睡眠に関するセミナー;頭痛予防に関するセミナー;肩こり・腰痛対策セミナー;目の健康セミナー;運動支援のイベント;</t>
  </si>
  <si>
    <t>リフレッシュルームや仮眠室の設置;支店を移設し、社食の設置;</t>
  </si>
  <si>
    <t>夜中に度々起きてしまう;昼間眠くなる;眠りが浅い体質;</t>
  </si>
  <si>
    <t>仮眠室の導入。</t>
  </si>
  <si>
    <t>特に無し　　　　　　　　　　　　　　　</t>
  </si>
  <si>
    <t>頭痛予防に関するセミナー;肩こり・腰痛対策セミナー;メタボ対策セミナー;</t>
  </si>
  <si>
    <t>忙しくて睡眠時間がない;</t>
  </si>
  <si>
    <t>健康補助金の増額、または範囲拡大;</t>
  </si>
  <si>
    <t>睡眠不足なのかどうかわからない;</t>
  </si>
  <si>
    <t>腰痛は持病。仕事に影響があるが既に長い付き合い。目の疲れ、カスミはPCによる。仕事に影響が全くない…とは言えないが、大きな支障にはなっていません。心身ともに自分なりにコントロールできていると思っています。</t>
  </si>
  <si>
    <t>がん予防セミナー;メンタルヘルスセミナー;高齢者従業員に向けた健康セミナー（フレイル予防で健康寿命）※フレイル：加齢により心身が老い衰えた状態;</t>
  </si>
  <si>
    <t>朝起きて疲れがとれていない;休日に寝だめをしてしまう;夜中に度々起きてしまう;</t>
  </si>
  <si>
    <t>部署内のコミュニケーションの為の費用補助;定期的な上司・部下との面談;オンラインでの部署コミュニケーション;</t>
  </si>
  <si>
    <t>手足の関節の痛みや不自由さ （関節炎など）;歯の不調（歯痛など） ;全身の倦怠感、疲労感 ;</t>
  </si>
  <si>
    <t>栄養バランスに配慮した仕出弁当や食事の提供、補助;管理栄養士等による栄養指導・相談窓口の設置;食生活改善に向けたアプリの提供、カロリー記録等のサポート;婦人科健診・検診の受診に対する休暇または就業時間認定の設定　;更年期症状や更年期障害への支援（通院への休暇取得など）;健康グッズの配布;運動習慣定着のため、徒歩通勤や自転車通勤のための支援;立ち会議スペースや昇降式デスクや、バランスボールなど健康器具の設置;</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</si>
  <si>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肩こり・腰痛対策セミナー;目の健康セミナー;歯と口の健康セミナー;健康経営に関するセミナー;食事と健康のイベント;運動支援のイベント;</t>
  </si>
  <si>
    <t>日頃のちょっとした会話;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t>
  </si>
  <si>
    <t>アレルギーによる不調 ;皮膚の病気・かゆみ（湿疹やアトピー性湿疹など）;胃腸に関する不調 （繰り返す下痢、便秘、胃不快感） ;首の不調や肩のこりなど ;眼の不調（視力低下・眼精疲労・ドライアイ・緑内障など） ;その他の不調 ;</t>
  </si>
  <si>
    <t>メンタルヘルスセミナー;睡眠に関するセミナー;食生活・栄養に関するセミナー;肩こり・腰痛対策セミナー;目の健康セミナー;</t>
  </si>
  <si>
    <t>日頃のちょっとした会話;定期的な上司・部下との面談;新しい職場メンバーとの人間関係の構築;地域清掃・ボランティア・地域祭り等への参加;部署内のコミュニケーションの為の費用補助;対面での部署コミュニケーション;</t>
  </si>
  <si>
    <t>主に痛みに関する不調 ;手足の関節の痛みや不自由さ （関節炎など）;腰痛 ;首の不調や肩のこりなど ;眼の不調（視力低下・眼精疲労・ドライアイ・緑内障など） ;</t>
  </si>
  <si>
    <t>健康グッズの配布;栄養バランスに配慮した仕出弁当や食事の提供、補助;睡眠改善に関連するアプリの提供;立ち会議スペースや昇降式デスクや、バランスボールなど健康器具の設置;リフレッシュルームや仮眠室の設置;</t>
  </si>
  <si>
    <t>運動支援セミナー;睡眠に関するセミナー;頭痛予防に関するセミナー;目の健康セミナー;歯と口の健康セミナー;食事と健康のイベント;運動支援のイベント;</t>
  </si>
  <si>
    <t>日頃のちょっとした会話;フリーアドレス、サテライトオフィス等職場環境の整備;スポーツレク（体力測定会、ソフトボール大会、ボーリング大会）;同好会・サークルなどへの金銭支援や場所の提供;</t>
  </si>
  <si>
    <t>対面での部署コミュニケーション;新しい職場メンバーとの人間関係の構築;日頃のちょっとした会話;</t>
  </si>
  <si>
    <t>頭痛（偏頭痛や慢性的な頭痛など） ;全身の倦怠感、疲労感 ;精神に関する不調（気分の落ち込みや不安感など） ;</t>
  </si>
  <si>
    <t>がん予防セミナー;メタボ対策セミナー;食事と健康のイベント;</t>
  </si>
  <si>
    <t>メンタルヘルスセミナー;がん予防セミナー;高齢者従業員に向けた健康セミナー（フレイル予防で健康寿命）※フレイル：加齢により心身が老い衰えた状態;睡眠に関するセミナー;</t>
  </si>
  <si>
    <t>栄養バランスに配慮した仕出弁当や食事の提供、補助;リフレッシュルームや仮眠室の設置;睡眠改善に関連するアプリの提供;食生活改善に向けたアプリの提供、カロリー記録等のサポート;管理栄養士等による栄養指導・相談窓口の設置;</t>
  </si>
  <si>
    <t>食生活・栄養に関するセミナー;睡眠に関するセミナー;目の健康セミナー;肩こり・腰痛対策セミナー;食事と健康のイベント;</t>
  </si>
  <si>
    <t>夜中に度々起きてしまう;朝起きて疲れがとれていない;昼間眠くなる;ナルコレプシーなのではと思う程眠くなる時がある。人と喋っている時も数秒意識がなくなる;</t>
  </si>
  <si>
    <t>首の不調や肩のこりなど ;頭痛（偏頭痛や慢性的な頭痛など） ;睡眠に関する不調（寝ようとしても眠れないなど） ;全身の倦怠感、疲労感 ;眼の不調（視力低下・眼精疲労・ドライアイ・緑内障など） ;</t>
  </si>
  <si>
    <t>胃腸に関する不調 （繰り返す下痢、便秘、胃不快感） ;腰痛 ;睡眠に関する不調（寝ようとしても眠れないなど） ;</t>
  </si>
  <si>
    <t>リフレッシュルームや仮眠室の設置;睡眠改善に関連するアプリの提供;運動習慣定着のため、徒歩通勤や自転車通勤のための支援;パワーナップ等仮眠制度の導入※パワーナップとは、15～30分程度の短い仮眠のこと　;健康増進のためジム等への補助金;</t>
  </si>
  <si>
    <t>高齢者従業員に向けた健康セミナー（フレイル予防で健康寿命）※フレイル：加齢により心身が老い衰えた状態;運動支援セミナー;がん予防セミナー;メンタルヘルスセミナー;睡眠に関するセミナー;食生活・栄養に関するセミナー;頭痛予防に関するセミナー;肩こり・腰痛対策セミナー;目の健康セミナー;歯と口の健康セミナー;食事と健康のイベント;運動支援のイベント;メタボ対策セミナー;</t>
  </si>
  <si>
    <t>なかなか寝付けない;休日に寝だめをしてしまう;朝起きて疲れがとれていない;</t>
  </si>
  <si>
    <t>健康グッズの配布;栄養バランスに配慮した仕出弁当や食事の提供、補助;管理栄養士等による栄養指導・相談窓口の設置;食生活改善に向けたアプリの提供、カロリー記録等のサポート;リフレッシュルームや仮眠室の設置;</t>
  </si>
  <si>
    <t>高齢者従業員に向けた健康セミナー（フレイル予防で健康寿命）※フレイル：加齢により心身が老い衰えた状態;メンタルヘルスセミナー;がん予防セミナー;運動支援セミナー;肩こり・腰痛対策セミナー;頭痛予防に関するセミナー;</t>
  </si>
  <si>
    <t>日頃のちょっとした会話;定期的な上司・部下との面談;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t>
  </si>
  <si>
    <t>健康上の問題や不調はない ;主に痛みに関する不調 ;</t>
  </si>
  <si>
    <t>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;睡眠改善に関連するアプリの提供;健康グッズの配布;</t>
  </si>
  <si>
    <t>がん予防セミナー;睡眠に関するセミナー;メタボ対策セミナー;運動支援のイベント;</t>
  </si>
  <si>
    <t>運動習慣定着のため、徒歩通勤や自転車通勤のための支援;睡眠改善に関連するアプリの提供;リフレッシュルームや仮眠室の設置;</t>
  </si>
  <si>
    <t>睡眠改善に関連するアプリの提供;婦人科健診・検診の受診に対する休暇または就業時間認定の設定　;更年期症状や更年期障害への支援（通院への休暇取得など）;運動習慣定着のため、徒歩通勤や自転車通勤のための支援;</t>
  </si>
  <si>
    <t>がん予防セミナー;頭痛予防に関するセミナー;メタボ対策セミナー;食事と健康のイベント;</t>
  </si>
  <si>
    <t>アンケートが長い</t>
  </si>
  <si>
    <t>栄養バランスに配慮した仕出弁当や食事の提供、補助;管理栄養士等による栄養指導・相談窓口の設置;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</si>
  <si>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目の健康セミナー;</t>
  </si>
  <si>
    <t>昼間眠くなる;朝早く目が覚めてしまう;自分は無呼吸症候群ではないかと思うことがある;</t>
  </si>
  <si>
    <t>胃腸に関する不調 （繰り返す下痢、便秘、胃不快感） ;皮膚の病気・かゆみ（湿疹やアトピー性湿疹など）;眼の不調（視力低下・眼精疲労・ドライアイ・緑内障など） ;</t>
  </si>
  <si>
    <t>睡眠に関するセミナー;メタボ対策セミナー;歯と口の健康セミナー;</t>
  </si>
  <si>
    <t>健康グッズの配布;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</si>
  <si>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がん予防セミナー;運動支援セミナー;睡眠に関するセミナー;メタボ対策セミナー;目の健康セミナー;</t>
  </si>
  <si>
    <t>対面での部署コミュニケーション;定期的な上司・部下との面談;日頃のちょっとした会話;新しい職場メンバーとの人間関係の構築;</t>
  </si>
  <si>
    <t>健康グッズの配布;栄養バランスに配慮した仕出弁当や食事の提供、補助;食生活改善に向けたアプリの提供、カロリー記録等のサポート;</t>
  </si>
  <si>
    <t>定期的な上司・部下との面談;日頃のちょっとした会話;オンラインでの部署コミュニケーション;対面での部署コミュニケーション;</t>
  </si>
  <si>
    <t>メンタルヘルスセミナー;女性特有の健康関連セミナー;頭痛予防に関するセミナー;肩こり・腰痛対策セミナー;歯と口の健康セミナー;目の健康セミナー;</t>
  </si>
  <si>
    <t>胃腸に関する不調 （繰り返す下痢、便秘、胃不快感） ;頭痛（偏頭痛や慢性的な頭痛など） ;首の不調や肩のこりなど ;</t>
  </si>
  <si>
    <t>食生活・栄養に関するセミナー;運動支援セミナー;メタボ対策セミナー;</t>
  </si>
  <si>
    <t>健康グッズの配布;栄養バランスに配慮した仕出弁当や食事の提供、補助;パワーナップ等仮眠制度の導入※パワーナップとは、15～30分程度の短い仮眠のこと　;食生活改善に向けたアプリの提供、カロリー記録等のサポート;</t>
  </si>
  <si>
    <t>メンタルヘルスセミナー;がん予防セミナー;睡眠に関するセミナー;食生活・栄養に関するセミナー;食事と健康のイベント;</t>
  </si>
  <si>
    <t>パワーナップ等仮眠制度の導入※パワーナップとは、15～30分程度の短い仮眠のこと　;扶養者に対する健康診断等の補助拡大（年齢制限など）;</t>
  </si>
  <si>
    <t>食生活・栄養に関するセミナー;頭痛予防に関するセミナー;肩こり・腰痛対策セミナー;目の健康セミナー;歯と口の健康セミナー;</t>
  </si>
  <si>
    <t>健康グッズの配布;リフレッシュルームや仮眠室の設置;立ち会議スペースや昇降式デスクや、バランスボールなど健康器具の設置;パワーナップ等仮眠制度の導入※パワーナップとは、15～30分程度の短い仮眠のこと　;</t>
  </si>
  <si>
    <t>運動支援セミナー;食生活・栄養に関するセミナー;肩こり・腰痛対策セミナー;運動支援のイベント;</t>
  </si>
  <si>
    <t>保健指導の充実　;睡眠改善に関連するアプリの提供;</t>
  </si>
  <si>
    <t>栄養バランスに配慮した仕出弁当や食事の提供、補助;運動習慣定着のため、徒歩通勤や自転車通勤のための支援;睡眠改善に関連するアプリの提供;管理栄養士等による栄養指導・相談窓口の設置;食生活改善に向けたアプリの提供、カロリー記録等のサポート;</t>
  </si>
  <si>
    <t>メルマガなどによる情報配信を今後も続けてもらいたいです。</t>
  </si>
  <si>
    <t>支店等で有れば良いが作業所では無理;</t>
  </si>
  <si>
    <t>首の不調や肩のこりなど ;頭痛（偏頭痛や慢性的な頭痛など） ;精神に関する不調（気分の落ち込みや不安感など） ;全身の倦怠感、疲労感 ;</t>
  </si>
  <si>
    <t>健康診断項目の充実;</t>
  </si>
  <si>
    <t>高齢者従業員に向けた健康セミナー（フレイル予防で健康寿命）※フレイル：加齢により心身が老い衰えた状態;女性特有の健康関連セミナー;肩こり・腰痛対策セミナー;</t>
  </si>
  <si>
    <t>いずれも該当しない;感染症による不調 （風邪、インフルエンザ、胃腸炎） ;</t>
  </si>
  <si>
    <t>歯の不調（歯痛など） ;首の不調や肩のこりなど ;</t>
  </si>
  <si>
    <t>日頃のちょっとした会話;定期的な上司・部下との面談;新しい職場メンバーとの人間関係の構築;運動会、家族交流会等イベントへの参加;部署内のコミュニケーションの為の費用補助;対面での部署コミュニケーション;</t>
  </si>
  <si>
    <t>健康グッズの配布;リフレッシュルームや仮眠室の設置;睡眠改善に関連するアプリの提供;婦人科健診・検診の受診に対する休暇または就業時間認定の設定　;更年期症状や更年期障害への支援（通院への休暇取得など）;</t>
  </si>
  <si>
    <t>がん予防セミナー;運動支援セミナー;食生活・栄養に関するセミナー;睡眠に関するセミナー;運動支援のイベント;</t>
  </si>
  <si>
    <t>スポーツレク（体力測定会、ソフトボール大会、ボーリング大会）;部署内のコミュニケーションの為の費用補助;運動会、家族交流会等イベントへの参加;</t>
  </si>
  <si>
    <t>腰痛 ;首の不調や肩のこりなど ;胃腸に関する不調 （繰り返す下痢、便秘、胃不快感） ;</t>
  </si>
  <si>
    <t>皮膚の病気・かゆみ（湿疹やアトピー性湿疹など）;感染症による不調 （風邪、インフルエンザ、胃腸炎） ;全身の倦怠感、疲労感 ;腰痛 ;</t>
  </si>
  <si>
    <t>昼間眠くなる;朝起きて疲れがとれていない;朝早く目が覚めてしまう;</t>
  </si>
  <si>
    <t>日頃のちょっとした会話;運動動画（サムライセブン）の閲覧、ラジオ体操;部署内のコミュニケーションの為の費用補助;</t>
  </si>
  <si>
    <t>睡眠に関する不調（寝ようとしても眠れないなど） ;眼の不調（視力低下・眼精疲労・ドライアイ・緑内障など） ;精神に関する不調（気分の落ち込みや不安感など） ;</t>
  </si>
  <si>
    <t>リフレッシュルームや仮眠室の設置;睡眠改善に関連するアプリの提供;更年期症状や更年期障害への支援（通院への休暇取得など）;</t>
  </si>
  <si>
    <t>日頃のちょっとした会話;スポーツレク（体力測定会、ソフトボール大会、ボーリング大会）;運動会、家族交流会等イベントへの参加;地域清掃・ボランティア・地域祭り等への参加;</t>
  </si>
  <si>
    <t>いずれも該当しない;全身の倦怠感、疲労感 ;</t>
  </si>
  <si>
    <t>運動習慣定着のため、徒歩通勤や自転車通勤のための支援;リフレッシュルームや仮眠室の設置;パワーナップ等仮眠制度の導入※パワーナップとは、15～30分程度の短い仮眠のこと　;睡眠改善に関連するアプリの提供;</t>
  </si>
  <si>
    <t>対面での部署コミュニケーション;部署内のコミュニケーションの為の費用補助;同好会・サークルなどへの金銭支援や場所の提供;スポーツレク（体力測定会、ソフトボール大会、ボーリング大会）;日頃のちょっとした会話;</t>
  </si>
  <si>
    <t>栄養バランスに配慮した仕出弁当や食事の提供、補助;運動習慣定着のため、徒歩通勤や自転車通勤のための支援;睡眠改善に関連するアプリの提供;更年期症状や更年期障害への支援（通院への休暇取得など）;</t>
  </si>
  <si>
    <t>昼間眠くなる;夜中に度々起きてしまう;朝起きて疲れがとれていない;自分は無呼吸症候群ではないかと思うことがある;休日に寝だめをしてしまう;</t>
  </si>
  <si>
    <t>定期的な上司・部下との面談;日頃のちょっとした会話;部署内のコミュニケーションの為の費用補助;対面での部署コミュニケーション;オンラインでの部署コミュニケーション;</t>
  </si>
  <si>
    <t>残業で寝る時間が遅い;朝起きて疲れがとれていない;</t>
  </si>
  <si>
    <t>定期的な上司・部下との面談;日頃のちょっとした会話;仕事終わりの食事;</t>
  </si>
  <si>
    <t>作業所勤務でも健康的に生活できるような取り組みをしてほしい</t>
  </si>
  <si>
    <t>高齢者従業員に向けた健康セミナー（フレイル予防で健康寿命）※フレイル：加齢により心身が老い衰えた状態;メタボ対策セミナー;食事と健康のイベント;</t>
  </si>
  <si>
    <t>就業する上で健康が第一と考えております。これからもご指導宜しくお願い致します。</t>
  </si>
  <si>
    <t>運動支援セミナー;肩こり・腰痛対策セミナー;目の健康セミナー;歯と口の健康セミナー;</t>
  </si>
  <si>
    <t>腰痛 ;首の不調や肩のこりなど ;眼の不調（視力低下・眼精疲労・ドライアイ・緑内障など） ;歯の不調（歯痛など） ;</t>
  </si>
  <si>
    <t>メンタルヘルスセミナー;がん予防セミナー;食生活・栄養に関するセミナー;</t>
  </si>
  <si>
    <t>運動習慣定着のため、徒歩通勤や自転車通勤のための支援;リフレッシュルームや仮眠室の設置;婦人科健診・検診の受診に対する休暇または就業時間認定の設定　;</t>
  </si>
  <si>
    <t>女性特有の健康関連セミナー;目の健康セミナー;肩こり・腰痛対策セミナー;</t>
  </si>
  <si>
    <t>栄養バランスに配慮した仕出弁当や食事の提供、補助;運動習慣定着のため、徒歩通勤や自転車通勤のための支援;SYDビルの環境整備（冬は寒すぎる）;</t>
  </si>
  <si>
    <t>がん予防セミナー;食生活・栄養に関するセミナー;睡眠に関するセミナー;肩こり・腰痛対策セミナー;</t>
  </si>
  <si>
    <t>胃腸に関する不調 （繰り返す下痢、便秘、胃不快感） ;歯の不調（歯痛など） ;睡眠に関する不調（寝ようとしても眠れないなど） ;全身の倦怠感、疲労感 ;</t>
  </si>
  <si>
    <t>栄養バランスに配慮した仕出弁当や食事の提供、補助;健康グッズの配布;管理栄養士等による栄養指導・相談窓口の設置;婦人科健診・検診の受診に対する休暇または就業時間認定の設定　;更年期症状や更年期障害への支援（通院への休暇取得など）;月経随伴症状をモニタリングするツールやアプリの提供;保健指導の充実　;</t>
  </si>
  <si>
    <t>食事と健康のイベント;歯と口の健康セミナー;目の健康セミナー;</t>
  </si>
  <si>
    <t>管理栄養士等による栄養指導・相談窓口の設置;リフレッシュルームや仮眠室の設置;月経随伴症状をモニタリングするツールやアプリの提供;</t>
  </si>
  <si>
    <t>部署内のコミュニケーションの為の費用補助;対面での部署コミュニケーション;日頃のちょっとした会話;新しい職場メンバーとの人間関係の構築;</t>
  </si>
  <si>
    <t>夜間勤務があり不規則;自分は無呼吸症候群ではないかと思うことがある;</t>
  </si>
  <si>
    <t>作業所支援の充実（人的支援等）が健康的生活を送るため必要である。年々酷くなっていくように感じられ、職員のモチベーションが下がるり健康的でなくなってくる。</t>
  </si>
  <si>
    <t>食生活・栄養に関するセミナー;肩こり・腰痛対策セミナー;睡眠に関するセミナー;メタボ対策セミナー;</t>
  </si>
  <si>
    <t>希望の業務内容、職場の人間関係;</t>
  </si>
  <si>
    <t>食生活改善に向けたアプリの提供、カロリー記録等のサポート;月経随伴症状をモニタリングするツールやアプリの提供;リフレッシュルームや仮眠室の設置;</t>
  </si>
  <si>
    <t>昼間眠くなる;朝起きて疲れがとれていない;なかなか寝付けない;</t>
  </si>
  <si>
    <t>日頃のちょっとした会話;定期的な上司・部下との面談;新しい職場メンバーとの人間関係の構築;スポーツレク（体力測定会、ソフトボール大会、ボーリング大会）;運動会、家族交流会等イベントへの参加;対面での部署コミュニケーション;オンラインでの部署コミュニケーション;部署内のコミュニケーションの為の費用補助;</t>
  </si>
  <si>
    <t>睡眠に関する不調（寝ようとしても眠れないなど） ;その他の不調 ;胃腸に関する不調 （繰り返す下痢、便秘、胃不快感） ;</t>
  </si>
  <si>
    <t>栄養バランスに配慮した仕出弁当や食事の提供、補助;リフレッシュルームや仮眠室の設置;更年期症状や更年期障害への支援（通院への休暇取得など）;保健指導の充実　;</t>
  </si>
  <si>
    <t>メンタルヘルスセミナー;食生活・栄養に関するセミナー;睡眠に関するセミナー;肩こり・腰痛対策セミナー;食事と健康のイベント;</t>
  </si>
  <si>
    <t>高齢者従業員に向けた健康セミナー（フレイル予防で健康寿命）※フレイル：加齢により心身が老い衰えた状態;メンタルヘルスセミナー;運動支援セミナー;がん予防セミナー;食生活・栄養に関するセミナー;睡眠に関するセミナー;メタボ対策セミナー;</t>
  </si>
  <si>
    <t>アレルギーによる不調 ;皮膚の病気・かゆみ（湿疹やアトピー性湿疹など）;</t>
  </si>
  <si>
    <t>睡眠改善に関連するアプリの提供;保健指導の充実　;</t>
  </si>
  <si>
    <t>食生活・栄養に関するセミナー;メタボ対策セミナー;運動支援のイベント;</t>
  </si>
  <si>
    <t>栄養バランスに配慮した仕出弁当や食事の提供、補助;パワーナップ等仮眠制度の導入※パワーナップとは、15～30分程度の短い仮眠のこと　;婦人科健診・検診の受診に対する休暇または就業時間認定の設定　;</t>
  </si>
  <si>
    <t>健康グッズの配布;立ち会議スペースや昇降式デスクや、バランスボールなど健康器具の設置;婦人科健診・検診の受診に対する休暇または就業時間認定の設定　;更年期症状や更年期障害への支援（通院への休暇取得など）;</t>
  </si>
  <si>
    <t>女性特有の健康関連セミナー;メンタルヘルスセミナー;がん予防セミナー;睡眠に関するセミナー;肩こり・腰痛対策セミナー;メタボ対策セミナー;</t>
  </si>
  <si>
    <t>睡眠改善に関連するアプリの提供;パワーナップ等仮眠制度の導入※パワーナップとは、15～30分程度の短い仮眠のこと　;</t>
  </si>
  <si>
    <t>腰痛 ;首の不調や肩のこりなど ;歯の不調（歯痛など） ;睡眠に関する不調（寝ようとしても眠れないなど） ;眼の不調（視力低下・眼精疲労・ドライアイ・緑内障など） ;</t>
  </si>
  <si>
    <t>高齢者従業員に向けた健康セミナー（フレイル予防で健康寿命）※フレイル：加齢により心身が老い衰えた状態;メタボ対策セミナー;メンタルヘルスセミナー;がん予防セミナー;</t>
  </si>
  <si>
    <t>日頃のちょっとした会話;新しい職場メンバーとの人間関係の構築;運動会、家族交流会等イベントへの参加;部署内のコミュニケーションの為の費用補助;対面での部署コミュニケーション;</t>
  </si>
  <si>
    <t>目の健康セミナー;歯と口の健康セミナー;がん予防セミナー;</t>
  </si>
  <si>
    <t xml:space="preserve">直近1カ月の間にコロナに感染しました
</t>
  </si>
  <si>
    <t>健康グッズの配布;食生活改善に向けたアプリの提供、カロリー記録等のサポート;リフレッシュルームや仮眠室の設置;保健指導の充実　;睡眠改善に関連するアプリの提供;</t>
  </si>
  <si>
    <t>手足の関節の痛みや不自由さ （関節炎など）;腰痛 ;眼の不調（視力低下・眼精疲労・ドライアイ・緑内障など） ;</t>
  </si>
  <si>
    <t>運動会、家族交流会等イベントへの参加;対面での部署コミュニケーション;定期的な上司・部下との面談;</t>
  </si>
  <si>
    <t>忙しくて睡眠時間が確保できない;</t>
  </si>
  <si>
    <t>栄養バランスに配慮した仕出弁当や食事の提供、補助;健康グッズの配布;更年期症状や更年期障害への支援（通院への休暇取得など）;運動習慣定着のため、徒歩通勤や自転車通勤のための支援;</t>
  </si>
  <si>
    <t>食生活改善に向けたアプリの提供、カロリー記録等のサポート;リフレッシュルームや仮眠室の設置;婦人科健診・検診の受診に対する休暇または就業時間認定の設定　;</t>
  </si>
  <si>
    <t>運動支援セミナー;食生活・栄養に関するセミナー;メタボ対策セミナー;食事と健康のイベント;運動支援のイベント;</t>
  </si>
  <si>
    <t>日頃のちょっとした会話;新しい職場メンバーとの人間関係の構築;運動動画（サムライセブン）の閲覧、ラジオ体操;同好会・サークルなどへの金銭支援や場所の提供;運動会、家族交流会等イベントへの参加;地域清掃・ボランティア・地域祭り等への参加;対面での部署コミュニケーション;</t>
  </si>
  <si>
    <t>睡眠に関するセミナー;食生活・栄養に関するセミナー;肩こり・腰痛対策セミナー;食事と健康のイベント;</t>
  </si>
  <si>
    <t>日頃のちょっとした会話;定期的な上司・部下との面談;新しい職場メンバーとの人間関係の構築;社内報等での社員紹介;部署内のコミュニケーションの為の費用補助;対面での部署コミュニケーション;</t>
  </si>
  <si>
    <t>皮膚の病気・かゆみ（湿疹やアトピー性湿疹など）;感染症による不調 （風邪、インフルエンザ、胃腸炎） ;胃腸に関する不調 （繰り返す下痢、便秘、胃不快感） ;首の不調や肩のこりなど ;全身の倦怠感、疲労感 ;</t>
  </si>
  <si>
    <t>高齢者従業員に向けた健康セミナー（フレイル予防で健康寿命）※フレイル：加齢により心身が老い衰えた状態;食生活・栄養に関するセミナー;</t>
  </si>
  <si>
    <t>手足の関節の痛みや不自由さ （関節炎など）;その他の不調 ;</t>
  </si>
  <si>
    <t>休日に寝だめをしてしまう;朝起きて疲れがとれていない;朝早く目が覚めてしまう;</t>
  </si>
  <si>
    <t>栄養バランスに配慮した仕出弁当や食事の提供、補助;運動習慣定着のため、徒歩通勤や自転車通勤のための支援;食生活改善に向けたアプリの提供、カロリー記録等のサポート;健康グッズの配布;現場こそ、リフレッシュルームや仮眠室必須！不具合だらけの高環境エンジニアのスマフォ型体温管理設置するくらいなら。;</t>
  </si>
  <si>
    <t>健康上の問題や不調はない ;頭痛（偏頭痛や慢性的な頭痛など） ;</t>
  </si>
  <si>
    <t>高齢者従業員に向けた健康セミナー（フレイル予防で健康寿命）※フレイル：加齢により心身が老い衰えた状態;がん予防セミナー;食生活・栄養に関するセミナー;睡眠に関するセミナー;肩こり・腰痛対策セミナー;目の健康セミナー;歯と口の健康セミナー;メタボ対策セミナー;</t>
  </si>
  <si>
    <t>栄養バランスに配慮した仕出弁当や食事の提供、補助;運動習慣定着のため、徒歩通勤や自転車通勤のための支援;パワーナップ等仮眠制度の導入※パワーナップとは、15～30分程度の短い仮眠のこと　;婦人科健診・検診の受診に対する休暇または就業時間認定の設定　;更年期症状や更年期障害への支援（通院への休暇取得など）;保健指導の充実　;</t>
  </si>
  <si>
    <t>がん予防セミナー;食生活・栄養に関するセミナー;肩こり・腰痛対策セミナー;目の健康セミナー;</t>
  </si>
  <si>
    <t>定期的な上司・部下との面談;新しい職場メンバーとの人間関係の構築;同好会・サークルなどへの金銭支援や場所の提供;対面での部署コミュニケーション;</t>
  </si>
  <si>
    <t>栄養バランスに配慮した仕出弁当や食事の提供、補助;食生活改善に向けたアプリの提供、カロリー記録等のサポート;更年期症状や更年期障害への支援（通院への休暇取得など）;</t>
  </si>
  <si>
    <t>女性特有の健康関連セミナー;メンタルヘルスセミナー;睡眠に関するセミナー;食生活・栄養に関するセミナー;</t>
  </si>
  <si>
    <t>日頃のちょっとした会話;スポーツレク（体力測定会、ソフトボール大会、ボーリング大会）;対面での部署コミュニケーション;フリーアドレス、サテライトオフィス等職場環境の整備;</t>
  </si>
  <si>
    <t>日頃のちょっとした会話;飲食を通じたコミュニケーション;</t>
  </si>
  <si>
    <t>感染症による不調 （風邪、インフルエンザ、胃腸炎） ;睡眠に関する不調（寝ようとしても眠れないなど） ;</t>
  </si>
  <si>
    <t>リフレッシュルームや仮眠室の設置;運動習慣定着のため、徒歩通勤や自転車通勤のための支援;パワーナップ等仮眠制度の導入※パワーナップとは、15～30分程度の短い仮眠のこと　;栄養バランスに配慮した仕出弁当や食事の提供、補助;</t>
  </si>
  <si>
    <t>食生活・栄養に関するセミナー;肩こり・腰痛対策セミナー;運動支援のイベント;</t>
  </si>
  <si>
    <t>スポーツレク（体力測定会、ソフトボール大会、ボーリング大会）;地域清掃・ボランティア・地域祭り等への参加;部署内のコミュニケーションの為の費用補助;対面での部署コミュニケーション;運動会、家族交流会等イベントへの参加;</t>
  </si>
  <si>
    <t>日頃のちょっとした会話;同好会・サークルなどへの金銭支援や場所の提供;定期的な上司・部下との面談;地域清掃・ボランティア・地域祭り等への参加;部署内のコミュニケーションの為の費用補助;</t>
  </si>
  <si>
    <t>身体機能不全者に対する支援;</t>
  </si>
  <si>
    <t>Q.22の病名の記述が出来ない。自身においては「脳梗塞後遺症」</t>
  </si>
  <si>
    <t>昼間眠くなる;朝起きて疲れがとれていない;休日に寝だめをしてしまう;自分は無呼吸症候群ではないかと思うことがある;</t>
  </si>
  <si>
    <t>休日に寝だめをしてしまう;朝早く目が覚めてしまう;</t>
  </si>
  <si>
    <t>パワーナップ等仮眠制度の導入※パワーナップとは、15～30分程度の短い仮眠のこと　;婦人科健診・検診の受診に対する休暇または就業時間認定の設定　;保健指導の充実　;</t>
  </si>
  <si>
    <t>女性特有の健康関連セミナー;がん予防セミナー;食生活・栄養に関するセミナー;睡眠に関するセミナー;運動支援セミナー;食事と健康のイベント;</t>
  </si>
  <si>
    <t>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;保健指導の充実　;</t>
  </si>
  <si>
    <t>高齢者従業員に向けた健康セミナー（フレイル予防で健康寿命）※フレイル：加齢により心身が老い衰えた状態;食生活・栄養に関するセミナー;肩こり・腰痛対策セミナー;健康経営に関するセミナー;</t>
  </si>
  <si>
    <t>日頃のちょっとした会話;定期的な上司・部下との面談;新しい職場メンバーとの人間関係の構築;スポーツレク（体力測定会、ソフトボール大会、ボーリング大会）;同好会・サークルなどへの金銭支援や場所の提供;地域清掃・ボランティア・地域祭り等への参加;部署内のコミュニケーションの為の費用補助;</t>
  </si>
  <si>
    <t>頭痛（偏頭痛や慢性的な頭痛など） ;全身の倦怠感、疲労感 ;眼の不調（視力低下・眼精疲労・ドライアイ・緑内障など） ;</t>
  </si>
  <si>
    <t>首の不調や肩のこりなど ;腰痛 ;眼の不調（視力低下・眼精疲労・ドライアイ・緑内障など） ;その他の不調 ;</t>
  </si>
  <si>
    <t>がん予防セミナー;食生活・栄養に関するセミナー;食事と健康のイベント;</t>
  </si>
  <si>
    <t>運動習慣定着のため、徒歩通勤や自転車通勤のための支援;健康グッズの配布;立ち会議スペースや昇降式デスクや、バランスボールなど健康器具の設置;リフレッシュルームや仮眠室の設置;</t>
  </si>
  <si>
    <t>肩こり・腰痛対策セミナー;運動支援のイベント;運動支援セミナー;</t>
  </si>
  <si>
    <t>日頃のちょっとした会話;フリーアドレス、サテライトオフィス等職場環境の整備;スポーツレク（体力測定会、ソフトボール大会、ボーリング大会）;運動会、家族交流会等イベントへの参加;部署内のコミュニケーションの為の費用補助;</t>
  </si>
  <si>
    <t>健康診断に胃カメラの導入・眼科検診の実施;</t>
  </si>
  <si>
    <t>高齢者従業員に向けた健康セミナー（フレイル予防で健康寿命）※フレイル：加齢により心身が老い衰えた状態;運動支援セミナー;睡眠に関するセミナー;目の健康セミナー;歯と口の健康セミナー;</t>
  </si>
  <si>
    <t>栄養バランスに配慮した仕出弁当や食事の提供、補助;運動習慣定着のため、徒歩通勤や自転車通勤のための支援;リフレッシュルームや仮眠室の設置;シャワールームがあれば通勤ﾗﾝを行いたい;</t>
  </si>
  <si>
    <t>がん予防セミナー;運動支援セミナー;食生活・栄養に関するセミナー;睡眠に関するセミナー;目の健康セミナー;食事と健康のイベント;運動支援のイベント;</t>
  </si>
  <si>
    <t>日頃のちょっとした会話;スポーツレク（体力測定会、ソフトボール大会、ボーリング大会）;同好会・サークルなどへの金銭支援や場所の提供;地域清掃・ボランティア・地域祭り等への参加;部署内のコミュニケーションの為の費用補助;対面での部署コミュニケーション;</t>
  </si>
  <si>
    <t>栄養バランスに配慮した仕出弁当や食事の提供、補助;食生活改善に向けたアプリの提供、カロリー記録等のサポート;睡眠改善に関連するアプリの提供;更年期症状や更年期障害への支援（通院への休暇取得など）;</t>
  </si>
  <si>
    <t>がん予防セミナー;食生活・栄養に関するセミナー;睡眠に関するセミナー;肩こり・腰痛対策セミナー;高齢者従業員に向けた健康セミナー（フレイル予防で健康寿命）※フレイル：加齢により心身が老い衰えた状態;</t>
  </si>
  <si>
    <t>日頃のちょっとした会話;同好会・サークルなどへの金銭支援や場所の提供;部署内のコミュニケーションの為の費用補助;新しい職場メンバーとの人間関係の構築;</t>
  </si>
  <si>
    <t>眼の不調（視力低下・眼精疲労・ドライアイ・緑内障など） ;首の不調や肩のこりなど ;歯の不調（歯痛など） ;胃腸に関する不調 （繰り返す下痢、便秘、胃不快感） ;手足の関節の痛みや不自由さ （関節炎など）;</t>
  </si>
  <si>
    <t>健康グッズの配布;管理栄養士等による栄養指導・相談窓口の設置;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地方でも活用できる制度。;</t>
  </si>
  <si>
    <t>歯と口の健康セミナー;メタボ対策セミナー;がん予防セミナー;睡眠に関するセミナー;肩こり・腰痛対策セミナー;目の健康セミナー;食事と健康のイベント;運動支援のイベント;</t>
  </si>
  <si>
    <t>日頃のちょっとした会話;定期的な上司・部下との面談;フリーアドレス、サテライトオフィス等職場環境の整備;新しい職場メンバーとの人間関係の構築;同好会・サークルなどへの金銭支援や場所の提供;運動会、家族交流会等イベントへの参加;地域清掃・ボランティア・地域祭り等への参加;部署内のコミュニケーションの為の費用補助;対面での部署コミュニケーション;スポーツレク（体力測定会、ソフトボール大会、ボーリング大会）;社内報等での社員紹介;</t>
  </si>
  <si>
    <t>全身の倦怠感、疲労感 ;手足の関節の痛みや不自由さ （関節炎など）;腰痛 ;精神に関する不調（気分の落ち込みや不安感など） ;</t>
  </si>
  <si>
    <t>食生活・栄養に関するセミナー;メンタルヘルスセミナー;高齢者従業員に向けた健康セミナー（フレイル予防で健康寿命）※フレイル：加齢により心身が老い衰えた状態;女性特有の健康関連セミナー;がん予防セミナー;運動支援セミナー;頭痛予防に関するセミナー;目の健康セミナー;歯と口の健康セミナー;メタボ対策セミナー;</t>
  </si>
  <si>
    <t>日頃のちょっとした会話;新しい職場メンバーとの人間関係の構築;オンラインでの部署コミュニケーション;</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</si>
  <si>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睡眠改善に関連するアプリの提供;</t>
  </si>
  <si>
    <t>朝起きて疲れがとれていない;昼間眠くなる;夜中に度々起きてしまう;</t>
  </si>
  <si>
    <t>日頃のちょっとした会話;新しい職場メンバーとの人間関係の構築;対面での部署コミュニケーション;オンラインでの部署コミュニケーション;</t>
  </si>
  <si>
    <t>リフレッシュルームや仮眠室の設置;パワーナップ等仮眠制度の導入※パワーナップとは、15～30分程度の短い仮眠のこと　;運動習慣定着のため、徒歩通勤や自転車通勤のための支援;</t>
  </si>
  <si>
    <t>頭痛（偏頭痛や慢性的な頭痛など） ;眼の不調（視力低下・眼精疲労・ドライアイ・緑内障など） ;手足の関節の痛みや不自由さ （関節炎など）;</t>
  </si>
  <si>
    <t>日頃のちょっとした会話;フリーアドレス、サテライトオフィス等職場環境の整備;同好会・サークルなどへの金銭支援や場所の提供;部署内のコミュニケーションの為の費用補助;対面での部署コミュニケーション;</t>
  </si>
  <si>
    <t>健康グッズの配布;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</si>
  <si>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運動支援セミナー;食生活・栄養に関するセミナー;頭痛予防に関するセミナー;肩こり・腰痛対策セミナー;歯と口の健康セミナー;</t>
  </si>
  <si>
    <t>定期的な上司・部下との面談;運動会、家族交流会等イベントへの参加;地域清掃・ボランティア・地域祭り等への参加;対面での部署コミュニケーション;</t>
  </si>
  <si>
    <t>リフレッシュルームや仮眠室の設置;パワーナップ等仮眠制度の導入※パワーナップとは、15～30分程度の短い仮眠のこと　;立ち会議スペースや昇降式デスクや、バランスボールなど健康器具の設置;</t>
  </si>
  <si>
    <t>栄養バランスに配慮した仕出弁当や食事の提供、補助;運動習慣定着のため、徒歩通勤や自転車通勤のための支援;睡眠改善に関連するアプリの提供;婦人科健診・検診の受診に対する休暇または就業時間認定の設定　;更年期症状や更年期障害への支援（通院への休暇取得など）;</t>
  </si>
  <si>
    <t>女性特有の健康関連セミナー;がん予防セミナー;運動支援セミナー;食生活・栄養に関するセミナー;睡眠に関するセミナー;肩こり・腰痛対策セミナー;目の健康セミナー;頭痛予防に関するセミナー;歯と口の健康セミナー;食事と健康のイベント;</t>
  </si>
  <si>
    <t>首の不調や肩のこりなど ;全身の倦怠感、疲労感 ;眼の不調（視力低下・眼精疲労・ドライアイ・緑内障など） ;腰痛 ;</t>
  </si>
  <si>
    <t>栄養バランスに配慮した仕出弁当や食事の提供、補助;リフレッシュルームや仮眠室の設置;保健指導の充実　;</t>
  </si>
  <si>
    <t>日頃のちょっとした会話;新しい職場メンバーとの人間関係の構築;部署内のコミュニケーションの為の費用補助;対面での部署コミュニケーション;定期的な上司・部下との面談;</t>
  </si>
  <si>
    <t>高齢者従業員に向けた健康セミナー（フレイル予防で健康寿命）※フレイル：加齢により心身が老い衰えた状態;食生活・栄養に関するセミナー;肩こり・腰痛対策セミナー;メタボ対策セミナー;運動支援のイベント;</t>
  </si>
  <si>
    <t>日頃のちょっとした会話;スポーツレク（体力測定会、ソフトボール大会、ボーリング大会）;定期的な上司・部下との面談;部署内のコミュニケーションの為の費用補助;</t>
  </si>
  <si>
    <t>その他の不調 ;手足の関節の痛みや不自由さ （関節炎など）;首の不調や肩のこりなど ;</t>
  </si>
  <si>
    <t>歯と口の健康セミナー;メンタルヘルスセミナー;</t>
  </si>
  <si>
    <t>夜中に度々起きてしまう;休日に寝だめをしてしまう;朝起きて疲れがとれていない;</t>
  </si>
  <si>
    <t>腰痛 ;胃腸に関する不調 （繰り返す下痢、便秘、胃不快感） ;歯の不調（歯痛など） ;全身の倦怠感、疲労感 ;眼の不調（視力低下・眼精疲労・ドライアイ・緑内障など） ;</t>
  </si>
  <si>
    <t>高齢者従業員に向けた健康セミナー（フレイル予防で健康寿命）※フレイル：加齢により心身が老い衰えた状態;運動支援セミナー;食生活・栄養に関するセミナー;睡眠に関するセミナー;目の健康セミナー;歯と口の健康セミナー;</t>
  </si>
  <si>
    <t>フリーアドレス、サテライトオフィス等職場環境の整備;部署内のコミュニケーションの為の費用補助;対面での部署コミュニケーション;日頃のちょっとした会話;</t>
  </si>
  <si>
    <t>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</si>
  <si>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運動支援セミナー;睡眠に関するセミナー;目の健康セミナー;運動支援のイベント;</t>
  </si>
  <si>
    <t>夜中に度々起きてしまう;昼間眠くなる;自分は無呼吸症候群ではないかと思うことがある;朝早く目が覚めてしまう;</t>
  </si>
  <si>
    <t>定期健康診断の内容の充実</t>
  </si>
  <si>
    <t>立ち会議スペースや昇降式デスクや、バランスボールなど健康器具の設置;パワーナップ等仮眠制度の導入※パワーナップとは、15～30分程度の短い仮眠のこと　;婦人科健診・検診の受診に対する休暇または就業時間認定の設定　;</t>
  </si>
  <si>
    <t>胃腸に関する不調 （繰り返す下痢、便秘、胃不快感） ;主に痛みに関する不調 ;</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</si>
  <si>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t>
  </si>
  <si>
    <t>メンタルヘルスセミナー;食生活・栄養に関するセミナー;睡眠に関するセミナー;頭痛予防に関するセミナー;肩こり・腰痛対策セミナー;目の健康セミナー;歯と口の健康セミナー;食事と健康のイベント;運動支援のイベント;</t>
  </si>
  <si>
    <t>地域清掃・ボランティア・地域祭り等への参加;運動会、家族交流会等イベントへの参加;スポーツレク（体力測定会、ソフトボール大会、ボーリング大会）;フリーアドレス、サテライトオフィス等職場環境の整備;定期的な上司・部下との面談;</t>
  </si>
  <si>
    <t>アレルギーによる疾患 （花粉症・アレルギー性結膜炎など）;胃腸に関する不調 （繰り返す下痢、便秘、胃不快感） ;首の不調や肩のこりなど ;頭痛（偏頭痛や慢性的な頭痛など） ;全身の倦怠感、疲労感 ;睡眠に関する不調（寝ようとしても眠れないなど） ;眼の不調（視力低下・眼精疲労・ドライアイ・緑内障など） ;</t>
  </si>
  <si>
    <t>栄養バランスに配慮した仕出弁当や食事の提供、補助;管理栄養士等による栄養指導・相談窓口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</si>
  <si>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女性特有の健康関連セミナー;メンタルヘルスセミナー;がん予防セミナー;食生活・栄養に関するセミナー;肩こり・腰痛対策セミナー;睡眠に関するセミナー;運動支援セミナー;頭痛予防に関するセミナー;目の健康セミナー;歯と口の健康セミナー;メタボ対策セミナー;</t>
  </si>
  <si>
    <t>朝起きて疲れがとれていない;昼間眠くなる;やることが多く、寝る時間が遅くなるため睡眠時間が短い。;</t>
  </si>
  <si>
    <t>アレルギーによる不調 ;アレルギーによる疾患 （花粉症・アレルギー性結膜炎など）;皮膚の病気・かゆみ（湿疹やアトピー性湿疹など）;腰痛 ;精神に関する不調（気分の落ち込みや不安感など） ;睡眠に関する不調（寝ようとしても眠れないなど） ;全身の倦怠感、疲労感 ;</t>
  </si>
  <si>
    <t>10年も前のことだが、体調不良で業務量の調整を上司に申し出たところ、話し合いもなく却下され、「それじゃ会社に来てもしょうがないよね」と言われた。</t>
  </si>
  <si>
    <t>オフィス環境改善、特に椅子;</t>
  </si>
  <si>
    <t>目の健康セミナー;高齢者従業員に向けた健康セミナー（フレイル予防で健康寿命）※フレイル：加齢により心身が老い衰えた状態;</t>
  </si>
  <si>
    <t>腰痛 ;首の不調や肩のこりなど ;手足の関節の痛みや不自由さ （関節炎など）;眼の不調（視力低下・眼精疲労・ドライアイ・緑内障など） ;</t>
  </si>
  <si>
    <t>睡眠に関するセミナー;頭痛予防に関するセミナー;目の健康セミナー;歯と口の健康セミナー;</t>
  </si>
  <si>
    <t>皮膚の病気・かゆみ（湿疹やアトピー性湿疹など）;頭痛（偏頭痛や慢性的な頭痛など） ;眼の不調（視力低下・眼精疲労・ドライアイ・緑内障など） ;</t>
  </si>
  <si>
    <t>食生活改善に向けたアプリの提供、カロリー記録等のサポート;健康グッズの配布;パワーナップ等仮眠制度の導入※パワーナップとは、15～30分程度の短い仮眠のこと　;</t>
  </si>
  <si>
    <t>女性特有の健康関連セミナー;メンタルヘルスセミナー;運動支援セミナー;食生活・栄養に関するセミナー;食事と健康のイベント;</t>
  </si>
  <si>
    <t>栄養バランスに配慮した仕出弁当や食事の提供、補助;健康グッズの配布;食生活改善に向けたアプリの提供、カロリー記録等のサポート;リフレッシュルームや仮眠室の設置;睡眠改善に関連するアプリの提供;</t>
  </si>
  <si>
    <t>運動支援セミナー;食生活・栄養に関するセミナー;肩こり・腰痛対策セミナー;睡眠に関するセミナー;メタボ対策セミナー;食事と健康のイベント;運動支援のイベント;</t>
  </si>
  <si>
    <t>日頃のちょっとした会話;スポーツレク（体力測定会、ソフトボール大会、ボーリング大会）;運動会、家族交流会等イベントへの参加;オンラインでの部署コミュニケーション;</t>
  </si>
  <si>
    <t>栄養バランスに配慮した仕出弁当や食事の提供、補助;スポーツクラブの法人会員;</t>
  </si>
  <si>
    <t>食生活改善に向けたアプリの提供、カロリー記録等のサポート;更年期症状や更年期障害への支援（通院への休暇取得など）;睡眠改善に関連するアプリの提供;リフレッシュルームや仮眠室の設置;</t>
  </si>
  <si>
    <t>感染症による不調 （風邪、インフルエンザ、胃腸炎） ;胃腸に関する不調 （繰り返す下痢、便秘、胃不快感） ;腰痛 ;頭痛（偏頭痛や慢性的な頭痛など） ;精神に関する不調（気分の落ち込みや不安感など） ;睡眠に関する不調（寝ようとしても眠れないなど） ;全身の倦怠感、疲労感 ;眼の不調（視力低下・眼精疲労・ドライアイ・緑内障など） ;</t>
  </si>
  <si>
    <t>日頃のちょっとした会話;対面での部署コミュニケーション;オンラインでの部署コミュニケーション;新しい職場メンバーとの人間関係の構築;</t>
  </si>
  <si>
    <t>精神に関する不調（気分の落ち込みや不安感など） ;睡眠に関する不調（寝ようとしても眠れないなど） ;全身の倦怠感、疲労感 ;その他の不調 ;</t>
  </si>
  <si>
    <t>運動支援セミナー;がん予防セミナー;睡眠に関するセミナー;肩こり・腰痛対策セミナー;メタボ対策セミナー;運動支援のイベント;</t>
  </si>
  <si>
    <t>夜中に度々起きてしまう;朝起きて疲れがとれていない;休日に寝だめをしてしまう;朝早く目が覚めてしまう;</t>
  </si>
  <si>
    <t>胃腸に関する不調 （繰り返す下痢、便秘、胃不快感） ;腰痛 ;首の不調や肩のこりなど ;睡眠に関する不調（寝ようとしても眠れないなど） ;</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</si>
  <si>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</si>
  <si>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更年期症状や更年期障害への支援（通院への休暇取得など）;リフレッシュルームや仮眠室の設置;</t>
  </si>
  <si>
    <t>高齢者従業員に向けた健康セミナー（フレイル予防で健康寿命）※フレイル：加齢により心身が老い衰えた状態;メタボ対策セミナー;睡眠に関するセミナー;</t>
  </si>
  <si>
    <t>定期的な上司・部下との面談;スポーツレク（体力測定会、ソフトボール大会、ボーリング大会）;対面での部署コミュニケーション;</t>
  </si>
  <si>
    <t>胃腸に関する不調 （繰り返す下痢、便秘、胃不快感） ;腰痛 ;頭痛（偏頭痛や慢性的な頭痛など） ;</t>
  </si>
  <si>
    <t>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婦人科健診・検診の受診に対する休暇または就業時間認定の設定　;</t>
  </si>
  <si>
    <t>食生活・栄養に関するセミナー;肩こり・腰痛対策セミナー;メタボ対策セミナー;</t>
  </si>
  <si>
    <t>なかなか寝付けない;昼間眠くなる;休日に寝だめをしてしまう;</t>
  </si>
  <si>
    <t>健康グッズの配布;栄養バランスに配慮した仕出弁当や食事の提供、補助;パワーナップ等仮眠制度の導入※パワーナップとは、15～30分程度の短い仮眠のこと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</si>
  <si>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女性特有の健康関連セミナー;食生活・栄養に関するセミナー;頭痛予防に関するセミナー;肩こり・腰痛対策セミナー;目の健康セミナー;</t>
  </si>
  <si>
    <t>メンタルヘルスセミナー;がん予防セミナー;運動支援セミナー;食生活・栄養に関するセミナー;睡眠に関するセミナー;メタボ対策セミナー;目の健康セミナー;</t>
  </si>
  <si>
    <t>日頃のちょっとした会話;オンラインでの部署コミュニケーション;運動動画（サムライセブン）の閲覧、ラジオ体操;</t>
  </si>
  <si>
    <t>アレルギーによる疾患 （花粉症・アレルギー性結膜炎など）;皮膚の病気・かゆみ（湿疹やアトピー性湿疹など）;全身の倦怠感、疲労感 ;眼の不調（視力低下・眼精疲労・ドライアイ・緑内障など） ;</t>
  </si>
  <si>
    <t>健康グッズの配布;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t>
  </si>
  <si>
    <t>女性特有の健康関連セミナー;運動支援セミナー;食生活・栄養に関するセミナー;睡眠に関するセミナー;肩こり・腰痛対策セミナー;歯と口の健康セミナー;目の健康セミナー;食事と健康のイベント;運動支援のイベント;</t>
  </si>
  <si>
    <t>フリーアドレス、サテライトオフィス等職場環境の整備;スポーツレク（体力測定会、ソフトボール大会、ボーリング大会）;同好会・サークルなどへの金銭支援や場所の提供;運動会、家族交流会等イベントへの参加;地域清掃・ボランティア・地域祭り等への参加;</t>
  </si>
  <si>
    <t>胃腸に関する不調 （繰り返す下痢、便秘、胃不快感） ;主に痛みに関する不調 ;手足の関節の痛みや不自由さ （関節炎など）;精神に関する不調（気分の落ち込みや不安感など） ;睡眠に関する不調（寝ようとしても眠れないなど） ;眼の不調（視力低下・眼精疲労・ドライアイ・緑内障など） ;</t>
  </si>
  <si>
    <t>感染症による不調 （風邪、インフルエンザ、胃腸炎） ;首の不調や肩のこりなど ;頭痛（偏頭痛や慢性的な頭痛など） ;</t>
  </si>
  <si>
    <t>食生活・栄養に関するセミナー;運動支援セミナー;歯と口の健康セミナー;食事と健康のイベント;</t>
  </si>
  <si>
    <t>定期的な上司・部下との面談;日頃のちょっとした会話;新しい職場メンバーとの人間関係の構築;</t>
  </si>
  <si>
    <t>腰痛 ;全身の倦怠感、疲労感 ;首の不調や肩のこりなど ;</t>
  </si>
  <si>
    <t>睡眠改善に関連するアプリの提供;食生活改善に向けたアプリの提供、カロリー記録等のサポート;健康グッズの配布;栄養バランスに配慮した仕出弁当や食事の提供、補助;</t>
  </si>
  <si>
    <t>睡眠に関するセミナー;肩こり・腰痛対策セミナー;目の健康セミナー;歯と口の健康セミナー;がん予防セミナー;</t>
  </si>
  <si>
    <t>自分は無呼吸症候群ではないかと思うことがある;朝起きて疲れがとれていない;昼間眠くなる;</t>
  </si>
  <si>
    <t>高齢者従業員に向けた健康セミナー（フレイル予防で健康寿命）※フレイル：加齢により心身が老い衰えた状態;肩こり・腰痛対策セミナー;頭痛予防に関するセミナー;メンタルヘルスセミナー;</t>
  </si>
  <si>
    <t>栄養バランスに配慮した仕出弁当や食事の提供、補助;パワーナップ等仮眠制度の導入※パワーナップとは、15～30分程度の短い仮眠のこと　;健康グッズの配布;</t>
  </si>
  <si>
    <t>日頃のちょっとした会話;定期的な上司・部下との面談;フリーアドレス、サテライトオフィス等職場環境の整備;運動動画（サムライセブン）の閲覧、ラジオ体操;スポーツレク（体力測定会、ソフトボール大会、ボーリング大会）;地域清掃・ボランティア・地域祭り等への参加;対面での部署コミュニケーション;</t>
  </si>
  <si>
    <t>腰痛 ;首の不調や肩のこりなど ;精神に関する不調（気分の落ち込みや不安感など） ;睡眠に関する不調（寝ようとしても眠れないなど） ;</t>
  </si>
  <si>
    <t>女性特有の健康関連セミナー;睡眠に関するセミナー;歯と口の健康セミナー;</t>
  </si>
  <si>
    <t>定期的な上司・部下との面談;日頃のちょっとした会話;スポーツレク（体力測定会、ソフトボール大会、ボーリング大会）;部署内のコミュニケーションの為の費用補助;</t>
  </si>
  <si>
    <t>運動支援セミナー;がん予防セミナー;食生活・栄養に関するセミナー;睡眠に関するセミナー;肩こり・腰痛対策セミナー;目の健康セミナー;メタボ対策セミナー;運動支援のイベント;</t>
  </si>
  <si>
    <t>肩こり・腰痛対策セミナー;食生活・栄養に関するセミナー;食事と健康のイベント;</t>
  </si>
  <si>
    <t>手足の関節の痛みや不自由さ （関節炎など）;腰痛 ;精神に関する不調（気分の落ち込みや不安感など） ;眼の不調（視力低下・眼精疲労・ドライアイ・緑内障など） ;</t>
  </si>
  <si>
    <t xml:space="preserve">なし
</t>
  </si>
  <si>
    <t>リフレッシュルームや仮眠室の設置;健康グッズの配布;管理栄養士等による栄養指導・相談窓口の設置;</t>
  </si>
  <si>
    <t>がん予防セミナー;頭痛予防に関するセミナー;肩こり・腰痛対策セミナー;目の健康セミナー;</t>
  </si>
  <si>
    <t>パワーナップ等仮眠制度の導入※パワーナップとは、15～30分程度の短い仮眠のこと　;睡眠改善に関連するアプリの提供;更年期症状や更年期障害への支援（通院への休暇取得など）;</t>
  </si>
  <si>
    <t>メンタルヘルスセミナー;運動支援セミナー;歯と口の健康セミナー;肩こり・腰痛対策セミナー;睡眠に関するセミナー;頭痛予防に関するセミナー;目の健康セミナー;</t>
  </si>
  <si>
    <t>精神に関する不調（気分の落ち込みや不安感など） ;首の不調や肩のこりなど ;腰痛 ;全身の倦怠感、疲労感 ;眼の不調（視力低下・眼精疲労・ドライアイ・緑内障など） ;アレルギーによる不調 ;アレルギーによる疾患 （花粉症・アレルギー性結膜炎など）;皮膚の病気・かゆみ（湿疹やアトピー性湿疹など）;胃腸に関する不調 （繰り返す下痢、便秘、胃不快感） ;</t>
  </si>
  <si>
    <t>日頃のちょっとした会話;社内報等での社員紹介;運動動画（サムライセブン）の閲覧、ラジオ体操;部署内のコミュニケーションの為の費用補助;</t>
  </si>
  <si>
    <t>高齢者従業員に向けた健康セミナー（フレイル予防で健康寿命）※フレイル：加齢により心身が老い衰えた状態;頭痛予防に関するセミナー;歯と口の健康セミナー;目の健康セミナー;肩こり・腰痛対策セミナー;睡眠に関するセミナー;</t>
  </si>
  <si>
    <t>アレルギーによる疾患 （花粉症・アレルギー性結膜炎など）;頭痛（偏頭痛や慢性的な頭痛など） ;睡眠に関する不調（寝ようとしても眠れないなど） ;全身の倦怠感、疲労感 ;眼の不調（視力低下・眼精疲労・ドライアイ・緑内障など） ;</t>
  </si>
  <si>
    <t>食生活改善に向けたアプリの提供、カロリー記録等のサポート;婦人科健診・検診の受診に対する休暇または就業時間認定の設定　;</t>
  </si>
  <si>
    <t>運動習慣定着のため、徒歩通勤や自転車通勤のための支援;リフレッシュルームや仮眠室の設置;パワーナップ等仮眠制度の導入※パワーナップとは、15～30分程度の短い仮眠のこと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</si>
  <si>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食事と健康のイベント;睡眠に関するセミナー;高齢者従業員に向けた健康セミナー（フレイル予防で健康寿命）※フレイル：加齢により心身が老い衰えた状態;</t>
  </si>
  <si>
    <t>自分は無呼吸症候群ではないかと思うことがある;夜中に度々起きてしまう;</t>
  </si>
  <si>
    <t>がん予防セミナー;食生活・栄養に関するセミナー;睡眠に関するセミナー;歯と口の健康セミナー;健康経営に関するセミナー;食事と健康のイベント;目の健康セミナー;</t>
  </si>
  <si>
    <t>日頃のちょっとした会話;新しい職場メンバーとの人間関係の構築;同好会・サークルなどへの金銭支援や場所の提供;部署内のコミュニケーションの為の費用補助;定期的な上司・部下との面談;</t>
  </si>
  <si>
    <t>自宅近くの提携外のスポーツジムに通っています。
補助金等が出たらとても助かります。</t>
  </si>
  <si>
    <t>高齢者従業員に向けた健康セミナー（フレイル予防で健康寿命）※フレイル：加齢により心身が老い衰えた状態;がん予防セミナー;運動支援セミナー;歯と口の健康セミナー;食事と健康のイベント;運動支援のイベント;</t>
  </si>
  <si>
    <t>栄養バランスに配慮した仕出弁当や食事の提供、補助;食生活改善に向けたアプリの提供、カロリー記録等のサポート;パワーナップ等仮眠制度の導入※パワーナップとは、15～30分程度の短い仮眠のこと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</si>
  <si>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高齢者従業員に向けた健康セミナー（フレイル予防で健康寿命）※フレイル：加齢により心身が老い衰えた状態;がん予防セミナー;食生活・栄養に関するセミナー;睡眠に関するセミナー;メタボ対策セミナー;</t>
  </si>
  <si>
    <t>メタボ対策セミナー;がん予防セミナー;</t>
  </si>
  <si>
    <t>管理栄養士等による栄養指導・相談窓口の設置;運動習慣定着のため、徒歩通勤や自転車通勤のための支援;更年期症状や更年期障害への支援（通院への休暇取得など）;リフレッシュルームや仮眠室の設置;</t>
  </si>
  <si>
    <t>高齢者従業員に向けた健康セミナー（フレイル予防で健康寿命）※フレイル：加齢により心身が老い衰えた状態;がん予防セミナー;運動支援セミナー;食生活・栄養に関するセミナー;歯と口の健康セミナー;食事と健康のイベント;</t>
  </si>
  <si>
    <t>部署内のコミュニケーションの為の費用補助;フリーアドレス、サテライトオフィス等職場環境の整備;</t>
  </si>
  <si>
    <t>胃腸に関する不調 （繰り返す下痢、便秘、胃不快感） ;全身の倦怠感、疲労感 ;首の不調や肩のこりなど ;</t>
  </si>
  <si>
    <t>腰痛 ;頭痛（偏頭痛や慢性的な頭痛など） ;首の不調や肩のこりなど ;眼の不調（視力低下・眼精疲労・ドライアイ・緑内障など） ;</t>
  </si>
  <si>
    <t>睡眠改善に関連するアプリの提供;パワーナップ等仮眠制度の導入※パワーナップとは、15～30分程度の短い仮眠のこと　;婦人科健診・検診の受診に対する休暇または就業時間認定の設定　;更年期症状や更年期障害への支援（通院への休暇取得など）;食生活改善に向けたアプリの提供、カロリー記録等のサポート;管理栄養士等による栄養指導・相談窓口の設置;</t>
  </si>
  <si>
    <t>女性特有の健康関連セミナー;運動支援セミナー;食生活・栄養に関するセミナー;睡眠に関するセミナー;頭痛予防に関するセミナー;肩こり・腰痛対策セミナー;食事と健康のイベント;</t>
  </si>
  <si>
    <t>日頃のちょっとした会話;対面での部署コミュニケーション;定期的な上司・部下との面談;フリーアドレス、サテライトオフィス等職場環境の整備;</t>
  </si>
  <si>
    <t>胃腸に関する不調 （繰り返す下痢、便秘、胃不快感） ;腰痛 ;頭痛（偏頭痛や慢性的な頭痛など） ;睡眠に関する不調（寝ようとしても眠れないなど） ;全身の倦怠感、疲労感 ;</t>
  </si>
  <si>
    <t>通勤時間(業務)の関係で睡眠時間が不足する。;</t>
  </si>
  <si>
    <t>運動習慣定着のため、徒歩通勤や自転車通勤のための支援;睡眠改善に関連するアプリの提供;保健指導の充実　;</t>
  </si>
  <si>
    <t>高齢者従業員に向けた健康セミナー（フレイル予防で健康寿命）※フレイル：加齢により心身が老い衰えた状態;メンタルヘルスセミナー;がん予防セミナー;運動支援セミナー;睡眠に関するセミナー;食生活・栄養に関するセミナー;歯と口の健康セミナー;メタボ対策セミナー;</t>
  </si>
  <si>
    <t>日頃のちょっとした会話;定期的な上司・部下との面談;スポーツレク（体力測定会、ソフトボール大会、ボーリング大会）;運動会、家族交流会等イベントへの参加;対面での部署コミュニケーション;</t>
  </si>
  <si>
    <t>胃腸に関する不調 （繰り返す下痢、便秘、胃不快感） ;手足の関節の痛みや不自由さ （関節炎など）;腰痛 ;歯の不調（歯痛など） ;精神に関する不調（気分の落ち込みや不安感など） ;睡眠に関する不調（寝ようとしても眠れないなど） ;全身の倦怠感、疲労感 ;</t>
  </si>
  <si>
    <t>時間が確保できない;</t>
  </si>
  <si>
    <t>高齢者従業員に向けた健康セミナー（フレイル予防で健康寿命）※フレイル：加齢により心身が老い衰えた状態;運動支援セミナー;メタボ対策セミナー;運動支援のイベント;</t>
  </si>
  <si>
    <t>健康グッズの配布;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t>
  </si>
  <si>
    <t>腰痛 ;全身の倦怠感、疲労感 ;睡眠に関する不調（寝ようとしても眠れないなど） ;</t>
  </si>
  <si>
    <t>その他の不調 ;精神に関する不調（気分の落ち込みや不安感など） ;</t>
  </si>
  <si>
    <t>メンタルヘルスセミナー;がん予防セミナー;食生活・栄養に関するセミナー;睡眠に関するセミナー;肩こり・腰痛対策セミナー;</t>
  </si>
  <si>
    <t>メンタルヘルスセミナー;目の健康セミナー;運動支援のイベント;</t>
  </si>
  <si>
    <t>部署内のコミュニケーションの為の費用補助;対面での部署コミュニケーション;日頃のちょっとした会話;定期的な上司・部下との面談;スポーツレク（体力測定会、ソフトボール大会、ボーリング大会）;運動会、家族交流会等イベントへの参加;オンラインでの部署コミュニケーション;</t>
  </si>
  <si>
    <t>首の不調や肩のこりなど ;歯の不調（歯痛など） ;睡眠に関する不調（寝ようとしても眠れないなど） ;</t>
  </si>
  <si>
    <t>以前、体に謎の症状がありどこに相談したらよいか分からなかったのですが、大和ハウスの健康ダイヤルの看護師さんにいただいたアドバイスをもとに適切な専門医をただちに受診することができ、結果として手術して完治することができて大変助かりました。あのサービスは続けていただければと思います。</t>
  </si>
  <si>
    <t>がん予防セミナー;運動支援セミナー;肩こり・腰痛対策セミナー;歯と口の健康セミナー;</t>
  </si>
  <si>
    <t>アレルギーによる疾患 （花粉症・アレルギー性結膜炎など）;皮膚の病気・かゆみ（湿疹やアトピー性湿疹など）;眼の不調（視力低下・眼精疲労・ドライアイ・緑内障など） ;</t>
  </si>
  <si>
    <t>健康グッズの配布;運動習慣定着のため、徒歩通勤や自転車通勤のための支援;睡眠改善に関連するアプリの提供;保健指導の充実　;</t>
  </si>
  <si>
    <t>高齢者従業員に向けた健康セミナー（フレイル予防で健康寿命）※フレイル：加齢により心身が老い衰えた状態;がん予防セミナー;食生活・栄養に関するセミナー;食事と健康のイベント;</t>
  </si>
  <si>
    <t>管理栄養士等による栄養指導・相談窓口の設置;健康グッズの配布;睡眠改善に関連するアプリの提供;</t>
  </si>
  <si>
    <t>胃腸に関する不調 （繰り返す下痢、便秘、胃不快感） ;腰痛 ;頭痛（偏頭痛や慢性的な頭痛など） ;首の不調や肩のこりなど ;</t>
  </si>
  <si>
    <t>無し</t>
  </si>
  <si>
    <t>栄養バランスに配慮した仕出弁当や食事の提供、補助;リフレッシュルームや仮眠室の設置;健康グッズの配布;睡眠改善に関連するアプリの提供;</t>
  </si>
  <si>
    <t>睡眠に関するセミナー;肩こり・腰痛対策セミナー;食事と健康のイベント;運動支援のイベント;</t>
  </si>
  <si>
    <t>日頃のちょっとした会話;新しい職場メンバーとの人間関係の構築;同好会・サークルなどへの金銭支援や場所の提供;スポーツレク（体力測定会、ソフトボール大会、ボーリング大会）;運動会、家族交流会等イベントへの参加;地域清掃・ボランティア・地域祭り等への参加;部署内のコミュニケーションの為の費用補助;</t>
  </si>
  <si>
    <t>腰痛 ;首の不調や肩のこりなど ;全身の倦怠感、疲労感 ;精神に関する不調（気分の落ち込みや不安感など） ;</t>
  </si>
  <si>
    <t>更年期症状や更年期障害への支援（通院への休暇取得など）;健康グッズの配布;食生活改善に向けたアプリの提供、カロリー記録等のサポート;運動習慣定着のため、徒歩通勤や自転車通勤のための支援;</t>
  </si>
  <si>
    <t>健康グッズの配布;栄養バランスに配慮した仕出弁当や食事の提供、補助;運動習慣定着のため、徒歩通勤や自転車通勤のための支援;睡眠改善に関連するアプリの提供;パワーナップ等仮眠制度の導入※パワーナップとは、15～30分程度の短い仮眠のこと　;婦人科健診・検診の受診に対する休暇または就業時間認定の設定　;</t>
  </si>
  <si>
    <t>睡眠に関するセミナー;頭痛予防に関するセミナー;肩こり・腰痛対策セミナー;目の健康セミナー;歯と口の健康セミナー;がん予防セミナー;運動支援のイベント;</t>
  </si>
  <si>
    <t>日頃のちょっとした会話;新しい職場メンバーとの人間関係の構築;フリーアドレス、サテライトオフィス等職場環境の整備;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t>
  </si>
  <si>
    <t>肩こり・腰痛対策セミナー;運動支援セミナー;運動支援のイベント;</t>
  </si>
  <si>
    <t>パワーナップ等仮眠制度の導入※パワーナップとは、15～30分程度の短い仮眠のこと　;運動習慣定着のため、徒歩通勤や自転車通勤のための支援;健康グッズの配布;立ち会議スペースや昇降式デスクや、バランスボールなど健康器具の設置;リフレッシュルームや仮眠室の設置;</t>
  </si>
  <si>
    <t>睡眠に関するセミナー;メタボ対策セミナー;運動支援セミナー;がん予防セミナー;</t>
  </si>
  <si>
    <t>頭痛予防に関するセミナー;目の健康セミナー;</t>
  </si>
  <si>
    <t>18</t>
  </si>
  <si>
    <t>健康に良い食品，サプリメント，グッズなどの様々な試供品をメーカー等（またはGT関係）から入手し，抽選で従業員に提供する企画はいかがでしょうか。</t>
  </si>
  <si>
    <t>定期的な上司・部下との面談;新しい職場メンバーとの人間関係の構築;部署内のコミュニケーションの為の費用補助;日頃のちょっとした会話;</t>
  </si>
  <si>
    <t>高齢者従業員に向けた健康セミナー（フレイル予防で健康寿命）※フレイル：加齢により心身が老い衰えた状態;食生活・栄養に関するセミナー;睡眠に関するセミナー;目の健康セミナー;</t>
  </si>
  <si>
    <t>栄養バランスに配慮した仕出弁当や食事の提供、補助;運動習慣定着のため、徒歩通勤や自転車通勤のための支援;婦人科健診・検診の受診に対する休暇または就業時間認定の設定　;更年期症状や更年期障害への支援（通院への休暇取得など）;</t>
  </si>
  <si>
    <t>日頃のちょっとした会話;定期的な上司・部下との面談;新しい職場メンバーとの人間関係の構築;フリーアドレス、サテライトオフィス等職場環境の整備;スポーツレク（体力測定会、ソフトボール大会、ボーリング大会）;運動会、家族交流会等イベントへの参加;地域清掃・ボランティア・地域祭り等への参加;部署内のコミュニケーションの為の費用補助;</t>
  </si>
  <si>
    <t>運動習慣定着のため、徒歩通勤や自転車通勤のための支援;立ち会議スペースや昇降式デスクや、バランスボールなど健康器具の設置;パワーナップ等仮眠制度の導入※パワーナップとは、15～30分程度の短い仮眠のこと　;睡眠改善に関連するアプリの提供;</t>
  </si>
  <si>
    <t>運動支援セミナー;食生活・栄養に関するセミナー;睡眠に関するセミナー;歯と口の健康セミナー;運動支援のイベント;</t>
  </si>
  <si>
    <t>腰痛 ;首の不調や肩のこりなど ;睡眠に関する不調（寝ようとしても眠れないなど） ;</t>
  </si>
  <si>
    <t>運動支援セミナー;運動支援のイベント;食事と健康のイベント;</t>
  </si>
  <si>
    <t>なかなか寝付けない;夜中に度々起きてしまう;自分は無呼吸症候群ではないかと思うことがある;朝早く目が覚めてしまう;朝起きて疲れがとれていない;</t>
  </si>
  <si>
    <t>感染症による不調 （風邪、インフルエンザ、胃腸炎） ;首の不調や肩のこりなど ;眼の不調（視力低下・眼精疲労・ドライアイ・緑内障など） ;</t>
  </si>
  <si>
    <t>食生活改善に向けたアプリの提供、カロリー記録等のサポート;管理栄養士等による栄養指導・相談窓口の設置;睡眠改善に関連するアプリの提供;保健指導の充実　;</t>
  </si>
  <si>
    <t>睡眠に関するセミナー;運動支援セミナー;食事と健康のイベント;メンタルヘルスセミナー;</t>
  </si>
  <si>
    <t>スポーツレク（体力測定会、ソフトボール大会、ボーリング大会）;フリーアドレス、サテライトオフィス等職場環境の整備;</t>
  </si>
  <si>
    <t>女性特有の健康関連セミナー;食生活・栄養に関するセミナー;睡眠に関するセミナー;肩こり・腰痛対策セミナー;</t>
  </si>
  <si>
    <t>首の不調や肩のこりなど ;頭痛（偏頭痛や慢性的な頭痛など） ;精神に関する不調（気分の落ち込みや不安感など） ;睡眠に関する不調（寝ようとしても眠れないなど） ;全身の倦怠感、疲労感 ;</t>
  </si>
  <si>
    <t>年齢的が30代ということもあり、不妊治療を視野に入れています。仕事との両立ができ、周りに理解されるのか、自分の家庭の都合で時間休取得といったことが会社に迷惑を掛けることに繋がるのではないかと不安に思います。</t>
  </si>
  <si>
    <t>その他の不調 ;感染症による不調 （風邪、インフルエンザ、胃腸炎） ;</t>
  </si>
  <si>
    <t>がん予防セミナー;食生活・栄養に関するセミナー;メタボ対策セミナー;歯と口の健康セミナー;食事と健康のイベント;</t>
  </si>
  <si>
    <t>メンタルヘルスセミナー;頭痛予防に関するセミナー;目の健康セミナー;歯と口の健康セミナー;</t>
  </si>
  <si>
    <t>健康上の問題や不調はない ;アレルギーによる疾患 （花粉症・アレルギー性結膜炎など）;眼の不調（視力低下・眼精疲労・ドライアイ・緑内障など） ;</t>
  </si>
  <si>
    <t>健康診断のさらなる充実;</t>
  </si>
  <si>
    <t>栄養バランスに配慮した仕出弁当や食事の提供、補助;リフレッシュルームや仮眠室の設置;健康グッズの配布;婦人科健診・検診の受診に対する休暇または就業時間認定の設定　;</t>
  </si>
  <si>
    <t>朝起きて疲れがとれていない;眼精疲労が蓄積されている;</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</si>
  <si>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</si>
  <si>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がん予防セミナー;メンタルヘルスセミナー;運動支援セミナー;食生活・栄養に関するセミナー;睡眠に関するセミナー;肩こり・腰痛対策セミナー;目の健康セミナー;歯と口の健康セミナー;メタボ対策セミナー;健康経営に関するセミナー;食事と健康のイベント;運動支援のイベント;</t>
  </si>
  <si>
    <t>皮膚の病気・かゆみ（湿疹やアトピー性湿疹など）;胃腸に関する不調 （繰り返す下痢、便秘、胃不快感） ;首の不調や肩のこりなど ;腰痛 ;精神に関する不調（気分の落ち込みや不安感など） ;全身の倦怠感、疲労感 ;眼の不調（視力低下・眼精疲労・ドライアイ・緑内障など） ;</t>
  </si>
  <si>
    <t>運動習慣定着のため、徒歩通勤や自転車通勤のための支援;食生活改善に向けたアプリの提供、カロリー記録等のサポート;リフレッシュルームや仮眠室の設置;睡眠改善に関連するアプリの提供;</t>
  </si>
  <si>
    <t>食生活・栄養に関するセミナー;睡眠に関するセミナー;肩こり・腰痛対策セミナー;運動支援のイベント;メンタルヘルスセミナー;</t>
  </si>
  <si>
    <t>なかなか寝付けない;夜中に度々起きてしまう;朝早く目が覚めてしまう;</t>
  </si>
  <si>
    <t>日頃のちょっとした会話;対面での部署コミュニケーション;社内報等での社員紹介;フリーアドレス、サテライトオフィス等職場環境の整備;地域清掃・ボランティア・地域祭り等への参加;</t>
  </si>
  <si>
    <t>部署内のコミュニケーションの為の費用補助;地域清掃・ボランティア・地域祭り等への参加;日頃のちょっとした会話;</t>
  </si>
  <si>
    <t>上記で、が見えないアンケート書式に問題があると思う。
またQ1とQ２で、良い回答の記入欄が左右反対になっていて、アンケート書式に問題があると思う。</t>
  </si>
  <si>
    <t>健康に関する自分自身の意識改革をする</t>
  </si>
  <si>
    <t>腰痛 ;歯の不調（歯痛など） ;睡眠に関する不調（寝ようとしても眠れないなど） ;眼の不調（視力低下・眼精疲労・ドライアイ・緑内障など） ;</t>
  </si>
  <si>
    <t>保健指導の充実　;パワーナップ等仮眠制度の導入※パワーナップとは、15～30分程度の短い仮眠のこと　;運動習慣定着のため、徒歩通勤や自転車通勤のための支援;管理栄養士等による栄養指導・相談窓口の設置;</t>
  </si>
  <si>
    <t>メンタルヘルスセミナー;がん予防セミナー;食生活・栄養に関するセミナー;睡眠に関するセミナー;頭痛予防に関するセミナー;肩こり・腰痛対策セミナー;目の健康セミナー;歯と口の健康セミナー;食事と健康のイベント;</t>
  </si>
  <si>
    <t>保健指導の充実　;運動習慣定着のため、徒歩通勤や自転車通勤のための支援;</t>
  </si>
  <si>
    <t>夜中に度々起きてしまう;朝起きて疲れがとれていない;休日に寝だめをしてしまう;自分は無呼吸症候群ではないかと思うことがある;</t>
  </si>
  <si>
    <t>産業医との個人面談が実施されていない。</t>
  </si>
  <si>
    <t>がん予防セミナー;睡眠に関するセミナー;歯と口の健康セミナー;</t>
  </si>
  <si>
    <t>食事と健康のイベント;歯と口の健康セミナー;肩こり・腰痛対策セミナー;がん予防セミナー;</t>
  </si>
  <si>
    <t>女性特有の健康関連セミナー;メンタルヘルスセミナー;睡眠に関するセミナー;食生活・栄養に関するセミナー;歯と口の健康セミナー;食事と健康のイベント;</t>
  </si>
  <si>
    <t>定期的な上司・部下との面談;同好会・サークルなどへの金銭支援や場所の提供;地域清掃・ボランティア・地域祭り等への参加;部署内のコミュニケーションの為の費用補助;対面での部署コミュニケーション;</t>
  </si>
  <si>
    <t>眼の不調（視力低下・眼精疲労・ドライアイ・緑内障など） ;精神に関する不調（気分の落ち込みや不安感など） ;全身の倦怠感、疲労感 ;その他の不調 ;</t>
  </si>
  <si>
    <t>高齢者従業員に向けた健康セミナー（フレイル予防で健康寿命）※フレイル：加齢により心身が老い衰えた状態;がん予防セミナー;運動支援セミナー;メタボ対策セミナー;目の健康セミナー;運動支援のイベント;</t>
  </si>
  <si>
    <t>日頃のちょっとした会話;新しい職場メンバーとの人間関係の構築;対面での部署コミュニケーション;地域清掃・ボランティア・地域祭り等への参加;</t>
  </si>
  <si>
    <t>健康グッズの配布;睡眠改善に関連するアプリの提供;栄養バランスに配慮した仕出弁当や食事の提供、補助;運動習慣定着のため、徒歩通勤や自転車通勤のための支援;</t>
  </si>
  <si>
    <t>フリーアドレス、サテライトオフィス等職場環境の整備;運動会、家族交流会等イベントへの参加;部署内のコミュニケーションの為の費用補助;対面での部署コミュニケーション;日頃のちょっとした会話;新しい職場メンバーとの人間関係の構築;スポーツレク（体力測定会、ソフトボール大会、ボーリング大会）;</t>
  </si>
  <si>
    <t>高齢者従業員に向けた健康セミナー（フレイル予防で健康寿命）※フレイル：加齢により心身が老い衰えた状態;睡眠に関するセミナー;目の健康セミナー;運動支援のイベント;</t>
  </si>
  <si>
    <t xml:space="preserve">個人的にも改善に努め、周りにも影響を与えたい。
</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</si>
  <si>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</si>
  <si>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高齢者従業員に向けた健康セミナー（フレイル予防で健康寿命）※フレイル：加齢により心身が老い衰えた状態;運動支援セミナー;目の健康セミナー;運動支援のイベント;</t>
  </si>
  <si>
    <t>手足の関節の痛みや不自由さ （関節炎など）;首の不調や肩のこりなど ;頭痛（偏頭痛や慢性的な頭痛など） ;精神に関する不調（気分の落ち込みや不安感など） ;睡眠に関する不調（寝ようとしても眠れないなど） ;全身の倦怠感、疲労感 ;眼の不調（視力低下・眼精疲労・ドライアイ・緑内障など） ;</t>
  </si>
  <si>
    <t>昨年、ひざの痛み改善と運動不足解消のために医者と相談の上、自転車通勤を行おうとしたが認められなかった。社員の健康促進、化石燃料削減にもつながるのでぜひ自転車通勤を認めて頂けるように希望します。</t>
  </si>
  <si>
    <t>保健指導の充実　;更年期症状や更年期障害への支援（通院への休暇取得など）;運動習慣定着のため、徒歩通勤や自転車通勤のための支援;</t>
  </si>
  <si>
    <t>肩こり・腰痛対策セミナー;メタボ対策セミナー;女性特有の健康関連セミナー;運動支援セミナー;食生活・栄養に関するセミナー;頭痛予防に関するセミナー;運動支援のイベント;</t>
  </si>
  <si>
    <t>食生活改善に向けたアプリの提供、カロリー記録等のサポート;リフレッシュルームや仮眠室の設置;更年期症状や更年期障害への支援（通院への休暇取得など）;</t>
  </si>
  <si>
    <t>運動支援セミナー;がん予防セミナー;</t>
  </si>
  <si>
    <t>感染症による不調 （風邪、インフルエンザ、胃腸炎） ;眼の不調（視力低下・眼精疲労・ドライアイ・緑内障など） ;睡眠に関する不調（寝ようとしても眠れないなど） ;腰痛 ;首の不調や肩のこりなど ;</t>
  </si>
  <si>
    <t>健康グッズの配布;睡眠改善に関連するアプリの提供;食生活改善に向けたアプリの提供、カロリー記録等のサポート;</t>
  </si>
  <si>
    <t>肩こり・腰痛対策セミナー;目の健康セミナー;食生活・栄養に関するセミナー;睡眠に関するセミナー;</t>
  </si>
  <si>
    <t>高齢者従業員に向けた健康セミナー（フレイル予防で健康寿命）※フレイル：加齢により心身が老い衰えた状態;メンタルヘルスセミナー;がん予防セミナー;睡眠に関するセミナー;目の健康セミナー;歯と口の健康セミナー;健康経営に関するセミナー;</t>
  </si>
  <si>
    <t>日頃のちょっとした会話;フリーアドレス、サテライトオフィス等職場環境の整備;運動動画（サムライセブン）の閲覧、ラジオ体操;部署内のコミュニケーションの為の費用補助;</t>
  </si>
  <si>
    <t>高齢者従業員に向けた健康セミナー（フレイル予防で健康寿命）※フレイル：加齢により心身が老い衰えた状態;運動支援のイベント;</t>
  </si>
  <si>
    <t>日頃のちょっとした会話;定期的な上司・部下との面談;新しい職場メンバーとの人間関係の構築;フリーアドレス、サテライトオフィス等職場環境の整備;部署内のコミュニケーションの為の費用補助;対面での部署コミュニケーション;</t>
  </si>
  <si>
    <t>がん予防セミナー;高齢者従業員に向けた健康セミナー（フレイル予防で健康寿命）※フレイル：加齢により心身が老い衰えた状態;睡眠に関するセミナー;肩こり・腰痛対策セミナー;目の健康セミナー;</t>
  </si>
  <si>
    <t>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t>
  </si>
  <si>
    <t>パワーナップ等仮眠制度の導入※パワーナップとは、15～30分程度の短い仮眠のこと　;保健指導の充実　;</t>
  </si>
  <si>
    <t>お酒を飲んで寝てしまう。ただ、朝が早いのでもう少し寝たい。;</t>
  </si>
  <si>
    <t>管理栄養士等による栄養指導・相談窓口の設置;更年期症状や更年期障害への支援（通院への休暇取得など）;</t>
  </si>
  <si>
    <t>食生活・栄養に関するセミナー;食事と健康のイベント;女性特有の健康関連セミナー;</t>
  </si>
  <si>
    <t>歯の不調（歯痛など） ;頭痛（偏頭痛や慢性的な頭痛など） ;全身の倦怠感、疲労感 ;眼の不調（視力低下・眼精疲労・ドライアイ・緑内障など） ;</t>
  </si>
  <si>
    <t>頭痛（偏頭痛や慢性的な頭痛など） ;睡眠に関する不調（寝ようとしても眠れないなど） ;全身の倦怠感、疲労感 ;精神に関する不調（気分の落ち込みや不安感など） ;</t>
  </si>
  <si>
    <t>精神に関する不調（気分の落ち込みや不安感など） ;感染症による不調 （風邪、インフルエンザ、胃腸炎） ;</t>
  </si>
  <si>
    <t>健康グッズの配布;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t>
  </si>
  <si>
    <t>健康グッズの配布;栄養バランスに配慮した仕出弁当や食事の提供、補助;リフレッシュルームや仮眠室の設置;立ち会議スペースや昇降式デスクや、バランスボールなど健康器具の設置;運動習慣定着のため、徒歩通勤や自転車通勤のための支援;</t>
  </si>
  <si>
    <t>定期的な上司・部下との面談;社内報等での社員紹介;スポーツレク（体力測定会、ソフトボール大会、ボーリング大会）;部署内のコミュニケーションの為の費用補助;</t>
  </si>
  <si>
    <t>高齢者従業員に向けた健康セミナー（フレイル予防で健康寿命）※フレイル：加齢により心身が老い衰えた状態;運動支援セミナー;睡眠に関するセミナー;頭痛予防に関するセミナー;メタボ対策セミナー;歯と口の健康セミナー;</t>
  </si>
  <si>
    <t>健康グッズの配布;運動習慣定着のため、徒歩通勤や自転車通勤のための支援;パワーナップ等仮眠制度の導入※パワーナップとは、15～30分程度の短い仮眠のこと　;リフレッシュルームや仮眠室の設置;</t>
  </si>
  <si>
    <t>アレルギーによる疾患 （花粉症・アレルギー性結膜炎など）;首の不調や肩のこりなど ;精神に関する不調（気分の落ち込みや不安感など） ;</t>
  </si>
  <si>
    <t>首の不調や肩のこりなど ;いずれも該当しない;</t>
  </si>
  <si>
    <t>腰痛 ;頭痛（偏頭痛や慢性的な頭痛など） ;精神に関する不調（気分の落ち込みや不安感など） ;全身の倦怠感、疲労感 ;</t>
  </si>
  <si>
    <t>首の不調や肩のこりなど ;腰痛 ;頭痛（偏頭痛や慢性的な頭痛など） ;精神に関する不調（気分の落ち込みや不安感など） ;</t>
  </si>
  <si>
    <t>栄養バランスに配慮した仕出弁当や食事の提供、補助;睡眠改善に関連するアプリの提供;婦人科健診・検診の受診に対する休暇または就業時間認定の設定　;更年期症状や更年期障害への支援（通院への休暇取得など）;保健指導の充実　;管理栄養士等による栄養指導・相談窓口の設置;</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</si>
  <si>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目の健康セミナー;歯と口の健康セミナー;</t>
  </si>
  <si>
    <t>朝起きて疲れがとれていない;起床時間が早いため夕食後転寝し夜中に起きる生活が何年も続いている;</t>
  </si>
  <si>
    <t>管理栄養士等による栄養指導・相談窓口の設置;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;睡眠改善に関連するアプリの提供;保健指導の充実　;更年期症状や更年期障害への支援（通院への休暇取得など）;</t>
  </si>
  <si>
    <t>歯と口の健康セミナー;目の健康セミナー;肩こり・腰痛対策セミナー;健康経営に関するセミナー;運動支援のイベント;メンタルヘルスセミナー;がん予防セミナー;運動支援セミナー;睡眠に関するセミナー;食生活・栄養に関するセミナー;頭痛予防に関するセミナー;メタボ対策セミナー;食事と健康のイベント;</t>
  </si>
  <si>
    <t>日頃のちょっとした会話;新しい職場メンバーとの人間関係の構築;フリーアドレス、サテライトオフィス等職場環境の整備;スポーツレク（体力測定会、ソフトボール大会、ボーリング大会）;運動会、家族交流会等イベントへの参加;オンラインでの部署コミュニケーション;対面での部署コミュニケーション;部署内のコミュニケーションの為の費用補助;地域清掃・ボランティア・地域祭り等への参加;</t>
  </si>
  <si>
    <t>腰痛 ;精神に関する不調（気分の落ち込みや不安感など） ;睡眠に関する不調（寝ようとしても眠れないなど） ;全身の倦怠感、疲労感 ;</t>
  </si>
  <si>
    <t>高齢者従業員に向けた健康セミナー（フレイル予防で健康寿命）※フレイル：加齢により心身が老い衰えた状態;メンタルヘルスセミナー;がん予防セミナー;歯と口の健康セミナー;目の健康セミナー;頭痛予防に関するセミナー;</t>
  </si>
  <si>
    <t>運動習慣定着のため、徒歩通勤や自転車通勤のための支援;立ち会議スペースや昇降式デスクや、バランスボールなど健康器具の設置;更年期症状や更年期障害への支援（通院への休暇取得など）;</t>
  </si>
  <si>
    <t>高齢者従業員に向けた健康セミナー（フレイル予防で健康寿命）※フレイル：加齢により心身が老い衰えた状態;食生活・栄養に関するセミナー;睡眠に関するセミナー;肩こり・腰痛対策セミナー;歯と口の健康セミナー;</t>
  </si>
  <si>
    <t>スポーツレク（体力測定会、ソフトボール大会、ボーリング大会）;運動会、家族交流会等イベントへの参加;対面での部署コミュニケーション;</t>
  </si>
  <si>
    <t>運動習慣定着のため、徒歩通勤や自転車通勤のための支援;パワーナップ等仮眠制度の導入※パワーナップとは、15～30分程度の短い仮眠のこと　;立ち会議スペースや昇降式デスクや、バランスボールなど健康器具の設置;リフレッシュルームや仮眠室の設置;</t>
  </si>
  <si>
    <t>腰痛 ;全身の倦怠感、疲労感 ;主に痛みに関する不調 ;</t>
  </si>
  <si>
    <t>27</t>
  </si>
  <si>
    <t>ほぼ毎回通勤時に便意を催すので、途中下車が度々あり、途中下車してもいいように早めに家を出るのですが、その不安感からチョットしたパニック障害になる。</t>
  </si>
  <si>
    <t>オンラインでの部署コミュニケーション;定期的な上司・部下との面談;新しい職場メンバーとの人間関係の構築;</t>
  </si>
  <si>
    <t>歯の不調（歯痛など） ;精神に関する不調（気分の落ち込みや不安感など） ;</t>
  </si>
  <si>
    <t>健康グッズの配布;運動習慣定着のため、徒歩通勤や自転車通勤のための支援;パワーナップ等仮眠制度の導入※パワーナップとは、15～30分程度の短い仮眠のこと　;睡眠改善に関連するアプリの提供;</t>
  </si>
  <si>
    <t>日頃のちょっとした会話;新しい職場メンバーとの人間関係の構築;スポーツレク（体力測定会、ソフトボール大会、ボーリング大会）;運動会、家族交流会等イベントへの参加;地域清掃・ボランティア・地域祭り等への参加;部署内のコミュニケーションの為の費用補助;対面での部署コミュニケーション;オンラインでの部署コミュニケーション;</t>
  </si>
  <si>
    <t>主に痛みに関する不調 ;腰痛 ;頭痛（偏頭痛や慢性的な頭痛など） ;全身の倦怠感、疲労感 ;眼の不調（視力低下・眼精疲労・ドライアイ・緑内障など） ;</t>
  </si>
  <si>
    <t>管理栄養士等による栄養指導・相談窓口の設置;リフレッシュルームや仮眠室の設置;パワーナップ等仮眠制度の導入※パワーナップとは、15～30分程度の短い仮眠のこと　;睡眠改善に関連するアプリの提供;更年期症状や更年期障害への支援（通院への休暇取得など）;保健指導の充実　;</t>
  </si>
  <si>
    <t>高齢者従業員に向けた健康セミナー（フレイル予防で健康寿命）※フレイル：加齢により心身が老い衰えた状態;メンタルヘルスセミナー;食生活・栄養に関するセミナー;睡眠に関するセミナー;食事と健康のイベント;</t>
  </si>
  <si>
    <t>手足の関節の痛みや不自由さ （関節炎など）;睡眠に関する不調（寝ようとしても眠れないなど） ;眼の不調（視力低下・眼精疲労・ドライアイ・緑内障など） ;</t>
  </si>
  <si>
    <t>健康問題について、包み隠さず本音でいろいろと相談できる上司は少ないと思います。</t>
  </si>
  <si>
    <t>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t>
  </si>
  <si>
    <t>女性特有の健康関連セミナー;がん予防セミナー;運動支援セミナー;睡眠に関するセミナー;肩こり・腰痛対策セミナー;目の健康セミナー;</t>
  </si>
  <si>
    <t>立ち会議スペースや昇降式デスクや、バランスボールなど健康器具の設置;更年期症状や更年期障害への支援（通院への休暇取得など）;月経随伴症状をモニタリングするツールやアプリの提供;</t>
  </si>
  <si>
    <t>女性特有の健康関連セミナー;運動支援セミナー;睡眠に関するセミナー;運動支援のイベント;</t>
  </si>
  <si>
    <t>アレルギーによる疾患 （花粉症・アレルギー性結膜炎など）;手足の関節の痛みや不自由さ （関節炎など）;腰痛 ;首の不調や肩のこりなど ;頭痛（偏頭痛や慢性的な頭痛など） ;眼の不調（視力低下・眼精疲労・ドライアイ・緑内障など） ;</t>
  </si>
  <si>
    <t>高齢者従業員に向けた健康セミナー（フレイル予防で健康寿命）※フレイル：加齢により心身が老い衰えた状態;運動支援セミナー;肩こり・腰痛対策セミナー;目の健康セミナー;メタボ対策セミナー;運動支援のイベント;</t>
  </si>
  <si>
    <t>更年期症状や更年期障害への支援（通院への休暇取得など）;婦人科健診・検診の受診に対する休暇または就業時間認定の設定　;リフレッシュルームや仮眠室の設置;パワーナップ等仮眠制度の導入※パワーナップとは、15～30分程度の短い仮眠のこと　;運動習慣定着のため、徒歩通勤や自転車通勤のための支援;栄養バランスに配慮した仕出弁当や食事の提供、補助;</t>
  </si>
  <si>
    <t>高齢者従業員に向けた健康セミナー（フレイル予防で健康寿命）※フレイル：加齢により心身が老い衰えた状態;女性特有の健康関連セミナー;メンタルヘルスセミナー;運動支援セミナー;目の健康セミナー;</t>
  </si>
  <si>
    <t>アレルギーによる疾患 （花粉症・アレルギー性結膜炎など）;皮膚の病気・かゆみ（湿疹やアトピー性湿疹など）;胃腸に関する不調 （繰り返す下痢、便秘、胃不快感） ;腰痛 ;首の不調や肩のこりなど ;頭痛（偏頭痛や慢性的な頭痛など） ;睡眠に関する不調（寝ようとしても眠れないなど） ;</t>
  </si>
  <si>
    <t>健康グッズの配布;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</si>
  <si>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メンタルヘルスセミナー;運動支援セミナー;食生活・栄養に関するセミナー;睡眠に関するセミナー;肩こり・腰痛対策セミナー;目の健康セミナー;歯と口の健康セミナー;食事と健康のイベント;運動支援のイベント;</t>
  </si>
  <si>
    <t>食事と健康のイベント;目の健康セミナー;がん予防セミナー;</t>
  </si>
  <si>
    <t>運動支援セミナー;歯と口の健康セミナー;</t>
  </si>
  <si>
    <t>運動習慣定着のため、徒歩通勤や自転車通勤のための支援;リフレッシュルームや仮眠室の設置;更年期症状や更年期障害への支援（通院への休暇取得など）;</t>
  </si>
  <si>
    <t>運動会、家族交流会等イベントへの参加;日頃のちょっとした会話;スポーツレク（体力測定会、ソフトボール大会、ボーリング大会）;</t>
  </si>
  <si>
    <t>首の不調や肩のこりなど ;手足の関節の痛みや不自由さ （関節炎など）;</t>
  </si>
  <si>
    <t>残業時間の削減推進;</t>
  </si>
  <si>
    <t>頭痛予防に関するセミナー;食事と健康のイベント;メンタルヘルスセミナー;目の健康セミナー;</t>
  </si>
  <si>
    <t>健康グッズの配布;運動習慣定着のため、徒歩通勤や自転車通勤のための支援;管理栄養士等による栄養指導・相談窓口の設置;保健指導の充実　;</t>
  </si>
  <si>
    <t>運動支援セミナー;食生活・栄養に関するセミナー;メンタルヘルスセミナー;メタボ対策セミナー;運動支援のイベント;</t>
  </si>
  <si>
    <t>日頃のちょっとした会話;社内報等での社員紹介;スポーツレク（体力測定会、ソフトボール大会、ボーリング大会）;同好会・サークルなどへの金銭支援や場所の提供;部署内のコミュニケーションの為の費用補助;</t>
  </si>
  <si>
    <t>メタボ対策セミナー;メンタルヘルスセミナー;肩こり・腰痛対策セミナー;睡眠に関するセミナー;</t>
  </si>
  <si>
    <t>感染症による不調 （風邪、インフルエンザ、胃腸炎） ;腰痛 ;眼の不調（視力低下・眼精疲労・ドライアイ・緑内障など） ;</t>
  </si>
  <si>
    <t>持病があるひとへの援助;</t>
  </si>
  <si>
    <t>健康グッズの配布;栄養バランスに配慮した仕出弁当や食事の提供、補助;食生活改善に向けたアプリの提供、カロリー記録等のサポート;睡眠改善に関連するアプリの提供;</t>
  </si>
  <si>
    <t>高齢者従業員に向けた健康セミナー（フレイル予防で健康寿命）※フレイル：加齢により心身が老い衰えた状態;がん予防セミナー;運動支援セミナー;食生活・栄養に関するセミナー;睡眠に関するセミナー;目の健康セミナー;肩こり・腰痛対策セミナー;歯と口の健康セミナー;メタボ対策セミナー;食事と健康のイベント;</t>
  </si>
  <si>
    <t>がん予防セミナー;女性特有の健康関連セミナー;目の健康セミナー;歯と口の健康セミナー;頭痛予防に関するセミナー;睡眠に関するセミナー;食生活・栄養に関するセミナー;</t>
  </si>
  <si>
    <t>栄養バランスに配慮した仕出弁当や食事の提供、補助;管理栄養士等による栄養指導・相談窓口の設置;運動習慣定着のため、徒歩通勤や自転車通勤のための支援;</t>
  </si>
  <si>
    <t>メンタルヘルスセミナー;頭痛予防に関するセミナー;運動支援のイベント;</t>
  </si>
  <si>
    <t>朝早く目が覚めてしまう;朝起きて疲れがとれていない;休日に寝だめをしてしまう;</t>
  </si>
  <si>
    <t>胃腸に関する不調 （繰り返す下痢、便秘、胃不快感） ;首の不調や肩のこりなど ;精神に関する不調（気分の落ち込みや不安感など） ;全身の倦怠感、疲労感 ;眼の不調（視力低下・眼精疲労・ドライアイ・緑内障など） ;</t>
  </si>
  <si>
    <t>健康グッズの配布;更年期症状や更年期障害への支援（通院への休暇取得など）;リフレッシュルームや仮眠室の設置;</t>
  </si>
  <si>
    <t>睡眠に関するセミナー;頭痛予防に関するセミナー;肩こり・腰痛対策セミナー;目の健康セミナー;歯と口の健康セミナー;運動支援のイベント;運動支援セミナー;高齢者従業員に向けた健康セミナー（フレイル予防で健康寿命）※フレイル：加齢により心身が老い衰えた状態;</t>
  </si>
  <si>
    <t>朝起きて疲れがとれていない;休日に寝だめをしてしまう;なかなか寝付けない;夜中に度々起きてしまう;</t>
  </si>
  <si>
    <t>歯の不調（歯痛など） ;頭痛（偏頭痛や慢性的な頭痛など） ;全身の倦怠感、疲労感 ;眼の不調（視力低下・眼精疲労・ドライアイ・緑内障など） ;睡眠に関する不調（寝ようとしても眠れないなど） ;首の不調や肩のこりなど ;手足の関節の痛みや不自由さ （関節炎など）;腰痛 ;</t>
  </si>
  <si>
    <t>保健指導の充実　;婦人科健診・検診の受診に対する休暇または就業時間認定の設定　;リフレッシュルームや仮眠室の設置;</t>
  </si>
  <si>
    <t>肩こり・腰痛対策セミナー;睡眠に関するセミナー;女性特有の健康関連セミナー;</t>
  </si>
  <si>
    <t>食事と健康のイベント;歯と口の健康セミナー;</t>
  </si>
  <si>
    <t>高齢者従業員に向けた健康セミナー（フレイル予防で健康寿命）※フレイル：加齢により心身が老い衰えた状態;メンタルヘルスセミナー;がん予防セミナー;目の健康セミナー;歯と口の健康セミナー;</t>
  </si>
  <si>
    <t>リフレッシュルームや仮眠室の設置;運動習慣定着のため、徒歩通勤や自転車通勤のための支援;睡眠改善に関連するアプリの提供;</t>
  </si>
  <si>
    <t>高齢者従業員に向けた健康セミナー（フレイル予防で健康寿命）※フレイル：加齢により心身が老い衰えた状態;メンタルヘルスセミナー;目の健康セミナー;歯と口の健康セミナー;メタボ対策セミナー;</t>
  </si>
  <si>
    <t>日頃のちょっとした会話;部署内のコミュニケーションの為の費用補助;対面での部署コミュニケーション;新しい職場メンバーとの人間関係の構築;定期的な上司・部下との面談;</t>
  </si>
  <si>
    <t>胃腸に関する不調 （繰り返す下痢、便秘、胃不快感） ;首の不調や肩のこりなど ;眼の不調（視力低下・眼精疲労・ドライアイ・緑内障など） ;手足の関節の痛みや不自由さ （関節炎など）;</t>
  </si>
  <si>
    <t>食生活改善に向けたアプリの提供、カロリー記録等のサポート;健康グッズの配布;立ち会議スペースや昇降式デスクや、バランスボールなど健康器具の設置;睡眠改善に関連するアプリの提供;</t>
  </si>
  <si>
    <t>高齢者従業員に向けた健康セミナー（フレイル予防で健康寿命）※フレイル：加齢により心身が老い衰えた状態;運動支援セミナー;がん予防セミナー;睡眠に関するセミナー;肩こり・腰痛対策セミナー;</t>
  </si>
  <si>
    <t>日頃のちょっとした会話;新しい職場メンバーとの人間関係の構築;スポーツレク（体力測定会、ソフトボール大会、ボーリング大会）;運動動画（サムライセブン）の閲覧、ラジオ体操;運動会、家族交流会等イベントへの参加;</t>
  </si>
  <si>
    <t>更年期症状や更年期障害への支援（通院への休暇取得など）;睡眠改善に関連するアプリの提供;パワーナップ等仮眠制度の導入※パワーナップとは、15～30分程度の短い仮眠のこと　;栄養バランスに配慮した仕出弁当や食事の提供、補助;</t>
  </si>
  <si>
    <t>感染症による不調 （風邪、インフルエンザ、胃腸炎） ;首の不調や肩のこりなど ;全身の倦怠感、疲労感 ;</t>
  </si>
  <si>
    <t>高齢者従業員に向けた健康セミナー（フレイル予防で健康寿命）※フレイル：加齢により心身が老い衰えた状態;メンタルヘルスセミナー;がん予防セミナー;運動支援セミナー;睡眠に関するセミナー;肩こり・腰痛対策セミナー;歯と口の健康セミナー;メタボ対策セミナー;</t>
  </si>
  <si>
    <t>腰痛 ;歯の不調（歯痛など） ;精神に関する不調（気分の落ち込みや不安感など） ;全身の倦怠感、疲労感 ;</t>
  </si>
  <si>
    <t>全身の倦怠感、疲労感 ;腰痛 ;</t>
  </si>
  <si>
    <t>定期的な上司・部下との面談;スポーツレク（体力測定会、ソフトボール大会、ボーリング大会）;地域清掃・ボランティア・地域祭り等への参加;</t>
  </si>
  <si>
    <t>勤務時間減、残業多いため;</t>
  </si>
  <si>
    <t>休日に寝だめをしてしまう;残業で睡眠時間減;</t>
  </si>
  <si>
    <t>健康セミナーやメール配信をしていただいているのは存じていますが、業務優先で利用できていないのが実情です。</t>
  </si>
  <si>
    <t>立ち会議スペースや昇降式デスクや、バランスボールなど健康器具の設置;睡眠改善に関連するアプリの提供;パワーナップ等仮眠制度の導入※パワーナップとは、15～30分程度の短い仮眠のこと　;</t>
  </si>
  <si>
    <t>健康グッズの配布;婦人科健診・検診の受診に対する休暇または就業時間認定の設定　;管理栄養士等による栄養指導・相談窓口の設置;</t>
  </si>
  <si>
    <t>健康グッズの配布;栄養バランスに配慮した仕出弁当や食事の提供、補助;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</si>
  <si>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がん予防セミナー;メンタルヘルスセミナー;運動支援セミナー;食生活・栄養に関するセミナー;睡眠に関するセミナー;肩こり・腰痛対策セミナー;目の健康セミナー;歯と口の健康セミナー;メタボ対策セミナー;食事と健康のイベント;運動支援のイベント;</t>
  </si>
  <si>
    <t>歯の不調（歯痛など） ;精神に関する不調（気分の落ち込みや不安感など） ;眼の不調（視力低下・眼精疲労・ドライアイ・緑内障など） ;その他の不調 ;</t>
  </si>
  <si>
    <t>二次検診を強要されると、とてもストレスになります。。　逆に気が重くなり体調不良に陥ってます。。</t>
  </si>
  <si>
    <t>高齢者従業員に向けた健康セミナー（フレイル予防で健康寿命）※フレイル：加齢により心身が老い衰えた状態;睡眠に関するセミナー;目の健康セミナー;運動支援セミナー;</t>
  </si>
  <si>
    <t>健康グッズの配布;栄養バランスに配慮した仕出弁当や食事の提供、補助;管理栄養士等による栄養指導・相談窓口の設置;リフレッシュルームや仮眠室の設置;パワーナップ等仮眠制度の導入※パワーナップとは、15～30分程度の短い仮眠のこと　;更年期症状や更年期障害への支援（通院への休暇取得など）;保健指導の充実　;</t>
  </si>
  <si>
    <t>肩こり・腰痛対策セミナー;目の健康セミナー;運動支援セミナー;</t>
  </si>
  <si>
    <t>新しい職場メンバーとの人間関係の構築;日頃のちょっとした会話;対面での部署コミュニケーション;部署内のコミュニケーションの為の費用補助;</t>
  </si>
  <si>
    <t>栄養バランスに配慮した仕出弁当や食事の提供、補助;運動習慣定着のため、徒歩通勤や自転車通勤のための支援;パワーナップ等仮眠制度の導入※パワーナップとは、15～30分程度の短い仮眠のこと　;リフレッシュルームや仮眠室の設置;</t>
  </si>
  <si>
    <t>食生活・栄養に関するセミナー;目の健康セミナー;運動支援のイベント;</t>
  </si>
  <si>
    <t>朝起きて疲れがとれていない;自分は無呼吸症候群ではないかと思うことがある;休日に寝だめをしてしまう;</t>
  </si>
  <si>
    <t>日頃のちょっとした会話;対面での部署コミュニケーション;部署内のコミュニケーションの為の費用補助;オンラインでの部署コミュニケーション;</t>
  </si>
  <si>
    <t>健康グッズの配布;管理栄養士等による栄養指導・相談窓口の設置;運動習慣定着のため、徒歩通勤や自転車通勤のための支援;</t>
  </si>
  <si>
    <t>日頃のちょっとした会話;スポーツレク（体力測定会、ソフトボール大会、ボーリング大会）;同好会・サークルなどへの金銭支援や場所の提供;地域清掃・ボランティア・地域祭り等への参加;</t>
  </si>
  <si>
    <t xml:space="preserve">健康に良い影響を与える情報をどんどん発信して欲しい。
</t>
  </si>
  <si>
    <t>健康グッズの配布;栄養バランスに配慮した仕出弁当や食事の提供、補助;婦人科健診・検診の受診に対する休暇または就業時間認定の設定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</si>
  <si>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目の健康セミナー;歯と口の健康セミナー;食事と健康のイベント;</t>
  </si>
  <si>
    <t>最低でも睡眠時間7時間はとりたいが、6時間位しかとれていない。;</t>
  </si>
  <si>
    <t>主に痛みに関する不調 ;全身の倦怠感、疲労感 ;</t>
  </si>
  <si>
    <t>首の不調や肩のこりなど ;感染症による不調 （風邪、インフルエンザ、胃腸炎） ;</t>
  </si>
  <si>
    <t>高齢者従業員に向けた健康セミナー（フレイル予防で健康寿命）※フレイル：加齢により心身が老い衰えた状態;がん予防セミナー;睡眠に関するセミナー;目の健康セミナー;</t>
  </si>
  <si>
    <t>健康グッズの配布;栄養バランスに配慮した仕出弁当や食事の提供、補助;運動習慣定着のため、徒歩通勤や自転車通勤のための支援;睡眠改善に関連するアプリの提供;立ち会議スペースや昇降式デスクや、バランスボールなど健康器具の設置;</t>
  </si>
  <si>
    <t>運動支援セミナー;メンタルヘルスセミナー;食生活・栄養に関するセミナー;睡眠に関するセミナー;運動支援のイベント;食事と健康のイベント;</t>
  </si>
  <si>
    <t>食生活改善に向けたアプリの提供、カロリー記録等のサポート;パワーナップ等仮眠制度の導入※パワーナップとは、15～30分程度の短い仮眠のこと　;</t>
  </si>
  <si>
    <t>パワーナップ等仮眠制度の導入※パワーナップとは、15～30分程度の短い仮眠のこと　;運動習慣定着のため、徒歩通勤や自転車通勤のための支援;食生活改善に向けたアプリの提供、カロリー記録等のサポート;</t>
  </si>
  <si>
    <t>運動支援セミナー;食生活・栄養に関するセミナー;睡眠に関するセミナー;目の健康セミナー;</t>
  </si>
  <si>
    <t>健康グッズの配布;パワーナップ等仮眠制度の導入※パワーナップとは、15～30分程度の短い仮眠のこと　;リフレッシュルームや仮眠室の設置;</t>
  </si>
  <si>
    <t>高齢者従業員に向けた健康セミナー（フレイル予防で健康寿命）※フレイル：加齢により心身が老い衰えた状態;運動支援セミナー;目の健康セミナー;肩こり・腰痛対策セミナー;</t>
  </si>
  <si>
    <t>手足の関節の痛みや不自由さ （関節炎など）;首の不調や肩のこりなど ;眼の不調（視力低下・眼精疲労・ドライアイ・緑内障など） ;</t>
  </si>
  <si>
    <t>食生活改善に向けたアプリの提供、カロリー記録等のサポート;運動習慣定着のため、徒歩通勤や自転車通勤のための支援;パワーナップ等仮眠制度の導入※パワーナップとは、15～30分程度の短い仮眠のこと　;睡眠改善に関連するアプリの提供;</t>
  </si>
  <si>
    <t>メンタルヘルスセミナー;食生活・栄養に関するセミナー;睡眠に関するセミナー;頭痛予防に関するセミナー;肩こり・腰痛対策セミナー;目の健康セミナー;歯と口の健康セミナー;メタボ対策セミナー;食事と健康のイベント;</t>
  </si>
  <si>
    <t>日頃のちょっとした会話;新しい職場メンバーとの人間関係の構築;地域清掃・ボランティア・地域祭り等への参加;部署内のコミュニケーションの為の費用補助;</t>
  </si>
  <si>
    <t>健康グッズの配布;運動習慣定着のため、徒歩通勤や自転車通勤のための支援;リフレッシュルームや仮眠室の設置;睡眠改善に関連するアプリの提供;</t>
  </si>
  <si>
    <t>メンタルヘルスセミナー;運動支援セミナー;肩こり・腰痛対策セミナー;頭痛予防に関するセミナー;</t>
  </si>
  <si>
    <t>アレルギーによる疾患 （花粉症・アレルギー性結膜炎など）;頭痛（偏頭痛や慢性的な頭痛など） ;精神に関する不調（気分の落ち込みや不安感など） ;</t>
  </si>
  <si>
    <t>がん予防セミナー;運動支援セミナー;食生活・栄養に関するセミナー;睡眠に関するセミナー;目の健康セミナー;歯と口の健康セミナー;食事と健康のイベント;運動支援のイベント;</t>
  </si>
  <si>
    <t>食生活・栄養に関するセミナー;歯と口の健康セミナー;睡眠に関するセミナー;</t>
  </si>
  <si>
    <t>高齢者従業員に向けた健康セミナー（フレイル予防で健康寿命）※フレイル：加齢により心身が老い衰えた状態;メタボ対策セミナー;肩こり・腰痛対策セミナー;目の健康セミナー;歯と口の健康セミナー;</t>
  </si>
  <si>
    <t>犬の散歩が私の運動ですので、散歩で使用するペット用品をもらえたら有難いです。（うんち袋とか）。;</t>
  </si>
  <si>
    <t>休日に寝だめをしてしまう;十分な睡眠時間が取れない;</t>
  </si>
  <si>
    <t>がん予防セミナー;食事と健康のイベント;運動支援のイベント;</t>
  </si>
  <si>
    <t>新しい職場メンバーとの人間関係の構築;スポーツレク（体力測定会、ソフトボール大会、ボーリング大会）;対面での部署コミュニケーション;部署内のコミュニケーションの為の費用補助;日頃のちょっとした会話;</t>
  </si>
  <si>
    <t>食生活・栄養に関するセミナー;肩こり・腰痛対策セミナー;メタボ対策セミナー;食事と健康のイベント;</t>
  </si>
  <si>
    <t>高齢者従業員に向けた健康セミナー（フレイル予防で健康寿命）※フレイル：加齢により心身が老い衰えた状態;がん予防セミナー;歯と口の健康セミナー;</t>
  </si>
  <si>
    <t>スポーツレク（体力測定会、ソフトボール大会、ボーリング大会）;日頃のちょっとした会話;新しい職場メンバーとの人間関係の構築;定期的な上司・部下との面談;部署内のコミュニケーションの為の費用補助;同好会・サークルなどへの金銭支援や場所の提供;</t>
  </si>
  <si>
    <t>健康グッズの配布;管理栄養士等による栄養指導・相談窓口の設置;栄養バランスに配慮した仕出弁当や食事の提供、補助;食生活改善に向けたアプリの提供、カロリー記録等のサポート;リフレッシュルームや仮眠室の設置;</t>
  </si>
  <si>
    <t>栄養バランスに配慮した仕出弁当や食事の提供、補助;更年期症状や更年期障害への支援（通院への休暇取得など）;運動習慣定着のため、徒歩通勤や自転車通勤のための支援;立ち会議スペースや昇降式デスクや、バランスボールなど健康器具の設置;婦人科健診・検診の受診に対する休暇または就業時間認定の設定　;</t>
  </si>
  <si>
    <t>歯と口の健康セミナー;女性特有の健康関連セミナー;目の健康セミナー;</t>
  </si>
  <si>
    <t>定期的な上司・部下との面談;日頃のちょっとした会話;新しい職場メンバーとの人間関係の構築;対面での部署コミュニケーション;</t>
  </si>
  <si>
    <t>高齢者従業員に向けた健康セミナー（フレイル予防で健康寿命）※フレイル：加齢により心身が老い衰えた状態;がん予防セミナー;女性特有の健康関連セミナー;運動支援セミナー;食生活・栄養に関する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t>
  </si>
  <si>
    <t>日頃のちょっとした会話;新しい職場メンバーとの人間関係の構築;フリーアドレス、サテライトオフィス等職場環境の整備;社内報等での社員紹介;</t>
  </si>
  <si>
    <t>健康上の問題や不調はない ;主に痛みに関する不調 ;手足の関節の痛みや不自由さ （関節炎など）;腰痛 ;首の不調や肩のこりなど ;頭痛（偏頭痛や慢性的な頭痛など） ;精神に関する不調（気分の落ち込みや不安感など） ;睡眠に関する不調（寝ようとしても眠れないなど） ;全身の倦怠感、疲労感 ;</t>
  </si>
  <si>
    <t>健康グッズの配布;アップルウォッチ配布;</t>
  </si>
  <si>
    <t xml:space="preserve">特になし
</t>
  </si>
  <si>
    <t>栄養バランスに配慮した仕出弁当や食事の提供、補助;食生活改善に向けたアプリの提供、カロリー記録等のサポート;運動習慣定着のため、徒歩通勤や自転車通勤のための支援;保健指導の充実　;</t>
  </si>
  <si>
    <t>がん予防セミナー;メンタルヘルスセミナー;運動支援セミナー;食生活・栄養に関するセミナー;睡眠に関するセミナー;メタボ対策セミナー;</t>
  </si>
  <si>
    <t>食生活・栄養に関するセミナー;肩こり・腰痛対策セミナー;頭痛予防に関するセミナー;睡眠に関するセミナー;</t>
  </si>
  <si>
    <t>皮膚の病気・かゆみ（湿疹やアトピー性湿疹など）;アレルギーによる疾患 （花粉症・アレルギー性結膜炎など）;感染症による不調 （風邪、インフルエンザ、胃腸炎） ;頭痛（偏頭痛や慢性的な頭痛など） ;</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</si>
  <si>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歯と口の健康セミナー;</t>
  </si>
  <si>
    <t>女性特有の健康関連セミナー;メンタルヘルスセミナー;歯と口の健康セミナー;睡眠に関するセミナー;</t>
  </si>
  <si>
    <t>メンタルヘルスセミナー;がん予防セミナー;目の健康セミナー;メタボ対策セミナー;</t>
  </si>
  <si>
    <t>夜中に度々起きてしまう;朝起きて疲れがとれていない;昼間眠くなる;帰宅時間が遅い、ストレス;</t>
  </si>
  <si>
    <t>人間ドック、脳ドックの補助;婦人科健診・検診の受診に対する休暇または就業時間認定の設定　;リフレッシュルームや仮眠室の設置;</t>
  </si>
  <si>
    <t>肩こり・腰痛対策セミナー;メタボ対策セミナー;健康経営に関するセミナー;</t>
  </si>
  <si>
    <t>健康診断が年1回であるが、例えば追加で年1回程度生活習慣病検査（例えば40歳以上。内容はほぼ健康診断と同じ）など実施できないでしょうか。</t>
  </si>
  <si>
    <t>胃腸に関する不調 （繰り返す下痢、便秘、胃不快感） ;腰痛 ;全身の倦怠感、疲労感 ;</t>
  </si>
  <si>
    <t>平日の睡眠時間が足りないと感じている;</t>
  </si>
  <si>
    <t>全農新宿ビルに勤務しているが、SYDで行なっている取り組みで効果があるものは、他の拠点にも展開してほしい。</t>
  </si>
  <si>
    <t>がん予防セミナー;運動支援セミナー;食生活・栄養に関するセミナー;睡眠に関するセミナー;頭痛予防に関するセミナー;肩こり・腰痛対策セミナー;目の健康セミナー;歯と口の健康セミナー;</t>
  </si>
  <si>
    <t>運動支援セミナー;目の健康セミナー;食事と健康のイベント;運動支援のイベント;</t>
  </si>
  <si>
    <t>健康グッズの配布;婦人科健診・検診の受診に対する休暇または就業時間認定の設定　;立ち会議スペースや昇降式デスクや、バランスボールなど健康器具の設置;</t>
  </si>
  <si>
    <t>定期的な上司・部下との面談;部署内のコミュニケーションの為の費用補助;地域清掃・ボランティア・地域祭り等への参加;</t>
  </si>
  <si>
    <t>腰痛 ;首の不調や肩のこりなど ;精神に関する不調（気分の落ち込みや不安感など） ;眼の不調（視力低下・眼精疲労・ドライアイ・緑内障など） ;全身の倦怠感、疲労感 ;</t>
  </si>
  <si>
    <t>食生活・栄養に関するセミナー;睡眠に関するセミナー;肩こり・腰痛対策セミナー;メタボ対策セミナー;食事と健康のイベント;</t>
  </si>
  <si>
    <t>新しい職場メンバーとの人間関係の構築;部署内のコミュニケーションの為の費用補助;日頃のちょっとした会話;</t>
  </si>
  <si>
    <t>睡眠に関するセミナー;頭痛予防に関するセミナー;肩こり・腰痛対策セミナー;目の健康セミナー;メタボ対策セミナー;歯と口の健康セミナー;</t>
  </si>
  <si>
    <t>腰痛 ;頭痛（偏頭痛や慢性的な頭痛など） ;歯の不調（歯痛など） ;眼の不調（視力低下・眼精疲労・ドライアイ・緑内障など） ;</t>
  </si>
  <si>
    <t>皮膚の病気・かゆみ（湿疹やアトピー性湿疹など）;アレルギーによる疾患 （花粉症・アレルギー性結膜炎など）;胃腸に関する不調 （繰り返す下痢、便秘、胃不快感） ;</t>
  </si>
  <si>
    <t>健康グッズの配布;パワーナップ等仮眠制度の導入※パワーナップとは、15～30分程度の短い仮眠のこと　;更年期症状や更年期障害への支援（通院への休暇取得など）;婦人科健診・検診の受診に対する休暇または就業時間認定の設定　;</t>
  </si>
  <si>
    <t>高齢者従業員に向けた健康セミナー（フレイル予防で健康寿命）※フレイル：加齢により心身が老い衰えた状態;メンタルヘルスセミナー;がん予防セミナー;睡眠に関するセミナー;</t>
  </si>
  <si>
    <t>全身の倦怠感、疲労感 ;胃腸に関する不調 （繰り返す下痢、便秘、胃不快感） ;</t>
  </si>
  <si>
    <t>パワーナップ等仮眠制度の導入※パワーナップとは、15～30分程度の短い仮眠のこと　;健康グッズの配布;リフレッシュルームや仮眠室の設置;</t>
  </si>
  <si>
    <t>運動支援セミナー;頭痛予防に関するセミナー;肩こり・腰痛対策セミナー;目の健康セミナー;歯と口の健康セミナー;メタボ対策セミナー;</t>
  </si>
  <si>
    <t>睡眠時間が取れない;</t>
  </si>
  <si>
    <t>腰痛 ;手足の関節の痛みや不自由さ （関節炎など）;睡眠に関する不調（寝ようとしても眠れないなど） ;</t>
  </si>
  <si>
    <t>栄養バランスに配慮した仕出弁当や食事の提供、補助;管理栄養士等による栄養指導・相談窓口の設置;リフレッシュルームや仮眠室の設置;パワーナップ等仮眠制度の導入※パワーナップとは、15～30分程度の短い仮眠のこと　;</t>
  </si>
  <si>
    <t>メンタルヘルスセミナー;がん予防セミナー;運動支援セミナー;睡眠に関するセミナー;頭痛予防に関するセミナー;肩こり・腰痛対策セミナー;目の健康セミナー;歯と口の健康セミナー;メタボ対策セミナー;</t>
  </si>
  <si>
    <t>日頃のちょっとした会話;定期的な上司・部下との面談;新しい職場メンバーとの人間関係の構築;同好会・サークルなどへの金銭支援や場所の提供;部署内のコミュニケーションの為の費用補助;</t>
  </si>
  <si>
    <t>スポーツレク（体力測定会、ソフトボール大会、ボーリング大会）;日頃のちょっとした会話;部署内のコミュニケーションの為の費用補助;</t>
  </si>
  <si>
    <t>管理栄養士等による栄養指導・相談窓口の設置;食生活改善に向けたアプリの提供、カロリー記録等のサポート;パワーナップ等仮眠制度の導入※パワーナップとは、15～30分程度の短い仮眠のこと　;睡眠改善に関連するアプリの提供;更年期症状や更年期障害への支援（通院への休暇取得など）;</t>
  </si>
  <si>
    <t>なかなか寝付けない;夜中に度々起きてしまう;自分は無呼吸症候群ではないかと思うことがある;</t>
  </si>
  <si>
    <t>睡眠改善に関連するアプリの提供;食生活改善に向けたアプリの提供、カロリー記録等のサポート;管理栄養士等による栄養指導・相談窓口の設置;</t>
  </si>
  <si>
    <t>メンタルヘルスセミナー;がん予防セミナー;歯と口の健康セミナー;メタボ対策セミナー;</t>
  </si>
  <si>
    <t>昼間眠くなる;練る時間が少ない;</t>
  </si>
  <si>
    <t>睡眠に関する不調（寝ようとしても眠れないなど） ;眼の不調（視力低下・眼精疲労・ドライアイ・緑内障など） ;全身の倦怠感、疲労感 ;</t>
  </si>
  <si>
    <t>就業時間（残業時間）・環境の改善;</t>
  </si>
  <si>
    <t>なかなか寝付けない;夜中に度々起きてしまう;朝起きて疲れがとれていない;昼間眠くなる;自分は無呼吸症候群ではないかと思うことがある;朝早く目が覚めてしまう;</t>
  </si>
  <si>
    <t>胃腸に関する不調 （繰り返す下痢、便秘、胃不快感） ;腰痛 ;頭痛（偏頭痛や慢性的な頭痛など） ;睡眠に関する不調（寝ようとしても眠れないなど） ;精神に関する不調（気分の落ち込みや不安感など） ;全身の倦怠感、疲労感 ;眼の不調（視力低下・眼精疲労・ドライアイ・緑内障など） ;</t>
  </si>
  <si>
    <t>目の健康セミナー;食事と健康のイベント;がん予防セミナー;</t>
  </si>
  <si>
    <t>新しい職場メンバーとの人間関係の構築;部署内のコミュニケーションの為の費用補助;対面での部署コミュニケーション;</t>
  </si>
  <si>
    <t>アレルギーによる不調 ;アレルギーによる疾患 （花粉症・アレルギー性結膜炎など）;皮膚の病気・かゆみ（湿疹やアトピー性湿疹など）;</t>
  </si>
  <si>
    <t>食生活改善に向けたアプリの提供、カロリー記録等のサポート;運動習慣定着のため、徒歩通勤や自転車通勤のための支援;婦人科健診・検診の受診に対する休暇または就業時間認定の設定　;睡眠改善に関連するアプリの提供;</t>
  </si>
  <si>
    <t>高齢者従業員に向けた健康セミナー（フレイル予防で健康寿命）※フレイル：加齢により心身が老い衰えた状態;運動支援セミナー;睡眠に関するセミナー;頭痛予防に関するセミナー;食事と健康のイベント;</t>
  </si>
  <si>
    <t>がん予防セミナー;運動支援セミナー;食生活・栄養に関するセミナー;睡眠に関するセミナー;肩こり・腰痛対策セミナー;目の健康セミナー;歯と口の健康セミナー;</t>
  </si>
  <si>
    <t>なかなか寝付けない;朝起きて疲れがとれていない;昼間眠くなる;自分は無呼吸症候群ではないかと思うことがある;</t>
  </si>
  <si>
    <t>腰痛 ;首の不調や肩のこりなど ;頭痛（偏頭痛や慢性的な頭痛など） ;睡眠に関する不調（寝ようとしても眠れないなど） ;眼の不調（視力低下・眼精疲労・ドライアイ・緑内障など） ;全身の倦怠感、疲労感 ;</t>
  </si>
  <si>
    <t>健康グッズの配布;栄養バランスに配慮した仕出弁当や食事の提供、補助;食生活改善に向けたアプリの提供、カロリー記録等のサポート;パワーナップ等仮眠制度の導入※パワーナップとは、15～30分程度の短い仮眠のこと　;睡眠改善に関連するアプリの提供;</t>
  </si>
  <si>
    <t>食生活・栄養に関するセミナー;睡眠に関するセミナー;肩こり・腰痛対策セミナー;頭痛予防に関するセミナー;目の健康セミナー;</t>
  </si>
  <si>
    <t>眼の不調（視力低下・眼精疲労・ドライアイ・緑内障など） ;頭痛（偏頭痛や慢性的な頭痛など） ;首の不調や肩のこりなど ;腰痛 ;手足の関節の痛みや不自由さ （関節炎など）;</t>
  </si>
  <si>
    <t>高齢者従業員に向けた健康セミナー（フレイル予防で健康寿命）※フレイル：加齢により心身が老い衰えた状態;肩こり・腰痛対策セミナー;歯と口の健康セミナー;食事と健康のイベント;</t>
  </si>
  <si>
    <t>運動支援セミナー;睡眠に関するセミナー;頭痛予防に関するセミナー;肩こり・腰痛対策セミナー;</t>
  </si>
  <si>
    <t>頭痛（偏頭痛や慢性的な頭痛など） ;睡眠に関する不調（寝ようとしても眠れないなど） ;全身の倦怠感、疲労感 ;眼の不調（視力低下・眼精疲労・ドライアイ・緑内障など） ;胃腸に関する不調 （繰り返す下痢、便秘、胃不快感） ;</t>
  </si>
  <si>
    <t>管理栄養士等による栄養指導・相談窓口の設置;睡眠改善に関連するアプリの提供;婦人科健診・検診の受診に対する休暇または就業時間認定の設定　;更年期症状や更年期障害への支援（通院への休暇取得など）;</t>
  </si>
  <si>
    <t>睡眠に関するセミナー;歯と口の健康セミナー;食事と健康のイベント;運動支援のイベント;</t>
  </si>
  <si>
    <t>日頃のちょっとした会話;同好会・サークルなどへの金銭支援や場所の提供;スポーツレク（体力測定会、ソフトボール大会、ボーリング大会）;対面での部署コミュニケーション;</t>
  </si>
  <si>
    <t>メンタルヘルスセミナー;運動支援セミナー;睡眠に関するセミナー;肩こり・腰痛対策セミナー;目の健康セミナー;運動支援のイベント;</t>
  </si>
  <si>
    <t>首の不調や肩のこりなど ;その他の不調 ;全身の倦怠感、疲労感 ;</t>
  </si>
  <si>
    <t>メンタルヘルスセミナー;がん予防セミナー;運動支援セミナー;</t>
  </si>
  <si>
    <t>肩こり・腰痛対策セミナー;食生活・栄養に関するセミナー;運動支援セミナー;</t>
  </si>
  <si>
    <t>昼間眠くなる;自分は無呼吸症候群ではないかと思うことがある;朝起きて疲れがとれていない;なかなか寝付けない;</t>
  </si>
  <si>
    <t>対面での部署コミュニケーション;部署内のコミュニケーションの為の費用補助;新しい職場メンバーとの人間関係の構築;日頃のちょっとした会話;</t>
  </si>
  <si>
    <t>がん予防セミナー;運動支援セミナー;食生活・栄養に関するセミナー;目の健康セミナー;メタボ対策セミナー;運動支援のイベント;</t>
  </si>
  <si>
    <t>昼間眠くなる;休日に寝だめをしてしまう;朝起きて疲れがとれていない;</t>
  </si>
  <si>
    <t>胃腸に関する不調 （繰り返す下痢、便秘、胃不快感） ;腰痛 ;眼の不調（視力低下・眼精疲労・ドライアイ・緑内障など） ;精神に関する不調（気分の落ち込みや不安感など） ;</t>
  </si>
  <si>
    <t>健康上の問題や不調はない ;精神に関する不調（気分の落ち込みや不安感など） ;感染症による不調 （風邪、インフルエンザ、胃腸炎） ;</t>
  </si>
  <si>
    <t>健康グッズの配布;栄養バランスに配慮した仕出弁当や食事の提供、補助;立ち会議スペースや昇降式デスクや、バランスボールなど健康器具の設置;リフレッシュルームや仮眠室の設置;睡眠改善に関連するアプリの提供;</t>
  </si>
  <si>
    <t>感染症による不調 （風邪、インフルエンザ、胃腸炎） ;腰痛 ;首の不調や肩のこりなど ;全身の倦怠感、疲労感 ;睡眠に関する不調（寝ようとしても眠れないなど） ;</t>
  </si>
  <si>
    <t>食生活改善に向けたアプリの提供、カロリー記録等のサポート;リフレッシュルームや仮眠室の設置;パワーナップ等仮眠制度の導入※パワーナップとは、15～30分程度の短い仮眠のこと　;睡眠改善に関連するアプリの提供;</t>
  </si>
  <si>
    <t>薬品類の提供;栄養バランスに配慮した仕出弁当や食事の提供、補助;健康グッズの配布;</t>
  </si>
  <si>
    <t>部署内のコミュニケーションの為の費用補助;同好会・サークルなどへの金銭支援や場所の提供;新しい職場メンバーとの人間関係の構築;日頃のちょっとした会話;</t>
  </si>
  <si>
    <t>29</t>
  </si>
  <si>
    <t>管理栄養士等による栄養指導・相談窓口の設置;食生活改善に向けたアプリの提供、カロリー記録等のサポート;パワーナップ等仮眠制度の導入※パワーナップとは、15～30分程度の短い仮眠のこと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</si>
  <si>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がん予防セミナー;運動支援セミナー;睡眠に関するセミナー;肩こり・腰痛対策セミナー;頭痛予防に関するセミナー;目の健康セミナー;</t>
  </si>
  <si>
    <t>高齢者従業員に向けた健康セミナー（フレイル予防で健康寿命）※フレイル：加齢により心身が老い衰えた状態;運動支援のイベント;食事と健康のイベント;</t>
  </si>
  <si>
    <t>高齢者従業員に向けた健康セミナー（フレイル予防で健康寿命）※フレイル：加齢により心身が老い衰えた状態;がん予防セミナー;運動支援セミナー;睡眠に関するセミナー;目の健康セミナー;歯と口の健康セミナー;健康経営に関するセミナー;運動支援のイベント;</t>
  </si>
  <si>
    <t>睡眠時間の確保ができていない。;</t>
  </si>
  <si>
    <t>日頃のちょっとした会話;定期的な上司・部下との面談;新しい職場メンバーとの人間関係の構築;社内報等での社員紹介;運動動画（サムライセブン）の閲覧、ラジオ体操;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</si>
  <si>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がん予防セミナー;肩こり・腰痛対策セミナー;目の健康セミナー;メタボ対策セミナー;運動支援のイベント;</t>
  </si>
  <si>
    <t>日頃のちょっとした会話;新しい職場メンバーとの人間関係の構築;社内報等での社員紹介;対面での部署コミュニケーション;</t>
  </si>
  <si>
    <t>腰痛 ;首の不調や肩のこりなど ;頭痛（偏頭痛や慢性的な頭痛など） ;睡眠に関する不調（寝ようとしても眠れないなど） ;全身の倦怠感、疲労感 ;</t>
  </si>
  <si>
    <t>がん予防セミナー;睡眠に関するセミナー;頭痛予防に関するセミナー;目の健康セミナー;歯と口の健康セミナー;メタボ対策セミナー;食事と健康のイベント;</t>
  </si>
  <si>
    <t>フリーアドレス、サテライトオフィス等職場環境の整備;地域清掃・ボランティア・地域祭り等への参加;</t>
  </si>
  <si>
    <t>健康グッズの配布;食生活改善に向けたアプリの提供、カロリー記録等のサポート;運動習慣定着のため、徒歩通勤や自転車通勤のための支援;立ち会議スペースや昇降式デスクや、バランスボールなど健康器具の設置;婦人科健診・検診の受診に対する休暇または就業時間認定の設定　;</t>
  </si>
  <si>
    <t>婦人科健診・検診の受診に対する休暇または就業時間認定の設定　;睡眠改善に関連するアプリの提供;</t>
  </si>
  <si>
    <t>リフレッシュルームや仮眠室の設置;運動習慣定着のため、徒歩通勤や自転車通勤のための支援;健康グッズの配布;パワーナップ等仮眠制度の導入※パワーナップとは、15～30分程度の短い仮眠のこと　;20代の婦人科健診の補助金制度;</t>
  </si>
  <si>
    <t>がん予防セミナー;睡眠に関するセミナー;頭痛予防に関するセミナー;肩こり・腰痛対策セミナー;運動支援のイベント;メンタルヘルスセミナー;女性特有の健康関連セミナー;</t>
  </si>
  <si>
    <t>日頃のちょっとした会話;スポーツレク（体力測定会、ソフトボール大会、ボーリング大会）;部署内のコミュニケーションの為の費用補助;対面での部署コミュニケーション;新しい職場メンバーとの人間関係の構築;</t>
  </si>
  <si>
    <t>定期的な上司・部下との面談;新しい職場メンバーとの人間関係の構築;部署内のコミュニケーションの為の費用補助;対面での部署コミュニケーション;</t>
  </si>
  <si>
    <t>高齢者従業員に向けた健康セミナー（フレイル予防で健康寿命）※フレイル：加齢により心身が老い衰えた状態;食生活・栄養に関するセミナー;肩こり・腰痛対策セミナー;メタボ対策セミナー;</t>
  </si>
  <si>
    <t>がん予防セミナー;女性特有の健康関連セミナー;睡眠に関するセミナー;目の健康セミナー;食事と健康のイベント;</t>
  </si>
  <si>
    <t>健康グッズの配布;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</si>
  <si>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がん予防セミナー;運動支援セミナー;食生活・栄養に関するセミナー;睡眠に関するセミナー;頭痛予防に関するセミナー;肩こり・腰痛対策セミナー;歯と口の健康セミナー;メタボ対策セミナー;食事と健康のイベント;運動支援のイベント;</t>
  </si>
  <si>
    <t>日頃のちょっとした会話;フリーアドレス、サテライトオフィス等職場環境の整備;社内報等での社員紹介;スポーツレク（体力測定会、ソフトボール大会、ボーリング大会）;同好会・サークルなどへの金銭支援や場所の提供;</t>
  </si>
  <si>
    <t>腰痛 ;首の不調や肩のこりなど ;頭痛（偏頭痛や慢性的な頭痛など） ;全身の倦怠感、疲労感 ;</t>
  </si>
  <si>
    <t>高齢者従業員に向けた健康セミナー（フレイル予防で健康寿命）※フレイル：加齢により心身が老い衰えた状態;目の健康セミナー;メタボ対策セミナー;</t>
  </si>
  <si>
    <t>胃腸に関する不調 （繰り返す下痢、便秘、胃不快感） ;首の不調や肩のこりなど ;頭痛（偏頭痛や慢性的な頭痛など） ;眼の不調（視力低下・眼精疲労・ドライアイ・緑内障など） ;その他の不調 ;</t>
  </si>
  <si>
    <t>食生活改善に向けたアプリの提供、カロリー記録等のサポート;運動習慣定着のため、徒歩通勤や自転車通勤のための支援;婦人科健診・検診の受診に対する休暇または就業時間認定の設定　;更年期症状や更年期障害への支援（通院への休暇取得など）;</t>
  </si>
  <si>
    <t>定期的な上司・部下との面談;日頃のちょっとした会話;新しい職場メンバーとの人間関係の構築;社内報等での社員紹介;運動動画（サムライセブン）の閲覧、ラジオ体操;運動会、家族交流会等イベントへの参加;地域清掃・ボランティア・地域祭り等への参加;部署内のコミュニケーションの為の費用補助;</t>
  </si>
  <si>
    <t>メンタルヘルスセミナー;食生活・栄養に関するセミナー;睡眠に関するセミナー;頭痛予防に関するセミナー;肩こり・腰痛対策セミナー;目の健康セミナー;メタボ対策セミナー;運動支援セミナー;</t>
  </si>
  <si>
    <t>日頃のちょっとした会話;部署内のコミュニケーションの為の費用補助;同好会・サークルなどへの金銭支援や場所の提供;運動会、家族交流会等イベントへの参加;</t>
  </si>
  <si>
    <t>アレルギーによる疾患 （花粉症・アレルギー性結膜炎など）;皮膚の病気・かゆみ（湿疹やアトピー性湿疹など）;頭痛（偏頭痛や慢性的な頭痛など） ;</t>
  </si>
  <si>
    <t>胃腸に関する不調 （繰り返す下痢、便秘、胃不快感） ;皮膚の病気・かゆみ（湿疹やアトピー性湿疹など）;首の不調や肩のこりなど ;頭痛（偏頭痛や慢性的な頭痛など） ;全身の倦怠感、疲労感 ;</t>
  </si>
  <si>
    <t>メンタルヘルスセミナー;女性特有の健康関連セミナー;肩こり・腰痛対策セミナー;食事と健康のイベント;</t>
  </si>
  <si>
    <t>皮膚の病気・かゆみ（湿疹やアトピー性湿疹など）;全身の倦怠感、疲労感 ;その他の不調 ;</t>
  </si>
  <si>
    <t>メンタルヘルスセミナー;肩こり・腰痛対策セミナー;がん予防セミナー;</t>
  </si>
  <si>
    <t>歯と口の健康セミナー;目の健康セミナー;肩こり・腰痛対策セミナー;頭痛予防に関するセミナー;睡眠に関するセミナー;がん予防セミナー;メンタルヘルスセミナー;</t>
  </si>
  <si>
    <t>アレルギーによる不調 ;睡眠に関する不調（寝ようとしても眠れないなど） ;全身の倦怠感、疲労感 ;</t>
  </si>
  <si>
    <t>高齢者従業員に向けた健康セミナー（フレイル予防で健康寿命）※フレイル：加齢により心身が老い衰えた状態;がん予防セミナー;運動支援セミナー;肩こり・腰痛対策セミナー;目の健康セミナー;歯と口の健康セミナー;メタボ対策セミナー;</t>
  </si>
  <si>
    <t>同好会・サークルなどへの金銭支援や場所の提供;スポーツレク（体力測定会、ソフトボール大会、ボーリング大会）;運動会、家族交流会等イベントへの参加;対面での部署コミュニケーション;オンラインでの部署コミュニケーション;定期的な上司・部下との面談;</t>
  </si>
  <si>
    <t>睡眠時間を増やしたい;</t>
  </si>
  <si>
    <t>睡眠に関するセミナー;食生活・栄養に関するセミナー;運動支援セミナー;がん予防セミナー;メンタルヘルスセミナー;高齢者従業員に向けた健康セミナー（フレイル予防で健康寿命）※フレイル：加齢により心身が老い衰えた状態;頭痛予防に関するセミナー;肩こり・腰痛対策セミナー;目の健康セミナー;歯と口の健康セミナー;メタボ対策セミナー;健康経営に関するセミナー;食事と健康のイベント;運動支援のイベント;</t>
  </si>
  <si>
    <t>手足の関節の痛みや不自由さ （関節炎など）;首の不調や肩のこりなど ;眼の不調（視力低下・眼精疲労・ドライアイ・緑内障など） ;歯の不調（歯痛など） ;</t>
  </si>
  <si>
    <t>自分は無呼吸症候群ではないかと思うことがある;昼間眠くなる;朝起きて疲れがとれていない;</t>
  </si>
  <si>
    <t>感染症による不調 （風邪、インフルエンザ、胃腸炎） ;眼の不調（視力低下・眼精疲労・ドライアイ・緑内障など） ;睡眠に関する不調（寝ようとしても眠れないなど） ;</t>
  </si>
  <si>
    <t>健康グッズの配布;栄養バランスに配慮した仕出弁当や食事の提供、補助;リフレッシュルームや仮眠室の設置;立ち会議スペースや昇降式デスクや、バランスボールなど健康器具の設置;運動習慣定着のため、徒歩通勤や自転車通勤のための支援;パワーナップ等仮眠制度の導入※パワーナップとは、15～30分程度の短い仮眠のこと　;</t>
  </si>
  <si>
    <t>睡眠に関するセミナー;食事と健康のイベント;歯と口の健康セミナー;</t>
  </si>
  <si>
    <t>日頃のちょっとした会話;定期的な上司・部下との面談;部署内のコミュニケーションの為の費用補助;対面での部署コミュニケーション;同好会・サークルなどへの金銭支援や場所の提供;</t>
  </si>
  <si>
    <t>アレルギーによる疾患 （花粉症・アレルギー性結膜炎など）;眼の不調（視力低下・眼精疲労・ドライアイ・緑内障など） ;首の不調や肩のこりなど ;</t>
  </si>
  <si>
    <t>メンタルヘルスセミナー;肩こり・腰痛対策セミナー;睡眠に関するセミナー;メタボ対策セミナー;</t>
  </si>
  <si>
    <t>管理栄養士等による栄養指導・相談窓口の設置;食生活改善に向けたアプリの提供、カロリー記録等のサポート;運動習慣定着のため、徒歩通勤や自転車通勤のための支援;</t>
  </si>
  <si>
    <t>食生活・栄養に関するセミナー;がん予防セミナー;睡眠に関するセミナー;メタボ対策セミナー;</t>
  </si>
  <si>
    <t>家族の健康診断（項目）をもう少し、充実していただきたい。項目が少ないと思います。</t>
  </si>
  <si>
    <t>栄養バランスに配慮した仕出弁当や食事の提供、補助;食生活改善に向けたアプリの提供、カロリー記録等のサポート;立ち会議スペースや昇降式デスクや、バランスボールなど健康器具の設置;リフレッシュルームや仮眠室の設置;</t>
  </si>
  <si>
    <t>メンタルヘルスセミナー;運動支援セミナー;食生活・栄養に関するセミナー;睡眠に関するセミナー;肩こり・腰痛対策セミナー;目の健康セミナー;</t>
  </si>
  <si>
    <t>子どもに合わせた起床時間になる;</t>
  </si>
  <si>
    <t>会社オフィスの椅子に腰痛・肩こりの予防グッズがあると（一人ひとつでなくとも、各オフィスのどこか一角に色んなグッズを置いてるコーナーがあり、そこから借りて自席で使用して、自分に合ったものが見つかればそれを購入する・・など）いいなと思います。</t>
  </si>
  <si>
    <t>スポーツレク（体力測定会、ソフトボール大会、ボーリング大会）;運動会、家族交流会等イベントへの参加;新しい職場メンバーとの人間関係の構築;日頃のちょっとした会話;定期的な上司・部下との面談;地域清掃・ボランティア・地域祭り等への参加;</t>
  </si>
  <si>
    <t>栄養バランスに配慮した仕出弁当や食事の提供、補助;健康グッズの配布;リフレッシュルームや仮眠室の設置;</t>
  </si>
  <si>
    <t>アレルギーによる不調 ;頭痛（偏頭痛や慢性的な頭痛など） ;</t>
  </si>
  <si>
    <t>女性特有の健康関連セミナー;食生活・栄養に関するセミナー;睡眠に関するセミナー;頭痛予防に関するセミナー;肩こり・腰痛対策セミナー;目の健康セミナー;歯と口の健康セミナー;運動支援のイベント;</t>
  </si>
  <si>
    <t>健康診断内容のグレードアップ;</t>
  </si>
  <si>
    <t>部署内のコミュニケーションの為の費用補助;日頃のちょっとした会話;定期的な上司・部下との面談;</t>
  </si>
  <si>
    <t>栄養バランスに配慮した仕出弁当や食事の提供、補助;立ち会議スペースや昇降式デスクや、バランスボールなど健康器具の設置;保健指導の充実　;</t>
  </si>
  <si>
    <t>高齢者従業員に向けた健康セミナー（フレイル予防で健康寿命）※フレイル：加齢により心身が老い衰えた状態;女性特有の健康関連セミナー;メンタルヘルスセミナー;がん予防セミナー;睡眠に関するセミナー;頭痛予防に関するセミナー;</t>
  </si>
  <si>
    <t>運動支援セミナー;食生活・栄養に関するセミナー;睡眠に関するセミナー;目の健康セミナー;歯と口の健康セミナー;</t>
  </si>
  <si>
    <t>アレルギーによる不調 ;アレルギーによる疾患 （花粉症・アレルギー性結膜炎など）;皮膚の病気・かゆみ（湿疹やアトピー性湿疹など）;その他の不調 ;</t>
  </si>
  <si>
    <t>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</si>
  <si>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がん予防セミナー;睡眠に関するセミナー;高齢者従業員に向けた健康セミナー（フレイル予防で健康寿命）※フレイル：加齢により心身が老い衰えた状態;目の健康セミナー;</t>
  </si>
  <si>
    <t>メンタルヘルスセミナー;肩こり・腰痛対策セミナー;運動支援のイベント;</t>
  </si>
  <si>
    <t>婦人科健診・検診の受診に対する休暇または就業時間認定の設定　;更年期症状や更年期障害への支援（通院への休暇取得など）;婦人科検診の補助金に上限が設けられているので健康補助金で使用できるようにして頂けると有難いです;</t>
  </si>
  <si>
    <t>日頃のちょっとした会話;社内報等での社員紹介;同好会・サークルなどへの金銭支援や場所の提供;部署内のコミュニケーションの為の費用補助;対面での部署コミュニケーション;</t>
  </si>
  <si>
    <t>感染症による不調 （風邪、インフルエンザ、胃腸炎） ;頭痛（偏頭痛や慢性的な頭痛など） ;首の不調や肩のこりなど ;</t>
  </si>
  <si>
    <t>家事などで睡眠時間を十分確保できない;</t>
  </si>
  <si>
    <t>食生活改善に向けたアプリの提供、カロリー記録等のサポート;管理栄養士等による栄養指導・相談窓口の設置;</t>
  </si>
  <si>
    <t>高齢者従業員に向けた健康セミナー（フレイル予防で健康寿命）※フレイル：加齢により心身が老い衰えた状態;がん予防セミナー;運動支援セミナー;食生活・栄養に関するセミナー;頭痛予防に関するセミナー;歯と口の健康セミナー;メタボ対策セミナー;食事と健康のイベント;</t>
  </si>
  <si>
    <t>リフレッシュルームや仮眠室の設置;栄養バランスに配慮した仕出弁当や食事の提供、補助;立ち会議スペースや昇降式デスクや、バランスボールなど健康器具の設置;</t>
  </si>
  <si>
    <t>高齢者従業員に向けた健康セミナー（フレイル予防で健康寿命）※フレイル：加齢により心身が老い衰えた状態;肩こり・腰痛対策セミナー;運動支援のイベント;目の健康セミナー;</t>
  </si>
  <si>
    <t>運動動画（サムライセブン）の閲覧、ラジオ体操;対面での部署コミュニケーション;新しい職場メンバーとの人間関係の構築;日頃のちょっとした会話;</t>
  </si>
  <si>
    <t>ございません</t>
  </si>
  <si>
    <t>睡眠時間が確保できていない;</t>
  </si>
  <si>
    <t>健康グッズの配布;食生活改善に向けたアプリの提供、カロリー記録等のサポート;パワーナップ等仮眠制度の導入※パワーナップとは、15～30分程度の短い仮眠のこと　;</t>
  </si>
  <si>
    <t>がん予防セミナー;メタボ対策セミナー;睡眠に関するセミナー;</t>
  </si>
  <si>
    <t>健康グッズの配布;睡眠改善に関連するアプリの提供;食生活改善に向けたアプリの提供、カロリー記録等のサポート;リフレッシュルームや仮眠室の設置;パワーナップ等仮眠制度の導入※パワーナップとは、15～30分程度の短い仮眠のこと　;更年期症状や更年期障害への支援（通院への休暇取得など）;</t>
  </si>
  <si>
    <t>がん予防セミナー;運動支援セミナー;睡眠に関するセミナー;食生活・栄養に関するセミナー;頭痛予防に関するセミナー;肩こり・腰痛対策セミナー;歯と口の健康セミナー;健康経営に関するセミナー;</t>
  </si>
  <si>
    <t>その他の不調 ;睡眠に関する不調（寝ようとしても眠れないなど） ;</t>
  </si>
  <si>
    <t>食生活・栄養に関するセミナー;睡眠に関するセミナー;運動支援セミナー;目の健康セミナー;</t>
  </si>
  <si>
    <t>夜中に度々起きてしまう;朝起きて疲れがとれていない;昼間眠くなる;休日に寝だめをしてしまう;なかなか寝付けない;</t>
  </si>
  <si>
    <t>首の不調や肩のこりなど ;精神に関する不調（気分の落ち込みや不安感など） ;全身の倦怠感、疲労感 ;睡眠に関する不調（寝ようとしても眠れないなど） ;</t>
  </si>
  <si>
    <t>リフレッシュルームや仮眠室の設置;睡眠改善に関連するアプリの提供;パワーナップ等仮眠制度の導入※パワーナップとは、15～30分程度の短い仮眠のこと　;婦人科健診・検診の受診に対する休暇または就業時間認定の設定　;月経随伴症状をモニタリングするツールやアプリの提供;管理栄養士等による栄養指導・相談窓口の設置;栄養バランスに配慮した仕出弁当や食事の提供、補助;健康グッズの配布;食生活改善に向けたアプリの提供、カロリー記録等のサポート;運動習慣定着のため、徒歩通勤や自転車通勤のための支援;更年期症状や更年期障害への支援（通院への休暇取得など）;保健指導の充実　;</t>
  </si>
  <si>
    <t>食生活・栄養に関する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メンタルヘルスセミナー;女性特有の健康関連セミナー;運動支援セミナー;がん予防セミナー;</t>
  </si>
  <si>
    <t>朝起きて疲れがとれていない;睡眠時間が確保できない;</t>
  </si>
  <si>
    <t>人間関係による働き難さから、精神的に不調になる時が多いです。精神的病気にはなっていないので、相談がし難いです。相談窓口が身近になることを希望します。</t>
  </si>
  <si>
    <t>健康グッズの配布;栄養バランスに配慮した仕出弁当や食事の提供、補助;管理栄養士等による栄養指導・相談窓口の設置;食生活改善に向けたアプリの提供、カロリー記録等のサポート;立ち会議スペースや昇降式デスクや、バランスボールなど健康器具の設置;パワーナップ等仮眠制度の導入※パワーナップとは、15～30分程度の短い仮眠のこと　;</t>
  </si>
  <si>
    <t>がん予防セミナー;運動支援セミナー;睡眠に関するセミナー;メタボ対策セミナー;歯と口の健康セミナー;</t>
  </si>
  <si>
    <t>女性特有の健康関連セミナー;食生活・栄養に関するセミナー;運動支援のイベント;</t>
  </si>
  <si>
    <t>フリーアドレス、サテライトオフィス等職場環境の整備;スポーツレク（体力測定会、ソフトボール大会、ボーリング大会）;定期的な上司・部下との面談;</t>
  </si>
  <si>
    <t>健康グッズの配布;栄養バランスに配慮した仕出弁当や食事の提供、補助;健康診断項目の充実;</t>
  </si>
  <si>
    <t>食生活・栄養に関するセミナー;がん予防セミナー;肩こり・腰痛対策セミナー;目の健康セミナー;歯と口の健康セミナー;</t>
  </si>
  <si>
    <t>健康グッズの配布;栄養バランスに配慮した仕出弁当や食事の提供、補助;食生活改善に向けたアプリの提供、カロリー記録等のサポート;リフレッシュルームや仮眠室の設置;</t>
  </si>
  <si>
    <t>日頃のちょっとした会話;新しい職場メンバーとの人間関係の構築;定期的な上司・部下との面談;同好会・サークルなどへの金銭支援や場所の提供;部署内のコミュニケーションの為の費用補助;対面での部署コミュニケーション;オンラインでの部署コミュニケーション;</t>
  </si>
  <si>
    <t>首の不調や肩のこりなど ;睡眠に関する不調（寝ようとしても眠れないなど） ;精神に関する不調（気分の落ち込みや不安感など） ;眼の不調（視力低下・眼精疲労・ドライアイ・緑内障など） ;</t>
  </si>
  <si>
    <t>健康グッズの配布;立ち会議スペースや昇降式デスクや、バランスボールなど健康器具の設置;パワーナップ等仮眠制度の導入※パワーナップとは、15～30分程度の短い仮眠のこと　;更年期症状や更年期障害への支援（通院への休暇取得など）;</t>
  </si>
  <si>
    <t>メンタルヘルスセミナー;がん予防セミナー;運動支援セミナー;睡眠に関するセミナー;歯と口の健康セミナー;</t>
  </si>
  <si>
    <t>アレルギーによる疾患 （花粉症・アレルギー性結膜炎など）;皮膚の病気・かゆみ（湿疹やアトピー性湿疹など）;歯の不調（歯痛など） ;</t>
  </si>
  <si>
    <t>栄養バランスに配慮した仕出弁当や食事の提供、補助;婦人科健診・検診の受診に対する休暇または就業時間認定の設定　;月経随伴症状をモニタリングするツールやアプリの提供;</t>
  </si>
  <si>
    <t>がん予防セミナー;女性特有の健康関連セミナー;肩こり・腰痛対策セミナー;</t>
  </si>
  <si>
    <t>家庭内医薬品の配布;</t>
  </si>
  <si>
    <t>睡眠に関するセミナー;食事と健康のイベント;運動支援のイベント;肩こり・腰痛対策セミナー;</t>
  </si>
  <si>
    <t>高齢者従業員に向けた健康セミナー（フレイル予防で健康寿命）※フレイル：加齢により心身が老い衰えた状態;がん予防セミナー;食生活・栄養に関するセミナー;睡眠に関するセミナー;</t>
  </si>
  <si>
    <t>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</si>
  <si>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睡眠に関するセミナー;頭痛予防に関するセミナー;肩こり・腰痛対策セミナー;目の健康セミナー;</t>
  </si>
  <si>
    <t>頭痛（偏頭痛や慢性的な頭痛など） ;腰痛 ;首の不調や肩のこりなど ;眼の不調（視力低下・眼精疲労・ドライアイ・緑内障など） ;</t>
  </si>
  <si>
    <t>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</si>
  <si>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高齢者従業員に向けた健康セミナー（フレイル予防で健康寿命）※フレイル：加齢により心身が老い衰えた状態;睡眠に関するセミナー;頭痛予防に関するセミナー;肩こり・腰痛対策セミナー;</t>
  </si>
  <si>
    <t>日頃のちょっとした会話;定期的な上司・部下との面談;新しい職場メンバーとの人間関係の構築;スポーツレク（体力測定会、ソフトボール大会、ボーリング大会）;同好会・サークルなどへの金銭支援や場所の提供;部署内のコミュニケーションの為の費用補助;対面での部署コミュニケーション;</t>
  </si>
  <si>
    <t>手足の関節の痛みや不自由さ （関節炎など）;首の不調や肩のこりなど ;歯の不調（歯痛など） ;眼の不調（視力低下・眼精疲労・ドライアイ・緑内障など） ;</t>
  </si>
  <si>
    <t>睡眠改善に関連するアプリの提供;食生活改善に向けたアプリの提供、カロリー記録等のサポート;栄養バランスに配慮した仕出弁当や食事の提供、補助;管理栄養士等による栄養指導・相談窓口の設置;</t>
  </si>
  <si>
    <t>睡眠に関するセミナー;頭痛予防に関するセミナー;食生活・栄養に関するセミナー;目の健康セミナー;</t>
  </si>
  <si>
    <t>朝起きて疲れがとれていない;休日に寝だめをしてしまう;朝早く目が覚めてしまう;</t>
  </si>
  <si>
    <t>頭痛（偏頭痛や慢性的な頭痛など） ;眼の不調（視力低下・眼精疲労・ドライアイ・緑内障など） ;胃腸に関する不調 （繰り返す下痢、便秘、胃不快感） ;精神に関する不調（気分の落ち込みや不安感など） ;睡眠に関する不調（寝ようとしても眠れないなど） ;</t>
  </si>
  <si>
    <t>首の不調や肩のこりなど ;頭痛（偏頭痛や慢性的な頭痛など） ;手足の関節の痛みや不自由さ （関節炎など）;眼の不調（視力低下・眼精疲労・ドライアイ・緑内障など） ;</t>
  </si>
  <si>
    <t>保健指導の充実　;パワーナップ等仮眠制度の導入※パワーナップとは、15～30分程度の短い仮眠のこと　;</t>
  </si>
  <si>
    <t>がん予防セミナー;メンタルヘルスセミナー;食事と健康のイベント;</t>
  </si>
  <si>
    <t>皮膚の病気・かゆみ（湿疹やアトピー性湿疹など）;感染症による不調 （風邪、インフルエンザ、胃腸炎） ;睡眠に関する不調（寝ようとしても眠れないなど） ;胃腸に関する不調 （繰り返す下痢、便秘、胃不快感） ;</t>
  </si>
  <si>
    <t>日頃のちょっとした会話;新しい職場メンバーとの人間関係の構築;フリーアドレス、サテライトオフィス等職場環境の整備;スポーツレク（体力測定会、ソフトボール大会、ボーリング大会）;同好会・サークルなどへの金銭支援や場所の提供;運動会、家族交流会等イベントへの参加;地域清掃・ボランティア・地域祭り等への参加;対面での部署コミュニケーション;</t>
  </si>
  <si>
    <t>高齢者従業員に向けた健康セミナー（フレイル予防で健康寿命）※フレイル：加齢により心身が老い衰えた状態;食生活・栄養に関するセミナー;がん予防セミナー;肩こり・腰痛対策セミナー;</t>
  </si>
  <si>
    <t>日頃のちょっとした会話;地域清掃・ボランティア・地域祭り等への参加;対面での部署コミュニケーション;新しい職場メンバーとの人間関係の構築;</t>
  </si>
  <si>
    <t>栄養バランスに配慮した仕出弁当や食事の提供、補助;立ち会議スペースや昇降式デスクや、バランスボールなど健康器具の設置;婦人科健診・検診の受診に対する休暇または就業時間認定の設定　;月経随伴症状をモニタリングするツールやアプリの提供;更年期症状や更年期障害への支援（通院への休暇取得など）;</t>
  </si>
  <si>
    <t>女性特有の健康関連セミナー;メタボ対策セミナー;運動支援のイベント;</t>
  </si>
  <si>
    <t>管理栄養士等による栄養指導・相談窓口の設置;婦人科健診・検診の受診に対する休暇または就業時間認定の設定　;立ち会議スペースや昇降式デスクや、バランスボールなど健康器具の設置;運動習慣定着のため、徒歩通勤や自転車通勤のための支援;</t>
  </si>
  <si>
    <t>朝起きて疲れがとれていない;配偶者介護中。夜中に度々起きなくてはならない。;</t>
  </si>
  <si>
    <t>手足の関節の痛みや不自由さ （関節炎など）;その他の不調 ;眼の不調（視力低下・眼精疲労・ドライアイ・緑内障など） ;</t>
  </si>
  <si>
    <t>立ち会議スペースや昇降式デスクや、バランスボールなど健康器具の設置;保健指導の充実　;</t>
  </si>
  <si>
    <t>メンタルヘルスセミナー;健康経営に関するセミナー;</t>
  </si>
  <si>
    <t>新しい職場メンバーとの人間関係の構築;日頃のちょっとした会話;部署内のコミュニケーションの為の費用補助;</t>
  </si>
  <si>
    <t>パワーナップ等仮眠制度の導入※パワーナップとは、15～30分程度の短い仮眠のこと　;婦人科健診・検診の受診に対する休暇または就業時間認定の設定　;健康グッズの配布;</t>
  </si>
  <si>
    <t>メンタルヘルスセミナー;運動支援セミナー;睡眠に関するセミナー;肩こり・腰痛対策セミナー;目の健康セミナー;</t>
  </si>
  <si>
    <t>日頃のちょっとした会話;新しい職場メンバーとの人間関係の構築;定期的な上司・部下との面談;スポーツレク（体力測定会、ソフトボール大会、ボーリング大会）;</t>
  </si>
  <si>
    <t>高齢者従業員に向けた健康セミナー（フレイル予防で健康寿命）※フレイル：加齢により心身が老い衰えた状態;がん予防セミナー;運動支援セミナー;目の健康セミナー;歯と口の健康セミナー;メタボ対策セミナー;</t>
  </si>
  <si>
    <t>定期的な上司・部下との面談;日頃のちょっとした会話;新しい職場メンバーとの人間関係の構築;フリーアドレス、サテライトオフィス等職場環境の整備;</t>
  </si>
  <si>
    <t>婦人科健診・検診の受診に対する休暇または就業時間認定の設定　;健康グッズの配布;栄養バランスに配慮した仕出弁当や食事の提供、補助;管理栄養士等による栄養指導・相談窓口の設置;</t>
  </si>
  <si>
    <t>食生活改善に向けたアプリの提供、カロリー記録等のサポート;運動習慣定着のため、徒歩通勤や自転車通勤のための支援;睡眠改善に関連するアプリの提供;</t>
  </si>
  <si>
    <t>栄養バランスに配慮した仕出弁当や食事の提供、補助;管理栄養士等による栄養指導・相談窓口の設置;運動習慣定着のため、徒歩通勤や自転車通勤のための支援;食生活改善に向けたアプリの提供、カロリー記録等のサポート;保健指導の充実　;</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</si>
  <si>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肩こり・腰痛対策セミナー;メタボ対策セミナー;健康経営に関するセミナー;食事と健康のイベント;運動支援のイベント;</t>
  </si>
  <si>
    <t>食生活改善に向けたアプリの提供、カロリー記録等のサポート;立ち会議スペースや昇降式デスクや、バランスボールなど健康器具の設置;更年期症状や更年期障害への支援（通院への休暇取得など）;婦人科健診・検診の受診に対する休暇または就業時間認定の設定　;</t>
  </si>
  <si>
    <t>高齢者従業員に向けた健康セミナー（フレイル予防で健康寿命）※フレイル：加齢により心身が老い衰えた状態;女性特有の健康関連セミナー;運動支援セミナー;肩こり・腰痛対策セミナー;メタボ対策セミナー;食事と健康のイベント;運動支援のイベント;</t>
  </si>
  <si>
    <t>部署内のコミュニケーションの為の費用補助;対面での部署コミュニケーション;新しい職場メンバーとの人間関係の構築;フリーアドレス、サテライトオフィス等職場環境の整備;</t>
  </si>
  <si>
    <t>肩こり・腰痛対策セミナー;睡眠に関するセミナー;目の健康セミナー;歯と口の健康セミナー;</t>
  </si>
  <si>
    <t>睡眠に関するセミナー;肩こり・腰痛対策セミナー;目の健康セミナー;メタボ対策セミナー;食生活・栄養に関するセミナー;</t>
  </si>
  <si>
    <t>胃腸に関する不調 （繰り返す下痢、便秘、胃不快感） ;首の不調や肩のこりなど ;精神に関する不調（気分の落ち込みや不安感など） ;眼の不調（視力低下・眼精疲労・ドライアイ・緑内障など） ;</t>
  </si>
  <si>
    <t>歯と口の健康セミナー;睡眠に関するセミナー;食生活・栄養に関するセミナー;</t>
  </si>
  <si>
    <t>栄養バランスに配慮した仕出弁当や食事の提供、補助;運動習慣定着のため、徒歩通勤や自転車通勤のための支援;リフレッシュルームや仮眠室の設置;更年期症状や更年期障害への支援（通院への休暇取得など）;</t>
  </si>
  <si>
    <t>メンタルヘルスセミナー;食生活・栄養に関するセミナー;運動支援セミナー;睡眠に関するセミナー;目の健康セミナー;</t>
  </si>
  <si>
    <t>婦人科健診・検診の受診に対する休暇または就業時間認定の設定　;パワーナップ等仮眠制度の導入※パワーナップとは、15～30分程度の短い仮眠のこと　;更年期症状や更年期障害への支援（通院への休暇取得など）;</t>
  </si>
  <si>
    <t>感染症による不調 （風邪、インフルエンザ、胃腸炎） ;胃腸に関する不調 （繰り返す下痢、便秘、胃不快感） ;手足の関節の痛みや不自由さ （関節炎など）;皮膚の病気・かゆみ（湿疹やアトピー性湿疹など）;歯の不調（歯痛など） ;首の不調や肩のこりなど ;頭痛（偏頭痛や慢性的な頭痛など） ;全身の倦怠感、疲労感 ;眼の不調（視力低下・眼精疲労・ドライアイ・緑内障など） ;腰痛 ;</t>
  </si>
  <si>
    <t>がん予防セミナー;食生活・栄養に関するセミナー;睡眠に関するセミナー;歯と口の健康セミナー;目の健康セミナー;食事と健康のイベント;</t>
  </si>
  <si>
    <t>日頃のちょっとした会話;定期的な上司・部下との面談;新しい職場メンバーとの人間関係の構築;フリーアドレス、サテライトオフィス等職場環境の整備;スポーツレク（体力測定会、ソフトボール大会、ボーリング大会）;同好会・サークルなどへの金銭支援や場所の提供;運動会、家族交流会等イベントへの参加;</t>
  </si>
  <si>
    <t>がん予防セミナー;肩こり・腰痛対策セミナー;健康経営に関するセミナー;</t>
  </si>
  <si>
    <t>日頃のちょっとした会話;フリーアドレス、サテライトオフィス等職場環境の整備;部署内のコミュニケーションの為の費用補助;対面での部署コミュニケーション;オンラインでの部署コミュニケーション;</t>
  </si>
  <si>
    <t>婦人科健診・検診の受診に対する休暇または就業時間認定の設定　;運動習慣定着のため、徒歩通勤や自転車通勤のための支援;健康グッズの配布;</t>
  </si>
  <si>
    <t>肩こり・腰痛対策セミナー;歯と口の健康セミナー;がん予防セミナー;</t>
  </si>
  <si>
    <t>栄養バランスに配慮した仕出弁当や食事の提供、補助;管理栄養士等による栄養指導・相談窓口の設置;立ち会議スペースや昇降式デスクや、バランスボールなど健康器具の設置;</t>
  </si>
  <si>
    <t>高齢者従業員に向けた健康セミナー（フレイル予防で健康寿命）※フレイル：加齢により心身が老い衰えた状態;メンタルヘルスセミナー;運動支援セミナー;食生活・栄養に関するセミナー;メタボ対策セミナー;</t>
  </si>
  <si>
    <t>管理栄養士等による栄養指導・相談窓口の設置;運動習慣定着のため、徒歩通勤や自転車通勤のための支援;立ち会議スペースや昇降式デスクや、バランスボールなど健康器具の設置;</t>
  </si>
  <si>
    <t>女性特有の健康関連セミナー;がん予防セミナー;睡眠に関するセミナー;肩こり・腰痛対策セミナー;</t>
  </si>
  <si>
    <t>なかなか寝付けない;昼間眠くなる;休日に寝だめをしてしまう;自分は無呼吸症候群ではないかと思うことがある;</t>
  </si>
  <si>
    <t>睡眠に関する不調（寝ようとしても眠れないなど） ;全身の倦怠感、疲労感 ;その他の不調 ;</t>
  </si>
  <si>
    <t>健康グッズの配布;栄養バランスに配慮した仕出弁当や食事の提供、補助;管理栄養士等による栄養指導・相談窓口の設置;食生活改善に向けたアプリの提供、カロリー記録等のサポート;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;更年期症状や更年期障害への支援（通院への休暇取得など）;月経随伴症状をモニタリングするツールやアプリの提供;保健指導の充実　;</t>
  </si>
  <si>
    <t>がん予防セミナー;メンタルヘルスセミナー;睡眠に関するセミナー;食生活・栄養に関するセミナー;運動支援セミナー;頭痛予防に関するセミナー;肩こり・腰痛対策セミナー;目の健康セミナー;歯と口の健康セミナー;メタボ対策セミナー;食事と健康のイベント;運動支援のイベント;</t>
  </si>
  <si>
    <t>人間ドッグ費用の100％補助の実施;</t>
  </si>
  <si>
    <t>がん予防セミナー;運動支援セミナー;食生活・栄養に関するセミナー;睡眠に関するセミナー;頭痛予防に関するセミナー;肩こり・腰痛対策セミナー;メタボ対策セミナー;</t>
  </si>
  <si>
    <t>対面での部署コミュニケーション;スポーツレク（体力測定会、ソフトボール大会、ボーリング大会）;新しい職場メンバーとの人間関係の構築;</t>
  </si>
  <si>
    <t>腰痛 ;首の不調や肩のこりなど ;頭痛（偏頭痛や慢性的な頭痛など） ;歯の不調（歯痛など） ;眼の不調（視力低下・眼精疲労・ドライアイ・緑内障など） ;その他の不調 ;睡眠に関する不調（寝ようとしても眠れないなど） ;</t>
  </si>
  <si>
    <t>日頃のちょっとした会話;フリーアドレス、サテライトオフィス等職場環境の整備;オンラインでの部署コミュニケーション;</t>
  </si>
  <si>
    <t>肩こり・腰痛対策セミナー;食生活・栄養に関するセミナー;目の健康セミナー;運動支援のイベント;</t>
  </si>
  <si>
    <t>運動支援セミナー;頭痛予防に関するセミナー;運動支援のイベント;</t>
  </si>
  <si>
    <t>がん予防セミナー;食事と健康のイベント;睡眠に関するセミナー;</t>
  </si>
  <si>
    <t>夜中に度々起きてしまう;朝早く目が覚めてしまう;なかなか寝付けない;</t>
  </si>
  <si>
    <t>高齢者従業員に向けた健康セミナー（フレイル予防で健康寿命）※フレイル：加齢により心身が老い衰えた状態;運動支援セミナー;食生活・栄養に関するセミナー;肩こり・腰痛対策セミナー;目の健康セミナー;歯と口の健康セミナー;食事と健康のイベント;運動支援のイベント;</t>
  </si>
  <si>
    <t>日頃のちょっとした会話;定期的な上司・部下との面談;新しい職場メンバーとの人間関係の構築;部署内のコミュニケーションの為の費用補助;対面での部署コミュニケーション;地域清掃・ボランティア・地域祭り等への参加;</t>
  </si>
  <si>
    <t>腰痛 ;歯の不調（歯痛など） ;全身の倦怠感、疲労感 ;眼の不調（視力低下・眼精疲労・ドライアイ・緑内障など） ;</t>
  </si>
  <si>
    <t>運動支援セミナー;歯と口の健康セミナー;メタボ対策セミナー;食事と健康のイベント;運動支援のイベント;</t>
  </si>
  <si>
    <t>定期的な上司・部下との面談;日頃のちょっとした会話;スポーツレク（体力測定会、ソフトボール大会、ボーリング大会）;部署内のコミュニケーションの為の費用補助;対面での部署コミュニケーション;</t>
  </si>
  <si>
    <t>新しい職場メンバーとの人間関係の構築;スポーツレク（体力測定会、ソフトボール大会、ボーリング大会）;地域清掃・ボランティア・地域祭り等への参加;</t>
  </si>
  <si>
    <t>頭痛予防に関するセミナー;メタボ対策セミナー;食事と健康のイベント;</t>
  </si>
  <si>
    <t>栄養バランスに配慮した仕出弁当や食事の提供、補助;管理栄養士等による栄養指導・相談窓口の設置;運動習慣定着のため、徒歩通勤や自転車通勤のための支援;更年期症状や更年期障害への支援（通院への休暇取得など）;保健指導の充実　;</t>
  </si>
  <si>
    <t>がん予防セミナー;運動支援セミナー;食生活・栄養に関するセミナー;目の健康セミナー;歯と口の健康セミナー;食事と健康のイベント;運動支援のイベント;</t>
  </si>
  <si>
    <t>目の健康セミナー;歯と口の健康セミナー;健康経営に関するセミナー;</t>
  </si>
  <si>
    <t>新しい職場メンバーに限らず、人間関係の構築が重要であると思います。そのために、「どのようなことをするか」かと思います。;</t>
  </si>
  <si>
    <t>睡眠改善に関連するアプリの提供;食生活改善に向けたアプリの提供、カロリー記録等のサポート;立ち会議スペースや昇降式デスクや、バランスボールなど健康器具の設置;パワーナップ等仮眠制度の導入※パワーナップとは、15～30分程度の短い仮眠のこと　;月経随伴症状をモニタリングするツールやアプリの提供;更年期症状や更年期障害への支援（通院への休暇取得など）;婦人科健診・検診の受診に対する休暇または就業時間認定の設定　;</t>
  </si>
  <si>
    <t>睡眠に関するセミナー;がん予防セミナー;女性特有の健康関連セミナー;高齢者従業員に向けた健康セミナー（フレイル予防で健康寿命）※フレイル：加齢により心身が老い衰えた状態;メタボ対策セミナー;目の健康セミナー;食事と健康のイベント;</t>
  </si>
  <si>
    <t>フリーアドレス、サテライトオフィス等職場環境の整備;同好会・サークルなどへの金銭支援や場所の提供;運動会、家族交流会等イベントへの参加;地域清掃・ボランティア・地域祭り等への参加;部署内のコミュニケーションの為の費用補助;日頃のちょっとした会話;</t>
  </si>
  <si>
    <t>食生活・栄養に関するセミナー;睡眠に関するセミナー;目の健康セミナー;</t>
  </si>
  <si>
    <t>フリーアドレス、サテライトオフィス等職場環境の整備;スポーツレク（体力測定会、ソフトボール大会、ボーリング大会）;部署内のコミュニケーションの為の費用補助;</t>
  </si>
  <si>
    <t>運動習慣定着のため、徒歩通勤や自転車通勤のための支援;立ち会議スペースや昇降式デスクや、バランスボールなど健康器具の設置;リフレッシュルームや仮眠室の設置;健康グッズの配布;</t>
  </si>
  <si>
    <t>メタボ対策セミナー;運動支援のイベント;目の健康セミナー;歯と口の健康セミナー;がん予防セミナー;</t>
  </si>
  <si>
    <t>部署内のコミュニケーションの為の費用補助;新しい職場メンバーとの人間関係の構築;日頃のちょっとした会話;対面での部署コミュニケーション;</t>
  </si>
  <si>
    <t>歯の不調（歯痛など） ;その他の不調 ;</t>
  </si>
  <si>
    <t>がん予防セミナー;頭痛予防に関するセミナー;目の健康セミナー;</t>
  </si>
  <si>
    <t>栄養バランスに配慮した仕出弁当や食事の提供、補助;運動習慣定着のため、徒歩通勤や自転車通勤のための支援;リフレッシュルームや仮眠室の設置;月経随伴症状をモニタリングするツールやアプリの提供;婦人科健診・検診の受診に対する休暇または就業時間認定の設定　;</t>
  </si>
  <si>
    <t>日頃のちょっとした会話;定期的な上司・部下との面談;オンラインでの部署コミュニケーション;</t>
  </si>
  <si>
    <t>高齢者従業員に向けた健康セミナー（フレイル予防で健康寿命）※フレイル：加齢により心身が老い衰えた状態;運動支援セミナー;頭痛予防に関するセミナー;肩こり・腰痛対策セミナー;目の健康セミナー;歯と口の健康セミナー;運動支援のイベント;</t>
  </si>
  <si>
    <t>日頃のちょっとした会話;定期的な上司・部下との面談;スポーツレク（体力測定会、ソフトボール大会、ボーリング大会）;運動会、家族交流会等イベントへの参加;部署内のコミュニケーションの為の費用補助;オンラインでの部署コミュニケーション;</t>
  </si>
  <si>
    <t>腰痛 ;首の不調や肩のこりなど ;頭痛（偏頭痛や慢性的な頭痛など） ;歯の不調（歯痛など） ;</t>
  </si>
  <si>
    <t>日頃のちょっとした会話;新しい職場メンバーとの人間関係の構築;同好会・サークルなどへの金銭支援や場所の提供;対面での部署コミュニケーション;部署内のコミュニケーションの為の費用補助;</t>
  </si>
  <si>
    <t>感染症による不調 （風邪、インフルエンザ、胃腸炎） ;手足の関節の痛みや不自由さ （関節炎など）;腰痛 ;頭痛（偏頭痛や慢性的な頭痛など） ;精神に関する不調（気分の落ち込みや不安感など） ;睡眠に関する不調（寝ようとしても眠れないなど） ;全身の倦怠感、疲労感 ;眼の不調（視力低下・眼精疲労・ドライアイ・緑内障など） ;</t>
  </si>
  <si>
    <t>高齢者従業員に向けた健康セミナー（フレイル予防で健康寿命）※フレイル：加齢により心身が老い衰えた状態;女性特有の健康関連セミナー;睡眠に関するセミナー;食生活・栄養に関するセミナー;歯と口の健康セミナー;</t>
  </si>
  <si>
    <t>栄養バランスに配慮した仕出弁当や食事の提供、補助;リフレッシュルームや仮眠室の設置;保健指導の充実　;睡眠改善に関連するアプリの提供;パワーナップ等仮眠制度の導入※パワーナップとは、15～30分程度の短い仮眠のこと　;運動習慣定着のため、徒歩通勤や自転車通勤のための支援;</t>
  </si>
  <si>
    <t>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t>
  </si>
  <si>
    <t>日頃のちょっとした会話;定期的な上司・部下との面談;運動動画（サムライセブン）の閲覧、ラジオ体操;スポーツレク（体力測定会、ソフトボール大会、ボーリング大会）;部署内のコミュニケーションの為の費用補助;対面での部署コミュニケーション;</t>
  </si>
  <si>
    <t>食生活・栄養に関するセミナー;睡眠に関するセミナー;メタボ対策セミナー;食事と健康のイベント;</t>
  </si>
  <si>
    <t>皮膚の病気・かゆみ（湿疹やアトピー性湿疹など）;胃腸に関する不調 （繰り返す下痢、便秘、胃不快感） ;首の不調や肩のこりなど ;眼の不調（視力低下・眼精疲労・ドライアイ・緑内障など） ;</t>
  </si>
  <si>
    <t>胃腸に関する不調 （繰り返す下痢、便秘、胃不快感） ;眼の不調（視力低下・眼精疲労・ドライアイ・緑内障など） ;精神に関する不調（気分の落ち込みや不安感など） ;</t>
  </si>
  <si>
    <t>管理栄養士等による栄養指導・相談窓口の設置;パワーナップ等仮眠制度の導入※パワーナップとは、15～30分程度の短い仮眠のこと　;</t>
  </si>
  <si>
    <t>メンタルヘルスセミナー;頭痛予防に関するセミナー;メタボ対策セミナー;食事と健康のイベント;運動支援のイベント;</t>
  </si>
  <si>
    <t>感染症による不調 （風邪、インフルエンザ、胃腸炎） ;首の不調や肩のこりなど ;睡眠に関する不調（寝ようとしても眠れないなど） ;全身の倦怠感、疲労感 ;精神に関する不調（気分の落ち込みや不安感など） ;眼の不調（視力低下・眼精疲労・ドライアイ・緑内障など） ;</t>
  </si>
  <si>
    <t>歯と口の健康セミナー;肩こり・腰痛対策セミナー;頭痛予防に関するセミナー;睡眠に関するセミナー;</t>
  </si>
  <si>
    <t>歯と口の健康セミナー;目の健康セミナー;がん予防セミナー;</t>
  </si>
  <si>
    <t>栄養バランスに配慮した仕出弁当や食事の提供、補助;睡眠改善に関連するアプリの提供;婦人科健診・検診の受診に対する休暇または就業時間認定の設定　;</t>
  </si>
  <si>
    <t>皮膚の病気・かゆみ（湿疹やアトピー性湿疹など）;胃腸に関する不調 （繰り返す下痢、便秘、胃不快感） ;睡眠に関する不調（寝ようとしても眠れないなど） ;</t>
  </si>
  <si>
    <t>目の健康セミナー;肩こり・腰痛対策セミナー;女性特有の健康関連セミナー;</t>
  </si>
  <si>
    <t>運動支援セミナー;食生活・栄養に関するセミナー;睡眠に関するセミナー;肩こり・腰痛対策セミナー;メタボ対策セミナー;</t>
  </si>
  <si>
    <t>保健指導の充実　;運動習慣定着のため、徒歩通勤や自転車通勤のための支援;食生活改善に向けたアプリの提供、カロリー記録等のサポート;管理栄養士等による栄養指導・相談窓口の設置;</t>
  </si>
  <si>
    <t>高齢者従業員に向けた健康セミナー（フレイル予防で健康寿命）※フレイル：加齢により心身が老い衰えた状態;運動支援セミナー;食生活・栄養に関するセミナー;歯と口の健康セミナー;メタボ対策セミナー;食事と健康のイベント;</t>
  </si>
  <si>
    <t>定期的な上司・部下との面談;スポーツレク（体力測定会、ソフトボール大会、ボーリング大会）;部署内のコミュニケーションの為の費用補助;対面での部署コミュニケーション;</t>
  </si>
  <si>
    <t>全身の倦怠感、疲労感 ;胃腸に関する不調 （繰り返す下痢、便秘、胃不快感） ;歯の不調（歯痛など） ;</t>
  </si>
  <si>
    <t>高齢者従業員に向けた健康セミナー（フレイル予防で健康寿命）※フレイル：加齢により心身が老い衰えた状態;頭痛予防に関するセミナー;目の健康セミナー;歯と口の健康セミナー;</t>
  </si>
  <si>
    <t>特にはありません。</t>
  </si>
  <si>
    <t>頭痛予防に関するセミナー;メンタルヘルスセミナー;</t>
  </si>
  <si>
    <t>女性特有の健康関連セミナー;頭痛予防に関するセミナー;肩こり・腰痛対策セミナー;睡眠に関するセミナー;運動支援セミナー;</t>
  </si>
  <si>
    <t>日頃のちょっとした会話;地域清掃・ボランティア・地域祭り等への参加;同好会・サークルなどへの金銭支援や場所の提供;</t>
  </si>
  <si>
    <t>リフレッシュルームや仮眠室の設置;パワーナップ等仮眠制度の導入※パワーナップとは、15～30分程度の短い仮眠のこと　;管理栄養士等による栄養指導・相談窓口の設置;睡眠改善に関連するアプリの提供;</t>
  </si>
  <si>
    <t>睡眠に関するセミナー;肩こり・腰痛対策セミナー;運動支援セミナー;</t>
  </si>
  <si>
    <t>休日に寝だめをしてしまう;帰宅が遅くなる日があり、睡眠時間が減る;</t>
  </si>
  <si>
    <t>栄養バランスに配慮した仕出弁当や食事の提供、補助;管理栄養士等による栄養指導・相談窓口の設置;食生活改善に向けたアプリの提供、カロリー記録等のサポート;リフレッシュルームや仮眠室の設置;</t>
  </si>
  <si>
    <t>日頃のちょっとした会話;定期的な上司・部下との面談;新しい職場メンバーとの人間関係の構築;スポーツレク（体力測定会、ソフトボール大会、ボーリング大会）;運動会、家族交流会等イベントへの参加;部署内のコミュニケーションの為の費用補助;対面での部署コミュニケーション;</t>
  </si>
  <si>
    <t>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;更年期症状や更年期障害への支援（通院への休暇取得など）;月経随伴症状をモニタリングするツールやアプリの提供;</t>
  </si>
  <si>
    <t>メンタルヘルスセミナー;女性特有の健康関連セミナー;睡眠に関するセミナー;頭痛予防に関するセミナー;肩こり・腰痛対策セミナー;目の健康セミナー;歯と口の健康セミナー;</t>
  </si>
  <si>
    <t>胃腸に関する不調 （繰り返す下痢、便秘、胃不快感） ;首の不調や肩のこりなど ;睡眠に関する不調（寝ようとしても眠れないなど） ;眼の不調（視力低下・眼精疲労・ドライアイ・緑内障など） ;</t>
  </si>
  <si>
    <t>希死念慮;</t>
  </si>
  <si>
    <t>食生活改善に向けたアプリの提供、カロリー記録等のサポート;パワーナップ等仮眠制度の導入※パワーナップとは、15～30分程度の短い仮眠のこと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</si>
  <si>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高齢者従業員に向けた健康セミナー（フレイル予防で健康寿命）※フレイル：加齢により心身が老い衰えた状態;メンタルヘルスセミナー;がん予防セミナー;睡眠に関するセミナー;メタボ対策セミナー;</t>
  </si>
  <si>
    <t>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;更年期症状や更年期障害への支援（通院への休暇取得など）;保健指導の充実　;</t>
  </si>
  <si>
    <t>食生活・栄養に関するセミナー;睡眠に関するセミナー;メタボ対策セミナー;運動支援のイベント;</t>
  </si>
  <si>
    <t>栄養バランスに配慮した仕出弁当や食事の提供、補助;立ち会議スペースや昇降式デスクや、バランスボールなど健康器具の設置;パワーナップ等仮眠制度の導入※パワーナップとは、15～30分程度の短い仮眠のこと　;睡眠改善に関連するアプリの提供;</t>
  </si>
  <si>
    <t>婦人科健診・検診の受診に対する休暇または就業時間認定の設定　;パワーナップ等仮眠制度の導入※パワーナップとは、15～30分程度の短い仮眠のこと　;リフレッシュルームや仮眠室の設置;</t>
  </si>
  <si>
    <t>高齢者従業員に向けた健康セミナー（フレイル予防で健康寿命）※フレイル：加齢により心身が老い衰えた状態;運動支援セミナー;目の健康セミナー;メタボ対策セミナー;食事と健康のイベント;</t>
  </si>
  <si>
    <t>日頃のちょっとした会話;定期的な上司・部下との面談;部署内のコミュニケーションの為の費用補助;対面での部署コミュニケーション;新しい職場メンバーとの人間関係の構築;</t>
  </si>
  <si>
    <t>アレルギーによる疾患 （花粉症・アレルギー性結膜炎など）;眼の不調（視力低下・眼精疲労・ドライアイ・緑内障など） ;精神に関する不調（気分の落ち込みや不安感など） ;</t>
  </si>
  <si>
    <t>保健指導の充実　;管理栄養士等による栄養指導・相談窓口の設置;</t>
  </si>
  <si>
    <t>リフレッシュルームや仮眠室の設置;運動習慣定着のため、徒歩通勤や自転車通勤のための支援;婦人科健診・検診の受診に対する休暇または就業時間認定の設定　;</t>
  </si>
  <si>
    <t>肩こり・腰痛対策セミナー;頭痛予防に関するセミナー;目の健康セミナー;歯と口の健康セミナー;運動支援のイベント;</t>
  </si>
  <si>
    <t>腰痛 ;首の不調や肩のこりなど ;眼の不調（視力低下・眼精疲労・ドライアイ・緑内障など） ;全身の倦怠感、疲労感 ;</t>
  </si>
  <si>
    <t>肩こり・腰痛対策セミナー;目の健康セミナー;食事と健康のイベント;運動支援のイベント;</t>
  </si>
  <si>
    <t>胃腸に関する不調 （繰り返す下痢、便秘、胃不快感） ;首の不調や肩のこりなど ;眼の不調（視力低下・眼精疲労・ドライアイ・緑内障など） ;全身の倦怠感、疲労感 ;</t>
  </si>
  <si>
    <t>高齢者従業員に向けた健康セミナー（フレイル予防で健康寿命）※フレイル：加齢により心身が老い衰えた状態;運動支援セミナー;食生活・栄養に関するセミナー;睡眠に関するセミナー;目の健康セミナー;食事と健康のイベント;</t>
  </si>
  <si>
    <t>夜中に度々起きてしまう;休日に寝だめをしてしまう;自分は無呼吸症候群ではないかと思うことがある;朝早く目が覚めてしまう;朝起きて疲れがとれていない;</t>
  </si>
  <si>
    <t>高齢者従業員に向けた健康セミナー（フレイル予防で健康寿命）※フレイル：加齢により心身が老い衰えた状態;メンタルヘルスセミナー;運動支援セミナー;がん予防セミナー;肩こり・腰痛対策セミナー;目の健康セミナー;健康経営に関するセミナー;運動支援のイベント;</t>
  </si>
  <si>
    <t>日頃のちょっとした会話;スポーツレク（体力測定会、ソフトボール大会、ボーリング大会）;新しい職場メンバーとの人間関係の構築;</t>
  </si>
  <si>
    <t>アレルギーによる疾患 （花粉症・アレルギー性結膜炎など）;頭痛（偏頭痛や慢性的な頭痛など） ;眼の不調（視力低下・眼精疲労・ドライアイ・緑内障など） ;</t>
  </si>
  <si>
    <t>眼の不調（視力低下・眼精疲労・ドライアイ・緑内障など） ;全身の倦怠感、疲労感 ;首の不調や肩のこりなど ;アレルギーによる不調 ;</t>
  </si>
  <si>
    <t>管理栄養士等による栄養指導・相談窓口の設置;睡眠改善に関連するアプリの提供;更年期症状や更年期障害への支援（通院への休暇取得など）;保健指導の充実　;婦人科健診・検診の受診に対する休暇または就業時間認定の設定　;食生活改善に向けたアプリの提供、カロリー記録等のサポート;</t>
  </si>
  <si>
    <t>高齢者従業員に向けた健康セミナー（フレイル予防で健康寿命）※フレイル：加齢により心身が老い衰えた状態;メンタルヘルスセミナー;運動支援セミナー;睡眠に関するセミナー;歯と口の健康セミナー;メタボ対策セミナー;</t>
  </si>
  <si>
    <t>日頃のちょっとした会話;定期的な上司・部下との面談;スポーツレク（体力測定会、ソフトボール大会、ボーリング大会）;地域清掃・ボランティア・地域祭り等への参加;部署内のコミュニケーションの為の費用補助;対面での部署コミュニケーション;</t>
  </si>
  <si>
    <t>胃腸に関する不調 （繰り返す下痢、便秘、胃不快感） ;首の不調や肩のこりなど ;睡眠に関する不調（寝ようとしても眠れないなど） ;その他の不調 ;</t>
  </si>
  <si>
    <t>運動支援セミナー;食生活・栄養に関するセミナー;睡眠に関するセミナー;頭痛予防に関するセミナー;歯と口の健康セミナー;目の健康セミナー;</t>
  </si>
  <si>
    <t>頭痛（偏頭痛や慢性的な頭痛など） ;全身の倦怠感、疲労感 ;精神に関する不調（気分の落ち込みや不安感など） ;睡眠に関する不調（寝ようとしても眠れないなど） ;</t>
  </si>
  <si>
    <t>運動習慣定着のため、徒歩通勤や自転車通勤のための支援;食生活改善に向けたアプリの提供、カロリー記録等のサポート;管理栄養士等による栄養指導・相談窓口の設置;保健指導の充実　;</t>
  </si>
  <si>
    <t>コロナ渦　運動不足等で体調を崩しがちと思われますが精神面だけはポジティブ思考で生活したいと思います。</t>
  </si>
  <si>
    <t>日頃のちょっとした会話;新しい職場メンバーとの人間関係の構築;社内報等での社員紹介;</t>
  </si>
  <si>
    <t>眼の不調（視力低下・眼精疲労・ドライアイ・緑内障など） ;全身の倦怠感、疲労感 ;精神に関する不調（気分の落ち込みや不安感など） ;</t>
  </si>
  <si>
    <t>首の不調や肩のこりなど ;歯の不調（歯痛など） ;頭痛（偏頭痛や慢性的な頭痛など） ;</t>
  </si>
  <si>
    <t>胃腸に関する不調 （繰り返す下痢、便秘、胃不快感） ;睡眠に関する不調（寝ようとしても眠れないなど） ;その他の不調 ;眼の不調（視力低下・眼精疲労・ドライアイ・緑内障など） ;</t>
  </si>
  <si>
    <t>運動支援セミナー;食生活・栄養に関するセミナー;歯と口の健康セミナー;</t>
  </si>
  <si>
    <t>スポーツレク（体力測定会、ソフトボール大会、ボーリング大会）;運動会、家族交流会等イベントへの参加;部署内のコミュニケーションの為の費用補助;</t>
  </si>
  <si>
    <t>高齢者従業員に向けた健康セミナー（フレイル予防で健康寿命）※フレイル：加齢により心身が老い衰えた状態;運動支援セミナー;食事と健康のイベント;運動支援のイベント;目の健康セミナー;歯と口の健康セミナー;食生活・栄養に関するセミナー;がん予防セミナー;</t>
  </si>
  <si>
    <t>メンタルヘルスセミナー;運動支援セミナー;食生活・栄養に関するセミナー;睡眠に関するセミナー;肩こり・腰痛対策セミナー;目の健康セミナー;メタボ対策セミナー;</t>
  </si>
  <si>
    <t>日頃のちょっとした会話;新しい職場メンバーとの人間関係の構築;スポーツレク（体力測定会、ソフトボール大会、ボーリング大会）;オンラインでの部署コミュニケーション;</t>
  </si>
  <si>
    <t>睡眠改善に関連するアプリの提供;運動習慣定着のため、徒歩通勤や自転車通勤のための支援;健康グッズの配布;</t>
  </si>
  <si>
    <t>高齢者従業員に向けた健康セミナー（フレイル予防で健康寿命）※フレイル：加齢により心身が老い衰えた状態;睡眠に関するセミナー;メタボ対策セミナー;運動支援のイベント;</t>
  </si>
  <si>
    <t>フリーアドレス、サテライトオフィス等職場環境の整備;新しい職場メンバーとの人間関係の構築;部署内のコミュニケーションの為の費用補助;</t>
  </si>
  <si>
    <t>健康グッズの配布;パワーナップ等仮眠制度の導入※パワーナップとは、15～30分程度の短い仮眠のこと　;食生活改善に向けたアプリの提供、カロリー記録等のサポート;</t>
  </si>
  <si>
    <t>メンタルヘルスセミナー;食生活・栄養に関するセミナー;目の健康セミナー;歯と口の健康セミナー;</t>
  </si>
  <si>
    <t>がん予防セミナー;運動支援セミナー;肩こり・腰痛対策セミナー;メタボ対策セミナー;食事と健康のイベント;運動支援のイベント;</t>
  </si>
  <si>
    <t>食生活改善に向けたアプリの提供、カロリー記録等のサポート;睡眠改善に関連するアプリの提供;管理栄養士等による栄養指導・相談窓口の設置;</t>
  </si>
  <si>
    <t>高齢者従業員に向けた健康セミナー（フレイル予防で健康寿命）※フレイル：加齢により心身が老い衰えた状態;メンタルヘルスセミナー;運動支援セミナー;睡眠に関するセミナー;肩こり・腰痛対策セミナー;食事と健康のイベント;</t>
  </si>
  <si>
    <t>感染症による不調 （風邪、インフルエンザ、胃腸炎） ;首の不調や肩のこりなど ;歯の不調（歯痛など） ;眼の不調（視力低下・眼精疲労・ドライアイ・緑内障など） ;</t>
  </si>
  <si>
    <t>栄養バランスに配慮した仕出弁当や食事の提供、補助;運動習慣定着のため、徒歩通勤や自転車通勤のための支援;保健指導の充実　;</t>
  </si>
  <si>
    <t>がん予防セミナー;運動支援セミナー;歯と口の健康セミナー;</t>
  </si>
  <si>
    <t>健康グッズの配布;管理栄養士等による栄養指導・相談窓口の設置;運動習慣定着のため、徒歩通勤や自転車通勤のための支援;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t>
  </si>
  <si>
    <t>女性特有の健康関連セミナー;運動支援のイベント;目の健康セミナー;肩こり・腰痛対策セミナー;食生活・栄養に関するセミナー;</t>
  </si>
  <si>
    <t>新しい職場メンバーとの人間関係の構築;日頃のちょっとした会話;対面での部署コミュニケーション;</t>
  </si>
  <si>
    <t>栄養バランスに配慮した仕出弁当や食事の提供、補助;更年期症状や更年期障害への支援（通院への休暇取得など）;睡眠改善に関連するアプリの提供;</t>
  </si>
  <si>
    <t>食事と健康のイベント;肩こり・腰痛対策セミナー;</t>
  </si>
  <si>
    <t>睡眠に関するセミナー;歯と口の健康セミナー;肩こり・腰痛対策セミナー;</t>
  </si>
  <si>
    <t>休日の確保、残業時間の削減;</t>
  </si>
  <si>
    <t>全身の倦怠感、疲労感 ;精神に関する不調（気分の落ち込みや不安感など） ;首の不調や肩のこりなど ;腰痛 ;</t>
  </si>
  <si>
    <t>健康グッズの配布;運動習慣定着のため、徒歩通勤や自転車通勤のための支援;リフレッシュルームや仮眠室の設置;婦人科健診・検診の受診に対する休暇または就業時間認定の設定　;健康に配慮したミールキット等の提供;</t>
  </si>
  <si>
    <t>女性特有の健康関連セミナー;睡眠に関するセミナー;肩こり・腰痛対策セミナー;目の健康セミナー;</t>
  </si>
  <si>
    <t>その他の不調 ;全身の倦怠感、疲労感 ;頭痛（偏頭痛や慢性的な頭痛など） ;</t>
  </si>
  <si>
    <t>定期的な上司・部下との面談;日頃のちょっとした会話;スポーツレク（体力測定会、ソフトボール大会、ボーリング大会）;同好会・サークルなどへの金銭支援や場所の提供;運動会、家族交流会等イベントへの参加;部署内のコミュニケーションの為の費用補助;</t>
  </si>
  <si>
    <t>管理栄養士等による栄養指導・相談窓口の設置;パワーナップ等仮眠制度の導入※パワーナップとは、15～30分程度の短い仮眠のこと　;更年期症状や更年期障害への支援（通院への休暇取得など）;</t>
  </si>
  <si>
    <t>リフレッシュルームや仮眠室の設置;管理栄養士等による栄養指導・相談窓口の設置;運動習慣定着のため、徒歩通勤や自転車通勤のための支援;</t>
  </si>
  <si>
    <t>日頃のちょっとした会話;定期的な上司・部下との面談;フリーアドレス、サテライトオフィス等職場環境の整備;部署内のコミュニケーションの為の費用補助;地域清掃・ボランティア・地域祭り等への参加;対面での部署コミュニケーション;</t>
  </si>
  <si>
    <t>婦人科健診・検診の受診に対する休暇または就業時間認定の設定　;運動習慣定着のため、徒歩通勤や自転車通勤のための支援;立ち会議スペースや昇降式デスクや、バランスボールなど健康器具の設置;栄養バランスに配慮した仕出弁当や食事の提供、補助;</t>
  </si>
  <si>
    <t>頭痛予防に関するセミナー;食事と健康のイベント;メンタルヘルスセミナー;食生活・栄養に関するセミナー;</t>
  </si>
  <si>
    <t>日頃のちょっとした会話;定期的な上司・部下との面談;フリーアドレス、サテライトオフィス等職場環境の整備;横のつながりづくりのための世代別のコミュニケーション;</t>
  </si>
  <si>
    <t>胃腸に関する不調 （繰り返す下痢、便秘、胃不快感） ;首の不調や肩のこりなど ;睡眠に関する不調（寝ようとしても眠れないなど） ;精神に関する不調（気分の落ち込みや不安感など） ;その他の不調 ;腰痛 ;</t>
  </si>
  <si>
    <t>メンタルヘルス不調での休職をする若手が多いように感じます。本人のレジリエンスを高めることも大事かとは思いますが、管理職向けの部下とのコミュニケーションの取り方やハラスメントに関するセミナーの充実を望みます。執務スペースで、大きな声で叱ったり、部下に対して「お前」と言う幹部の方を何人も見たことがあります。心理的安全性の高い職場を作ることが、離職や休職を防ぐことにつながると思います。</t>
  </si>
  <si>
    <t>リフレッシュルームや仮眠室の設置;婦人科健診・検診の受診に対する休暇または就業時間認定の設定　;月経随伴症状をモニタリングするツールやアプリの提供;パワーナップ等仮眠制度の導入※パワーナップとは、15～30分程度の短い仮眠のこと　;</t>
  </si>
  <si>
    <t>睡眠に関するセミナー;歯と口の健康セミナー;食事と健康のイベント;女性特有の健康関連セミナー;目の健康セミナー;</t>
  </si>
  <si>
    <t>アレルギーによる疾患 （花粉症・アレルギー性結膜炎など）;胃腸に関する不調 （繰り返す下痢、便秘、胃不快感） ;腰痛 ;睡眠に関する不調（寝ようとしても眠れないなど） ;眼の不調（視力低下・眼精疲労・ドライアイ・緑内障など） ;</t>
  </si>
  <si>
    <t>リフレッシュルームや仮眠室の設置;睡眠改善に関連するアプリの提供;健康グッズの配布;栄養バランスに配慮した仕出弁当や食事の提供、補助;</t>
  </si>
  <si>
    <t>夜中に度々起きてしまう;昼間眠くなる;自分は無呼吸症候群ではないかと思うことがある;朝起きて疲れがとれていない;朝早く目が覚めてしまう;</t>
  </si>
  <si>
    <t>睡眠に関する不調（寝ようとしても眠れないなど） ;全身の倦怠感、疲労感 ;眼の不調（視力低下・眼精疲労・ドライアイ・緑内障など） ;その他の不調 ;</t>
  </si>
  <si>
    <t>リフレッシュルームや仮眠室の設置;管理栄養士等による栄養指導・相談窓口の設置;</t>
  </si>
  <si>
    <t>スポーツレク（体力測定会、ソフトボール大会、ボーリング大会）;対面での部署コミュニケーション;部署内のコミュニケーションの為の費用補助;定期的な上司・部下との面談;</t>
  </si>
  <si>
    <t>肩こり・腰痛対策セミナー;がん予防セミナー;運動支援のイベント;</t>
  </si>
  <si>
    <t>メンタルヘルスセミナー;睡眠に関するセミナー;健康経営に関するセミナー;運動支援のイベント;食生活・栄養に関するセミナー;目の健康セミナー;</t>
  </si>
  <si>
    <t>日頃のちょっとした会話;社内報等での社員紹介;スポーツレク（体力測定会、ソフトボール大会、ボーリング大会）;同好会・サークルなどへの金銭支援や場所の提供;対面での部署コミュニケーション;</t>
  </si>
  <si>
    <t>運動習慣定着のため、徒歩通勤や自転車通勤のための支援;リフレッシュルームや仮眠室の設置;立ち会議スペースや昇降式デスクや、バランスボールなど健康器具の設置;パワーナップ等仮眠制度の導入※パワーナップとは、15～30分程度の短い仮眠のこと　;</t>
  </si>
  <si>
    <t>朝起きて疲れがとれていない;休日に寝だめをしてしまう;自分は無呼吸症候群ではないかと思うことがある;朝早く目が覚めてしまう;</t>
  </si>
  <si>
    <t>栄養バランスに配慮した仕出弁当や食事の提供、補助;立ち会議スペースや昇降式デスクや、バランスボールなど健康器具の設置;婦人科健診・検診の受診に対する休暇または就業時間認定の設定　;更年期症状や更年期障害への支援（通院への休暇取得など）;</t>
  </si>
  <si>
    <t>歯と口の健康セミナー;目の健康セミナー;運動支援セミナー;運動支援のイベント;食事と健康のイベント;</t>
  </si>
  <si>
    <t>肩こり・腰痛対策セミナー;頭痛予防に関するセミナー;睡眠に関するセミナー;</t>
  </si>
  <si>
    <t>手足の関節の痛みや不自由さ （関節炎など）;胃腸に関する不調 （繰り返す下痢、便秘、胃不快感） ;</t>
  </si>
  <si>
    <t>メンタルヘルスセミナー;肩こり・腰痛対策セミナー;歯と口の健康セミナー;メタボ対策セミナー;</t>
  </si>
  <si>
    <t>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t>
  </si>
  <si>
    <t>メンタルヘルスセミナー;がん予防セミナー;運動支援セミナー;運動支援のイベント;肩こり・腰痛対策セミナー;頭痛予防に関するセミナー;女性特有の健康関連セミナー;高齢者従業員に向けた健康セミナー（フレイル予防で健康寿命）※フレイル：加齢により心身が老い衰えた状態;</t>
  </si>
  <si>
    <t>日頃のちょっとした会話;定期的な上司・部下との面談;新しい職場メンバーとの人間関係の構築;フリーアドレス、サテライトオフィス等職場環境の整備;運動動画（サムライセブン）の閲覧、ラジオ体操;運動会、家族交流会等イベントへの参加;地域清掃・ボランティア・地域祭り等への参加;部署内のコミュニケーションの為の費用補助;</t>
  </si>
  <si>
    <t>感染症による不調 （風邪、インフルエンザ、胃腸炎） ;腰痛 ;首の不調や肩のこりなど ;頭痛（偏頭痛や慢性的な頭痛など） ;精神に関する不調（気分の落ち込みや不安感など） ;全身の倦怠感、疲労感 ;眼の不調（視力低下・眼精疲労・ドライアイ・緑内障など） ;</t>
  </si>
  <si>
    <t>趣味に特化した社内のSNS;</t>
  </si>
  <si>
    <t>栄養バランスに配慮した仕出弁当や食事の提供、補助;月経随伴症状をモニタリングするツールやアプリの提供;更年期症状や更年期障害への支援（通院への休暇取得など）;パワーナップ等仮眠制度の導入※パワーナップとは、15～30分程度の短い仮眠のこと　;</t>
  </si>
  <si>
    <t>女性特有の健康関連セミナー;食事と健康のイベント;肩こり・腰痛対策セミナー;</t>
  </si>
  <si>
    <t>眼の不調（視力低下・眼精疲労・ドライアイ・緑内障など） ;首の不調や肩のこりなど ;腰痛 ;アレルギーによる疾患 （花粉症・アレルギー性結膜炎など）;</t>
  </si>
  <si>
    <t>健康グッズの配布;立ち会議スペースや昇降式デスクや、バランスボールなど健康器具の設置;リフレッシュルームや仮眠室の設置;婦人科健診・検診の受診に対する休暇または就業時間認定の設定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</si>
  <si>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メンタルヘルスセミナー;がん予防セミナー;運動支援セミナー;食生活・栄養に関するセミナー;睡眠に関するセミナー;頭痛予防に関するセミナー;肩こり・腰痛対策セミナー;目の健康セミナー;</t>
  </si>
  <si>
    <t>腰痛 ;首の不調や肩のこりなど ;頭痛（偏頭痛や慢性的な頭痛など） ;精神に関する不調（気分の落ち込みや不安感など） ;</t>
  </si>
  <si>
    <t>運動支援のイベント;健康経営に関するセミナー;運動支援セミナー;</t>
  </si>
  <si>
    <t>日頃のちょっとした会話;スポーツレク（体力測定会、ソフトボール大会、ボーリング大会）;運動会、家族交流会等イベントへの参加;同好会・サークルなどへの金銭支援や場所の提供;地域清掃・ボランティア・地域祭り等への参加;</t>
  </si>
  <si>
    <t>健康グッズの配布;運動習慣定着のため、徒歩通勤や自転車通勤のための支援;栄養バランスに配慮した仕出弁当や食事の提供、補助;</t>
  </si>
  <si>
    <t>高齢者従業員に向けた健康セミナー（フレイル予防で健康寿命）※フレイル：加齢により心身が老い衰えた状態;運動支援セミナー;歯と口の健康セミナー;</t>
  </si>
  <si>
    <t>眼の不調（視力低下・眼精疲労・ドライアイ・緑内障など） ;胃腸に関する不調 （繰り返す下痢、便秘、胃不快感） ;手足の関節の痛みや不自由さ （関節炎など）;</t>
  </si>
  <si>
    <t>睡眠改善に関連するアプリの提供;栄養バランスに配慮した仕出弁当や食事の提供、補助;食生活改善に向けたアプリの提供、カロリー記録等のサポート;</t>
  </si>
  <si>
    <t>同好会・サークルなどへの金銭支援や場所の提供;定期的な上司・部下との面談;</t>
  </si>
  <si>
    <t>運動習慣定着のため、徒歩通勤や自転車通勤のための支援;食生活改善に向けたアプリの提供、カロリー記録等のサポート;パワーナップ等仮眠制度の導入※パワーナップとは、15～30分程度の短い仮眠のこと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</si>
  <si>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運動支援セミナー;がん予防セミナー;食生活・栄養に関するセミナー;肩こり・腰痛対策セミナー;目の健康セミナー;歯と口の健康セミナー;メタボ対策セミナー;食事と健康のイベント;運動支援のイベント;</t>
  </si>
  <si>
    <t>自分は無呼吸症候群ではないかと思うことがある;昼間眠くなる;</t>
  </si>
  <si>
    <t>アレルギーによる疾患 （花粉症・アレルギー性結膜炎など）;首の不調や肩のこりなど ;歯の不調（歯痛など） ;腰痛 ;眼の不調（視力低下・眼精疲労・ドライアイ・緑内障など） ;</t>
  </si>
  <si>
    <t>リフレッシュルームや仮眠室の設置;睡眠改善に関連するアプリの提供;パワーナップ等仮眠制度の導入※パワーナップとは、15～30分程度の短い仮眠のこと　;運動習慣定着のため、徒歩通勤や自転車通勤のための支援;立ち会議スペースや昇降式デスクや、バランスボールなど健康器具の設置;食生活改善に向けたアプリの提供、カロリー記録等のサポート;</t>
  </si>
  <si>
    <t>睡眠に関するセミナー;歯と口の健康セミナー;がん予防セミナー;頭痛予防に関するセミナー;肩こり・腰痛対策セミナー;目の健康セミナー;</t>
  </si>
  <si>
    <t>日頃のちょっとした会話;定期的な上司・部下との面談;新しい職場メンバーとの人間関係の構築;フリーアドレス、サテライトオフィス等職場環境の整備;社内報等での社員紹介;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</si>
  <si>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最近、年齢と共に肩・首のこり、目の疲れを感じることがあるが改善に向け対処したい。</t>
  </si>
  <si>
    <t>頭痛予防に関するセミナー;睡眠に関するセミナー;</t>
  </si>
  <si>
    <t>手足の関節の痛みや不自由さ （関節炎など）;首の不調や肩のこりなど ;頭痛（偏頭痛や慢性的な頭痛など） ;睡眠に関する不調（寝ようとしても眠れないなど） ;全身の倦怠感、疲労感 ;眼の不調（視力低下・眼精疲労・ドライアイ・緑内障など） ;</t>
  </si>
  <si>
    <t>高齢者従業員に向けた健康セミナー（フレイル予防で健康寿命）※フレイル：加齢により心身が老い衰えた状態;がん予防セミナー;運動支援セミナー;食生活・栄養に関するセミナー;歯と口の健康セミナー;</t>
  </si>
  <si>
    <t>食事と健康のイベント;メタボ対策セミナー;がん予防セミナー;</t>
  </si>
  <si>
    <t>食生活・栄養に関するセミナー;頭痛予防に関するセミナー;肩こり・腰痛対策セミナー;目の健康セミナー;</t>
  </si>
  <si>
    <t>首の不調や肩のこりなど ;頭痛（偏頭痛や慢性的な頭痛など） ;腰痛 ;全身の倦怠感、疲労感 ;眼の不調（視力低下・眼精疲労・ドライアイ・緑内障など） ;</t>
  </si>
  <si>
    <t>薬の配布;</t>
  </si>
  <si>
    <t>栄養バランスに配慮した仕出弁当や食事の提供、補助;管理栄養士等による栄養指導・相談窓口の設置;リフレッシュルームや仮眠室の設置;お弁当は特に作業所の食事の改善の意味です;</t>
  </si>
  <si>
    <t>日頃のちょっとした会話;運動会、家族交流会等イベントへの参加;地域清掃・ボランティア・地域祭り等への参加;部署内のコミュニケーションの為の費用補助;</t>
  </si>
  <si>
    <t>立ち会議スペースや昇降式デスクや、バランスボールなど健康器具の設置;リフレッシュルームや仮眠室の設置;運動習慣定着のため、徒歩通勤や自転車通勤のための支援;管理栄養士等による栄養指導・相談窓口の設置;栄養バランスに配慮した仕出弁当や食事の提供、補助;健康グッズの配布;更年期症状や更年期障害への支援（通院への休暇取得など）;</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</si>
  <si>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</si>
  <si>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部署内のコミュニケーションの為の費用補助;対面での部署コミュニケーション;日頃のちょっとした会話;地域清掃・ボランティア・地域祭り等への参加;</t>
  </si>
  <si>
    <t>健康グッズの配布;管理栄養士等による栄養指導・相談窓口の設置;保健指導の充実　;睡眠改善に関連するアプリの提供;</t>
  </si>
  <si>
    <t>メンタルヘルスセミナー;運動支援のイベント;睡眠に関するセミナー;</t>
  </si>
  <si>
    <t>部署内のコミュニケーションの為の費用補助;新しい職場メンバーとの人間関係の構築;運動会、家族交流会等イベントへの参加;</t>
  </si>
  <si>
    <t>首の不調や肩のこりなど ;全身の倦怠感、疲労感 ;精神に関する不調（気分の落ち込みや不安感など） ;</t>
  </si>
  <si>
    <t>運動習慣定着のため、徒歩通勤や自転車通勤のための支援;栄養バランスに配慮した仕出弁当や食事の提供、補助;パワーナップ等仮眠制度の導入※パワーナップとは、15～30分程度の短い仮眠のこと　;更年期症状や更年期障害への支援（通院への休暇取得など）;</t>
  </si>
  <si>
    <t>睡眠に関するセミナー;食生活・栄養に関するセミナー;メンタルヘルスセミナー;</t>
  </si>
  <si>
    <t>アレルギーによる不調 ;精神に関する不調（気分の落ち込みや不安感など） ;主に痛みに関する不調 ;</t>
  </si>
  <si>
    <t>頭痛予防に関するセミナー;睡眠に関するセミナー;運動支援のイベント;</t>
  </si>
  <si>
    <t>健康上の問題や不調はない ;手足の関節の痛みや不自由さ （関節炎など）;頭痛（偏頭痛や慢性的な頭痛など） ;睡眠に関する不調（寝ようとしても眠れないなど） ;精神に関する不調（気分の落ち込みや不安感など） ;全身の倦怠感、疲労感 ;</t>
  </si>
  <si>
    <t>栄養バランスに配慮した仕出弁当や食事の提供、補助;睡眠改善に関連するアプリの提供;パワーナップ等仮眠制度の導入※パワーナップとは、15～30分程度の短い仮眠のこと　;運動習慣定着のため、徒歩通勤や自転車通勤のための支援;</t>
  </si>
  <si>
    <t>がん予防セミナー;運動支援セミナー;睡眠に関するセミナー;頭痛予防に関するセミナー;肩こり・腰痛対策セミナー;目の健康セミナー;歯と口の健康セミナー;運動支援のイベント;</t>
  </si>
  <si>
    <t>色々あり、睡眠時間確保が短くなってしまう;</t>
  </si>
  <si>
    <t xml:space="preserve">若い人たちのメンタルがやられているとよく聞く。
メンタルを維持・ケアするのではなく強くしていく方法はないものか。
</t>
  </si>
  <si>
    <t>目の健康セミナー;歯と口の健康セミナー;メタボ対策セミナー;</t>
  </si>
  <si>
    <t>婦人科健診・検診の受診に対する休暇または就業時間認定の設定　;胃カメラや内視鏡など、受けやすい病院などのピックアップ紹介があるといい。;</t>
  </si>
  <si>
    <t>胃腸に関する不調 （繰り返す下痢、便秘、胃不快感） ;眼の不調（視力低下・眼精疲労・ドライアイ・緑内障など） ;頭痛（偏頭痛や慢性的な頭痛など） ;</t>
  </si>
  <si>
    <t>慢性胃炎はピロリ菌でした。胃カメラで回復していっています。</t>
  </si>
  <si>
    <t>目先の対策では無く心の健康対策;</t>
  </si>
  <si>
    <t>寝る時間がない;</t>
  </si>
  <si>
    <t>部署内のコミュニケーションの為の費用補助;対面での部署コミュニケーション;オンラインでの部署コミュニケーション;日頃のちょっとした会話;</t>
  </si>
  <si>
    <t>がん予防セミナー;食生活・栄養に関するセミナー;睡眠に関するセミナー;頭痛予防に関するセミナー;メタボ対策セミナー;</t>
  </si>
  <si>
    <t>皮膚の病気・かゆみ（湿疹やアトピー性湿疹など）;睡眠に関する不調（寝ようとしても眠れないなど） ;眼の不調（視力低下・眼精疲労・ドライアイ・緑内障など） ;その他の不調 ;</t>
  </si>
  <si>
    <t>眼の不調（視力低下・眼精疲労・ドライアイ・緑内障など） ;睡眠に関する不調（寝ようとしても眠れないなど） ;全身の倦怠感、疲労感 ;</t>
  </si>
  <si>
    <t>栄養バランスに配慮した仕出弁当や食事の提供、補助;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</si>
  <si>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がん予防セミナー;運動支援セミナー;食生活・栄養に関するセミナー;睡眠に関するセミナー;肩こり・腰痛対策セミナー;目の健康セミナー;メタボ対策セミナー;</t>
  </si>
  <si>
    <t>朝起きて疲れがとれていない;昼間眠くなる;休日に寝だめをしてしまう;自分は無呼吸症候群ではないかと思うことがある;</t>
  </si>
  <si>
    <t>日頃のちょっとした会話;新しい職場メンバーとの人間関係の構築;スポーツレク（体力測定会、ソフトボール大会、ボーリング大会）;運動会、家族交流会等イベントへの参加;部署内のコミュニケーションの為の費用補助;</t>
  </si>
  <si>
    <t>主に痛みに関する不調 ;首の不調や肩のこりなど ;歯の不調（歯痛など） ;全身の倦怠感、疲労感 ;眼の不調（視力低下・眼精疲労・ドライアイ・緑内障など） ;</t>
  </si>
  <si>
    <t>高齢者従業員に向けた健康セミナー（フレイル予防で健康寿命）※フレイル：加齢により心身が老い衰えた状態;食生活・栄養に関するセミナー;睡眠に関するセミナー;肩こり・腰痛対策セミナー;</t>
  </si>
  <si>
    <t>人口が減少のなか、会社はうつ病や会社を辞める等、人材対策を真剣に取り組むべき、M＆A等で会社が無くなります。</t>
  </si>
  <si>
    <t>立ち会議スペースや昇降式デスクや、バランスボールなど健康器具の設置;運動習慣定着のため、徒歩通勤や自転車通勤のための支援;パワーナップ等仮眠制度の導入※パワーナップとは、15～30分程度の短い仮眠のこと　;</t>
  </si>
  <si>
    <t>目の健康セミナー;メンタルヘルスセミナー;</t>
  </si>
  <si>
    <t>食生活・栄養に関するセミナー;睡眠に関するセミナー;肩こり・腰痛対策セミナー;目の健康セミナー;食事と健康のイベント;</t>
  </si>
  <si>
    <t>日頃のちょっとした会話;スポーツレク（体力測定会、ソフトボール大会、ボーリング大会）;対面での部署コミュニケーション;運動会、家族交流会等イベントへの参加;</t>
  </si>
  <si>
    <t>栄養バランスに配慮した仕出弁当や食事の提供、補助;リフレッシュルームや仮眠室の設置;立ち会議スペースや昇降式デスクや、バランスボールなど健康器具の設置;運動習慣定着のため、徒歩通勤や自転車通勤のための支援;更年期症状や更年期障害への支援（通院への休暇取得など）;</t>
  </si>
  <si>
    <t>運動支援セミナー;食生活・栄養に関するセミナー;肩こり・腰痛対策セミナー;運動支援のイベント;食事と健康のイベント;</t>
  </si>
  <si>
    <t>がん予防セミナー;運動支援セミナー;メンタルヘルスセミナー;歯と口の健康セミナー;目の健康セミナー;睡眠に関するセミナー;</t>
  </si>
  <si>
    <t>食生活・栄養に関するセミナー;睡眠に関するセミナー;食事と健康のイベント;運動支援のイベント;</t>
  </si>
  <si>
    <t>がん予防セミナー;運動支援セミナー;食生活・栄養に関するセミナー;メタボ対策セミナー;</t>
  </si>
  <si>
    <t>食生活改善に向けたアプリの提供、カロリー記録等のサポート;健診頻度の増加（2回/年）;</t>
  </si>
  <si>
    <t>定期的な上司・部下との面談;新しい職場メンバーとの人間関係の構築;同好会・サークルなどへの金銭支援や場所の提供;</t>
  </si>
  <si>
    <t>対面での部署コミュニケーション;新しい職場メンバーとの人間関係の構築;定期的な上司・部下との面談;日頃のちょっとした会話;</t>
  </si>
  <si>
    <t>全身の倦怠感、疲労感 ;腰痛 ;胃腸に関する不調 （繰り返す下痢、便秘、胃不快感） ;</t>
  </si>
  <si>
    <t>食生活・栄養に関するセミナー;睡眠に関するセミナー;目の健康セミナー;運動支援のイベント;</t>
  </si>
  <si>
    <t>夜中に度々起きてしまう;朝早く目が覚めてしまう;自分は無呼吸症候群ではないかと思うことがある;</t>
  </si>
  <si>
    <t>立ち会議スペースや昇降式デスクや、バランスボールなど健康器具の設置;パワーナップ等仮眠制度の導入※パワーナップとは、15～30分程度の短い仮眠のこと　;栄養バランスに配慮した仕出弁当や食事の提供、補助;婦人科健診・検診の受診に対する休暇または就業時間認定の設定　;</t>
  </si>
  <si>
    <t>食生活改善に向けたアプリの提供、カロリー記録等のサポート;立ち会議スペースや昇降式デスクや、バランスボールなど健康器具の設置;睡眠改善に関連するアプリの提供;パワーナップ等仮眠制度の導入※パワーナップとは、15～30分程度の短い仮眠のこと　;</t>
  </si>
  <si>
    <t>睡眠に関するセミナー;歯と口の健康セミナー;運動支援のイベント;</t>
  </si>
  <si>
    <t>主に痛みに関する不調 ;腰痛 ;</t>
  </si>
  <si>
    <t>健康グッズの配布;栄養バランスに配慮した仕出弁当や食事の提供、補助;食生活改善に向けたアプリの提供、カロリー記録等のサポート;運動習慣定着のため、徒歩通勤や自転車通勤のための支援;パワーナップ等仮眠制度の導入※パワーナップとは、15～30分程度の短い仮眠のこと　;</t>
  </si>
  <si>
    <t>高齢者従業員に向けた健康セミナー（フレイル予防で健康寿命）※フレイル：加齢により心身が老い衰えた状態;がん予防セミナー;食生活・栄養に関するセミナー;肩こり・腰痛対策セミナー;目の健康セミナー;メタボ対策セミナー;食事と健康のイベント;</t>
  </si>
  <si>
    <t>日頃のちょっとした会話;新しい職場メンバーとの人間関係の構築;運動動画（サムライセブン）の閲覧、ラジオ体操;スポーツレク（体力測定会、ソフトボール大会、ボーリング大会）;同好会・サークルなどへの金銭支援や場所の提供;部署内のコミュニケーションの為の費用補助;対面での部署コミュニケーション;地域清掃・ボランティア・地域祭り等への参加;運動会、家族交流会等イベントへの参加;</t>
  </si>
  <si>
    <t>睡眠改善に関連するアプリの提供;運動習慣定着のため、徒歩通勤や自転車通勤のための支援;更年期症状や更年期障害への支援（通院への休暇取得など）;</t>
  </si>
  <si>
    <t>特にないです</t>
  </si>
  <si>
    <t>皮膚の病気・かゆみ（湿疹やアトピー性湿疹など）;胃腸に関する不調 （繰り返す下痢、便秘、胃不快感） ;全身の倦怠感、疲労感 ;</t>
  </si>
  <si>
    <t>夜中に度々起きてしまう;朝起きて疲れがとれていない;自分は無呼吸症候群ではないかと思うことがある;朝早く目が覚めてしまう;</t>
  </si>
  <si>
    <t>手足の関節の痛みや不自由さ （関節炎など）;主に痛みに関する不調 ;腰痛 ;首の不調や肩のこりなど ;頭痛（偏頭痛や慢性的な頭痛など） ;全身の倦怠感、疲労感 ;眼の不調（視力低下・眼精疲労・ドライアイ・緑内障など） ;</t>
  </si>
  <si>
    <t xml:space="preserve">体調面を考え今後もテレワークで仕事をこなしていきたい。
以前の管理職は移動により本社に行ったが身体障碍者で体調が悪い時も無理矢理（パワハラ）に出勤
させられた為。
</t>
  </si>
  <si>
    <t>朝起きて疲れがとれていない;夜中に度々起きてしまう;昼間眠くなる;朝早く目が覚めてしまう;</t>
  </si>
  <si>
    <t>健康グッズの配布;栄養バランスに配慮した仕出弁当や食事の提供、補助;立ち会議スペースや昇降式デスクや、バランスボールなど健康器具の設置;食生活改善に向けたアプリの提供、カロリー記録等のサポート;睡眠改善に関連するアプリの提供;</t>
  </si>
  <si>
    <t>メンタルヘルスセミナー;がん予防セミナー;食生活・栄養に関するセミナー;睡眠に関するセミナー;目の健康セミナー;歯と口の健康セミナー;肩こり・腰痛対策セミナー;運動支援のイベント;</t>
  </si>
  <si>
    <t>頭痛（偏頭痛や慢性的な頭痛など） ;感染症による不調 （風邪、インフルエンザ、胃腸炎） ;</t>
  </si>
  <si>
    <t>メタボ対策セミナー;食事と健康のイベント;肩こり・腰痛対策セミナー;がん予防セミナー;</t>
  </si>
  <si>
    <t>婦人科健診・検診の受診に対する休暇または就業時間認定の設定　;更年期症状や更年期障害への支援（通院への休暇取得など）;保健指導の充実　;</t>
  </si>
  <si>
    <t>高齢者従業員に向けた健康セミナー（フレイル予防で健康寿命）※フレイル：加齢により心身が老い衰えた状態;メタボ対策セミナー;食事と健康のイベント;運動支援セミナー;</t>
  </si>
  <si>
    <t>立ち会議スペースや昇降式デスクや、バランスボールなど健康器具の設置;運動習慣定着のため、徒歩通勤や自転車通勤のための支援;栄養バランスに配慮した仕出弁当や食事の提供、補助;</t>
  </si>
  <si>
    <t>肩こり・腰痛対策セミナー;食生活・栄養に関するセミナー;女性特有の健康関連セミナー;運動支援セミナー;</t>
  </si>
  <si>
    <t>アレルギーによる不調 ;首の不調や肩のこりなど ;腰痛 ;</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</si>
  <si>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保健指導の充実　;</t>
  </si>
  <si>
    <t>高齢者従業員に向けた健康セミナー（フレイル予防で健康寿命）※フレイル：加齢により心身が老い衰えた状態;メンタルヘルスセミナー;がん予防セミナー;運動支援セミナー;食生活・栄養に関するセミナー;肩こり・腰痛対策セミナー;目の健康セミナー;歯と口の健康セミナー;メタボ対策セミナー;食事と健康のイベント;</t>
  </si>
  <si>
    <t>日頃のちょっとした会話;定期的な上司・部下との面談;新しい職場メンバーとの人間関係の構築;社内報等での社員紹介;同好会・サークルなどへの金銭支援や場所の提供;地域清掃・ボランティア・地域祭り等への参加;部署内のコミュニケーションの為の費用補助;対面での部署コミュニケーション;上司（所長、部長etc）の人間性（聞く力、包容力）;</t>
  </si>
  <si>
    <t>皮膚の病気・かゆみ（湿疹やアトピー性湿疹など）;主に痛みに関する不調 ;腰痛 ;首の不調や肩のこりなど ;歯の不調（歯痛など） ;精神に関する不調（気分の落ち込みや不安感など） ;全身の倦怠感、疲労感 ;眼の不調（視力低下・眼精疲労・ドライアイ・緑内障など） ;</t>
  </si>
  <si>
    <t>・リタイヤの時期を検討中
・組織の人間が、人間性豊かなビジネスマンからサラリーマンになりつつある。
・仕事及び健康状態に関して強い精神力で部下等を指導できる人物が少なくなってしまった。</t>
  </si>
  <si>
    <t>栄養バランスに配慮した仕出弁当や食事の提供、補助;食生活改善に向けたアプリの提供、カロリー記録等のサポート;運動習慣定着のため、徒歩通勤や自転車通勤のための支援;睡眠改善に関連するアプリの提供;</t>
  </si>
  <si>
    <t>高齢者従業員に向けた健康セミナー（フレイル予防で健康寿命）※フレイル：加齢により心身が老い衰えた状態;運動支援セミナー;がん予防セミナー;睡眠に関するセミナー;</t>
  </si>
  <si>
    <t>高齢者従業員に向けた健康セミナー（フレイル予防で健康寿命）※フレイル：加齢により心身が老い衰えた状態;運動支援セミナー;睡眠に関するセミナー;目の健康セミナー;</t>
  </si>
  <si>
    <t>運動動画（サムライセブン）の閲覧、ラジオ体操;部署内のコミュニケーションの為の費用補助;</t>
  </si>
  <si>
    <t>リフレッシュルームや仮眠室の設置;婦人科健診・検診の受診に対する休暇または就業時間認定の設定　;健康グッズの配布;</t>
  </si>
  <si>
    <t>頭痛（偏頭痛や慢性的な頭痛など） ;首の不調や肩のこりなど ;睡眠に関する不調（寝ようとしても眠れないなど） ;眼の不調（視力低下・眼精疲労・ドライアイ・緑内障など） ;</t>
  </si>
  <si>
    <t>メンタルヘルスセミナー;頭痛予防に関するセミナー;</t>
  </si>
  <si>
    <t>部署内のコミュニケーションの為の費用補助;対面での部署コミュニケーション;新しい職場メンバーとの人間関係の構築;</t>
  </si>
  <si>
    <t>全身の倦怠感、疲労感 ;睡眠に関する不調（寝ようとしても眠れないなど） ;精神に関する不調（気分の落ち込みや不安感など） ;</t>
  </si>
  <si>
    <t>女性特有の健康関連セミナー;睡眠に関するセミナー;肩こり・腰痛対策セミナー;食生活・栄養に関するセミナー;食事と健康のイベント;</t>
  </si>
  <si>
    <t>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</si>
  <si>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高齢者従業員に向けた健康セミナー（フレイル予防で健康寿命）※フレイル：加齢により心身が老い衰えた状態;女性特有の健康関連セミナー;メンタルヘルスセミナー;がん予防セミナー;食生活・栄養に関するセミナー;睡眠に関するセミナー;頭痛予防に関するセミナー;肩こり・腰痛対策セミナー;目の健康セミナー;歯と口の健康セミナー;メタボ対策セミナー;健康経営に関するセミナー;</t>
  </si>
  <si>
    <t>日頃のちょっとした会話;新しい職場メンバーとの人間関係の構築;運動会、家族交流会等イベントへの参加;地域清掃・ボランティア・地域祭り等への参加;部署内のコミュニケーションの為の費用補助;対面での部署コミュニケーション;オンラインでの部署コミュニケーション;定期的な上司・部下との面談;スポーツレク（体力測定会、ソフトボール大会、ボーリング大会）;</t>
  </si>
  <si>
    <t>アレルギーによる疾患 （花粉症・アレルギー性結膜炎など）;皮膚の病気・かゆみ（湿疹やアトピー性湿疹など）;感染症による不調 （風邪、インフルエンザ、胃腸炎） ;胃腸に関する不調 （繰り返す下痢、便秘、胃不快感） ;主に痛みに関する不調 ;腰痛 ;首の不調や肩のこりなど ;頭痛（偏頭痛や慢性的な頭痛など） ;歯の不調（歯痛など） ;精神に関する不調（気分の落ち込みや不安感など） ;睡眠に関する不調（寝ようとしても眠れないなど） ;全身の倦怠感、疲労感 ;眼の不調（視力低下・眼精疲労・ドライアイ・緑内障など） ;</t>
  </si>
  <si>
    <t>リフレッシュルームや仮眠室の設置;婦人科健診・検診の受診に対する休暇または就業時間認定の設定　;更年期症状や更年期障害への支援（通院への休暇取得など）;月経随伴症状をモニタリングするツールやアプリの提供;立ち会議スペースや昇降式デスクや、バランスボールなど健康器具の設置;運動習慣定着のため、徒歩通勤や自転車通勤のための支援;</t>
  </si>
  <si>
    <t>アレルギーによる疾患 （花粉症・アレルギー性結膜炎など）;腰痛 ;首の不調や肩のこりなど ;感染症による不調 （風邪、インフルエンザ、胃腸炎） ;</t>
  </si>
  <si>
    <t>腰痛 ;首の不調や肩のこりなど ;眼の不調（視力低下・眼精疲労・ドライアイ・緑内障など） ;その他の不調 ;</t>
  </si>
  <si>
    <t>精神に関する不調（気分の落ち込みや不安感など） ;腰痛 ;</t>
  </si>
  <si>
    <t>栄養バランスに配慮した仕出弁当や食事の提供、補助;婦人科健診・検診の受診に対する休暇または就業時間認定の設定　;更年期症状や更年期障害への支援（通院への休暇取得など）;</t>
  </si>
  <si>
    <t>日頃のちょっとした会話;対面での部署コミュニケーション;部署内のコミュニケーションの為の費用補助;同好会・サークルなどへの金銭支援や場所の提供;フリーアドレス、サテライトオフィス等職場環境の整備;</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</si>
  <si>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睡眠改善に関連するアプリの提供;パワーナップ等仮眠制度の導入※パワーナップとは、15～30分程度の短い仮眠のこと　;</t>
  </si>
  <si>
    <t>運動支援セミナー;食生活・栄養に関するセミナー;睡眠に関するセミナー;頭痛予防に関するセミナー;肩こり・腰痛対策セミナー;目の健康セミナー;歯と口の健康セミナー;メタボ対策セミナー;メンタルヘルスセミナー;がん予防セミナー;</t>
  </si>
  <si>
    <t>平日で睡眠不足で、代わりに週末寝時間多くなる;</t>
  </si>
  <si>
    <t>フリーアドレス、サテライトオフィス等職場環境の整備;運動動画（サムライセブン）の閲覧、ラジオ体操;日頃のちょっとした会話;</t>
  </si>
  <si>
    <t>食生活改善に向けたアプリの提供、カロリー記録等のサポート;婦人科健診・検診の受診に対する休暇または就業時間認定の設定　;更年期症状や更年期障害への支援（通院への休暇取得など）;保健指導の充実　;</t>
  </si>
  <si>
    <t>高齢者従業員に向けた健康セミナー（フレイル予防で健康寿命）※フレイル：加齢により心身が老い衰えた状態;女性特有の健康関連セミナー;メンタルヘルスセミナー;睡眠に関するセミナー;メタボ対策セミナー;食事と健康のイベント;</t>
  </si>
  <si>
    <t>栄養バランスに配慮した仕出弁当や食事の提供、補助;健康グッズの配布;管理栄養士等による栄養指導・相談窓口の設置;食生活改善に向けたアプリの提供、カロリー記録等のサポート;婦人科健診・検診の受診に対する休暇または就業時間認定の設定　;</t>
  </si>
  <si>
    <t>女性特有の健康関連セミナー;メンタルヘルスセミナー;がん予防セミナー;食生活・栄養に関するセミナー;睡眠に関するセミナー;肩こり・腰痛対策セミナー;目の健康セミナー;食事と健康のイベント;</t>
  </si>
  <si>
    <t>運動支援セミナー;目の健康セミナー;歯と口の健康セミナー;</t>
  </si>
  <si>
    <t>がん予防セミナー;運動支援セミナー;食生活・栄養に関するセミナー;頭痛予防に関するセミナー;メタボ対策セミナー;</t>
  </si>
  <si>
    <t>頭痛（偏頭痛や慢性的な頭痛など） ;眼の不調（視力低下・眼精疲労・ドライアイ・緑内障など） ;全身の倦怠感、疲労感 ;</t>
  </si>
  <si>
    <t>スポーツレク（体力測定会、ソフトボール大会、ボーリング大会）;運動会、家族交流会等イベントへの参加;日頃のちょっとした会話;</t>
  </si>
  <si>
    <t>部署内のコミュニケーションの為の費用補助;オンラインでの部署コミュニケーション;日頃のちょっとした会話;</t>
  </si>
  <si>
    <t>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管理栄養士等による栄養指導・相談窓口の設置;</t>
  </si>
  <si>
    <t>高齢者従業員に向けた健康セミナー（フレイル予防で健康寿命）※フレイル：加齢により心身が老い衰えた状態;食生活・栄養に関するセミナー;睡眠に関するセミナー;がん予防セミナー;肩こり・腰痛対策セミナー;</t>
  </si>
  <si>
    <t>運動習慣定着のため、徒歩通勤や自転車通勤のための支援;立ち会議スペースや昇降式デスクや、バランスボールなど健康器具の設置;パワーナップ等仮眠制度の導入※パワーナップとは、15～30分程度の短い仮眠のこと　;リフレッシュルームや仮眠室の設置;</t>
  </si>
  <si>
    <t>日頃のちょっとした会話;定期的な上司・部下との面談;スポーツレク（体力測定会、ソフトボール大会、ボーリング大会）;同好会・サークルなどへの金銭支援や場所の提供;部署内のコミュニケーションの為の費用補助;対面での部署コミュニケーション;</t>
  </si>
  <si>
    <t>健康グッズの配布;食生活改善に向けたアプリの提供、カロリー記録等のサポート;睡眠改善に関連するアプリの提供;保健指導の充実　;</t>
  </si>
  <si>
    <t>がん予防セミナー;運動支援セミナー;運動支援のイベント;目の健康セミナー;睡眠に関するセミナー;肩こり・腰痛対策セミナー;</t>
  </si>
  <si>
    <t>日頃のちょっとした会話;新しい職場メンバーとの人間関係の構築;定期的な上司・部下との面談;フリーアドレス、サテライトオフィス等職場環境の整備;部署内のコミュニケーションの為の費用補助;オンラインでの部署コミュニケーション;</t>
  </si>
  <si>
    <t>有効なおすすめのストレッチ解説の冊子を配布してほしい。或いは市販のストレッチ本を推薦して欲しい。</t>
  </si>
  <si>
    <t>日頃のちょっとした会話;対面での部署コミュニケーション;部署内のコミュニケーションの為の費用補助;同好会・サークルなどへの金銭支援や場所の提供;</t>
  </si>
  <si>
    <t>管理栄養士等による栄養指導・相談窓口の設置;立ち会議スペースや昇降式デスクや、バランスボールなど健康器具の設置;リフレッシュルームや仮眠室の設置;パワーナップ等仮眠制度の導入※パワーナップとは、15～30分程度の短い仮眠のこと　;保健指導の充実　;</t>
  </si>
  <si>
    <t>がん予防セミナー;運動支援セミナー;食生活・栄養に関するセミナー;睡眠に関するセミナー;肩こり・腰痛対策セミナー;食事と健康のイベント;運動支援のイベント;メタボ対策セミナー;</t>
  </si>
  <si>
    <t>更年期症状や更年期障害への支援（通院への休暇取得など）;月経随伴症状をモニタリングするツールやアプリの提供;運動習慣定着のため、徒歩通勤や自転車通勤のための支援;婦人科健診・検診の受診に対する休暇または就業時間認定の設定　;</t>
  </si>
  <si>
    <t>女性特有の健康関連セミナー;メンタルヘルスセミナー;がん予防セミナー;運動支援セミナー;食生活・栄養に関するセミナー;睡眠に関するセミナー;肩こり・腰痛対策セミナー;目の健康セミナー;</t>
  </si>
  <si>
    <t>メンタルヘルスセミナー;運動支援のイベント;</t>
  </si>
  <si>
    <t>頭痛（偏頭痛や慢性的な頭痛など） ;精神に関する不調（気分の落ち込みや不安感など） ;睡眠に関する不調（寝ようとしても眠れないなど） ;全身の倦怠感、疲労感 ;眼の不調（視力低下・眼精疲労・ドライアイ・緑内障など） ;</t>
  </si>
  <si>
    <t>睡眠に関するセミナー;メンタルヘルスセミナー;運動支援セミナー;</t>
  </si>
  <si>
    <t>日頃のちょっとした会話;定期的な上司・部下との面談;フリーアドレス、サテライトオフィス等職場環境の整備;対面での部署コミュニケーション;オンラインでの部署コミュニケーション;</t>
  </si>
  <si>
    <t>歯と口の健康セミナー;女性特有の健康関連セミナー;</t>
  </si>
  <si>
    <t>がん予防セミナー;高齢者従業員に向けた健康セミナー（フレイル予防で健康寿命）※フレイル：加齢により心身が老い衰えた状態;メタボ対策セミナー;</t>
  </si>
  <si>
    <t>日頃のちょっとした会話;フリーアドレス、サテライトオフィス等職場環境の整備;地域清掃・ボランティア・地域祭り等への参加;</t>
  </si>
  <si>
    <t>首の不調や肩のこりなど ;頭痛（偏頭痛や慢性的な頭痛など） ;睡眠に関する不調（寝ようとしても眠れないなど） ;眼の不調（視力低下・眼精疲労・ドライアイ・緑内障など） ;全身の倦怠感、疲労感 ;</t>
  </si>
  <si>
    <t>パワーナップ等仮眠制度の導入※パワーナップとは、15～30分程度の短い仮眠のこと　;リフレッシュルームや仮眠室の設置;管理栄養士等による栄養指導・相談窓口の設置;栄養バランスに配慮した仕出弁当や食事の提供、補助;</t>
  </si>
  <si>
    <t>食生活・栄養に関するセミナー;睡眠に関するセミナー;がん予防セミナー;メンタルヘルスセミナー;</t>
  </si>
  <si>
    <t>健康グッズの配布;管理栄養士等による栄養指導・相談窓口の設置;運動習慣定着のため、徒歩通勤や自転車通勤のための支援;立ち会議スペースや昇降式デスクや、バランスボールなど健康器具の設置;リフレッシュルームや仮眠室の設置;</t>
  </si>
  <si>
    <t>高齢者従業員に向けた健康セミナー（フレイル予防で健康寿命）※フレイル：加齢により心身が老い衰えた状態;女性特有の健康関連セミナー;運動支援セミナー;食生活・栄養に関するセミナー;肩こり・腰痛対策セミナー;目の健康セミナー;歯と口の健康セミナー;健康経営に関するセミナー;食事と健康のイベント;運動支援のイベント;</t>
  </si>
  <si>
    <t>日頃のちょっとした会話;定期的な上司・部下との面談;新しい職場メンバーとの人間関係の構築;スポーツレク（体力測定会、ソフトボール大会、ボーリング大会）;運動会、家族交流会等イベントへの参加;対面での部署コミュニケーション;部署内のコミュニケーションの為の費用補助;</t>
  </si>
  <si>
    <t>高齢者従業員に向けた健康セミナー（フレイル予防で健康寿命）※フレイル：加齢により心身が老い衰えた状態;メンタルヘルスセミナー;がん予防セミナー;睡眠に関するセミナー;頭痛予防に関するセミナー;肩こり・腰痛対策セミナー;目の健康セミナー;歯と口の健康セミナー;</t>
  </si>
  <si>
    <t>日頃のちょっとした会話;オンラインでの部署コミュニケーション;対面での部署コミュニケーション;部署内のコミュニケーションの為の費用補助;フリーアドレス、サテライトオフィス等職場環境の整備;</t>
  </si>
  <si>
    <t>がん検診の補助金で、健保適用分も対象となると良い</t>
  </si>
  <si>
    <t>朝早く目が覚めてしまう;自分は無呼吸症候群ではないかと思うことがある;朝起きて疲れがとれていない;夜中に度々起きてしまう;</t>
  </si>
  <si>
    <t>胃腸に関する不調 （繰り返す下痢、便秘、胃不快感） ;腰痛 ;首の不調や肩のこりなど ;頭痛（偏頭痛や慢性的な頭痛など） ;全身の倦怠感、疲労感 ;</t>
  </si>
  <si>
    <t>管理栄養士等による栄養指導・相談窓口の設置;食生活改善に向けたアプリの提供、カロリー記録等のサポート;運動習慣定着のため、徒歩通勤や自転車通勤のための支援;リフレッシュルームや仮眠室の設置;栄養バランスに配慮した仕出弁当や食事の提供、補助;</t>
  </si>
  <si>
    <t>高齢者従業員に向けた健康セミナー（フレイル予防で健康寿命）※フレイル：加齢により心身が老い衰えた状態;がん予防セミナー;運動支援セミナー;食生活・栄養に関するセミナー;肩こり・腰痛対策セミナー;目の健康セミナー;食事と健康のイベント;運動支援のイベント;</t>
  </si>
  <si>
    <t>定期的な上司・部下との面談;スポーツレク（体力測定会、ソフトボール大会、ボーリング大会）;対面での部署コミュニケーション;部署内のコミュニケーションの為の費用補助;</t>
  </si>
  <si>
    <t>その他の不調 ;首の不調や肩のこりなど ;睡眠に関する不調（寝ようとしても眠れないなど） ;全身の倦怠感、疲労感 ;</t>
  </si>
  <si>
    <t>運動習慣定着のため、徒歩通勤や自転車通勤のための支援;食生活改善に向けたアプリの提供、カロリー記録等のサポート;健康グッズの配布;保健指導の充実　;</t>
  </si>
  <si>
    <t>高齢者従業員に向けた健康セミナー（フレイル予防で健康寿命）※フレイル：加齢により心身が老い衰えた状態;メンタルヘルスセミナー;運動支援セミナー;頭痛予防に関するセミナー;肩こり・腰痛対策セミナー;</t>
  </si>
  <si>
    <t>夜間業務のため昼間の睡眠がとれない（眠れない）;</t>
  </si>
  <si>
    <t>頭痛（偏頭痛や慢性的な頭痛など） ;首の不調や肩のこりなど ;睡眠に関する不調（寝ようとしても眠れないなど） ;胃腸に関する不調 （繰り返す下痢、便秘、胃不快感） ;</t>
  </si>
  <si>
    <t>定期的な上司・部下との面談;地域清掃・ボランティア・地域祭り等への参加;</t>
  </si>
  <si>
    <t>がん予防セミナー;メンタルヘルスセミナー;メタボ対策セミナー;</t>
  </si>
  <si>
    <t>栄養バランスに配慮した仕出弁当や食事の提供、補助;健康グッズの配布;睡眠改善に関連するアプリの提供;パワーナップ等仮眠制度の導入※パワーナップとは、15～30分程度の短い仮眠のこと　;食生活改善に向けたアプリの提供、カロリー記録等のサポート;運動習慣定着のため、徒歩通勤や自転車通勤のための支援;リフレッシュルームや仮眠室の設置;</t>
  </si>
  <si>
    <t>睡眠に関するセミナー;食生活・栄養に関するセミナー;肩こり・腰痛対策セミナー;頭痛予防に関するセミナー;食事と健康のイベント;</t>
  </si>
  <si>
    <t>夜中に度々起きてしまう;なかなか寝付けない;朝起きて疲れがとれていない;昼間眠くなる;朝早く目が覚めてしまう;</t>
  </si>
  <si>
    <t>がん予防セミナー;食生活・栄養に関するセミナー;肩こり・腰痛対策セミナー;メタボ対策セミナー;高齢者従業員に向けた健康セミナー（フレイル予防で健康寿命）※フレイル：加齢により心身が老い衰えた状態;</t>
  </si>
  <si>
    <t>メンタルヘルスセミナー;睡眠に関するセミナー;肩こり・腰痛対策セミナー;目の健康セミナー;歯と口の健康セミナー;メタボ対策セミナー;</t>
  </si>
  <si>
    <t>リフレッシュルームや仮眠室の設置;栄養バランスに配慮した仕出弁当や食事の提供、補助;福利厚生施設の充実　　スポーツジム（近隣）;</t>
  </si>
  <si>
    <t>がん予防セミナー;運動支援セミナー;食生活・栄養に関するセミナー;運動支援のイベント;</t>
  </si>
  <si>
    <t>日頃のちょっとした会話;対面での部署コミュニケーション;部署内のコミュニケーションの為の費用補助;新しい職場メンバーとの人間関係の構築;定期的な上司・部下との面談;</t>
  </si>
  <si>
    <t>栄養バランスに配慮した仕出弁当や食事の提供、補助;食生活改善に向けたアプリの提供、カロリー記録等のサポート;立ち会議スペースや昇降式デスクや、バランスボールなど健康器具の設置;</t>
  </si>
  <si>
    <t>部署内のコミュニケーションの為の費用補助;地域清掃・ボランティア・地域祭り等への参加;</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</si>
  <si>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;更年期症状や更年期障害への支援（通院への休暇取得など）;月経随伴症状をモニタリングするツールやアプリの提供;保健指導の充実　;</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</si>
  <si>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目の健康セミナー;歯と口の健康セミナー;メタボ対策セミナー;食事と健康のイベント;健康経営に関するセミナー;運動支援のイベント;</t>
  </si>
  <si>
    <t>日頃のちょっとした会話;新しい職場メンバーとの人間関係の構築;フリーアドレス、サテライトオフィス等職場環境の整備;同好会・サークルなどへの金銭支援や場所の提供;対面での部署コミュニケーション;</t>
  </si>
  <si>
    <t>視力が低下気味ですが、メガネなどの補助器具で補っています。</t>
  </si>
  <si>
    <t>高齢者従業員に向けた健康セミナー（フレイル予防で健康寿命）※フレイル：加齢により心身が老い衰えた状態;がん予防セミナー;睡眠に関するセミナー;運動支援のイベント;</t>
  </si>
  <si>
    <t>更年期症状や更年期障害への支援（通院への休暇取得など）;睡眠改善に関連するアプリの提供;運動習慣定着のため、徒歩通勤や自転車通勤のための支援;健康グッズの配布;</t>
  </si>
  <si>
    <t>高齢者従業員に向けた健康セミナー（フレイル予防で健康寿命）※フレイル：加齢により心身が老い衰えた状態;メンタルヘルスセミナー;メタボ対策セミナー;肩こり・腰痛対策セミナー;</t>
  </si>
  <si>
    <t>部署内のコミュニケーションの為の費用補助;対面での部署コミュニケーション;同好会・サークルなどへの金銭支援や場所の提供;</t>
  </si>
  <si>
    <t>睡眠改善に関連するアプリの提供;管理栄養士等による栄養指導・相談窓口の設置;</t>
  </si>
  <si>
    <t>栄養バランスに配慮した仕出弁当や食事の提供、補助;食生活改善に向けたアプリの提供、カロリー記録等のサポート;管理栄養士等による栄養指導・相談窓口の設置;</t>
  </si>
  <si>
    <t>メンタルヘルスセミナー;がん予防セミナー;肩こり・腰痛対策セミナー;</t>
  </si>
  <si>
    <t>社内報等での社員紹介;オンラインでの部署コミュニケーション;</t>
  </si>
  <si>
    <t>なかなか寝付けない;夜中に度々起きてしまう;朝起きて疲れがとれていない;昼間眠くなる;残業で帰宅時間が遅くなり十分な睡眠時間が確保できない;</t>
  </si>
  <si>
    <t>睡眠に関する不調（寝ようとしても眠れないなど） ;眼の不調（視力低下・眼精疲労・ドライアイ・緑内障など） ;腰痛 ;</t>
  </si>
  <si>
    <t>睡眠改善に関連するアプリの提供;立ち会議スペースや昇降式デスクや、バランスボールなど健康器具の設置;リフレッシュルームや仮眠室の設置;運動習慣定着のため、徒歩通勤や自転車通勤のための支援;栄養バランスに配慮した仕出弁当や食事の提供、補助;</t>
  </si>
  <si>
    <t>日頃のちょっとした会話;定期的な上司・部下との面談;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t>
  </si>
  <si>
    <t>会社は健康・安否についてかなり配慮している</t>
  </si>
  <si>
    <t>首の不調や肩のこりなど ;睡眠に関する不調（寝ようとしても眠れないなど） ;アレルギーによる疾患 （花粉症・アレルギー性結膜炎など）;</t>
  </si>
  <si>
    <t>女性特有の健康関連セミナー;運動支援セミナー;睡眠に関するセミナー;頭痛予防に関するセミナー;肩こり・腰痛対策セミナー;</t>
  </si>
  <si>
    <t>精神に関する不調（気分の落ち込みや不安感など） ;胃腸に関する不調 （繰り返す下痢、便秘、胃不快感） ;</t>
  </si>
  <si>
    <t>管理栄養士等による栄養指導・相談窓口の設置;運動習慣定着のため、徒歩通勤や自転車通勤のための支援;立ち会議スペースや昇降式デスクや、バランスボールなど健康器具の設置;リフレッシュルームや仮眠室の設置;</t>
  </si>
  <si>
    <t>肩こり・腰痛対策セミナー;運動支援のイベント;目の健康セミナー;歯と口の健康セミナー;食生活・栄養に関するセミナー;メンタルヘルスセミナー;</t>
  </si>
  <si>
    <t>がん予防セミナー;運動支援セミナー;頭痛予防に関するセミナー;睡眠に関するセミナー;</t>
  </si>
  <si>
    <t>アレルギーによる不調 ;感染症による不調 （風邪、インフルエンザ、胃腸炎） ;</t>
  </si>
  <si>
    <t>先日コロナウイルスに感染したため、23・24の設問に0と回答しました。</t>
  </si>
  <si>
    <t>健康グッズの配布;運動習慣定着のため、徒歩通勤や自転車通勤のための支援;睡眠改善に関連するアプリの提供;管理栄養士等による栄養指導・相談窓口の設置;</t>
  </si>
  <si>
    <t>高齢者従業員に向けた健康セミナー（フレイル予防で健康寿命）※フレイル：加齢により心身が老い衰えた状態;運動支援セミナー;食生活・栄養に関するセミナー;睡眠に関するセミナー;肩こり・腰痛対策セミナー;目の健康セミナー;健康経営に関するセミナー;運動支援のイベント;</t>
  </si>
  <si>
    <t>女性特有の健康関連セミナー;メンタルヘルスセミナー;食生活・栄養に関するセミナー;頭痛予防に関するセミナー;目の健康セミナー;歯と口の健康セミナー;運動支援のイベント;</t>
  </si>
  <si>
    <t>主に痛みに関する不調 ;頭痛（偏頭痛や慢性的な頭痛など） ;手足の関節の痛みや不自由さ （関節炎など）;腰痛 ;</t>
  </si>
  <si>
    <t>高齢者従業員に向けた健康セミナー（フレイル予防で健康寿命）※フレイル：加齢により心身が老い衰えた状態;食生活・栄養に関するセミナー;睡眠に関するセミナー;肩こり・腰痛対策セミナー;食事と健康のイベント;</t>
  </si>
  <si>
    <t>栄養バランスに配慮した仕出弁当や食事の提供、補助;運動習慣定着のため、徒歩通勤や自転車通勤のための支援;食生活改善に向けたアプリの提供、カロリー記録等のサポート;</t>
  </si>
  <si>
    <t>高齢者従業員に向けた健康セミナー（フレイル予防で健康寿命）※フレイル：加齢により心身が老い衰えた状態;女性特有の健康関連セミナー;がん予防セミナー;運動支援セミナー;</t>
  </si>
  <si>
    <t>日頃のちょっとした会話;定期的な上司・部下との面談;部署内のコミュニケーションの為の費用補助;社内報等での社員紹介;</t>
  </si>
  <si>
    <t>メンタルヘルスセミナー;がん予防セミナー;食事と健康のイベント;運動支援のイベント;</t>
  </si>
  <si>
    <t>メンタルヘルスセミナー;運動支援セミナー;睡眠に関するセミナー;歯と口の健康セミナー;</t>
  </si>
  <si>
    <t>同好会・サークルなどへの金銭支援や場所の提供;スポーツレク（体力測定会、ソフトボール大会、ボーリング大会）;部署内のコミュニケーションの為の費用補助;</t>
  </si>
  <si>
    <t>健康グッズの配布;運動習慣定着のため、徒歩通勤や自転車通勤のための支援;加齢に伴う不調に対するコンサルティング;</t>
  </si>
  <si>
    <t>立ち会議スペースや昇降式デスクや、バランスボールなど健康器具の設置;運動習慣定着のため、徒歩通勤や自転車通勤のための支援;リフレッシュルームや仮眠室の設置;パワーナップ等仮眠制度の導入※パワーナップとは、15～30分程度の短い仮眠のこと　;</t>
  </si>
  <si>
    <t>女性特有の健康関連セミナー;頭痛予防に関するセミナー;</t>
  </si>
  <si>
    <t>健康グッズの配布;食生活改善に向けたアプリの提供、カロリー記録等のサポート;栄養バランスに配慮した仕出弁当や食事の提供、補助;運動習慣定着のため、徒歩通勤や自転車通勤のための支援;</t>
  </si>
  <si>
    <t>フリーアドレス、サテライトオフィス等職場環境の整備;運動会、家族交流会等イベントへの参加;対面での部署コミュニケーション;</t>
  </si>
  <si>
    <t>リフレッシュルームや仮眠室の設置;パワーナップ等仮眠制度の導入※パワーナップとは、15～30分程度の短い仮眠のこと　;婦人科健診・検診の受診に対する休暇または就業時間認定の設定　;月経随伴症状をモニタリングするツールやアプリの提供;</t>
  </si>
  <si>
    <t>アレルギーによる疾患 （花粉症・アレルギー性結膜炎など）;全身の倦怠感、疲労感 ;眼の不調（視力低下・眼精疲労・ドライアイ・緑内障など） ;</t>
  </si>
  <si>
    <t>睡眠時間が不足していると感じる;</t>
  </si>
  <si>
    <t>高齢者従業員に向けた健康セミナー（フレイル予防で健康寿命）※フレイル：加齢により心身が老い衰えた状態;肩こり・腰痛対策セミナー;睡眠に関するセミナー;</t>
  </si>
  <si>
    <t>全身の倦怠感、疲労感 ;健康上の問題や不調はない ;</t>
  </si>
  <si>
    <t>女性特有の健康関連セミナー;運動支援セミナー;食生活・栄養に関するセミナー;睡眠に関するセミナー;頭痛予防に関するセミナー;肩こり・腰痛対策セミナー;目の健康セミナー;歯と口の健康セミナー;食事と健康のイベント;</t>
  </si>
  <si>
    <t>アレルギーによる疾患 （花粉症・アレルギー性結膜炎など）;皮膚の病気・かゆみ（湿疹やアトピー性湿疹など）;首の不調や肩のこりなど ;眼の不調（視力低下・眼精疲労・ドライアイ・緑内障など） ;</t>
  </si>
  <si>
    <t>朝起きて疲れがとれていない;睡眠の質が悪いと感じる;</t>
  </si>
  <si>
    <t>健康上の問題や不調はない ;眼の不調（視力低下・眼精疲労・ドライアイ・緑内障など） ;首の不調や肩のこりなど ;</t>
  </si>
  <si>
    <t>子供の寝かしつけ後に寝落ちし、途中で起きて残りの家事をする日々で十分な睡眠がとれない。;</t>
  </si>
  <si>
    <t>栄養バランスに配慮した仕出弁当や食事の提供、補助;食生活改善に向けたアプリの提供、カロリー記録等のサポート;睡眠改善に関連するアプリの提供;保健指導の充実　;</t>
  </si>
  <si>
    <t>メンタルヘルスセミナー;がん予防セミナー;運動支援セミナー;食生活・栄養に関するセミナー;睡眠に関するセミナー;歯と口の健康セミナー;メタボ対策セミナー;</t>
  </si>
  <si>
    <t>栄養バランスに配慮した仕出弁当や食事の提供、補助;運動習慣定着のため、徒歩通勤や自転車通勤のための支援;リフレッシュルームや仮眠室の設置;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</si>
  <si>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女性特有の健康関連セミナー;運動支援セミナー;睡眠に関するセミナー;頭痛予防に関するセミナー;肩こり・腰痛対策セミナー;歯と口の健康セミナー;</t>
  </si>
  <si>
    <t>アレルギーによる不調 ;胃腸に関する不調 （繰り返す下痢、便秘、胃不快感） ;腰痛 ;首の不調や肩のこりなど ;頭痛（偏頭痛や慢性的な頭痛など） ;全身の倦怠感、疲労感 ;</t>
  </si>
  <si>
    <t>保健指導の充実　;更年期症状や更年期障害への支援（通院への休暇取得など）;</t>
  </si>
  <si>
    <t>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</si>
  <si>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定期的な上司・部下との面談;日頃のちょっとした会話;部署内のコミュニケーションの為の費用補助;</t>
  </si>
  <si>
    <t>時短、生産性等の取組に対して、社員の意見を取り入れた業務改革を望みます。
例：残業時間を減らすのであれば、業務改善が必要と思われます。</t>
  </si>
  <si>
    <t>夜中に度々起きてしまう;昼間眠くなる;休日に寝だめをしてしまう;自分は無呼吸症候群ではないかと思うことがある;朝早く目が覚めてしまう;</t>
  </si>
  <si>
    <t>女性特有の健康関連セミナー;運動支援セミナー;肩こり・腰痛対策セミナー;メンタルヘルスセミナー;歯と口の健康セミナー;運動支援のイベント;目の健康セミナー;</t>
  </si>
  <si>
    <t>日頃のちょっとした会話;定期的な上司・部下との面談;運動会、家族交流会等イベントへの参加;部署内のコミュニケーションの為の費用補助;スポーツレク（体力測定会、ソフトボール大会、ボーリング大会）;同好会・サークルなどへの金銭支援や場所の提供;対面での部署コミュニケーション;</t>
  </si>
  <si>
    <t>睡眠導入剤を服用しないと寝れない。;</t>
  </si>
  <si>
    <t>皮膚の病気・かゆみ（湿疹やアトピー性湿疹など）;手足の関節の痛みや不自由さ （関節炎など）;</t>
  </si>
  <si>
    <t>健康グッズの配布;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保健指導の充実　;更年期症状や更年期障害への支援（通院への休暇取得など）;</t>
  </si>
  <si>
    <t>肩こり・腰痛対策セミナー;頭痛予防に関するセミナー;睡眠に関するセミナー;食生活・栄養に関するセミナー;</t>
  </si>
  <si>
    <t>腰痛 ;首の不調や肩のこりなど ;頭痛（偏頭痛や慢性的な頭痛など） ;歯の不調（歯痛など） ;精神に関する不調（気分の落ち込みや不安感など） ;睡眠に関する不調（寝ようとしても眠れないなど） ;全身の倦怠感、疲労感 ;</t>
  </si>
  <si>
    <t>アレルギーによる疾患 （花粉症・アレルギー性結膜炎など）;腰痛 ;首の不調や肩のこりなど ;頭痛（偏頭痛や慢性的な頭痛など） ;</t>
  </si>
  <si>
    <t>日頃のちょっとした会話;部署内のコミュニケーションの為の費用補助;オンラインでの部署コミュニケーション;フリーアドレス、サテライトオフィス等職場環境の整備;</t>
  </si>
  <si>
    <t>リフレッシュルームや仮眠室の設置;パワーナップ等仮眠制度の導入※パワーナップとは、15～30分程度の短い仮眠のこと　;立ち会議スペースや昇降式デスクや、バランスボールなど健康器具の設置;栄養バランスに配慮した仕出弁当や食事の提供、補助;</t>
  </si>
  <si>
    <t>業務の都合上夜遅く、朝早いため;夜中に度々起きてしまう;朝起きて疲れがとれていない;なかなか寝付けない;</t>
  </si>
  <si>
    <t>首の不調や肩のこりなど ;腰痛 ;全身の倦怠感、疲労感 ;睡眠に関する不調（寝ようとしても眠れないなど） ;</t>
  </si>
  <si>
    <t>健康グッズの配布;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</si>
  <si>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日頃のちょっとした会話;新しい職場メンバーとの人間関係の構築;フリーアドレス、サテライトオフィス等職場環境の整備;社内報等での社員紹介;運動動画（サムライセブン）の閲覧、ラジオ体操;スポーツレク（体力測定会、ソフトボール大会、ボーリング大会）;部署内のコミュニケーションの為の費用補助;対面での部署コミュニケーション;オンラインでの部署コミュニケーション;</t>
  </si>
  <si>
    <t>運動支援セミナー;食生活・栄養に関するセミナー;食事と健康のイベント;</t>
  </si>
  <si>
    <t>休日に寝だめをしてしまう;自分は無呼吸症候群ではないかと思うことがある;朝早く目が覚めてしまう;</t>
  </si>
  <si>
    <t>管理栄養士等による栄養指導・相談窓口の設置;リフレッシュルームや仮眠室の設置;保健指導の充実　;</t>
  </si>
  <si>
    <t>メンタルヘルスセミナー;がん予防セミナー;食生活・栄養に関するセミナー;睡眠に関するセミナー;メタボ対策セミナー;健康経営に関するセミナー;</t>
  </si>
  <si>
    <t>日頃のちょっとした会話;定期的な上司・部下との面談;新しい職場メンバーとの人間関係の構築;社内報等での社員紹介;同好会・サークルなどへの金銭支援や場所の提供;</t>
  </si>
  <si>
    <t>定期的な上司・部下との面談;日頃のちょっとした会話;スポーツレク（体力測定会、ソフトボール大会、ボーリング大会）;</t>
  </si>
  <si>
    <t>日頃のちょっとした会話;定期的な上司・部下との面談;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t>
  </si>
  <si>
    <t>腰痛 ;首の不調や肩のこりなど ;頭痛（偏頭痛や慢性的な頭痛など） ;精神に関する不調（気分の落ち込みや不安感など） ;全身の倦怠感、疲労感 ;</t>
  </si>
  <si>
    <t>睡眠に関する不調（寝ようとしても眠れないなど） ;全身の倦怠感、疲労感 ;眼の不調（視力低下・眼精疲労・ドライアイ・緑内障など） ;頭痛（偏頭痛や慢性的な頭痛など） ;</t>
  </si>
  <si>
    <t>立ち会議スペースや昇降式デスクや、バランスボールなど健康器具の設置;栄養バランスに配慮した仕出弁当や食事の提供、補助;健康グッズの配布;運動習慣定着のため、徒歩通勤や自転車通勤のための支援;</t>
  </si>
  <si>
    <t>食生活・栄養に関するセミナー;睡眠に関するセミナー;頭痛予防に関するセミナー;運動支援セミナー;歯と口の健康セミナー;肩こり・腰痛対策セミナー;目の健康セミナー;</t>
  </si>
  <si>
    <t>食生活・栄養に関するセミナー;睡眠に関するセミナー;肩こり・腰痛対策セミナー;頭痛予防に関するセミナー;メタボ対策セミナー;食事と健康のイベント;</t>
  </si>
  <si>
    <t>リフレッシュルームや仮眠室の設置;婦人科健診・検診の受診に対する休暇または就業時間認定の設定　;パワーナップ等仮眠制度の導入※パワーナップとは、15～30分程度の短い仮眠のこと　;</t>
  </si>
  <si>
    <t>睡眠に関する不調（寝ようとしても眠れないなど） ;胃腸に関する不調 （繰り返す下痢、便秘、胃不快感） ;その他の不調 ;</t>
  </si>
  <si>
    <t>メンタルヘルスセミナー;睡眠に関するセミナー;歯と口の健康セミナー;メタボ対策セミナー;</t>
  </si>
  <si>
    <t>昼間眠くなる;自分は無呼吸症候群ではないかと思うことがある;朝起きて疲れがとれていない;</t>
  </si>
  <si>
    <t>精神に関する不調（気分の落ち込みや不安感など） ;全身の倦怠感、疲労感 ;眼の不調（視力低下・眼精疲労・ドライアイ・緑内障など） ;その他の不調 ;</t>
  </si>
  <si>
    <t>健康グッズの配布;海外勤務者のために、日本の健康食を配布して頂きたい;食生活改善に向けたアプリの提供、カロリー記録等のサポート;</t>
  </si>
  <si>
    <t>メンタルヘルスセミナー;肩こり・腰痛対策セミナー;睡眠に関するセミナー;食事と健康のイベント;</t>
  </si>
  <si>
    <t>腰痛 ;首の不調や肩のこりなど ;睡眠に関する不調（寝ようとしても眠れないなど） ;眼の不調（視力低下・眼精疲労・ドライアイ・緑内障など） ;</t>
  </si>
  <si>
    <t>高齢者従業員に向けた健康セミナー（フレイル予防で健康寿命）※フレイル：加齢により心身が老い衰えた状態;メンタルヘルスセミナー;運動支援セミナー;食生活・栄養に関するセミナー;食事と健康のイベント;運動支援のイベント;</t>
  </si>
  <si>
    <t>全身の倦怠感、疲労感 ;首の不調や肩のこりなど ;胃腸に関する不調 （繰り返す下痢、便秘、胃不快感） ;</t>
  </si>
  <si>
    <t>育児;</t>
  </si>
  <si>
    <t>睡眠改善に関連するアプリの提供;健康グッズの配布;婦人科健診・検診の受診に対する休暇または就業時間認定の設定　;栄養バランスに配慮した仕出弁当や食事の提供、補助;パワーナップ等仮眠制度の導入※パワーナップとは、15～30分程度の短い仮眠のこと　;</t>
  </si>
  <si>
    <t>女性特有の健康関連セミナー;メンタルヘルスセミナー;睡眠に関するセミナー;肩こり・腰痛対策セミナー;食事と健康のイベント;歯と口の健康セミナー;目の健康セミナー;がん予防セミナー;</t>
  </si>
  <si>
    <t>腰痛 ;睡眠に関する不調（寝ようとしても眠れないなど） ;眼の不調（視力低下・眼精疲労・ドライアイ・緑内障など） ;精神に関する不調（気分の落ち込みや不安感など） ;</t>
  </si>
  <si>
    <t>高齢者従業員に向けた健康セミナー（フレイル予防で健康寿命）※フレイル：加齢により心身が老い衰えた状態;運動支援セミナー;食生活・栄養に関するセミナー;睡眠に関するセミナー;頭痛予防に関するセミナー;肩こり・腰痛対策セミナー;目の健康セミナー;メタボ対策セミナー;</t>
  </si>
  <si>
    <t>トイレが近い;</t>
  </si>
  <si>
    <t>リフレッシュルームや仮眠室の設置;栄養バランスに配慮した仕出弁当や食事の提供、補助;健康グッズの配布;更年期症状や更年期障害への支援（通院への休暇取得など）;</t>
  </si>
  <si>
    <t>女性特有の健康関連セミナー;運動支援セミナー;肩こり・腰痛対策セミナー;目の健康セミナー;食事と健康のイベント;</t>
  </si>
  <si>
    <t>定期的な上司・部下との面談;新しい職場メンバーとの人間関係の構築;日頃のちょっとした会話;オンラインでの部署コミュニケーション;</t>
  </si>
  <si>
    <t>栄養バランスに配慮した仕出弁当や食事の提供、補助;スポーツジム補助など運動支援;</t>
  </si>
  <si>
    <t>運動会、家族交流会等イベントへの参加;フリーアドレス、サテライトオフィス等職場環境の整備;</t>
  </si>
  <si>
    <t>メンタルヘルスセミナー;がん予防セミナー;運動支援セミナー;睡眠に関するセミナー;肩こり・腰痛対策セミナー;メタボ対策セミナー;</t>
  </si>
  <si>
    <t>なかなか寝付けない;朝起きて疲れがとれていない;昼間眠くなる;自分は無呼吸症候群ではないかと思うことがある;朝早く目が覚めてしまう;</t>
  </si>
  <si>
    <t>定期的な上司・部下との面談;部署内のコミュニケーションの為の費用補助;日頃のちょっとした会話;対面での部署コミュニケーション;</t>
  </si>
  <si>
    <t>食生活改善に向けたアプリの提供、カロリー記録等のサポート;リフレッシュルームや仮眠室の設置;立ち会議スペースや昇降式デスクや、バランスボールなど健康器具の設置;</t>
  </si>
  <si>
    <t>胃腸に関する不調 （繰り返す下痢、便秘、胃不快感） ;首の不調や肩のこりなど ;腰痛 ;頭痛（偏頭痛や慢性的な頭痛など） ;精神に関する不調（気分の落ち込みや不安感など） ;睡眠に関する不調（寝ようとしても眠れないなど） ;全身の倦怠感、疲労感 ;</t>
  </si>
  <si>
    <t>更年期症状や更年期障害への支援（通院への休暇取得など）;睡眠改善に関連するアプリの提供;運動習慣定着のため、徒歩通勤や自転車通勤のための支援;食生活改善に向けたアプリの提供、カロリー記録等のサポート;</t>
  </si>
  <si>
    <t>運動支援セミナー;睡眠に関するセミナー;食生活・栄養に関するセミナー;肩こり・腰痛対策セミナー;運動支援のイベント;食事と健康のイベント;</t>
  </si>
  <si>
    <t>栄養バランスに配慮した仕出弁当や食事の提供、補助;運動習慣定着のため、徒歩通勤や自転車通勤のための支援;リフレッシュルームや仮眠室の設置;婦人科健診・検診の受診に対する休暇または就業時間認定の設定　;パワーナップ等仮眠制度の導入※パワーナップとは、15～30分程度の短い仮眠のこと　;</t>
  </si>
  <si>
    <t>女性特有の健康関連セミナー;がん予防セミナー;頭痛予防に関するセミナー;肩こり・腰痛対策セミナー;</t>
  </si>
  <si>
    <t>運動動画（サムライセブン）の閲覧、ラジオ体操;フリーアドレス、サテライトオフィス等職場環境の整備;</t>
  </si>
  <si>
    <t>歯の不調（歯痛など） ;手足の関節の痛みや不自由さ （関節炎など）;全身の倦怠感、疲労感 ;</t>
  </si>
  <si>
    <t>健康グッズの配布;リフレッシュルームや仮眠室の設置;婦人科健診・検診の受診に対する休暇または就業時間認定の設定　;睡眠改善に関連するアプリの提供;立ち会議スペースや昇降式デスクや、バランスボールなど健康器具の設置;</t>
  </si>
  <si>
    <t>女性特有の健康関連セミナー;メンタルヘルスセミナー;目の健康セミナー;頭痛予防に関するセミナー;睡眠に関するセミナー;運動支援セミナー;</t>
  </si>
  <si>
    <t>昼間眠くなる;なかなか寝付けない;朝起きて疲れがとれていない;</t>
  </si>
  <si>
    <t>精神に関する不調（気分の落ち込みや不安感など） ;睡眠に関する不調（寝ようとしても眠れないなど） ;全身の倦怠感、疲労感 ;眼の不調（視力低下・眼精疲労・ドライアイ・緑内障など） ;頭痛（偏頭痛や慢性的な頭痛など） ;</t>
  </si>
  <si>
    <t>睡眠に関するセミナー;運動支援セミナー;目の健康セミナー;</t>
  </si>
  <si>
    <t>栄養バランスに配慮した仕出弁当や食事の提供、補助;管理栄養士等による栄養指導・相談窓口の設置;婦人科健診・検診の受診に対する休暇または就業時間認定の設定　;保健指導の充実　;</t>
  </si>
  <si>
    <t>がん予防セミナー;メンタルヘルスセミナー;女性特有の健康関連セミナー;</t>
  </si>
  <si>
    <t>健康グッズの配布;栄養バランスに配慮した仕出弁当や食事の提供、補助;パワーナップ等仮眠制度の導入※パワーナップとは、15～30分程度の短い仮眠のこと　;婦人科健診・検診の受診に対する休暇または就業時間認定の設定　;</t>
  </si>
  <si>
    <t>高齢者従業員に向けた健康セミナー（フレイル予防で健康寿命）※フレイル：加齢により心身が老い衰えた状態;女性特有の健康関連セミナー;肩こり・腰痛対策セミナー;目の健康セミナー;食事と健康のイベント;運動支援のイベント;</t>
  </si>
  <si>
    <t>手足の関節の痛みや不自由さ （関節炎など）;腰痛 ;首の不調や肩のこりなど ;全身の倦怠感、疲労感 ;眼の不調（視力低下・眼精疲労・ドライアイ・緑内障など） ;</t>
  </si>
  <si>
    <t>がん予防セミナー;睡眠に関するセミナー;目の健康セミナー;食事と健康のイベント;</t>
  </si>
  <si>
    <t>メンタルヘルスセミナー;睡眠に関するセミナー;肩こり・腰痛対策セミナー;メタボ対策セミナー;</t>
  </si>
  <si>
    <t>日頃のちょっとした会話;フリーアドレス、サテライトオフィス等職場環境の整備;部署内のコミュニケーションの為の費用補助;オンラインでの部署コミュニケーション;</t>
  </si>
  <si>
    <t>健康グッズの配布;栄養バランスに配慮した仕出弁当や食事の提供、補助;リフレッシュルームや仮眠室の設置;パワーナップ等仮眠制度の導入※パワーナップとは、15～30分程度の短い仮眠のこと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</si>
  <si>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運動習慣定着のため、徒歩通勤や自転車通勤のための支援;リフレッシュルームや仮眠室の設置;婦人科健診・検診の受診に対する休暇または就業時間認定の設定　;更年期症状や更年期障害への支援（通院への休暇取得など）;健康グッズの配布;</t>
  </si>
  <si>
    <t>女性特有の健康関連セミナー;がん予防セミナー;メンタルヘルスセミナー;頭痛予防に関するセミナー;肩こり・腰痛対策セミナー;</t>
  </si>
  <si>
    <t>日頃のちょっとした会話;定期的な上司・部下との面談;新しい職場メンバーとの人間関係の構築;社内報等での社員紹介;運動会、家族交流会等イベントへの参加;部署内のコミュニケーションの為の費用補助;対面での部署コミュニケーション;</t>
  </si>
  <si>
    <t>がん予防セミナー;メンタルヘルスセミナー;食生活・栄養に関するセミナー;肩こり・腰痛対策セミナー;目の健康セミナー;</t>
  </si>
  <si>
    <t>運動習慣定着のため、徒歩通勤や自転車通勤のための支援;更年期症状や更年期障害への支援（通院への休暇取得など）;栄養バランスに配慮した仕出弁当や食事の提供、補助;</t>
  </si>
  <si>
    <t>メンタルヘルスセミナー;がん予防セミナー;運動支援セミナー;メタボ対策セミナー;運動支援のイベント;</t>
  </si>
  <si>
    <t>栄養バランスに配慮した仕出弁当や食事の提供、補助;食生活改善に向けたアプリの提供、カロリー記録等のサポート;運動習慣定着のため、徒歩通勤や自転車通勤のための支援;リフレッシュルームや仮眠室の設置;睡眠改善に関連するアプリの提供;</t>
  </si>
  <si>
    <t>高齢者従業員に向けた健康セミナー（フレイル予防で健康寿命）※フレイル：加齢により心身が老い衰えた状態;がん予防セミナー;運動支援セミナー;睡眠に関するセミナー;頭痛予防に関するセミナー;肩こり・腰痛対策セミナー;目の健康セミナー;歯と口の健康セミナー;食事と健康のイベント;</t>
  </si>
  <si>
    <t>高齢者従業員に向けた健康セミナー（フレイル予防で健康寿命）※フレイル：加齢により心身が老い衰えた状態;がん予防セミナー;運動支援セミナー;睡眠に関するセミナー;肩こり・腰痛対策セミナー;目の健康セミナー;歯と口の健康セミナー;食事と健康のイベント;運動支援のイベント;</t>
  </si>
  <si>
    <t>女性特有の健康関連セミナー;肩こり・腰痛対策セミナー;目の健康セミナー;睡眠に関するセミナー;頭痛予防に関するセミナー;</t>
  </si>
  <si>
    <t>高齢者従業員に向けた健康セミナー（フレイル予防で健康寿命）※フレイル：加齢により心身が老い衰えた状態;がん予防セミナー;運動支援セミナー;肩こり・腰痛対策セミナー;目の健康セミナー;歯と口の健康セミナー;</t>
  </si>
  <si>
    <t>栄養バランスに配慮した仕出弁当や食事の提供、補助;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t>
  </si>
  <si>
    <t>運動支援セミナー;食生活・栄養に関するセミナー;睡眠に関するセミナー;メタボ対策セミナー;食事と健康のイベント;運動支援のイベント;</t>
  </si>
  <si>
    <t>日頃のちょっとした会話;スポーツレク（体力測定会、ソフトボール大会、ボーリング大会）;同好会・サークルなどへの金銭支援や場所の提供;運動会、家族交流会等イベントへの参加;部署内のコミュニケーションの為の費用補助;オンラインでの部署コミュニケーション;対面での部署コミュニケーション;</t>
  </si>
  <si>
    <t>運動支援セミナー;目の健康セミナー;運動支援のイベント;食事と健康のイベント;歯と口の健康セミナー;肩こり・腰痛対策セミナー;頭痛予防に関するセミナー;</t>
  </si>
  <si>
    <t>新しい職場メンバーとの人間関係の構築;定期的な上司・部下との面談;フリーアドレス、サテライトオフィス等職場環境の整備;社内報等での社員紹介;</t>
  </si>
  <si>
    <t>睡眠改善に関連するアプリの提供;更年期症状や更年期障害への支援（通院への休暇取得など）;立ち会議スペースや昇降式デスクや、バランスボールなど健康器具の設置;パワーナップ等仮眠制度の導入※パワーナップとは、15～30分程度の短い仮眠のこと　;</t>
  </si>
  <si>
    <t>部署内のコミュニケーションの為の費用補助;フリーアドレス、サテライトオフィス等職場環境の整備;新しい職場メンバーとの人間関係の構築;日頃のちょっとした会話;</t>
  </si>
  <si>
    <t>皮膚の病気・かゆみ（湿疹やアトピー性湿疹など）;腰痛 ;睡眠に関する不調（寝ようとしても眠れないなど） ;眼の不調（視力低下・眼精疲労・ドライアイ・緑内障など） ;</t>
  </si>
  <si>
    <t>女性特有の健康関連セミナー;頭痛予防に関するセミナー;肩こり・腰痛対策セミナー;目の健康セミナー;歯と口の健康セミナー;</t>
  </si>
  <si>
    <t>部署内のコミュニケーションの為の費用補助;対面での部署コミュニケーション;定期的な上司・部下との面談;新しい職場メンバーとの人間関係の構築;</t>
  </si>
  <si>
    <t>高齢者従業員に向けた健康セミナー（フレイル予防で健康寿命）※フレイル：加齢により心身が老い衰えた状態;食生活・栄養に関するセミナー;頭痛予防に関するセミナー;肩こり・腰痛対策セミナー;</t>
  </si>
  <si>
    <t>栄養バランスに配慮した仕出弁当や食事の提供、補助;リフレッシュルームや仮眠室の設置;立ち会議スペースや昇降式デスクや、バランスボールなど健康器具の設置;運動習慣定着のため、徒歩通勤や自転車通勤のための支援;健康グッズの配布;</t>
  </si>
  <si>
    <t>運動支援セミナー;がん予防セミナー;女性特有の健康関連セミナー;食事と健康のイベント;</t>
  </si>
  <si>
    <t>栄養バランスに配慮した仕出弁当や食事の提供、補助;更年期症状や更年期障害への支援（通院への休暇取得など）;パワーナップ等仮眠制度の導入※パワーナップとは、15～30分程度の短い仮眠のこと　;</t>
  </si>
  <si>
    <t>睡眠に関するセミナー;メタボ対策セミナー;運動支援のイベント;</t>
  </si>
  <si>
    <t>メンタルヘルスセミナー;歯と口の健康セミナー;睡眠に関するセミナー;</t>
  </si>
  <si>
    <t>皮膚の病気・かゆみ（湿疹やアトピー性湿疹など）;アレルギーによる疾患 （花粉症・アレルギー性結膜炎など）;胃腸に関する不調 （繰り返す下痢、便秘、胃不快感） ;全身の倦怠感、疲労感 ;</t>
  </si>
  <si>
    <t>運動支援セミナー;高齢者従業員に向けた健康セミナー（フレイル予防で健康寿命）※フレイル：加齢により心身が老い衰えた状態;目の健康セミナー;</t>
  </si>
  <si>
    <t>健康グッズの配布;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</si>
  <si>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睡眠に関するセミナー;頭痛予防に関するセミナー;肩こり・腰痛対策セミナー;目の健康セミナー;食事と健康のイベント;運動支援セミナー;食生活・栄養に関するセミナー;</t>
  </si>
  <si>
    <t>自分は無呼吸症候群ではないかと思うことがある;朝起きて疲れがとれていない;休日に寝だめをしてしまう;</t>
  </si>
  <si>
    <t>首の不調や肩のこりなど ;胃腸に関する不調 （繰り返す下痢、便秘、胃不快感） ;全身の倦怠感、疲労感 ;</t>
  </si>
  <si>
    <t>がん予防セミナー;運動支援セミナー;食生活・栄養に関するセミナー;食事と健康のイベント;運動支援のイベント;</t>
  </si>
  <si>
    <t>夜中に度々起きてしまう;休日に寝だめをしてしまう;自分は無呼吸症候群ではないかと思うことがある;朝早く目が覚めてしまう;</t>
  </si>
  <si>
    <t>栄養バランスに配慮した仕出弁当や食事の提供、補助;リフレッシュルームや仮眠室の設置;立ち会議スペースや昇降式デスクや、バランスボールなど健康器具の設置;パワーナップ等仮眠制度の導入※パワーナップとは、15～30分程度の短い仮眠のこと　;婦人科健診・検診の受診に対する休暇または就業時間認定の設定　;</t>
  </si>
  <si>
    <t>頭痛予防に関するセミナー;肩こり・腰痛対策セミナー;女性特有の健康関連セミナー;目の健康セミナー;歯と口の健康セミナー;食生活・栄養に関するセミナー;睡眠に関するセミナー;がん予防セミナー;</t>
  </si>
  <si>
    <t>運動習慣定着のため、徒歩通勤や自転車通勤のための支援;立ち会議スペースや昇降式デスクや、バランスボールなど健康器具の設置;月経随伴症状をモニタリングするツールやアプリの提供;</t>
  </si>
  <si>
    <t>メンタルヘルスセミナー;睡眠に関するセミナー;食事と健康のイベント;</t>
  </si>
  <si>
    <t>健康グッズの配布;栄養バランスに配慮した仕出弁当や食事の提供、補助;運動習慣定着のため、徒歩通勤や自転車通勤のための支援;立ち会議スペースや昇降式デスクや、バランスボールなど健康器具の設置;パワーナップ等仮眠制度の導入※パワーナップとは、15～30分程度の短い仮眠のこと　;リフレッシュルームや仮眠室の設置;</t>
  </si>
  <si>
    <t>運動支援セミナー;食生活・栄養に関するセミナー;睡眠に関するセミナー;メタボ対策セミナー;食事と健康のイベント;</t>
  </si>
  <si>
    <t>運動習慣定着のため、徒歩通勤や自転車通勤のための支援;睡眠改善に関連するアプリの提供;栄養バランスに配慮した仕出弁当や食事の提供、補助;</t>
  </si>
  <si>
    <t>運動支援セミナー;食生活・栄養に関するセミナー;睡眠に関するセミナー;頭痛予防に関するセミナー;肩こり・腰痛対策セミナー;目の健康セミナー;歯と口の健康セミナー;メタボ対策セミナー;</t>
  </si>
  <si>
    <t>アレルギーによる疾患 （花粉症・アレルギー性結膜炎など）;皮膚の病気・かゆみ（湿疹やアトピー性湿疹など）;腰痛 ;頭痛（偏頭痛や慢性的な頭痛など） ;</t>
  </si>
  <si>
    <t>栄養バランスに配慮した仕出弁当や食事の提供、補助;婦人科健診・検診の受診に対する休暇または就業時間認定の設定　;健康グッズの配布;</t>
  </si>
  <si>
    <t>日頃のちょっとした会話;他の現場とのコミ;</t>
  </si>
  <si>
    <t>立ち会議スペースや昇降式デスクや、バランスボールなど健康器具の設置;運動習慣定着のため、徒歩通勤や自転車通勤のための支援;婦人科健診・検診の受診に対する休暇または就業時間認定の設定　;パワーナップ等仮眠制度の導入※パワーナップとは、15～30分程度の短い仮眠のこと　;リフレッシュルームや仮眠室の設置;栄養バランスに配慮した仕出弁当や食事の提供、補助;</t>
  </si>
  <si>
    <t>メンタルヘルスセミナー;がん予防セミナー;運動支援セミナー;食生活・栄養に関するセミナー;メタボ対策セミナー;運動支援のイベント;食事と健康のイベント;</t>
  </si>
  <si>
    <t>日頃のちょっとした会話;運動会、家族交流会等イベントへの参加;地域清掃・ボランティア・地域祭り等への参加;</t>
  </si>
  <si>
    <t>アレルギーによる不調 ;頭痛（偏頭痛や慢性的な頭痛など） ;睡眠に関する不調（寝ようとしても眠れないなど） ;精神に関する不調（気分の落ち込みや不安感など） ;首の不調や肩のこりなど ;手足の関節の痛みや不自由さ （関節炎など）;眼の不調（視力低下・眼精疲労・ドライアイ・緑内障など） ;全身の倦怠感、疲労感 ;</t>
  </si>
  <si>
    <t>首の不調や肩のこりなど ;頭痛（偏頭痛や慢性的な頭痛など） ;全身の倦怠感、疲労感 ;精神に関する不調（気分の落ち込みや不安感など） ;</t>
  </si>
  <si>
    <t>高齢者従業員に向けた健康セミナー（フレイル予防で健康寿命）※フレイル：加齢により心身が老い衰えた状態;運動支援セミナー;睡眠に関するセミナー;頭痛予防に関するセミナー;目の健康セミナー;メタボ対策セミナー;</t>
  </si>
  <si>
    <t>日頃のちょっとした会話;新しい職場メンバーとの人間関係の構築;同好会・サークルなどへの金銭支援や場所の提供;スポーツレク（体力測定会、ソフトボール大会、ボーリング大会）;運動会、家族交流会等イベントへの参加;部署内のコミュニケーションの為の費用補助;</t>
  </si>
  <si>
    <t>手足の関節の痛みや不自由さ （関節炎など）;主に痛みに関する不調 ;腰痛 ;</t>
  </si>
  <si>
    <t>メタボ対策セミナー;食生活・栄養に関するセミナー;歯と口の健康セミナー;</t>
  </si>
  <si>
    <t>女性特有の健康関連セミナー;食生活・栄養に関するセミナー;睡眠に関するセミナー;</t>
  </si>
  <si>
    <t>腰痛 ;首の不調や肩のこりなど ;頭痛（偏頭痛や慢性的な頭痛など） ;眼の不調（視力低下・眼精疲労・ドライアイ・緑内障など） ;皮膚の病気・かゆみ（湿疹やアトピー性湿疹など）;</t>
  </si>
  <si>
    <t>運動動画（サムライセブン）の閲覧、ラジオ体操;社内報等での社員紹介;スポーツレク（体力測定会、ソフトボール大会、ボーリング大会）;</t>
  </si>
  <si>
    <t>健康グッズの配布;栄養バランスに配慮した仕出弁当や食事の提供、補助;運動習慣定着のため、徒歩通勤や自転車通勤のための支援;立ち会議スペースや昇降式デスクや、バランスボールなど健康器具の設置;婦人科健診・検診の受診に対する休暇または就業時間認定の設定　;更年期症状や更年期障害への支援（通院への休暇取得など）;月経随伴症状をモニタリングするツールやアプリの提供;介護制度の講習;</t>
  </si>
  <si>
    <t>健康経営に関するセミナー;運動支援のイベント;食事と健康のイベント;</t>
  </si>
  <si>
    <t>フリーアドレス、サテライトオフィス等職場環境の整備;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オンラインでの部署コミュニケーション;</t>
  </si>
  <si>
    <t>皮膚の病気・かゆみ（湿疹やアトピー性湿疹など）;眼の不調（視力低下・眼精疲労・ドライアイ・緑内障など） ;主に痛みに関する不調 ;精神に関する不調（気分の落ち込みや不安感など） ;</t>
  </si>
  <si>
    <t>栄養バランスに配慮した仕出弁当や食事の提供、補助;食生活改善に向けたアプリの提供、カロリー記録等のサポート;パワーナップ等仮眠制度の導入※パワーナップとは、15～30分程度の短い仮眠のこと　;月経随伴症状をモニタリングするツールやアプリの提供;</t>
  </si>
  <si>
    <t>女性特有の健康関連セミナー;食生活・栄養に関するセミナー;運動支援セミナー;食事と健康のイベント;</t>
  </si>
  <si>
    <t>皮膚の病気・かゆみ（湿疹やアトピー性湿疹など）;首の不調や肩のこりなど ;精神に関する不調（気分の落ち込みや不安感など） ;全身の倦怠感、疲労感 ;眼の不調（視力低下・眼精疲労・ドライアイ・緑内障など） ;腰痛 ;手足の関節の痛みや不自由さ （関節炎など）;</t>
  </si>
  <si>
    <t>運動習慣定着のため、徒歩通勤や自転車通勤のための支援;保健指導の充実　;</t>
  </si>
  <si>
    <t>健康ついては、自分自身の日ごろのすごし方・養生や無理をしないことにしています。</t>
  </si>
  <si>
    <t>栄養バランスに配慮した仕出弁当や食事の提供、補助;管理栄養士等による栄養指導・相談窓口の設置;パワーナップ等仮眠制度の導入※パワーナップとは、15～30分程度の短い仮眠のこと　;リフレッシュルームや仮眠室の設置;</t>
  </si>
  <si>
    <t>眼の不調（視力低下・眼精疲労・ドライアイ・緑内障など） ;全身の倦怠感、疲労感 ;胃腸に関する不調 （繰り返す下痢、便秘、胃不快感） ;</t>
  </si>
  <si>
    <t>運動支援セミナー;肩こり・腰痛対策セミナー;睡眠に関するセミナー;</t>
  </si>
  <si>
    <t>運動習慣定着のため、徒歩通勤や自転車通勤のための支援;睡眠改善に関連するアプリの提供;月経随伴症状をモニタリングするツールやアプリの提供;</t>
  </si>
  <si>
    <t>がん予防セミナー;睡眠に関するセミナー;歯と口の健康セミナー;運動支援のイベント;</t>
  </si>
  <si>
    <t>定期的な上司・部下との面談;日頃のちょっとした会話;社内報等での社員紹介;同好会・サークルなどへの金銭支援や場所の提供;スポーツレク（体力測定会、ソフトボール大会、ボーリング大会）;運動会、家族交流会等イベントへの参加;対面での部署コミュニケーション;</t>
  </si>
  <si>
    <t>健康グッズの配布;栄養バランスに配慮した仕出弁当や食事の提供、補助;管理栄養士等による栄養指導・相談窓口の設置;運動習慣定着のため、徒歩通勤や自転車通勤のための支援;リフレッシュルームや仮眠室の設置;パワーナップ等仮眠制度の導入※パワーナップとは、15～30分程度の短い仮眠のこと　;更年期症状や更年期障害への支援（通院への休暇取得など）;月経随伴症状をモニタリングするツールやアプリの提供;婦人科健診・検診の受診に対する休暇または就業時間認定の設定　;睡眠改善に関連するアプリの提供;</t>
  </si>
  <si>
    <t>メンタルヘルスセミナー;がん予防セミナー;食生活・栄養に関するセミナー;睡眠に関するセミナー;運動支援セミナー;</t>
  </si>
  <si>
    <t>フリーアドレス、サテライトオフィス等職場環境の整備;日頃のちょっとした会話;新しい職場メンバーとの人間関係の構築;対面での部署コミュニケーション;</t>
  </si>
  <si>
    <t>メンタルヘルスセミナー;がん予防セミナー;睡眠に関するセミナー;肩こり・腰痛対策セミナー;</t>
  </si>
  <si>
    <t>健康グッズの配布;運動習慣定着のため、徒歩通勤や自転車通勤のための支援;栄養バランスに配慮した仕出弁当や食事の提供、補助;立ち会議スペースや昇降式デスクや、バランスボールなど健康器具の設置;婦人科健診・検診の受診に対する休暇または就業時間認定の設定　;</t>
  </si>
  <si>
    <t>運動支援セミナー;目の健康セミナー;食生活・栄養に関するセミナー;</t>
  </si>
  <si>
    <t>眼の不調（視力低下・眼精疲労・ドライアイ・緑内障など） ;アレルギーによる疾患 （花粉症・アレルギー性結膜炎など）;</t>
  </si>
  <si>
    <t>睡眠に関するセミナー;肩こり・腰痛対策セミナー;高齢者従業員に向けた健康セミナー（フレイル予防で健康寿命）※フレイル：加齢により心身が老い衰えた状態;がん予防セミナー;目の健康セミナー;歯と口の健康セミナー;</t>
  </si>
  <si>
    <t>首の不調や肩のこりなど ;睡眠に関する不調（寝ようとしても眠れないなど） ;精神に関する不調（気分の落ち込みや不安感など） ;全身の倦怠感、疲労感 ;</t>
  </si>
  <si>
    <t>充分な時間が取れない;</t>
  </si>
  <si>
    <t>食生活改善に向けたアプリの提供、カロリー記録等のサポート;運動習慣定着のため、徒歩通勤や自転車通勤のための支援;更年期症状や更年期障害への支援（通院への休暇取得など）;婦人科健診・検診の受診に対する休暇または就業時間認定の設定　;月経随伴症状をモニタリングするツールやアプリの提供;</t>
  </si>
  <si>
    <t>日頃のちょっとした会話;運動動画（サムライセブン）の閲覧、ラジオ体操;部署内のコミュニケーションの為の費用補助;対面での部署コミュニケーション;</t>
  </si>
  <si>
    <t>女性特有の健康関連セミナー;睡眠に関するセミナー;運動支援セミナー;</t>
  </si>
  <si>
    <t>オンラインでの部署コミュニケーション;運動動画（サムライセブン）の閲覧、ラジオ体操;</t>
  </si>
  <si>
    <t>運動支援セミナー;睡眠に関するセミナー;肩こり・腰痛対策セミナー;歯と口の健康セミナー;</t>
  </si>
  <si>
    <t>運動支援セミナー;食生活・栄養に関するセミナー;肩こり・腰痛対策セミナー;メタボ対策セミナー;</t>
  </si>
  <si>
    <t>メンタルヘルスセミナー;食生活・栄養に関するセミナー;睡眠に関するセミナー;目の健康セミナー;歯と口の健康セミナー;メタボ対策セミナー;運動支援のイベント;</t>
  </si>
  <si>
    <t>運動支援セミナー;歯と口の健康セミナー;メンタルヘルスセミナー;睡眠に関するセミナー;</t>
  </si>
  <si>
    <t>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</si>
  <si>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女性特有の健康関連セミナー;メンタルヘルスセミナー;頭痛予防に関するセミナー;</t>
  </si>
  <si>
    <t>栄養バランスに配慮した仕出弁当や食事の提供、補助;管理栄養士等による栄養指導・相談窓口の設置;運動習慣定着のため、徒歩通勤や自転車通勤のための支援;婦人科健診・検診の受診に対する休暇または就業時間認定の設定　;保健指導の充実　;</t>
  </si>
  <si>
    <t>女性特有の健康関連セミナー;運動支援セミナー;肩こり・腰痛対策セミナー;</t>
  </si>
  <si>
    <t>睡眠に関するセミナー;頭痛予防に関するセミナー;肩こり・腰痛対策セミナー;目の健康セミナー;歯と口の健康セミナー;メタボ対策セミナー;</t>
  </si>
  <si>
    <t>夜中に度々起きてしまう;朝起きて疲れがとれていない;休日に寝だめをしてしまう;自分は無呼吸症候群ではないかと思うことがある;朝早く目が覚めてしまう;</t>
  </si>
  <si>
    <t>アレルギーによる疾患 （花粉症・アレルギー性結膜炎など）;感染症による不調 （風邪、インフルエンザ、胃腸炎） ;腰痛 ;首の不調や肩のこりなど ;頭痛（偏頭痛や慢性的な頭痛など） ;歯の不調（歯痛など） ;精神に関する不調（気分の落ち込みや不安感など） ;全身の倦怠感、疲労感 ;眼の不調（視力低下・眼精疲労・ドライアイ・緑内障など） ;</t>
  </si>
  <si>
    <t>年を取ってきたら疲れがなかなか取れません。どうしたものか。</t>
  </si>
  <si>
    <t>運動支援セミナー;目の健康セミナー;</t>
  </si>
  <si>
    <t>健康グッズの配布;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</si>
  <si>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高齢者従業員に向けた健康セミナー（フレイル予防で健康寿命）※フレイル：加齢により心身が老い衰えた状態;メンタルヘルスセミナー;睡眠に関するセミナー;歯と口の健康セミナー;運動支援のイベント;</t>
  </si>
  <si>
    <t>メンタルヘルスセミナー;運動支援セミナー;睡眠に関するセミナー;メタボ対策セミナー;</t>
  </si>
  <si>
    <t>栄養バランスに配慮した仕出弁当や食事の提供、補助;婦人科健診・検診の受診に対する休暇または就業時間認定の設定　;月経随伴症状をモニタリングするツールやアプリの提供;管理栄養士等による栄養指導・相談窓口の設置;立ち会議スペースや昇降式デスクや、バランスボールなど健康器具の設置;</t>
  </si>
  <si>
    <t>女性特有の健康関連セミナー;運動支援のイベント;食生活・栄養に関するセミナー;歯と口の健康セミナー;</t>
  </si>
  <si>
    <t>リフレッシュルームや仮眠室の設置;婦人科健診・検診の受診に対する休暇または就業時間認定の設定　;更年期症状や更年期障害への支援（通院への休暇取得など）;無料人間ドックの採用。東北支店には保健室が無いので保健室を設置する。;</t>
  </si>
  <si>
    <t>国民健康保険時代（土健保）は、人間ドックを無料で受診できた。人間ドックの実施をしてほしい。</t>
  </si>
  <si>
    <t>腰痛 ;その他の不調 ;睡眠に関する不調（寝ようとしても眠れないなど） ;</t>
  </si>
  <si>
    <t>女性特有の健康関連セミナー;がん予防セミナー;頭痛予防に関するセミナー;</t>
  </si>
  <si>
    <t>疲れにくい椅子;運動習慣定着のため、徒歩通勤や自転車通勤のための支援;</t>
  </si>
  <si>
    <t>栄養バランスに配慮した仕出弁当や食事の提供、補助;管理栄養士等による栄養指導・相談窓口の設置;食生活改善に向けたアプリの提供、カロリー記録等のサポート;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</si>
  <si>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高齢者従業員に向けた健康セミナー（フレイル予防で健康寿命）※フレイル：加齢により心身が老い衰えた状態;メンタルヘルスセミナー;食生活・栄養に関するセミナー;睡眠に関するセミナー;頭痛予防に関するセミナー;</t>
  </si>
  <si>
    <t>がん予防セミナー;運動支援セミナー;睡眠に関するセミナー;目の健康セミナー;食事と健康のイベント;運動支援のイベント;</t>
  </si>
  <si>
    <t>日頃のちょっとした会話;定期的な上司・部下との面談;新しい職場メンバーとの人間関係の構築;スポーツレク（体力測定会、ソフトボール大会、ボーリング大会）;運動会、家族交流会等イベントへの参加;地域清掃・ボランティア・地域祭り等への参加;対面での部署コミュニケーション;部署内のコミュニケーションの為の費用補助;</t>
  </si>
  <si>
    <t>運動支援セミナー;健康経営に関するセミナー;</t>
  </si>
  <si>
    <t>健康グッズの配布;リフレッシュルームや仮眠室の設置;パワーナップ等仮眠制度の導入※パワーナップとは、15～30分程度の短い仮眠のこと　;婦人科健診・検診の受診に対する休暇または就業時間認定の設定　;</t>
  </si>
  <si>
    <t>がん予防セミナー;運動支援セミナー;肩こり・腰痛対策セミナー;メタボ対策セミナー;運動支援のイベント;目の健康セミナー;</t>
  </si>
  <si>
    <t>日頃のちょっとした会話;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新しい職場メンバーとの人間関係の構築;</t>
  </si>
  <si>
    <t>日頃のちょっとした会話;定期的な上司・部下との面談;新しい職場メンバーとの人間関係の構築;運動会、家族交流会等イベントへの参加;対面での部署コミュニケーション;</t>
  </si>
  <si>
    <t>食生活・栄養に関するセミナー;メタボ対策セミナー;歯と口の健康セミナー;</t>
  </si>
  <si>
    <t>日頃のちょっとした会話;対面での部署コミュニケーション;部署内のコミュニケーションの為の費用補助;スポーツレク（体力測定会、ソフトボール大会、ボーリング大会）;</t>
  </si>
  <si>
    <t>手足の関節の痛みや不自由さ （関節炎など）;健康上の問題や不調はない ;</t>
  </si>
  <si>
    <t>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</si>
  <si>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女性特有の健康関連セミナー;メンタルヘルスセミナー;運動支援のイベント;メタボ対策セミナー;がん予防セミナー;</t>
  </si>
  <si>
    <t>管理栄養士等による栄養指導・相談窓口の設置;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t>
  </si>
  <si>
    <t>女性特有の健康関連セミナー;運動支援セミナー;食生活・栄養に関するセミナー;睡眠に関するセミナー;</t>
  </si>
  <si>
    <t>主に痛みに関する不調 ;手足の関節の痛みや不自由さ （関節炎など）;</t>
  </si>
  <si>
    <t>頭痛予防に関するセミナー;睡眠に関するセミナー;目の健康セミナー;</t>
  </si>
  <si>
    <t>メンタルヘルスセミナー;睡眠に関するセミナー;肩こり・腰痛対策セミナー;運動支援のイベント;</t>
  </si>
  <si>
    <t>仕事で睡眠時間を確保しづらい;</t>
  </si>
  <si>
    <t>腰痛 ;首の不調や肩のこりなど ;睡眠に関する不調（寝ようとしても眠れないなど） ;精神に関する不調（気分の落ち込みや不安感など） ;全身の倦怠感、疲労感 ;</t>
  </si>
  <si>
    <t>食生活改善に向けたアプリの提供、カロリー記録等のサポート;リフレッシュルームや仮眠室の設置;パワーナップ等仮眠制度の導入※パワーナップとは、15～30分程度の短い仮眠のこと　;</t>
  </si>
  <si>
    <t>がん予防セミナー;運動支援セミナー;メタボ対策セミナー;</t>
  </si>
  <si>
    <t>日頃のちょっとした会話;定期的な上司・部下との面談;スポーツレク（体力測定会、ソフトボール大会、ボーリング大会）;対面での部署コミュニケーション;</t>
  </si>
  <si>
    <t>栄養バランスに配慮した仕出弁当や食事の提供、補助;パワーナップ等仮眠制度の導入※パワーナップとは、15～30分程度の短い仮眠のこと　;リフレッシュルームや仮眠室の設置;運動習慣定着のため、徒歩通勤や自転車通勤のための支援;更年期症状や更年期障害への支援（通院への休暇取得など）;婦人科健診・検診の受診に対する休暇または就業時間認定の設定　;</t>
  </si>
  <si>
    <t>高齢者従業員に向けた健康セミナー（フレイル予防で健康寿命）※フレイル：加齢により心身が老い衰えた状態;運動支援セミナー;肩こり・腰痛対策セミナー;目の健康セミナー;歯と口の健康セミナー;</t>
  </si>
  <si>
    <t>オンラインでの部署コミュニケーション;対面での部署コミュニケーション;日頃のちょっとした会話;定期的な上司・部下との面談;新しい職場メンバーとの人間関係の構築;フリーアドレス、サテライトオフィス等職場環境の整備;</t>
  </si>
  <si>
    <t>栄養バランスに配慮した仕出弁当や食事の提供、補助;食生活改善に向けたアプリの提供、カロリー記録等のサポート;運動習慣定着のため、徒歩通勤や自転車通勤のための支援;パワーナップ等仮眠制度の導入※パワーナップとは、15～30分程度の短い仮眠のこと　;婦人科健診・検診の受診に対する休暇または就業時間認定の設定　;</t>
  </si>
  <si>
    <t>メンタルヘルスセミナー;がん予防セミナー;睡眠に関するセミナー;食事と健康のイベント;</t>
  </si>
  <si>
    <t>食生活・栄養に関するセミナー;高齢者従業員に向けた健康セミナー（フレイル予防で健康寿命）※フレイル：加齢により心身が老い衰えた状態;</t>
  </si>
  <si>
    <t>首の不調や肩のこりなど ;頭痛（偏頭痛や慢性的な頭痛など） ;手足の関節の痛みや不自由さ （関節炎など）;全身の倦怠感、疲労感 ;</t>
  </si>
  <si>
    <t>女性特有の健康関連セミナー;がん予防セミナー;歯と口の健康セミナー;</t>
  </si>
  <si>
    <t>高齢者従業員に向けた健康セミナー（フレイル予防で健康寿命）※フレイル：加齢により心身が老い衰えた状態;女性特有の健康関連セミナー;運動支援セミナー;目の健康セミナー;</t>
  </si>
  <si>
    <t>定期的な上司・部下との面談;地域清掃・ボランティア・地域祭り等への参加;オンラインでの部署コミュニケーション;</t>
  </si>
  <si>
    <t>健康グッズの配布;栄養バランスに配慮した仕出弁当や食事の提供、補助;リフレッシュルームや仮眠室の設置;パワーナップ等仮眠制度の導入※パワーナップとは、15～30分程度の短い仮眠のこと　;婦人科健診・検診の受診に対する休暇または就業時間認定の設定　;</t>
  </si>
  <si>
    <t>頭痛予防に関するセミナー;女性特有の健康関連セミナー;</t>
  </si>
  <si>
    <t>感染症による不調 （風邪、インフルエンザ、胃腸炎） ;腰痛 ;首の不調や肩のこりなど ;頭痛（偏頭痛や慢性的な頭痛など） ;</t>
  </si>
  <si>
    <t>手足の関節の痛みや不自由さ （関節炎など）;腰痛 ;首の不調や肩のこりなど ;全身の倦怠感、疲労感 ;眼の不調（視力低下・眼精疲労・ドライアイ・緑内障など） ;精神に関する不調（気分の落ち込みや不安感など） ;</t>
  </si>
  <si>
    <t>栄養バランスに配慮した仕出弁当や食事の提供、補助;管理栄養士等による栄養指導・相談窓口の設置;運動習慣定着のため、徒歩通勤や自転車通勤のための支援;リフレッシュルームや仮眠室の設置;睡眠改善に関連するアプリの提供;</t>
  </si>
  <si>
    <t>睡眠に関するセミナー;メンタルヘルスセミナー;健康経営に関するセミナー;</t>
  </si>
  <si>
    <t>頭痛（偏頭痛や慢性的な頭痛など） ;首の不調や肩のこりなど ;睡眠に関する不調（寝ようとしても眠れないなど） ;</t>
  </si>
  <si>
    <t>栄養バランスに配慮した仕出弁当や食事の提供、補助;食生活改善に向けたアプリの提供、カロリー記録等のサポート;リフレッシュルームや仮眠室の設置;睡眠改善に関連するアプリの提供;婦人科健診・検診の受診に対する休暇または就業時間認定の設定　;月経随伴症状をモニタリングするツールやアプリの提供;</t>
  </si>
  <si>
    <t>女性特有の健康関連セミナー;メンタルヘルスセミナー;睡眠に関するセミナー;頭痛予防に関するセミナー;肩こり・腰痛対策セミナー;目の健康セミナー;</t>
  </si>
  <si>
    <t>健康グッズの配布;栄養バランスに配慮した仕出弁当や食事の提供、補助;パワーナップ等仮眠制度の導入※パワーナップとは、15～30分程度の短い仮眠のこと　;婦人科健診・検診の受診に対する休暇または就業時間認定の設定　;更年期症状や更年期障害への支援（通院への休暇取得など）;保健指導の充実　;</t>
  </si>
  <si>
    <t>がん予防セミナー;女性特有の健康関連セミナー;食生活・栄養に関するセミナー;睡眠に関するセミナー;メタボ対策セミナー;</t>
  </si>
  <si>
    <t>日頃のちょっとした会話;新しい職場メンバーとの人間関係の構築;社内報等での社員紹介;同好会・サークルなどへの金銭支援や場所の提供;対面での部署コミュニケーション;</t>
  </si>
  <si>
    <t>日頃のちょっとした会話;定期的な上司・部下との面談;新しい職場メンバーとの人間関係の構築;スポーツレク（体力測定会、ソフトボール大会、ボーリング大会）;運動会、家族交流会等イベントへの参加;部署内のコミュニケーションの為の費用補助;対面での部署コミュニケーション;外部での会食;</t>
  </si>
  <si>
    <t>アンケートの回答に、時間がかかりすぎる。</t>
  </si>
  <si>
    <t>リフレッシュルームや仮眠室の設置;パワーナップ等仮眠制度の導入※パワーナップとは、15～30分程度の短い仮眠のこと　;食生活改善に向けたアプリの提供、カロリー記録等のサポート;</t>
  </si>
  <si>
    <t>メンタルヘルスセミナー;がん予防セミナー;運動支援セミナー;肩こり・腰痛対策セミナー;頭痛予防に関するセミナー;メタボ対策セミナー;</t>
  </si>
  <si>
    <t>皮膚の病気・かゆみ（湿疹やアトピー性湿疹など）;頭痛（偏頭痛や慢性的な頭痛など） ;首の不調や肩のこりなど ;精神に関する不調（気分の落ち込みや不安感など） ;全身の倦怠感、疲労感 ;</t>
  </si>
  <si>
    <t>トップの判断で部下全員に影響が出ます。部下が不調をきたさない様な研修を実施してほしいです。</t>
  </si>
  <si>
    <t>栄養バランスに配慮した仕出弁当や食事の提供、補助;立ち会議スペースや昇降式デスクや、バランスボールなど健康器具の設置;リフレッシュルームや仮眠室の設置;睡眠改善に関連するアプリの提供;保健指導の充実　;</t>
  </si>
  <si>
    <t>女性特有の健康関連セミナー;メンタルヘルスセミナー;食生活・栄養に関するセミナー;頭痛予防に関するセミナー;食事と健康のイベント;歯と口の健康セミナー;</t>
  </si>
  <si>
    <t>高齢者従業員に向けた健康セミナー（フレイル予防で健康寿命）※フレイル：加齢により心身が老い衰えた状態;メンタルヘルスセミナー;運動支援セミナー;食生活・栄養に関するセミナー;</t>
  </si>
  <si>
    <t>保健指導の充実　;睡眠改善に関連するアプリの提供;健康グッズの配布;</t>
  </si>
  <si>
    <t>昼間眠くなる;朝早く目が覚めてしまう;朝起きて疲れがとれていない;</t>
  </si>
  <si>
    <t>日頃のちょっとした会話;新しい職場メンバーとの人間関係の構築;社内報等での社員紹介;部署内のコミュニケーションの為の費用補助;</t>
  </si>
  <si>
    <t>パワーナップ等仮眠制度の導入※パワーナップとは、15～30分程度の短い仮眠のこと　;婦人科健診・検診の受診に対する休暇または就業時間認定の設定　;月経随伴症状をモニタリングするツールやアプリの提供;</t>
  </si>
  <si>
    <t>がん予防セミナー;女性特有の健康関連セミナー;運動支援のイベント;</t>
  </si>
  <si>
    <t>日頃のちょっとした会話;運動動画（サムライセブン）の閲覧、ラジオ体操;対面での部署コミュニケーション;</t>
  </si>
  <si>
    <t>胃腸に関する不調 （繰り返す下痢、便秘、胃不快感） ;腰痛 ;頭痛（偏頭痛や慢性的な頭痛など） ;精神に関する不調（気分の落ち込みや不安感など） ;睡眠に関する不調（寝ようとしても眠れないなど） ;全身の倦怠感、疲労感 ;</t>
  </si>
  <si>
    <t>健康グッズの配布;管理栄養士等による栄養指導・相談窓口の設置;食生活改善に向けたアプリの提供、カロリー記録等のサポート;運動習慣定着のため、徒歩通勤や自転車通勤のための支援;睡眠改善に関連するアプリの提供;</t>
  </si>
  <si>
    <t>メンタルヘルスセミナー;運動支援セミナー;食生活・栄養に関するセミナー;睡眠に関するセミナー;メタボ対策セミナー;運動支援のイベント;</t>
  </si>
  <si>
    <t>日頃のちょっとした会話;フリーアドレス、サテライトオフィス等職場環境の整備;スポーツレク（体力測定会、ソフトボール大会、ボーリング大会）;運動会、家族交流会等イベントへの参加;</t>
  </si>
  <si>
    <t>なかなか寝付けない;夜中に度々起きてしまう;休日に寝だめをしてしまう;</t>
  </si>
  <si>
    <t>女性特有の健康関連セミナー;運動支援セミナー;がん予防セミナー;メンタルヘルスセミナー;</t>
  </si>
  <si>
    <t>全身の倦怠感、疲労感 ;その他の不調 ;手足の関節の痛みや不自由さ （関節炎など）;</t>
  </si>
  <si>
    <t>テレワークの浸透した今、個人の抱えている健康課題(疾病、障害)を、理解していただき　場所にこだわらず能力を十二分に発揮でき　安心して長く働ける仕組みづくりをお願いしたい。</t>
  </si>
  <si>
    <t>健康グッズの配布;管理栄養士等による栄養指導・相談窓口の設置;運動習慣定着のため、徒歩通勤や自転車通勤のための支援;睡眠改善に関連するアプリの提供;</t>
  </si>
  <si>
    <t>栄養バランスに配慮した仕出弁当や食事の提供、補助;食生活改善に向けたアプリの提供、カロリー記録等のサポート;運動習慣定着のため、徒歩通勤や自転車通勤のための支援;リフレッシュルームや仮眠室の設置;婦人科健診・検診の受診に対する休暇または就業時間認定の設定　;更年期症状や更年期障害への支援（通院への休暇取得など）;月経随伴症状をモニタリングするツールやアプリの提供;</t>
  </si>
  <si>
    <t>日頃のちょっとした会話;定期的な上司・部下との面談;新しい職場メンバーとの人間関係の構築;スポーツレク（体力測定会、ソフトボール大会、ボーリング大会）;対面での部署コミュニケーション;オンラインでの部署コミュニケーション;部署内のコミュニケーションの為の費用補助;</t>
  </si>
  <si>
    <t>腰痛 ;首の不調や肩のこりなど ;睡眠に関する不調（寝ようとしても眠れないなど） ;その他の不調 ;</t>
  </si>
  <si>
    <t>パワーナップ等仮眠制度の導入※パワーナップとは、15～30分程度の短い仮眠のこと　;立ち会議スペースや昇降式デスクや、バランスボールなど健康器具の設置;保健指導の充実　;</t>
  </si>
  <si>
    <t>肩こり・腰痛対策セミナー;食生活・栄養に関するセミナー;睡眠に関するセミナー;</t>
  </si>
  <si>
    <t>食生活改善に向けたアプリの提供、カロリー記録等のサポート;運動習慣定着のため、徒歩通勤や自転車通勤のための支援;栄養バランスに配慮した仕出弁当や食事の提供、補助;睡眠改善に関連するアプリの提供;</t>
  </si>
  <si>
    <t>メンタルヘルスセミナー;がん予防セミナー;運動支援セミナー;食生活・栄養に関するセミナー;睡眠に関するセミナー;肩こり・腰痛対策セミナー;目の健康セミナー;歯と口の健康セミナー;メタボ対策セミナー;食事と健康のイベント;運動支援のイベント;</t>
  </si>
  <si>
    <t>がん予防セミナー;運動支援セミナー;睡眠に関するセミナー;食生活・栄養に関するセミナー;肩こり・腰痛対策セミナー;</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</si>
  <si>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;更年期症状や更年期障害への支援（通院への休暇取得など）;月経随伴症状をモニタリングするツールやアプリの提供;</t>
  </si>
  <si>
    <t>睡眠に関するセミナー;食生活・栄養に関するセミナー;肩こり・腰痛対策セミナー;頭痛予防に関するセミナー;</t>
  </si>
  <si>
    <t>皮膚の病気・かゆみ（湿疹やアトピー性湿疹など）;首の不調や肩のこりなど ;頭痛（偏頭痛や慢性的な頭痛など） ;全身の倦怠感、疲労感 ;</t>
  </si>
  <si>
    <t>なかなか寝付けない;夜中に度々起きてしまう;昼間眠くなる;朝早く目が覚めてしまう;</t>
  </si>
  <si>
    <t>高齢者従業員に向けた健康セミナー（フレイル予防で健康寿命）※フレイル：加齢により心身が老い衰えた状態;がん予防セミナー;メンタルヘルスセミナー;運動支援セミナー;肩こり・腰痛対策セミナー;食事と健康のイベント;</t>
  </si>
  <si>
    <t>高齢者従業員に向けた健康セミナー（フレイル予防で健康寿命）※フレイル：加齢により心身が老い衰えた状態;運動支援セミナー;睡眠に関するセミナー;歯と口の健康セミナー;</t>
  </si>
  <si>
    <t>高齢者従業員に向けた健康セミナー（フレイル予防で健康寿命）※フレイル：加齢により心身が老い衰えた状態;運動支援セミナー;食生活・栄養に関するセミナー;健康経営に関するセミナー;</t>
  </si>
  <si>
    <t>感染症による不調 （風邪、インフルエンザ、胃腸炎） ;胃腸に関する不調 （繰り返す下痢、便秘、胃不快感） ;</t>
  </si>
  <si>
    <t>健康グッズの配布;運動習慣定着のため、徒歩通勤や自転車通勤のための支援;婦人科健診・検診の受診に対する休暇または就業時間認定の設定　;更年期症状や更年期障害への支援（通院への休暇取得など）;保健指導の充実　;</t>
  </si>
  <si>
    <t>運動支援セミナー;食生活・栄養に関するセミナー;肩こり・腰痛対策セミナー;食事と健康のイベント;運動支援のイベント;</t>
  </si>
  <si>
    <t>手足の関節の痛みや不自由さ （関節炎など）;腰痛 ;精神に関する不調（気分の落ち込みや不安感など） ;睡眠に関する不調（寝ようとしても眠れないなど） ;</t>
  </si>
  <si>
    <t>健康グッズの配布;運動習慣定着のため、徒歩通勤や自転車通勤のための支援;パワーナップ等仮眠制度の導入※パワーナップとは、15～30分程度の短い仮眠のこと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</si>
  <si>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がん予防セミナー;運動支援セミナー;睡眠に関するセミナー;肩こり・腰痛対策セミナー;目の健康セミナー;食事と健康のイベント;</t>
  </si>
  <si>
    <t>健康グッズの配布;管理栄養士等による栄養指導・相談窓口の設置;更年期症状や更年期障害への支援（通院への休暇取得など）;</t>
  </si>
  <si>
    <t>高齢者従業員に向けた健康セミナー（フレイル予防で健康寿命）※フレイル：加齢により心身が老い衰えた状態;メンタルヘルスセミナー;がん予防セミナー;食生活・栄養に関するセミナー;メタボ対策セミナー;</t>
  </si>
  <si>
    <t>食生活改善に向けたアプリの提供、カロリー記録等のサポート;運動習慣定着のため、徒歩通勤や自転車通勤のための支援;リフレッシュルームや仮眠室の設置;睡眠改善に関連するアプリの提供;パワーナップ等仮眠制度の導入※パワーナップとは、15～30分程度の短い仮眠のこと　;保健指導の充実　;</t>
  </si>
  <si>
    <t>部署内のコミュニケーションの為の費用補助;対面での部署コミュニケーション;地域清掃・ボランティア・地域祭り等への参加;</t>
  </si>
  <si>
    <t>高齢者従業員に向けた健康セミナー（フレイル予防で健康寿命）※フレイル：加齢により心身が老い衰えた状態;メンタルヘルスセミナー;がん予防セミナー;睡眠に関するセミナー;歯と口の健康セミナー;</t>
  </si>
  <si>
    <t>日頃のちょっとした会話;定期的な上司・部下との面談;スポーツレク（体力測定会、ソフトボール大会、ボーリング大会）;フリーアドレス、サテライトオフィス等職場環境の整備;対面での部署コミュニケーション;オンラインでの部署コミュニケーション;</t>
  </si>
  <si>
    <t>栄養バランスに配慮した仕出弁当や食事の提供、補助;リフレッシュルームや仮眠室の設置;運動習慣定着のため、徒歩通勤や自転車通勤のための支援;婦人科健診・検診の受診に対する休暇または就業時間認定の設定　;更年期症状や更年期障害への支援（通院への休暇取得など）;</t>
  </si>
  <si>
    <t>女性特有の健康関連セミナー;がん予防セミナー;運動支援セミナー;睡眠に関するセミナー;肩こり・腰痛対策セミナー;目の健康セミナー;歯と口の健康セミナー;食事と健康のイベント;運動支援のイベント;</t>
  </si>
  <si>
    <t>定期的な上司・部下との面談;日頃のちょっとした会話;新しい職場メンバーとの人間関係の構築;スポーツレク（体力測定会、ソフトボール大会、ボーリング大会）;対面での部署コミュニケーション;部署内のコミュニケーションの為の費用補助;運動会、家族交流会等イベントへの参加;</t>
  </si>
  <si>
    <t>腰痛 ;眼の不調（視力低下・眼精疲労・ドライアイ・緑内障など） ;首の不調や肩のこりなど ;その他の不調 ;</t>
  </si>
  <si>
    <t>がん予防セミナー;運動支援セミナー;肩こり・腰痛対策セミナー;食事と健康のイベント;</t>
  </si>
  <si>
    <t>食生活・栄養に関するセミナー;睡眠に関するセミナー;頭痛予防に関するセミナー;目の健康セミナー;メタボ対策セミナー;</t>
  </si>
  <si>
    <t>皮膚の病気・かゆみ（湿疹やアトピー性湿疹など）;歯の不調（歯痛など） ;頭痛（偏頭痛や慢性的な頭痛など） ;睡眠に関する不調（寝ようとしても眠れないなど） ;</t>
  </si>
  <si>
    <t>がん予防セミナー;頭痛予防に関するセミナー;肩こり・腰痛対策セミナー;目の健康セミナー;歯と口の健康セミナー;運動支援のイベント;</t>
  </si>
  <si>
    <t>日頃のちょっとした会話;部署内のコミュニケーションの為の費用補助;運動会、家族交流会等イベントへの参加;</t>
  </si>
  <si>
    <t>栄養バランスに配慮した仕出弁当や食事の提供、補助;管理栄養士等による栄養指導・相談窓口の設置;運動習慣定着のため、徒歩通勤や自転車通勤のための支援;睡眠改善に関連するアプリの提供;更年期症状や更年期障害への支援（通院への休暇取得など）;</t>
  </si>
  <si>
    <t>女性特有の健康関連セミナー;メンタルヘルスセミナー;がん予防セミナー;運動支援セミナー;食生活・栄養に関するセミナー;睡眠に関するセミナー;肩こり・腰痛対策セミナー;目の健康セミナー;歯と口の健康セミナー;メタボ対策セミナー;食事と健康のイベント;</t>
  </si>
  <si>
    <t>皮膚の病気・かゆみ（湿疹やアトピー性湿疹など）;胃腸に関する不調 （繰り返す下痢、便秘、胃不快感） ;腰痛 ;首の不調や肩のこりなど ;精神に関する不調（気分の落ち込みや不安感など） ;睡眠に関する不調（寝ようとしても眠れないなど） ;全身の倦怠感、疲労感 ;眼の不調（視力低下・眼精疲労・ドライアイ・緑内障など） ;</t>
  </si>
  <si>
    <t>立ち会議スペースや昇降式デスクや、バランスボールなど健康器具の設置;食生活改善に向けたアプリの提供、カロリー記録等のサポート;栄養バランスに配慮した仕出弁当や食事の提供、補助;</t>
  </si>
  <si>
    <t>アレルギーによる不調 ;アレルギーによる疾患 （花粉症・アレルギー性結膜炎など）;皮膚の病気・かゆみ（湿疹やアトピー性湿疹など）;胃腸に関する不調 （繰り返す下痢、便秘、胃不快感） ;手足の関節の痛みや不自由さ （関節炎など）;睡眠に関する不調（寝ようとしても眠れないなど） ;全身の倦怠感、疲労感 ;眼の不調（視力低下・眼精疲労・ドライアイ・緑内障など） ;</t>
  </si>
  <si>
    <t>栄養バランスに配慮した仕出弁当や食事の提供、補助;更年期症状や更年期障害への支援（通院への休暇取得など）;運動習慣定着のため、徒歩通勤や自転車通勤のための支援;管理栄養士等による栄養指導・相談窓口の設置;</t>
  </si>
  <si>
    <t>睡眠に関するセミナー;がん予防セミナー;メンタルヘルスセミナー;歯と口の健康セミナー;</t>
  </si>
  <si>
    <t>運動会、家族交流会等イベントへの参加;スポーツレク（体力測定会、ソフトボール大会、ボーリング大会）;新しい職場メンバーとの人間関係の構築;定期的な上司・部下との面談;日頃のちょっとした会話;</t>
  </si>
  <si>
    <t>メンタルヘルスセミナー;睡眠に関するセミナー;肩こり・腰痛対策セミナー;歯と口の健康セミナー;目の健康セミナー;</t>
  </si>
  <si>
    <t>健康グッズの配布;婦人科健診・検診の受診に対する休暇または就業時間認定の設定　;運動習慣定着のため、徒歩通勤や自転車通勤のための支援;</t>
  </si>
  <si>
    <t>リフレッシュルームや仮眠室の設置;パワーナップ等仮眠制度の導入※パワーナップとは、15～30分程度の短い仮眠のこと　;婦人科健診・検診の受診に対する休暇または就業時間認定の設定　;立ち会議スペースや昇降式デスクや、バランスボールなど健康器具の設置;運動習慣定着のため、徒歩通勤や自転車通勤のための支援;</t>
  </si>
  <si>
    <t>女性特有の健康関連セミナー;肩こり・腰痛対策セミナー;睡眠に関するセミナー;</t>
  </si>
  <si>
    <t>昼間眠くなる;休日に寝だめをしてしまう;なかなか寝付けない;</t>
  </si>
  <si>
    <t>業務と健康のバランス紹介;</t>
  </si>
  <si>
    <t>健康グッズの配布;管理栄養士等による栄養指導・相談窓口の設置;栄養バランスに配慮した仕出弁当や食事の提供、補助;立ち会議スペースや昇降式デスクや、バランスボールなど健康器具の設置;睡眠改善に関連するアプリの提供;</t>
  </si>
  <si>
    <t>パワーナップ等仮眠制度の導入※パワーナップとは、15～30分程度の短い仮眠のこと　;食生活改善に向けたアプリの提供、カロリー記録等のサポート;リフレッシュルームや仮眠室の設置;</t>
  </si>
  <si>
    <t>高齢者従業員に向けた健康セミナー（フレイル予防で健康寿命）※フレイル：加齢により心身が老い衰えた状態;肩こり・腰痛対策セミナー;食生活・栄養に関するセミナー;</t>
  </si>
  <si>
    <t>Q3.【従業員の健康課題の把握と必要な対策】
健康経営の施策・導入の実施を希望するものを選択してください。（複数可）</t>
    <phoneticPr fontId="1"/>
  </si>
  <si>
    <t>健康グッズの配布</t>
  </si>
  <si>
    <t>婦人科健診・検診の受診に対する休暇または就業時間認定の設定　</t>
  </si>
  <si>
    <t>肩こり・腰痛対策セミナー</t>
  </si>
  <si>
    <t>定期的な上司・部下との面談</t>
  </si>
  <si>
    <t>日頃のちょっとした会話</t>
  </si>
  <si>
    <t>フリーアドレス、サテライトオフィス等職場環境の整備</t>
  </si>
  <si>
    <t>更年期症状や更年期障害への支援（通院への休暇取得など）</t>
  </si>
  <si>
    <t>運動習慣定着のため、徒歩通勤や自転車通勤のための支援</t>
  </si>
  <si>
    <t>女性特有の健康関連セミナー</t>
  </si>
  <si>
    <t>メンタルヘルスセミナー</t>
  </si>
  <si>
    <t>がん予防セミナー</t>
  </si>
  <si>
    <t>歯と口の健康セミナー</t>
  </si>
  <si>
    <t>同好会・サークルなどへの金銭支援や場所の提供</t>
  </si>
  <si>
    <t>地域清掃・ボランティア・地域祭り等への参加</t>
  </si>
  <si>
    <t>アレルギーによる疾患 （花粉症・アレルギー性結膜炎など）</t>
  </si>
  <si>
    <t>栄養バランスに配慮した仕出弁当や食事の提供、補助</t>
  </si>
  <si>
    <t>管理栄養士等による栄養指導・相談窓口の設置</t>
  </si>
  <si>
    <t>立ち会議スペースや昇降式デスクや、バランスボールなど健康器具の設置</t>
  </si>
  <si>
    <t>リフレッシュルームや仮眠室の設置</t>
  </si>
  <si>
    <t>パワーナップ等仮眠制度の導入※パワーナップとは、15～30分程度の短い仮眠のこと　</t>
  </si>
  <si>
    <t>睡眠改善に関連するアプリの提供</t>
  </si>
  <si>
    <t>月経随伴症状をモニタリングするツールやアプリの提供</t>
  </si>
  <si>
    <t>保健指導の充実　</t>
  </si>
  <si>
    <t>運動支援セミナー</t>
  </si>
  <si>
    <t>食生活・栄養に関するセミナー</t>
  </si>
  <si>
    <t>睡眠に関するセミナー</t>
  </si>
  <si>
    <t>頭痛予防に関するセミナー</t>
  </si>
  <si>
    <t>目の健康セミナー</t>
  </si>
  <si>
    <t>食事と健康のイベント</t>
  </si>
  <si>
    <t>運動支援のイベント</t>
  </si>
  <si>
    <t>朝起きて疲れがとれていない</t>
  </si>
  <si>
    <t>休日に寝だめをしてしまう</t>
  </si>
  <si>
    <t>昼間眠くなる</t>
  </si>
  <si>
    <t>部署内のコミュニケーションの為の費用補助</t>
  </si>
  <si>
    <t>対面での部署コミュニケーション</t>
  </si>
  <si>
    <t>新しい職場メンバーとの人間関係の構築</t>
  </si>
  <si>
    <t>オンラインでの部署コミュニケーション</t>
  </si>
  <si>
    <t>皮膚の病気・かゆみ（湿疹やアトピー性湿疹など）</t>
  </si>
  <si>
    <t>上記いずれも該当なし</t>
  </si>
  <si>
    <t>社内報等での社員紹介</t>
  </si>
  <si>
    <t>メタボ対策セミナー</t>
  </si>
  <si>
    <t>夜中に度々起きてしまう</t>
  </si>
  <si>
    <t>なかなか寝付けない</t>
  </si>
  <si>
    <t>朝早く目が覚めてしまう</t>
  </si>
  <si>
    <t>食生活改善に向けたアプリの提供、カロリー記録等のサポート</t>
  </si>
  <si>
    <t>スポーツレク（体力測定会、ソフトボール大会、ボーリング大会）</t>
  </si>
  <si>
    <t>高齢者従業員に向けた健康セミナー（フレイル予防で健康寿命）※フレイル：加齢により心身が老い衰えた状態</t>
  </si>
  <si>
    <t>運動会、家族交流会等イベントへの参加</t>
  </si>
  <si>
    <t>いずれも該当しない</t>
  </si>
  <si>
    <t>健康経営に関するセミナー</t>
  </si>
  <si>
    <t>手足の関節の痛みや不自由さ （関節炎など）</t>
  </si>
  <si>
    <t>自分は無呼吸症候群ではないかと思うことがある</t>
  </si>
  <si>
    <t>運動動画（サムライセブン）の閲覧、ラジオ体操</t>
  </si>
  <si>
    <t>行ラベル</t>
  </si>
  <si>
    <t>総計</t>
  </si>
  <si>
    <t>列ラベル</t>
  </si>
  <si>
    <t>カウント / 1.フジタ健康経営宣言</t>
  </si>
  <si>
    <t>カウント / 職務</t>
  </si>
  <si>
    <t>合計 / カウント</t>
  </si>
  <si>
    <t>NPS</t>
    <phoneticPr fontId="1"/>
  </si>
  <si>
    <t>活力</t>
  </si>
  <si>
    <t>熱意</t>
  </si>
  <si>
    <t>没頭</t>
  </si>
  <si>
    <t>アレルギーによる不調</t>
  </si>
  <si>
    <t>その他の不調</t>
  </si>
  <si>
    <t>胃腸に関する不調 （繰り返す下痢、便秘、胃不快感）</t>
  </si>
  <si>
    <t>感染症による不調 （風邪、インフルエンザ、胃腸炎）</t>
  </si>
  <si>
    <t>眼の不調（視力低下・眼精疲労・ドライアイ・緑内障など）</t>
  </si>
  <si>
    <t>健康上の問題や不調はない</t>
  </si>
  <si>
    <t>腰痛</t>
  </si>
  <si>
    <t>歯の不調（歯痛など）</t>
  </si>
  <si>
    <t>主に痛みに関する不調</t>
  </si>
  <si>
    <t>首の不調や肩のこりなど</t>
  </si>
  <si>
    <t>睡眠に関する不調（寝ようとしても眠れないなど）</t>
  </si>
  <si>
    <t>精神に関する不調（気分の落ち込みや不安感など）</t>
  </si>
  <si>
    <t>全身の倦怠感、疲労感</t>
  </si>
  <si>
    <t>頭痛（偏頭痛や慢性的な頭痛など）</t>
  </si>
  <si>
    <t>合計 / 損失金額</t>
  </si>
  <si>
    <t>カウント / 損失金額2</t>
  </si>
  <si>
    <t>1人あたりの損失金額</t>
    <rPh sb="1" eb="2">
      <t>ニン</t>
    </rPh>
    <rPh sb="6" eb="8">
      <t>ソンシツ</t>
    </rPh>
    <rPh sb="8" eb="10">
      <t>キンガク</t>
    </rPh>
    <phoneticPr fontId="1"/>
  </si>
  <si>
    <t>Qqmethod</t>
    <phoneticPr fontId="1"/>
  </si>
  <si>
    <t>損失金額（円）※一か月当たり損失金額</t>
    <rPh sb="8" eb="9">
      <t>イッ</t>
    </rPh>
    <rPh sb="10" eb="11">
      <t>ゲツ</t>
    </rPh>
    <rPh sb="11" eb="12">
      <t>ア</t>
    </rPh>
    <rPh sb="14" eb="16">
      <t>ソンシツ</t>
    </rPh>
    <rPh sb="16" eb="18">
      <t>キンガク</t>
    </rPh>
    <phoneticPr fontId="1"/>
  </si>
  <si>
    <t>推奨者</t>
  </si>
  <si>
    <t>中立者</t>
  </si>
  <si>
    <t>批判者</t>
  </si>
  <si>
    <t>平均値</t>
  </si>
  <si>
    <t>推奨者[%}</t>
    <phoneticPr fontId="1"/>
  </si>
  <si>
    <t>中立者[%]</t>
    <phoneticPr fontId="1"/>
  </si>
  <si>
    <t>批判者[%]</t>
    <phoneticPr fontId="1"/>
  </si>
  <si>
    <t>。</t>
  </si>
  <si>
    <t>　　</t>
  </si>
  <si>
    <t>8.禁煙外来補助金、禁煙チャレンジなどの禁煙施策を実施している</t>
    <phoneticPr fontId="1"/>
  </si>
  <si>
    <t>Q12_1.仕事をしていると，活力がみなぎるように感じる</t>
    <phoneticPr fontId="1"/>
  </si>
  <si>
    <t>Q12_2.仕事に熱心である</t>
    <phoneticPr fontId="1"/>
  </si>
  <si>
    <t>Q12_3.私は仕事にのめり込んでいる</t>
    <phoneticPr fontId="1"/>
  </si>
  <si>
    <t xml:space="preserve">Q18.上記で選択いただいた仕事に"一番影響を及ぼしている健康問題”について症状がないとき（通常時）に比べ、症状がある時は、どの程度の“仕事量”になりますか。
※通常の仕事量を「10」、全くできないを「0」とし、もっともあてはまる選択肢を選んでください。※仕事の質は問いません。
</t>
    <phoneticPr fontId="1"/>
  </si>
  <si>
    <t>Q19.上記で選択いただいた仕事に"一番影響を及ぼしている健康問題”について症状がないとき（通常時）に比べ、症状がある時は、どの程度の“仕事の質”になりますか。
※通常の仕事の質を「10」、ゼロに近い質を「0」とし、もっともあてはまる選択肢を選んでください。※ここでいう「仕事の質」とは、例えばミスの多さや創造性の発揮など、仕事の成果の品質に関することとお考えください。</t>
    <phoneticPr fontId="1"/>
  </si>
  <si>
    <t xml:space="preserve">Q２.あなたは、当社の健康経営に関する施策やサービスを、友人や同僚に薦めたいと思いますか？
※非常にそう思うを「10」、全く思わないを「0」とし、もっともあてはまる選択肢を選んでください。
</t>
    <phoneticPr fontId="1"/>
  </si>
  <si>
    <t>Q8.「いいえ」と答えた方　睡眠にあたり気になることはありますか。(複数可）</t>
    <phoneticPr fontId="1"/>
  </si>
  <si>
    <t>Q6.健康保持のために、日常的な食生活において意識していることはありますか。</t>
    <phoneticPr fontId="1"/>
  </si>
  <si>
    <t>Q5.【健康増進・生活習慣病対策】
健康保持のために、日常的に運動をすることを意識していますか。
※ジム通いやランニングでなくても、今までより、多く歩くことや階段を使うことなど手近にできることも含みます。</t>
    <phoneticPr fontId="1"/>
  </si>
  <si>
    <t>Q1【従業員の理解について】健康経営の一環で実施している施策について該当するものを選択してください</t>
    <phoneticPr fontId="1"/>
  </si>
  <si>
    <t>Q3.【従業員の健康課題の把握と必要な対策】健康経営の施策・導入の実施を希望するものを選択してください。（複数可)</t>
    <phoneticPr fontId="1"/>
  </si>
  <si>
    <t>Q4.健康経営のイベント・ウェビナーにて興味関心のあるテーマを全て選択してください。（複数可）</t>
  </si>
  <si>
    <t>※ジム通いやランニングでなくても、今までより、多く歩くことや階段を使うことなど手近にできることも含みます。</t>
  </si>
  <si>
    <t>Q5.【健康増進・生活習慣病対策】健康保持のために、日常的に運動をすることを意識していますか。※ジム通いやランニングでなくても、今までより、多く歩くことや階段を使うことなど手近にできることも含みます</t>
    <phoneticPr fontId="1"/>
  </si>
  <si>
    <t>Q２.あなたは、当社の健康経営に関する施策やサービスを、友人や同僚に薦めたいと思いますか？※非常にそう思うを「10」、全く思わないを「0」とし、もっともあてはまる選択肢を選んでください。</t>
    <phoneticPr fontId="1"/>
  </si>
  <si>
    <t>Q6.健康保持のために、日常的な食生活において意識していることはありますか。</t>
  </si>
  <si>
    <t>Q8.「いいえ」と答えた方　睡眠にあたり気になることはありますか。(複数可）</t>
  </si>
  <si>
    <t>Q12.【ワークエンゲイジメント  従業員や組織の活性度】仕事に関してどう感じているか、該当するものを選択してください。</t>
    <phoneticPr fontId="1"/>
  </si>
  <si>
    <r>
      <t>Q13</t>
    </r>
    <r>
      <rPr>
        <b/>
        <sz val="10"/>
        <color rgb="FF212121"/>
        <rFont val="Yu Gothic UI"/>
        <family val="3"/>
        <charset val="128"/>
      </rPr>
      <t>.職場内のコミュニケーションの活性度合いはどの程度ですか。</t>
    </r>
  </si>
  <si>
    <t>Q15.【プレゼンティーズム　主観的健康感】あなたの直近一か月の健康状態はいかがですか？あてはまる選択肢を選んでください。</t>
    <phoneticPr fontId="1"/>
  </si>
  <si>
    <t>Q17.上記で選択いただいた仕事に"一番影響を及ぼしている健康問題”について直近30日間の中で何日間その症状がありましたか。およそあてはまる数字をご入力ください。</t>
  </si>
  <si>
    <t>Q18.上記で選択いただいた仕事に"一番影響を及ぼしている健康問題”について症状がないとき（通常時）に比べ、症状がある時は、どの程度の“仕事量”になりますか。</t>
  </si>
  <si>
    <t>Q19.上記で選択いただいた仕事に"一番影響を及ぼしている健康問題”について症状がないとき（通常時）に比べ、症状がある時は、どの程度の“仕事の質”になりますか。</t>
  </si>
  <si>
    <t>合計 / 損失金額（円）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</si>
</sst>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yy\ h:mm:ss"/>
    <numFmt numFmtId="177" formatCode="0.00_);[Red]\(0.00\)"/>
    <numFmt numFmtId="178" formatCode="0.0%"/>
    <numFmt numFmtId="179" formatCode="#,##0;&quot;▲ &quot;#,##0"/>
  </numFmts>
  <fonts count="13"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b/>
      <sz val="11"/>
      <color theme="1"/>
      <name val="ＭＳ Ｐゴシック"/>
      <family val="3"/>
      <charset val="128"/>
      <scheme val="minor"/>
    </font>
    <font>
      <sz val="11"/>
      <color rgb="FFFF0000"/>
      <name val="ＭＳ Ｐゴシック"/>
      <family val="2"/>
      <scheme val="minor"/>
    </font>
    <font>
      <b/>
      <sz val="11"/>
      <color theme="1"/>
      <name val="ＭＳ Ｐゴシック"/>
      <family val="2"/>
      <scheme val="minor"/>
    </font>
    <font>
      <sz val="14"/>
      <color theme="1"/>
      <name val="ＭＳ Ｐゴシック"/>
      <family val="2"/>
      <scheme val="minor"/>
    </font>
    <font>
      <sz val="14"/>
      <color theme="1"/>
      <name val="ＭＳ Ｐゴシック"/>
      <family val="3"/>
      <charset val="128"/>
      <scheme val="minor"/>
    </font>
    <font>
      <sz val="12"/>
      <color theme="1"/>
      <name val="ＭＳ Ｐゴシック"/>
      <family val="3"/>
      <charset val="128"/>
      <scheme val="minor"/>
    </font>
    <font>
      <sz val="11"/>
      <color theme="0"/>
      <name val="ＭＳ Ｐゴシック"/>
      <family val="3"/>
      <charset val="128"/>
      <scheme val="minor"/>
    </font>
    <font>
      <b/>
      <sz val="11"/>
      <color rgb="FF212121"/>
      <name val="Yu Gothic UI"/>
      <family val="3"/>
      <charset val="128"/>
    </font>
    <font>
      <b/>
      <sz val="10"/>
      <color rgb="FF212121"/>
      <name val="Yu Gothic UI"/>
      <family val="3"/>
      <charset val="128"/>
    </font>
    <font>
      <sz val="9.9"/>
      <color rgb="FF212121"/>
      <name val="Yu Gothic UI"/>
      <family val="3"/>
      <charset val="128"/>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bgColor indexed="64"/>
      </patternFill>
    </fill>
    <fill>
      <patternFill patternType="solid">
        <fgColor rgb="FF00B050"/>
        <bgColor indexed="64"/>
      </patternFill>
    </fill>
  </fills>
  <borders count="2">
    <border>
      <left/>
      <right/>
      <top/>
      <bottom/>
      <diagonal/>
    </border>
    <border>
      <left/>
      <right/>
      <top/>
      <bottom style="thin">
        <color theme="4" tint="0.39997558519241921"/>
      </bottom>
      <diagonal/>
    </border>
  </borders>
  <cellStyleXfs count="3">
    <xf numFmtId="0" fontId="0"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37">
    <xf numFmtId="0" fontId="0" fillId="0" borderId="0" xfId="0"/>
    <xf numFmtId="176" fontId="0" fillId="0" borderId="0" xfId="0" applyNumberFormat="1"/>
    <xf numFmtId="0" fontId="0" fillId="0" borderId="0" xfId="0" quotePrefix="1"/>
    <xf numFmtId="0" fontId="0" fillId="0" borderId="0" xfId="0" pivotButton="1"/>
    <xf numFmtId="0" fontId="0" fillId="0" borderId="0" xfId="0" applyAlignment="1">
      <alignment horizontal="left"/>
    </xf>
    <xf numFmtId="0" fontId="0" fillId="0" borderId="0" xfId="0" applyAlignment="1">
      <alignment horizontal="left" indent="1"/>
    </xf>
    <xf numFmtId="0" fontId="0" fillId="3" borderId="0" xfId="0" applyFill="1"/>
    <xf numFmtId="0" fontId="3" fillId="3" borderId="0" xfId="0" applyFont="1" applyFill="1" applyAlignment="1">
      <alignment horizontal="center"/>
    </xf>
    <xf numFmtId="177" fontId="0" fillId="0" borderId="0" xfId="0" applyNumberFormat="1"/>
    <xf numFmtId="38" fontId="0" fillId="0" borderId="0" xfId="0" applyNumberFormat="1"/>
    <xf numFmtId="40" fontId="0" fillId="0" borderId="0" xfId="0" applyNumberFormat="1"/>
    <xf numFmtId="38" fontId="0" fillId="4" borderId="0" xfId="1" applyFont="1" applyFill="1" applyAlignment="1"/>
    <xf numFmtId="0" fontId="5" fillId="5" borderId="1" xfId="0" applyFont="1" applyFill="1" applyBorder="1"/>
    <xf numFmtId="178" fontId="0" fillId="4" borderId="0" xfId="2" applyNumberFormat="1" applyFont="1" applyFill="1" applyAlignment="1"/>
    <xf numFmtId="179" fontId="0" fillId="4" borderId="0" xfId="1" applyNumberFormat="1" applyFont="1" applyFill="1" applyAlignment="1"/>
    <xf numFmtId="0" fontId="4" fillId="0" borderId="0" xfId="0" applyFont="1"/>
    <xf numFmtId="0" fontId="6" fillId="0" borderId="0" xfId="0" applyFont="1"/>
    <xf numFmtId="0" fontId="7" fillId="0" borderId="0" xfId="0" applyFont="1" applyAlignment="1">
      <alignment horizontal="left" indent="1"/>
    </xf>
    <xf numFmtId="0" fontId="8" fillId="0" borderId="0" xfId="0" applyFont="1"/>
    <xf numFmtId="0" fontId="8" fillId="0" borderId="0" xfId="0" applyFont="1" applyAlignment="1">
      <alignment horizontal="left" indent="1"/>
    </xf>
    <xf numFmtId="38" fontId="8" fillId="0" borderId="0" xfId="1" applyFont="1" applyAlignment="1"/>
    <xf numFmtId="38" fontId="8" fillId="0" borderId="0" xfId="0" applyNumberFormat="1" applyFont="1"/>
    <xf numFmtId="0" fontId="9" fillId="6" borderId="0" xfId="0" applyFont="1" applyFill="1"/>
    <xf numFmtId="0" fontId="9" fillId="6" borderId="0" xfId="0" applyFont="1" applyFill="1" applyAlignment="1">
      <alignment wrapText="1"/>
    </xf>
    <xf numFmtId="0" fontId="9" fillId="7" borderId="0" xfId="0" applyFont="1" applyFill="1" applyAlignment="1">
      <alignment wrapText="1"/>
    </xf>
    <xf numFmtId="0" fontId="5" fillId="0" borderId="1" xfId="0" applyFont="1" applyBorder="1"/>
    <xf numFmtId="0" fontId="5" fillId="0" borderId="1" xfId="0" applyFont="1" applyBorder="1" applyAlignment="1">
      <alignment horizontal="left"/>
    </xf>
    <xf numFmtId="0" fontId="5" fillId="0" borderId="0" xfId="0" applyFont="1"/>
    <xf numFmtId="0" fontId="10" fillId="0" borderId="0" xfId="0" applyFont="1"/>
    <xf numFmtId="0" fontId="11" fillId="0" borderId="0" xfId="0" applyFont="1"/>
    <xf numFmtId="0" fontId="12" fillId="0" borderId="0" xfId="0" applyFont="1"/>
    <xf numFmtId="0" fontId="0" fillId="0" borderId="0" xfId="0" applyNumberFormat="1"/>
    <xf numFmtId="0" fontId="0" fillId="2" borderId="0" xfId="0" applyNumberFormat="1" applyFill="1"/>
    <xf numFmtId="0" fontId="0" fillId="4" borderId="0" xfId="0" applyFill="1" applyAlignment="1">
      <alignment horizontal="left"/>
    </xf>
    <xf numFmtId="0" fontId="0" fillId="4" borderId="0" xfId="0" applyNumberFormat="1" applyFill="1"/>
    <xf numFmtId="0" fontId="0" fillId="4" borderId="0" xfId="0" applyFill="1" applyAlignment="1">
      <alignment horizontal="left" indent="1"/>
    </xf>
    <xf numFmtId="38" fontId="0" fillId="4" borderId="0" xfId="0" applyNumberFormat="1" applyFill="1"/>
  </cellXfs>
  <cellStyles count="3">
    <cellStyle name="パーセント" xfId="2" builtinId="5"/>
    <cellStyle name="桁区切り" xfId="1" builtinId="6"/>
    <cellStyle name="標準" xfId="0" builtinId="0"/>
  </cellStyles>
  <dxfs count="96">
    <dxf>
      <numFmt numFmtId="6" formatCode="#,##0;[Red]\-#,##0"/>
    </dxf>
    <dxf>
      <border>
        <bottom style="thin">
          <color theme="4" tint="0.39994506668294322"/>
        </bottom>
        <vertical/>
        <horizontal/>
      </border>
    </dxf>
    <dxf>
      <font>
        <b/>
        <i val="0"/>
      </font>
      <fill>
        <patternFill>
          <bgColor theme="4" tint="0.79998168889431442"/>
        </patternFill>
      </fill>
    </dxf>
    <dxf>
      <fill>
        <patternFill patternType="solid">
          <bgColor rgb="FFFFFF00"/>
        </patternFill>
      </fill>
    </dxf>
    <dxf>
      <numFmt numFmtId="8" formatCode="#,##0.00;[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border>
        <left/>
        <right/>
        <top/>
        <bottom style="thin">
          <color theme="4" tint="0.39994506668294322"/>
        </bottom>
        <vertical/>
        <horizontal/>
      </border>
    </dxf>
    <dxf>
      <font>
        <b/>
        <i val="0"/>
      </font>
      <fill>
        <patternFill>
          <bgColor theme="4" tint="0.79998168889431442"/>
        </patternFill>
      </fill>
    </dxf>
    <dxf>
      <border>
        <left/>
        <right/>
        <top/>
        <bottom style="thin">
          <color theme="4" tint="0.39994506668294322"/>
        </bottom>
        <vertical/>
        <horizontal/>
      </border>
    </dxf>
    <dxf>
      <font>
        <b/>
        <i val="0"/>
      </font>
      <fill>
        <patternFill>
          <bgColor theme="4" tint="0.7999816888943144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6" formatCode="#,##0;[Red]\-#,##0"/>
    </dxf>
    <dxf>
      <numFmt numFmtId="6" formatCode="#,##0;[Red]\-#,##0"/>
    </dxf>
    <dxf>
      <numFmt numFmtId="6" formatCode="#,##0;[Red]\-#,##0"/>
    </dxf>
    <dxf>
      <numFmt numFmtId="6" formatCode="#,##0;[Red]\-#,##0"/>
    </dxf>
    <dxf>
      <numFmt numFmtId="6" formatCode="#,##0;[Red]\-#,##0"/>
    </dxf>
    <dxf>
      <numFmt numFmtId="6" formatCode="#,##0;[Red]\-#,##0"/>
    </dxf>
    <dxf>
      <numFmt numFmtId="6" formatCode="#,##0;[Red]\-#,##0"/>
    </dxf>
    <dxf>
      <numFmt numFmtId="6" formatCode="#,##0;[Red]\-#,##0"/>
    </dxf>
    <dxf>
      <numFmt numFmtId="6" formatCode="#,##0;[Red]\-#,##0"/>
    </dxf>
    <dxf>
      <numFmt numFmtId="6" formatCode="#,##0;[Red]\-#,##0"/>
    </dxf>
    <dxf>
      <numFmt numFmtId="6" formatCode="#,##0;[Red]\-#,##0"/>
    </dxf>
    <dxf>
      <numFmt numFmtId="6" formatCode="#,##0;[Red]\-#,##0"/>
    </dxf>
    <dxf>
      <numFmt numFmtId="6" formatCode="#,##0;[Red]\-#,##0"/>
    </dxf>
    <dxf>
      <numFmt numFmtId="6" formatCode="#,##0;[Red]\-#,##0"/>
    </dxf>
    <dxf>
      <numFmt numFmtId="6" formatCode="#,##0;[Red]\-#,##0"/>
    </dxf>
    <dxf>
      <numFmt numFmtId="0" formatCode="General"/>
    </dxf>
    <dxf>
      <numFmt numFmtId="0" formatCode="General"/>
    </dxf>
    <dxf>
      <numFmt numFmtId="0" formatCode="General"/>
    </dxf>
    <dxf>
      <font>
        <b val="0"/>
        <i val="0"/>
        <strike val="0"/>
        <condense val="0"/>
        <extend val="0"/>
        <outline val="0"/>
        <shadow val="0"/>
        <u val="none"/>
        <vertAlign val="baseline"/>
        <sz val="11"/>
        <color rgb="FFFF0000"/>
        <name val="ＭＳ Ｐゴシック"/>
        <family val="2"/>
        <scheme val="minor"/>
      </font>
    </dxf>
    <dxf>
      <numFmt numFmtId="0" formatCode="General"/>
    </dxf>
    <dxf>
      <font>
        <b val="0"/>
        <i val="0"/>
        <strike val="0"/>
        <condense val="0"/>
        <extend val="0"/>
        <outline val="0"/>
        <shadow val="0"/>
        <u val="none"/>
        <vertAlign val="baseline"/>
        <sz val="11"/>
        <color rgb="FFFF0000"/>
        <name val="ＭＳ Ｐゴシック"/>
        <family val="2"/>
        <scheme val="minor"/>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76" formatCode="m/d/yy\ h:mm:ss"/>
    </dxf>
    <dxf>
      <numFmt numFmtId="176" formatCode="m/d/yy\ h:mm:ss"/>
    </dxf>
    <dxf>
      <numFmt numFmtId="176" formatCode="m/d/yy\ h:mm:ss"/>
    </dxf>
    <dxf>
      <numFmt numFmtId="176" formatCode="m/d/yy\ h:mm:ss"/>
    </dxf>
    <dxf>
      <numFmt numFmtId="0" formatCode="General"/>
    </dxf>
    <dxf>
      <font>
        <strike val="0"/>
        <outline val="0"/>
        <shadow val="0"/>
        <u val="none"/>
        <vertAlign val="baseline"/>
        <sz val="11"/>
        <color theme="0"/>
        <name val="ＭＳ Ｐゴシック"/>
        <scheme val="minor"/>
      </font>
      <fill>
        <patternFill patternType="solid">
          <fgColor indexed="6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microsoft.com/office/2007/relationships/slicerCache" Target="slicerCaches/slicerCache17.xml"/><Relationship Id="rId21" Type="http://schemas.openxmlformats.org/officeDocument/2006/relationships/worksheet" Target="worksheets/sheet21.xml"/><Relationship Id="rId42" Type="http://schemas.openxmlformats.org/officeDocument/2006/relationships/pivotCacheDefinition" Target="pivotCache/pivotCacheDefinition8.xml"/><Relationship Id="rId47" Type="http://schemas.openxmlformats.org/officeDocument/2006/relationships/pivotCacheDefinition" Target="pivotCache/pivotCacheDefinition13.xml"/><Relationship Id="rId63" Type="http://schemas.openxmlformats.org/officeDocument/2006/relationships/pivotCacheDefinition" Target="pivotCache/pivotCacheDefinition29.xml"/><Relationship Id="rId68" Type="http://schemas.openxmlformats.org/officeDocument/2006/relationships/pivotCacheDefinition" Target="pivotCache/pivotCacheDefinition34.xml"/><Relationship Id="rId84" Type="http://schemas.openxmlformats.org/officeDocument/2006/relationships/pivotCacheDefinition" Target="pivotCache/pivotCacheDefinition50.xml"/><Relationship Id="rId89" Type="http://schemas.openxmlformats.org/officeDocument/2006/relationships/pivotCacheDefinition" Target="pivotCache/pivotCacheDefinition55.xml"/><Relationship Id="rId112" Type="http://schemas.microsoft.com/office/2007/relationships/slicerCache" Target="slicerCaches/slicerCache12.xml"/><Relationship Id="rId133" Type="http://schemas.microsoft.com/office/2007/relationships/slicerCache" Target="slicerCaches/slicerCache33.xml"/><Relationship Id="rId138" Type="http://schemas.microsoft.com/office/2007/relationships/slicerCache" Target="slicerCaches/slicerCache38.xml"/><Relationship Id="rId154" Type="http://schemas.microsoft.com/office/2007/relationships/slicerCache" Target="slicerCaches/slicerCache54.xml"/><Relationship Id="rId159" Type="http://schemas.microsoft.com/office/2007/relationships/slicerCache" Target="slicerCaches/slicerCache59.xml"/><Relationship Id="rId170" Type="http://schemas.openxmlformats.org/officeDocument/2006/relationships/sharedStrings" Target="sharedStrings.xml"/><Relationship Id="rId16" Type="http://schemas.openxmlformats.org/officeDocument/2006/relationships/worksheet" Target="worksheets/sheet16.xml"/><Relationship Id="rId107" Type="http://schemas.microsoft.com/office/2007/relationships/slicerCache" Target="slicerCaches/slicerCache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pivotCacheDefinition" Target="pivotCache/pivotCacheDefinition3.xml"/><Relationship Id="rId53" Type="http://schemas.openxmlformats.org/officeDocument/2006/relationships/pivotCacheDefinition" Target="pivotCache/pivotCacheDefinition19.xml"/><Relationship Id="rId58" Type="http://schemas.openxmlformats.org/officeDocument/2006/relationships/pivotCacheDefinition" Target="pivotCache/pivotCacheDefinition24.xml"/><Relationship Id="rId74" Type="http://schemas.openxmlformats.org/officeDocument/2006/relationships/pivotCacheDefinition" Target="pivotCache/pivotCacheDefinition40.xml"/><Relationship Id="rId79" Type="http://schemas.openxmlformats.org/officeDocument/2006/relationships/pivotCacheDefinition" Target="pivotCache/pivotCacheDefinition45.xml"/><Relationship Id="rId102" Type="http://schemas.microsoft.com/office/2007/relationships/slicerCache" Target="slicerCaches/slicerCache2.xml"/><Relationship Id="rId123" Type="http://schemas.microsoft.com/office/2007/relationships/slicerCache" Target="slicerCaches/slicerCache23.xml"/><Relationship Id="rId128" Type="http://schemas.microsoft.com/office/2007/relationships/slicerCache" Target="slicerCaches/slicerCache28.xml"/><Relationship Id="rId144" Type="http://schemas.microsoft.com/office/2007/relationships/slicerCache" Target="slicerCaches/slicerCache44.xml"/><Relationship Id="rId149" Type="http://schemas.microsoft.com/office/2007/relationships/slicerCache" Target="slicerCaches/slicerCache49.xml"/><Relationship Id="rId5" Type="http://schemas.openxmlformats.org/officeDocument/2006/relationships/worksheet" Target="worksheets/sheet5.xml"/><Relationship Id="rId90" Type="http://schemas.openxmlformats.org/officeDocument/2006/relationships/pivotCacheDefinition" Target="pivotCache/pivotCacheDefinition56.xml"/><Relationship Id="rId95" Type="http://schemas.openxmlformats.org/officeDocument/2006/relationships/pivotCacheDefinition" Target="pivotCache/pivotCacheDefinition61.xml"/><Relationship Id="rId160" Type="http://schemas.microsoft.com/office/2007/relationships/slicerCache" Target="slicerCaches/slicerCache60.xml"/><Relationship Id="rId165" Type="http://schemas.microsoft.com/office/2007/relationships/slicerCache" Target="slicerCaches/slicerCache6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pivotCacheDefinition" Target="pivotCache/pivotCacheDefinition9.xml"/><Relationship Id="rId48" Type="http://schemas.openxmlformats.org/officeDocument/2006/relationships/pivotCacheDefinition" Target="pivotCache/pivotCacheDefinition14.xml"/><Relationship Id="rId64" Type="http://schemas.openxmlformats.org/officeDocument/2006/relationships/pivotCacheDefinition" Target="pivotCache/pivotCacheDefinition30.xml"/><Relationship Id="rId69" Type="http://schemas.openxmlformats.org/officeDocument/2006/relationships/pivotCacheDefinition" Target="pivotCache/pivotCacheDefinition35.xml"/><Relationship Id="rId113" Type="http://schemas.microsoft.com/office/2007/relationships/slicerCache" Target="slicerCaches/slicerCache13.xml"/><Relationship Id="rId118" Type="http://schemas.microsoft.com/office/2007/relationships/slicerCache" Target="slicerCaches/slicerCache18.xml"/><Relationship Id="rId134" Type="http://schemas.microsoft.com/office/2007/relationships/slicerCache" Target="slicerCaches/slicerCache34.xml"/><Relationship Id="rId139" Type="http://schemas.microsoft.com/office/2007/relationships/slicerCache" Target="slicerCaches/slicerCache39.xml"/><Relationship Id="rId80" Type="http://schemas.openxmlformats.org/officeDocument/2006/relationships/pivotCacheDefinition" Target="pivotCache/pivotCacheDefinition46.xml"/><Relationship Id="rId85" Type="http://schemas.openxmlformats.org/officeDocument/2006/relationships/pivotCacheDefinition" Target="pivotCache/pivotCacheDefinition51.xml"/><Relationship Id="rId150" Type="http://schemas.microsoft.com/office/2007/relationships/slicerCache" Target="slicerCaches/slicerCache50.xml"/><Relationship Id="rId155" Type="http://schemas.microsoft.com/office/2007/relationships/slicerCache" Target="slicerCaches/slicerCache55.xml"/><Relationship Id="rId171" Type="http://schemas.openxmlformats.org/officeDocument/2006/relationships/powerPivotData" Target="model/item.data"/><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pivotCacheDefinition" Target="pivotCache/pivotCacheDefinition4.xml"/><Relationship Id="rId59" Type="http://schemas.openxmlformats.org/officeDocument/2006/relationships/pivotCacheDefinition" Target="pivotCache/pivotCacheDefinition25.xml"/><Relationship Id="rId103" Type="http://schemas.microsoft.com/office/2007/relationships/slicerCache" Target="slicerCaches/slicerCache3.xml"/><Relationship Id="rId108" Type="http://schemas.microsoft.com/office/2007/relationships/slicerCache" Target="slicerCaches/slicerCache8.xml"/><Relationship Id="rId124" Type="http://schemas.microsoft.com/office/2007/relationships/slicerCache" Target="slicerCaches/slicerCache24.xml"/><Relationship Id="rId129" Type="http://schemas.microsoft.com/office/2007/relationships/slicerCache" Target="slicerCaches/slicerCache29.xml"/><Relationship Id="rId54" Type="http://schemas.openxmlformats.org/officeDocument/2006/relationships/pivotCacheDefinition" Target="pivotCache/pivotCacheDefinition20.xml"/><Relationship Id="rId70" Type="http://schemas.openxmlformats.org/officeDocument/2006/relationships/pivotCacheDefinition" Target="pivotCache/pivotCacheDefinition36.xml"/><Relationship Id="rId75" Type="http://schemas.openxmlformats.org/officeDocument/2006/relationships/pivotCacheDefinition" Target="pivotCache/pivotCacheDefinition41.xml"/><Relationship Id="rId91" Type="http://schemas.openxmlformats.org/officeDocument/2006/relationships/pivotCacheDefinition" Target="pivotCache/pivotCacheDefinition57.xml"/><Relationship Id="rId96" Type="http://schemas.openxmlformats.org/officeDocument/2006/relationships/pivotCacheDefinition" Target="pivotCache/pivotCacheDefinition62.xml"/><Relationship Id="rId140" Type="http://schemas.microsoft.com/office/2007/relationships/slicerCache" Target="slicerCaches/slicerCache40.xml"/><Relationship Id="rId145" Type="http://schemas.microsoft.com/office/2007/relationships/slicerCache" Target="slicerCaches/slicerCache45.xml"/><Relationship Id="rId161" Type="http://schemas.microsoft.com/office/2007/relationships/slicerCache" Target="slicerCaches/slicerCache61.xml"/><Relationship Id="rId166" Type="http://schemas.microsoft.com/office/2007/relationships/slicerCache" Target="slicerCaches/slicerCache6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pivotCacheDefinition" Target="pivotCache/pivotCacheDefinition2.xml"/><Relationship Id="rId49" Type="http://schemas.openxmlformats.org/officeDocument/2006/relationships/pivotCacheDefinition" Target="pivotCache/pivotCacheDefinition15.xml"/><Relationship Id="rId57" Type="http://schemas.openxmlformats.org/officeDocument/2006/relationships/pivotCacheDefinition" Target="pivotCache/pivotCacheDefinition23.xml"/><Relationship Id="rId106" Type="http://schemas.microsoft.com/office/2007/relationships/slicerCache" Target="slicerCaches/slicerCache6.xml"/><Relationship Id="rId114" Type="http://schemas.microsoft.com/office/2007/relationships/slicerCache" Target="slicerCaches/slicerCache14.xml"/><Relationship Id="rId119" Type="http://schemas.microsoft.com/office/2007/relationships/slicerCache" Target="slicerCaches/slicerCache19.xml"/><Relationship Id="rId127" Type="http://schemas.microsoft.com/office/2007/relationships/slicerCache" Target="slicerCaches/slicerCache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pivotCacheDefinition" Target="pivotCache/pivotCacheDefinition10.xml"/><Relationship Id="rId52" Type="http://schemas.openxmlformats.org/officeDocument/2006/relationships/pivotCacheDefinition" Target="pivotCache/pivotCacheDefinition18.xml"/><Relationship Id="rId60" Type="http://schemas.openxmlformats.org/officeDocument/2006/relationships/pivotCacheDefinition" Target="pivotCache/pivotCacheDefinition26.xml"/><Relationship Id="rId65" Type="http://schemas.openxmlformats.org/officeDocument/2006/relationships/pivotCacheDefinition" Target="pivotCache/pivotCacheDefinition31.xml"/><Relationship Id="rId73" Type="http://schemas.openxmlformats.org/officeDocument/2006/relationships/pivotCacheDefinition" Target="pivotCache/pivotCacheDefinition39.xml"/><Relationship Id="rId78" Type="http://schemas.openxmlformats.org/officeDocument/2006/relationships/pivotCacheDefinition" Target="pivotCache/pivotCacheDefinition44.xml"/><Relationship Id="rId81" Type="http://schemas.openxmlformats.org/officeDocument/2006/relationships/pivotCacheDefinition" Target="pivotCache/pivotCacheDefinition47.xml"/><Relationship Id="rId86" Type="http://schemas.openxmlformats.org/officeDocument/2006/relationships/pivotCacheDefinition" Target="pivotCache/pivotCacheDefinition52.xml"/><Relationship Id="rId94" Type="http://schemas.openxmlformats.org/officeDocument/2006/relationships/pivotCacheDefinition" Target="pivotCache/pivotCacheDefinition60.xml"/><Relationship Id="rId99" Type="http://schemas.openxmlformats.org/officeDocument/2006/relationships/pivotCacheDefinition" Target="pivotCache/pivotCacheDefinition65.xml"/><Relationship Id="rId101" Type="http://schemas.microsoft.com/office/2007/relationships/slicerCache" Target="slicerCaches/slicerCache1.xml"/><Relationship Id="rId122" Type="http://schemas.microsoft.com/office/2007/relationships/slicerCache" Target="slicerCaches/slicerCache22.xml"/><Relationship Id="rId130" Type="http://schemas.microsoft.com/office/2007/relationships/slicerCache" Target="slicerCaches/slicerCache30.xml"/><Relationship Id="rId135" Type="http://schemas.microsoft.com/office/2007/relationships/slicerCache" Target="slicerCaches/slicerCache35.xml"/><Relationship Id="rId143" Type="http://schemas.microsoft.com/office/2007/relationships/slicerCache" Target="slicerCaches/slicerCache43.xml"/><Relationship Id="rId148" Type="http://schemas.microsoft.com/office/2007/relationships/slicerCache" Target="slicerCaches/slicerCache48.xml"/><Relationship Id="rId151" Type="http://schemas.microsoft.com/office/2007/relationships/slicerCache" Target="slicerCaches/slicerCache51.xml"/><Relationship Id="rId156" Type="http://schemas.microsoft.com/office/2007/relationships/slicerCache" Target="slicerCaches/slicerCache56.xml"/><Relationship Id="rId164" Type="http://schemas.microsoft.com/office/2007/relationships/slicerCache" Target="slicerCaches/slicerCache64.xml"/><Relationship Id="rId16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72" Type="http://schemas.openxmlformats.org/officeDocument/2006/relationships/calcChain" Target="calcChain.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pivotCacheDefinition" Target="pivotCache/pivotCacheDefinition5.xml"/><Relationship Id="rId109" Type="http://schemas.microsoft.com/office/2007/relationships/slicerCache" Target="slicerCaches/slicerCache9.xml"/><Relationship Id="rId34" Type="http://schemas.openxmlformats.org/officeDocument/2006/relationships/worksheet" Target="worksheets/sheet34.xml"/><Relationship Id="rId50" Type="http://schemas.openxmlformats.org/officeDocument/2006/relationships/pivotCacheDefinition" Target="pivotCache/pivotCacheDefinition16.xml"/><Relationship Id="rId55" Type="http://schemas.openxmlformats.org/officeDocument/2006/relationships/pivotCacheDefinition" Target="pivotCache/pivotCacheDefinition21.xml"/><Relationship Id="rId76" Type="http://schemas.openxmlformats.org/officeDocument/2006/relationships/pivotCacheDefinition" Target="pivotCache/pivotCacheDefinition42.xml"/><Relationship Id="rId97" Type="http://schemas.openxmlformats.org/officeDocument/2006/relationships/pivotCacheDefinition" Target="pivotCache/pivotCacheDefinition63.xml"/><Relationship Id="rId104" Type="http://schemas.microsoft.com/office/2007/relationships/slicerCache" Target="slicerCaches/slicerCache4.xml"/><Relationship Id="rId120" Type="http://schemas.microsoft.com/office/2007/relationships/slicerCache" Target="slicerCaches/slicerCache20.xml"/><Relationship Id="rId125" Type="http://schemas.microsoft.com/office/2007/relationships/slicerCache" Target="slicerCaches/slicerCache25.xml"/><Relationship Id="rId141" Type="http://schemas.microsoft.com/office/2007/relationships/slicerCache" Target="slicerCaches/slicerCache41.xml"/><Relationship Id="rId146" Type="http://schemas.microsoft.com/office/2007/relationships/slicerCache" Target="slicerCaches/slicerCache46.xml"/><Relationship Id="rId16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pivotCacheDefinition" Target="pivotCache/pivotCacheDefinition37.xml"/><Relationship Id="rId92" Type="http://schemas.openxmlformats.org/officeDocument/2006/relationships/pivotCacheDefinition" Target="pivotCache/pivotCacheDefinition58.xml"/><Relationship Id="rId162" Type="http://schemas.microsoft.com/office/2007/relationships/slicerCache" Target="slicerCaches/slicerCache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pivotCacheDefinition" Target="pivotCache/pivotCacheDefinition6.xml"/><Relationship Id="rId45" Type="http://schemas.openxmlformats.org/officeDocument/2006/relationships/pivotCacheDefinition" Target="pivotCache/pivotCacheDefinition11.xml"/><Relationship Id="rId66" Type="http://schemas.openxmlformats.org/officeDocument/2006/relationships/pivotCacheDefinition" Target="pivotCache/pivotCacheDefinition32.xml"/><Relationship Id="rId87" Type="http://schemas.openxmlformats.org/officeDocument/2006/relationships/pivotCacheDefinition" Target="pivotCache/pivotCacheDefinition53.xml"/><Relationship Id="rId110" Type="http://schemas.microsoft.com/office/2007/relationships/slicerCache" Target="slicerCaches/slicerCache10.xml"/><Relationship Id="rId115" Type="http://schemas.microsoft.com/office/2007/relationships/slicerCache" Target="slicerCaches/slicerCache15.xml"/><Relationship Id="rId131" Type="http://schemas.microsoft.com/office/2007/relationships/slicerCache" Target="slicerCaches/slicerCache31.xml"/><Relationship Id="rId136" Type="http://schemas.microsoft.com/office/2007/relationships/slicerCache" Target="slicerCaches/slicerCache36.xml"/><Relationship Id="rId157" Type="http://schemas.microsoft.com/office/2007/relationships/slicerCache" Target="slicerCaches/slicerCache57.xml"/><Relationship Id="rId61" Type="http://schemas.openxmlformats.org/officeDocument/2006/relationships/pivotCacheDefinition" Target="pivotCache/pivotCacheDefinition27.xml"/><Relationship Id="rId82" Type="http://schemas.openxmlformats.org/officeDocument/2006/relationships/pivotCacheDefinition" Target="pivotCache/pivotCacheDefinition48.xml"/><Relationship Id="rId152" Type="http://schemas.microsoft.com/office/2007/relationships/slicerCache" Target="slicerCaches/slicerCache52.xml"/><Relationship Id="rId173"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pivotCacheDefinition" Target="pivotCache/pivotCacheDefinition1.xml"/><Relationship Id="rId56" Type="http://schemas.openxmlformats.org/officeDocument/2006/relationships/pivotCacheDefinition" Target="pivotCache/pivotCacheDefinition22.xml"/><Relationship Id="rId77" Type="http://schemas.openxmlformats.org/officeDocument/2006/relationships/pivotCacheDefinition" Target="pivotCache/pivotCacheDefinition43.xml"/><Relationship Id="rId100" Type="http://schemas.openxmlformats.org/officeDocument/2006/relationships/pivotCacheDefinition" Target="pivotCache/pivotCacheDefinition66.xml"/><Relationship Id="rId105" Type="http://schemas.microsoft.com/office/2007/relationships/slicerCache" Target="slicerCaches/slicerCache5.xml"/><Relationship Id="rId126" Type="http://schemas.microsoft.com/office/2007/relationships/slicerCache" Target="slicerCaches/slicerCache26.xml"/><Relationship Id="rId147" Type="http://schemas.microsoft.com/office/2007/relationships/slicerCache" Target="slicerCaches/slicerCache47.xml"/><Relationship Id="rId168" Type="http://schemas.openxmlformats.org/officeDocument/2006/relationships/connections" Target="connections.xml"/><Relationship Id="rId8" Type="http://schemas.openxmlformats.org/officeDocument/2006/relationships/worksheet" Target="worksheets/sheet8.xml"/><Relationship Id="rId51" Type="http://schemas.openxmlformats.org/officeDocument/2006/relationships/pivotCacheDefinition" Target="pivotCache/pivotCacheDefinition17.xml"/><Relationship Id="rId72" Type="http://schemas.openxmlformats.org/officeDocument/2006/relationships/pivotCacheDefinition" Target="pivotCache/pivotCacheDefinition38.xml"/><Relationship Id="rId93" Type="http://schemas.openxmlformats.org/officeDocument/2006/relationships/pivotCacheDefinition" Target="pivotCache/pivotCacheDefinition59.xml"/><Relationship Id="rId98" Type="http://schemas.openxmlformats.org/officeDocument/2006/relationships/pivotCacheDefinition" Target="pivotCache/pivotCacheDefinition64.xml"/><Relationship Id="rId121" Type="http://schemas.microsoft.com/office/2007/relationships/slicerCache" Target="slicerCaches/slicerCache21.xml"/><Relationship Id="rId142" Type="http://schemas.microsoft.com/office/2007/relationships/slicerCache" Target="slicerCaches/slicerCache42.xml"/><Relationship Id="rId163" Type="http://schemas.microsoft.com/office/2007/relationships/slicerCache" Target="slicerCaches/slicerCache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pivotCacheDefinition" Target="pivotCache/pivotCacheDefinition12.xml"/><Relationship Id="rId67" Type="http://schemas.openxmlformats.org/officeDocument/2006/relationships/pivotCacheDefinition" Target="pivotCache/pivotCacheDefinition33.xml"/><Relationship Id="rId116" Type="http://schemas.microsoft.com/office/2007/relationships/slicerCache" Target="slicerCaches/slicerCache16.xml"/><Relationship Id="rId137" Type="http://schemas.microsoft.com/office/2007/relationships/slicerCache" Target="slicerCaches/slicerCache37.xml"/><Relationship Id="rId158" Type="http://schemas.microsoft.com/office/2007/relationships/slicerCache" Target="slicerCaches/slicerCache58.xml"/><Relationship Id="rId20" Type="http://schemas.openxmlformats.org/officeDocument/2006/relationships/worksheet" Target="worksheets/sheet20.xml"/><Relationship Id="rId41" Type="http://schemas.openxmlformats.org/officeDocument/2006/relationships/pivotCacheDefinition" Target="pivotCache/pivotCacheDefinition7.xml"/><Relationship Id="rId62" Type="http://schemas.openxmlformats.org/officeDocument/2006/relationships/pivotCacheDefinition" Target="pivotCache/pivotCacheDefinition28.xml"/><Relationship Id="rId83" Type="http://schemas.openxmlformats.org/officeDocument/2006/relationships/pivotCacheDefinition" Target="pivotCache/pivotCacheDefinition49.xml"/><Relationship Id="rId88" Type="http://schemas.openxmlformats.org/officeDocument/2006/relationships/pivotCacheDefinition" Target="pivotCache/pivotCacheDefinition54.xml"/><Relationship Id="rId111" Type="http://schemas.microsoft.com/office/2007/relationships/slicerCache" Target="slicerCaches/slicerCache11.xml"/><Relationship Id="rId132" Type="http://schemas.microsoft.com/office/2007/relationships/slicerCache" Target="slicerCaches/slicerCache32.xml"/><Relationship Id="rId153" Type="http://schemas.microsoft.com/office/2007/relationships/slicerCache" Target="slicerCaches/slicerCache5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[健康意識に関するアンケート実施について_2022年度_20230723.xlsx]1.フジタ健康宣言!ピボットテーブル4</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'1.フジタ健康宣言'!$C$3:$C$4</c:f>
              <c:strCache>
                <c:ptCount val="1"/>
                <c:pt idx="0">
                  <c:v>知ってる</c:v>
                </c:pt>
              </c:strCache>
            </c:strRef>
          </c:tx>
          <c:spPr>
            <a:solidFill>
              <a:schemeClr val="accent1"/>
            </a:solidFill>
            <a:ln>
              <a:noFill/>
            </a:ln>
            <a:effectLst/>
          </c:spPr>
          <c:invertIfNegative val="0"/>
          <c:cat>
            <c:multiLvlStrRef>
              <c:f>'1.フジタ健康宣言'!$B$5:$B$50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'1.フジタ健康宣言'!$C$5:$C$50</c:f>
              <c:numCache>
                <c:formatCode>General</c:formatCode>
                <c:ptCount val="38"/>
                <c:pt idx="0">
                  <c:v>67</c:v>
                </c:pt>
                <c:pt idx="1">
                  <c:v>123</c:v>
                </c:pt>
                <c:pt idx="2">
                  <c:v>57</c:v>
                </c:pt>
                <c:pt idx="3">
                  <c:v>40</c:v>
                </c:pt>
                <c:pt idx="4">
                  <c:v>42</c:v>
                </c:pt>
                <c:pt idx="5">
                  <c:v>43</c:v>
                </c:pt>
                <c:pt idx="6">
                  <c:v>98</c:v>
                </c:pt>
                <c:pt idx="7">
                  <c:v>71</c:v>
                </c:pt>
                <c:pt idx="8">
                  <c:v>72</c:v>
                </c:pt>
                <c:pt idx="9">
                  <c:v>73</c:v>
                </c:pt>
                <c:pt idx="10">
                  <c:v>2</c:v>
                </c:pt>
                <c:pt idx="11">
                  <c:v>82</c:v>
                </c:pt>
                <c:pt idx="12">
                  <c:v>178</c:v>
                </c:pt>
                <c:pt idx="13">
                  <c:v>67</c:v>
                </c:pt>
                <c:pt idx="14">
                  <c:v>116</c:v>
                </c:pt>
                <c:pt idx="15">
                  <c:v>90</c:v>
                </c:pt>
                <c:pt idx="17">
                  <c:v>6</c:v>
                </c:pt>
                <c:pt idx="18">
                  <c:v>14</c:v>
                </c:pt>
                <c:pt idx="19">
                  <c:v>13</c:v>
                </c:pt>
                <c:pt idx="20">
                  <c:v>13</c:v>
                </c:pt>
                <c:pt idx="21">
                  <c:v>16</c:v>
                </c:pt>
                <c:pt idx="22">
                  <c:v>125</c:v>
                </c:pt>
                <c:pt idx="23">
                  <c:v>230</c:v>
                </c:pt>
                <c:pt idx="24">
                  <c:v>123</c:v>
                </c:pt>
                <c:pt idx="25">
                  <c:v>93</c:v>
                </c:pt>
                <c:pt idx="26">
                  <c:v>66</c:v>
                </c:pt>
                <c:pt idx="27">
                  <c:v>37</c:v>
                </c:pt>
                <c:pt idx="28">
                  <c:v>115</c:v>
                </c:pt>
                <c:pt idx="29">
                  <c:v>44</c:v>
                </c:pt>
                <c:pt idx="30">
                  <c:v>27</c:v>
                </c:pt>
                <c:pt idx="31">
                  <c:v>39</c:v>
                </c:pt>
                <c:pt idx="32">
                  <c:v>1</c:v>
                </c:pt>
                <c:pt idx="33">
                  <c:v>66</c:v>
                </c:pt>
                <c:pt idx="34">
                  <c:v>80</c:v>
                </c:pt>
                <c:pt idx="35">
                  <c:v>11</c:v>
                </c:pt>
                <c:pt idx="36">
                  <c:v>13</c:v>
                </c:pt>
                <c:pt idx="37">
                  <c:v>11</c:v>
                </c:pt>
              </c:numCache>
            </c:numRef>
          </c:val>
          <c:extLst>
            <c:ext xmlns:c16="http://schemas.microsoft.com/office/drawing/2014/chart" uri="{C3380CC4-5D6E-409C-BE32-E72D297353CC}">
              <c16:uniqueId val="{00000000-11F9-4841-A07C-5B3169098F6C}"/>
            </c:ext>
          </c:extLst>
        </c:ser>
        <c:ser>
          <c:idx val="1"/>
          <c:order val="1"/>
          <c:tx>
            <c:strRef>
              <c:f>'1.フジタ健康宣言'!$D$3:$D$4</c:f>
              <c:strCache>
                <c:ptCount val="1"/>
                <c:pt idx="0">
                  <c:v>知らない</c:v>
                </c:pt>
              </c:strCache>
            </c:strRef>
          </c:tx>
          <c:spPr>
            <a:solidFill>
              <a:schemeClr val="accent2"/>
            </a:solidFill>
            <a:ln>
              <a:noFill/>
            </a:ln>
            <a:effectLst/>
          </c:spPr>
          <c:invertIfNegative val="0"/>
          <c:cat>
            <c:multiLvlStrRef>
              <c:f>'1.フジタ健康宣言'!$B$5:$B$50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'1.フジタ健康宣言'!$D$5:$D$50</c:f>
              <c:numCache>
                <c:formatCode>General</c:formatCode>
                <c:ptCount val="38"/>
                <c:pt idx="0">
                  <c:v>27</c:v>
                </c:pt>
                <c:pt idx="1">
                  <c:v>24</c:v>
                </c:pt>
                <c:pt idx="2">
                  <c:v>9</c:v>
                </c:pt>
                <c:pt idx="3">
                  <c:v>23</c:v>
                </c:pt>
                <c:pt idx="4">
                  <c:v>15</c:v>
                </c:pt>
                <c:pt idx="5">
                  <c:v>14</c:v>
                </c:pt>
                <c:pt idx="6">
                  <c:v>44</c:v>
                </c:pt>
                <c:pt idx="7">
                  <c:v>18</c:v>
                </c:pt>
                <c:pt idx="8">
                  <c:v>33</c:v>
                </c:pt>
                <c:pt idx="9">
                  <c:v>72</c:v>
                </c:pt>
                <c:pt idx="10">
                  <c:v>1</c:v>
                </c:pt>
                <c:pt idx="11">
                  <c:v>31</c:v>
                </c:pt>
                <c:pt idx="12">
                  <c:v>22</c:v>
                </c:pt>
                <c:pt idx="13">
                  <c:v>18</c:v>
                </c:pt>
                <c:pt idx="14">
                  <c:v>41</c:v>
                </c:pt>
                <c:pt idx="15">
                  <c:v>63</c:v>
                </c:pt>
                <c:pt idx="16">
                  <c:v>1</c:v>
                </c:pt>
                <c:pt idx="17">
                  <c:v>2</c:v>
                </c:pt>
                <c:pt idx="19">
                  <c:v>5</c:v>
                </c:pt>
                <c:pt idx="20">
                  <c:v>5</c:v>
                </c:pt>
                <c:pt idx="21">
                  <c:v>6</c:v>
                </c:pt>
                <c:pt idx="22">
                  <c:v>17</c:v>
                </c:pt>
                <c:pt idx="23">
                  <c:v>27</c:v>
                </c:pt>
                <c:pt idx="24">
                  <c:v>18</c:v>
                </c:pt>
                <c:pt idx="25">
                  <c:v>11</c:v>
                </c:pt>
                <c:pt idx="26">
                  <c:v>23</c:v>
                </c:pt>
                <c:pt idx="27">
                  <c:v>10</c:v>
                </c:pt>
                <c:pt idx="28">
                  <c:v>22</c:v>
                </c:pt>
                <c:pt idx="29">
                  <c:v>8</c:v>
                </c:pt>
                <c:pt idx="30">
                  <c:v>12</c:v>
                </c:pt>
                <c:pt idx="31">
                  <c:v>21</c:v>
                </c:pt>
                <c:pt idx="33">
                  <c:v>14</c:v>
                </c:pt>
                <c:pt idx="34">
                  <c:v>12</c:v>
                </c:pt>
                <c:pt idx="35">
                  <c:v>1</c:v>
                </c:pt>
                <c:pt idx="36">
                  <c:v>8</c:v>
                </c:pt>
                <c:pt idx="37">
                  <c:v>4</c:v>
                </c:pt>
              </c:numCache>
            </c:numRef>
          </c:val>
          <c:extLst>
            <c:ext xmlns:c16="http://schemas.microsoft.com/office/drawing/2014/chart" uri="{C3380CC4-5D6E-409C-BE32-E72D297353CC}">
              <c16:uniqueId val="{00000001-11F9-4841-A07C-5B3169098F6C}"/>
            </c:ext>
          </c:extLst>
        </c:ser>
        <c:dLbls>
          <c:showLegendKey val="0"/>
          <c:showVal val="0"/>
          <c:showCatName val="0"/>
          <c:showSerName val="0"/>
          <c:showPercent val="0"/>
          <c:showBubbleSize val="0"/>
        </c:dLbls>
        <c:gapWidth val="150"/>
        <c:overlap val="100"/>
        <c:axId val="367446016"/>
        <c:axId val="251300096"/>
      </c:barChart>
      <c:catAx>
        <c:axId val="3674460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51300096"/>
        <c:crosses val="autoZero"/>
        <c:auto val="1"/>
        <c:lblAlgn val="ctr"/>
        <c:lblOffset val="100"/>
        <c:noMultiLvlLbl val="0"/>
      </c:catAx>
      <c:valAx>
        <c:axId val="25130009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6744601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[健康意識に関するアンケート実施について_2022年度_20230723.xlsx]10.eラーニング!ピボットテーブル4</c:name>
    <c:fmtId val="8"/>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'10.eラーニング'!$C$3:$C$4</c:f>
              <c:strCache>
                <c:ptCount val="1"/>
                <c:pt idx="0">
                  <c:v>利用し続けたい</c:v>
                </c:pt>
              </c:strCache>
            </c:strRef>
          </c:tx>
          <c:spPr>
            <a:solidFill>
              <a:schemeClr val="accent1"/>
            </a:solidFill>
            <a:ln>
              <a:noFill/>
            </a:ln>
            <a:effectLst/>
          </c:spPr>
          <c:invertIfNegative val="0"/>
          <c:cat>
            <c:multiLvlStrRef>
              <c:f>'10.eラーニング'!$B$5:$B$50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'10.eラーニング'!$C$5:$C$50</c:f>
              <c:numCache>
                <c:formatCode>General</c:formatCode>
                <c:ptCount val="38"/>
                <c:pt idx="0">
                  <c:v>18</c:v>
                </c:pt>
                <c:pt idx="1">
                  <c:v>23</c:v>
                </c:pt>
                <c:pt idx="2">
                  <c:v>9</c:v>
                </c:pt>
                <c:pt idx="3">
                  <c:v>5</c:v>
                </c:pt>
                <c:pt idx="4">
                  <c:v>6</c:v>
                </c:pt>
                <c:pt idx="5">
                  <c:v>4</c:v>
                </c:pt>
                <c:pt idx="6">
                  <c:v>15</c:v>
                </c:pt>
                <c:pt idx="7">
                  <c:v>8</c:v>
                </c:pt>
                <c:pt idx="8">
                  <c:v>9</c:v>
                </c:pt>
                <c:pt idx="9">
                  <c:v>8</c:v>
                </c:pt>
                <c:pt idx="11">
                  <c:v>13</c:v>
                </c:pt>
                <c:pt idx="12">
                  <c:v>38</c:v>
                </c:pt>
                <c:pt idx="13">
                  <c:v>6</c:v>
                </c:pt>
                <c:pt idx="14">
                  <c:v>15</c:v>
                </c:pt>
                <c:pt idx="15">
                  <c:v>10</c:v>
                </c:pt>
                <c:pt idx="17">
                  <c:v>1</c:v>
                </c:pt>
                <c:pt idx="18">
                  <c:v>3</c:v>
                </c:pt>
                <c:pt idx="19">
                  <c:v>3</c:v>
                </c:pt>
                <c:pt idx="20">
                  <c:v>2</c:v>
                </c:pt>
                <c:pt idx="21">
                  <c:v>1</c:v>
                </c:pt>
                <c:pt idx="22">
                  <c:v>20</c:v>
                </c:pt>
                <c:pt idx="23">
                  <c:v>45</c:v>
                </c:pt>
                <c:pt idx="24">
                  <c:v>17</c:v>
                </c:pt>
                <c:pt idx="25">
                  <c:v>14</c:v>
                </c:pt>
                <c:pt idx="26">
                  <c:v>13</c:v>
                </c:pt>
                <c:pt idx="27">
                  <c:v>8</c:v>
                </c:pt>
                <c:pt idx="28">
                  <c:v>15</c:v>
                </c:pt>
                <c:pt idx="29">
                  <c:v>9</c:v>
                </c:pt>
                <c:pt idx="30">
                  <c:v>3</c:v>
                </c:pt>
                <c:pt idx="31">
                  <c:v>7</c:v>
                </c:pt>
                <c:pt idx="33">
                  <c:v>15</c:v>
                </c:pt>
                <c:pt idx="34">
                  <c:v>10</c:v>
                </c:pt>
                <c:pt idx="35">
                  <c:v>1</c:v>
                </c:pt>
                <c:pt idx="36">
                  <c:v>2</c:v>
                </c:pt>
                <c:pt idx="37">
                  <c:v>2</c:v>
                </c:pt>
              </c:numCache>
            </c:numRef>
          </c:val>
          <c:extLst>
            <c:ext xmlns:c16="http://schemas.microsoft.com/office/drawing/2014/chart" uri="{C3380CC4-5D6E-409C-BE32-E72D297353CC}">
              <c16:uniqueId val="{00000000-9617-47DC-AFD8-61A18489C142}"/>
            </c:ext>
          </c:extLst>
        </c:ser>
        <c:ser>
          <c:idx val="1"/>
          <c:order val="1"/>
          <c:tx>
            <c:strRef>
              <c:f>'10.eラーニング'!$D$3:$D$4</c:f>
              <c:strCache>
                <c:ptCount val="1"/>
                <c:pt idx="0">
                  <c:v>利用したことがある</c:v>
                </c:pt>
              </c:strCache>
            </c:strRef>
          </c:tx>
          <c:spPr>
            <a:solidFill>
              <a:schemeClr val="accent1">
                <a:lumMod val="20000"/>
                <a:lumOff val="80000"/>
              </a:schemeClr>
            </a:solidFill>
            <a:ln>
              <a:noFill/>
            </a:ln>
            <a:effectLst/>
          </c:spPr>
          <c:invertIfNegative val="0"/>
          <c:cat>
            <c:multiLvlStrRef>
              <c:f>'10.eラーニング'!$B$5:$B$50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'10.eラーニング'!$D$5:$D$50</c:f>
              <c:numCache>
                <c:formatCode>General</c:formatCode>
                <c:ptCount val="38"/>
                <c:pt idx="0">
                  <c:v>37</c:v>
                </c:pt>
                <c:pt idx="1">
                  <c:v>76</c:v>
                </c:pt>
                <c:pt idx="2">
                  <c:v>38</c:v>
                </c:pt>
                <c:pt idx="3">
                  <c:v>29</c:v>
                </c:pt>
                <c:pt idx="4">
                  <c:v>28</c:v>
                </c:pt>
                <c:pt idx="5">
                  <c:v>21</c:v>
                </c:pt>
                <c:pt idx="6">
                  <c:v>72</c:v>
                </c:pt>
                <c:pt idx="7">
                  <c:v>52</c:v>
                </c:pt>
                <c:pt idx="8">
                  <c:v>70</c:v>
                </c:pt>
                <c:pt idx="9">
                  <c:v>92</c:v>
                </c:pt>
                <c:pt idx="10">
                  <c:v>1</c:v>
                </c:pt>
                <c:pt idx="11">
                  <c:v>56</c:v>
                </c:pt>
                <c:pt idx="12">
                  <c:v>94</c:v>
                </c:pt>
                <c:pt idx="13">
                  <c:v>49</c:v>
                </c:pt>
                <c:pt idx="14">
                  <c:v>88</c:v>
                </c:pt>
                <c:pt idx="15">
                  <c:v>85</c:v>
                </c:pt>
                <c:pt idx="16">
                  <c:v>1</c:v>
                </c:pt>
                <c:pt idx="17">
                  <c:v>2</c:v>
                </c:pt>
                <c:pt idx="18">
                  <c:v>5</c:v>
                </c:pt>
                <c:pt idx="19">
                  <c:v>11</c:v>
                </c:pt>
                <c:pt idx="20">
                  <c:v>11</c:v>
                </c:pt>
                <c:pt idx="21">
                  <c:v>13</c:v>
                </c:pt>
                <c:pt idx="22">
                  <c:v>59</c:v>
                </c:pt>
                <c:pt idx="23">
                  <c:v>124</c:v>
                </c:pt>
                <c:pt idx="24">
                  <c:v>82</c:v>
                </c:pt>
                <c:pt idx="25">
                  <c:v>67</c:v>
                </c:pt>
                <c:pt idx="26">
                  <c:v>49</c:v>
                </c:pt>
                <c:pt idx="27">
                  <c:v>21</c:v>
                </c:pt>
                <c:pt idx="28">
                  <c:v>67</c:v>
                </c:pt>
                <c:pt idx="29">
                  <c:v>23</c:v>
                </c:pt>
                <c:pt idx="30">
                  <c:v>23</c:v>
                </c:pt>
                <c:pt idx="31">
                  <c:v>41</c:v>
                </c:pt>
                <c:pt idx="32">
                  <c:v>1</c:v>
                </c:pt>
                <c:pt idx="33">
                  <c:v>41</c:v>
                </c:pt>
                <c:pt idx="34">
                  <c:v>44</c:v>
                </c:pt>
                <c:pt idx="35">
                  <c:v>6</c:v>
                </c:pt>
                <c:pt idx="36">
                  <c:v>13</c:v>
                </c:pt>
                <c:pt idx="37">
                  <c:v>10</c:v>
                </c:pt>
              </c:numCache>
            </c:numRef>
          </c:val>
          <c:extLst>
            <c:ext xmlns:c16="http://schemas.microsoft.com/office/drawing/2014/chart" uri="{C3380CC4-5D6E-409C-BE32-E72D297353CC}">
              <c16:uniqueId val="{00000001-9617-47DC-AFD8-61A18489C142}"/>
            </c:ext>
          </c:extLst>
        </c:ser>
        <c:ser>
          <c:idx val="2"/>
          <c:order val="2"/>
          <c:tx>
            <c:strRef>
              <c:f>'10.eラーニング'!$E$3:$E$4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'10.eラーニング'!$B$5:$B$50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'10.eラーニング'!$E$5:$E$50</c:f>
              <c:numCache>
                <c:formatCode>General</c:formatCode>
                <c:ptCount val="38"/>
                <c:pt idx="0">
                  <c:v>25</c:v>
                </c:pt>
                <c:pt idx="1">
                  <c:v>29</c:v>
                </c:pt>
                <c:pt idx="2">
                  <c:v>11</c:v>
                </c:pt>
                <c:pt idx="3">
                  <c:v>17</c:v>
                </c:pt>
                <c:pt idx="4">
                  <c:v>18</c:v>
                </c:pt>
                <c:pt idx="5">
                  <c:v>26</c:v>
                </c:pt>
                <c:pt idx="6">
                  <c:v>39</c:v>
                </c:pt>
                <c:pt idx="7">
                  <c:v>23</c:v>
                </c:pt>
                <c:pt idx="8">
                  <c:v>18</c:v>
                </c:pt>
                <c:pt idx="9">
                  <c:v>21</c:v>
                </c:pt>
                <c:pt idx="10">
                  <c:v>2</c:v>
                </c:pt>
                <c:pt idx="11">
                  <c:v>29</c:v>
                </c:pt>
                <c:pt idx="12">
                  <c:v>41</c:v>
                </c:pt>
                <c:pt idx="13">
                  <c:v>14</c:v>
                </c:pt>
                <c:pt idx="14">
                  <c:v>33</c:v>
                </c:pt>
                <c:pt idx="15">
                  <c:v>35</c:v>
                </c:pt>
                <c:pt idx="17">
                  <c:v>5</c:v>
                </c:pt>
                <c:pt idx="18">
                  <c:v>5</c:v>
                </c:pt>
                <c:pt idx="19">
                  <c:v>2</c:v>
                </c:pt>
                <c:pt idx="20">
                  <c:v>4</c:v>
                </c:pt>
                <c:pt idx="21">
                  <c:v>2</c:v>
                </c:pt>
                <c:pt idx="22">
                  <c:v>41</c:v>
                </c:pt>
                <c:pt idx="23">
                  <c:v>55</c:v>
                </c:pt>
                <c:pt idx="24">
                  <c:v>30</c:v>
                </c:pt>
                <c:pt idx="25">
                  <c:v>15</c:v>
                </c:pt>
                <c:pt idx="26">
                  <c:v>15</c:v>
                </c:pt>
                <c:pt idx="27">
                  <c:v>14</c:v>
                </c:pt>
                <c:pt idx="28">
                  <c:v>28</c:v>
                </c:pt>
                <c:pt idx="29">
                  <c:v>12</c:v>
                </c:pt>
                <c:pt idx="30">
                  <c:v>10</c:v>
                </c:pt>
                <c:pt idx="31">
                  <c:v>5</c:v>
                </c:pt>
                <c:pt idx="33">
                  <c:v>15</c:v>
                </c:pt>
                <c:pt idx="34">
                  <c:v>20</c:v>
                </c:pt>
                <c:pt idx="35">
                  <c:v>5</c:v>
                </c:pt>
                <c:pt idx="36">
                  <c:v>3</c:v>
                </c:pt>
                <c:pt idx="37">
                  <c:v>3</c:v>
                </c:pt>
              </c:numCache>
            </c:numRef>
          </c:val>
          <c:extLst>
            <c:ext xmlns:c16="http://schemas.microsoft.com/office/drawing/2014/chart" uri="{C3380CC4-5D6E-409C-BE32-E72D297353CC}">
              <c16:uniqueId val="{00000002-9617-47DC-AFD8-61A18489C142}"/>
            </c:ext>
          </c:extLst>
        </c:ser>
        <c:ser>
          <c:idx val="3"/>
          <c:order val="3"/>
          <c:tx>
            <c:strRef>
              <c:f>'10.eラーニング'!$F$3:$F$4</c:f>
              <c:strCache>
                <c:ptCount val="1"/>
                <c:pt idx="0">
                  <c:v>知らない</c:v>
                </c:pt>
              </c:strCache>
            </c:strRef>
          </c:tx>
          <c:spPr>
            <a:solidFill>
              <a:schemeClr val="accent2"/>
            </a:solidFill>
            <a:ln>
              <a:noFill/>
            </a:ln>
            <a:effectLst/>
          </c:spPr>
          <c:invertIfNegative val="0"/>
          <c:cat>
            <c:multiLvlStrRef>
              <c:f>'10.eラーニング'!$B$5:$B$50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'10.eラーニング'!$F$5:$F$50</c:f>
              <c:numCache>
                <c:formatCode>General</c:formatCode>
                <c:ptCount val="38"/>
                <c:pt idx="0">
                  <c:v>14</c:v>
                </c:pt>
                <c:pt idx="1">
                  <c:v>19</c:v>
                </c:pt>
                <c:pt idx="2">
                  <c:v>8</c:v>
                </c:pt>
                <c:pt idx="3">
                  <c:v>12</c:v>
                </c:pt>
                <c:pt idx="4">
                  <c:v>5</c:v>
                </c:pt>
                <c:pt idx="5">
                  <c:v>6</c:v>
                </c:pt>
                <c:pt idx="6">
                  <c:v>16</c:v>
                </c:pt>
                <c:pt idx="7">
                  <c:v>6</c:v>
                </c:pt>
                <c:pt idx="8">
                  <c:v>8</c:v>
                </c:pt>
                <c:pt idx="9">
                  <c:v>24</c:v>
                </c:pt>
                <c:pt idx="11">
                  <c:v>15</c:v>
                </c:pt>
                <c:pt idx="12">
                  <c:v>27</c:v>
                </c:pt>
                <c:pt idx="13">
                  <c:v>16</c:v>
                </c:pt>
                <c:pt idx="14">
                  <c:v>21</c:v>
                </c:pt>
                <c:pt idx="15">
                  <c:v>23</c:v>
                </c:pt>
                <c:pt idx="18">
                  <c:v>1</c:v>
                </c:pt>
                <c:pt idx="19">
                  <c:v>2</c:v>
                </c:pt>
                <c:pt idx="20">
                  <c:v>1</c:v>
                </c:pt>
                <c:pt idx="21">
                  <c:v>6</c:v>
                </c:pt>
                <c:pt idx="22">
                  <c:v>22</c:v>
                </c:pt>
                <c:pt idx="23">
                  <c:v>33</c:v>
                </c:pt>
                <c:pt idx="24">
                  <c:v>12</c:v>
                </c:pt>
                <c:pt idx="25">
                  <c:v>8</c:v>
                </c:pt>
                <c:pt idx="26">
                  <c:v>12</c:v>
                </c:pt>
                <c:pt idx="27">
                  <c:v>4</c:v>
                </c:pt>
                <c:pt idx="28">
                  <c:v>27</c:v>
                </c:pt>
                <c:pt idx="29">
                  <c:v>8</c:v>
                </c:pt>
                <c:pt idx="30">
                  <c:v>3</c:v>
                </c:pt>
                <c:pt idx="31">
                  <c:v>7</c:v>
                </c:pt>
                <c:pt idx="33">
                  <c:v>9</c:v>
                </c:pt>
                <c:pt idx="34">
                  <c:v>18</c:v>
                </c:pt>
                <c:pt idx="36">
                  <c:v>3</c:v>
                </c:pt>
              </c:numCache>
            </c:numRef>
          </c:val>
          <c:extLst>
            <c:ext xmlns:c16="http://schemas.microsoft.com/office/drawing/2014/chart" uri="{C3380CC4-5D6E-409C-BE32-E72D297353CC}">
              <c16:uniqueId val="{00000003-9617-47DC-AFD8-61A18489C142}"/>
            </c:ext>
          </c:extLst>
        </c:ser>
        <c:dLbls>
          <c:showLegendKey val="0"/>
          <c:showVal val="0"/>
          <c:showCatName val="0"/>
          <c:showSerName val="0"/>
          <c:showPercent val="0"/>
          <c:showBubbleSize val="0"/>
        </c:dLbls>
        <c:gapWidth val="150"/>
        <c:overlap val="100"/>
        <c:axId val="453762048"/>
        <c:axId val="536045824"/>
      </c:barChart>
      <c:catAx>
        <c:axId val="4537620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6045824"/>
        <c:crosses val="autoZero"/>
        <c:auto val="1"/>
        <c:lblAlgn val="ctr"/>
        <c:lblOffset val="100"/>
        <c:noMultiLvlLbl val="0"/>
      </c:catAx>
      <c:valAx>
        <c:axId val="53604582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537620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[健康意識に関するアンケート実施について_2022年度_20230723.xlsx]11.セミナー!ピボットテーブル4</c:name>
    <c:fmtId val="9"/>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'11.セミナー'!$C$3:$C$4</c:f>
              <c:strCache>
                <c:ptCount val="1"/>
                <c:pt idx="0">
                  <c:v>利用し続けたい</c:v>
                </c:pt>
              </c:strCache>
            </c:strRef>
          </c:tx>
          <c:spPr>
            <a:solidFill>
              <a:schemeClr val="accent1"/>
            </a:solidFill>
            <a:ln>
              <a:noFill/>
            </a:ln>
            <a:effectLst/>
          </c:spPr>
          <c:invertIfNegative val="0"/>
          <c:cat>
            <c:multiLvlStrRef>
              <c:f>'11.セミナー'!$B$5:$B$50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'11.セミナー'!$C$5:$C$50</c:f>
              <c:numCache>
                <c:formatCode>General</c:formatCode>
                <c:ptCount val="38"/>
                <c:pt idx="1">
                  <c:v>1</c:v>
                </c:pt>
                <c:pt idx="3">
                  <c:v>2</c:v>
                </c:pt>
                <c:pt idx="6">
                  <c:v>3</c:v>
                </c:pt>
                <c:pt idx="8">
                  <c:v>1</c:v>
                </c:pt>
                <c:pt idx="9">
                  <c:v>1</c:v>
                </c:pt>
                <c:pt idx="12">
                  <c:v>5</c:v>
                </c:pt>
                <c:pt idx="14">
                  <c:v>2</c:v>
                </c:pt>
                <c:pt idx="21">
                  <c:v>1</c:v>
                </c:pt>
                <c:pt idx="22">
                  <c:v>7</c:v>
                </c:pt>
                <c:pt idx="23">
                  <c:v>10</c:v>
                </c:pt>
                <c:pt idx="24">
                  <c:v>6</c:v>
                </c:pt>
                <c:pt idx="25">
                  <c:v>5</c:v>
                </c:pt>
                <c:pt idx="26">
                  <c:v>4</c:v>
                </c:pt>
                <c:pt idx="27">
                  <c:v>2</c:v>
                </c:pt>
                <c:pt idx="28">
                  <c:v>2</c:v>
                </c:pt>
              </c:numCache>
            </c:numRef>
          </c:val>
          <c:extLst>
            <c:ext xmlns:c16="http://schemas.microsoft.com/office/drawing/2014/chart" uri="{C3380CC4-5D6E-409C-BE32-E72D297353CC}">
              <c16:uniqueId val="{00000000-0879-46C0-BF51-C54BE08A7C9F}"/>
            </c:ext>
          </c:extLst>
        </c:ser>
        <c:ser>
          <c:idx val="1"/>
          <c:order val="1"/>
          <c:tx>
            <c:strRef>
              <c:f>'11.セミナー'!$D$3:$D$4</c:f>
              <c:strCache>
                <c:ptCount val="1"/>
                <c:pt idx="0">
                  <c:v>利用したことがある</c:v>
                </c:pt>
              </c:strCache>
            </c:strRef>
          </c:tx>
          <c:spPr>
            <a:solidFill>
              <a:schemeClr val="accent1">
                <a:lumMod val="20000"/>
                <a:lumOff val="80000"/>
              </a:schemeClr>
            </a:solidFill>
            <a:ln>
              <a:noFill/>
            </a:ln>
            <a:effectLst/>
          </c:spPr>
          <c:invertIfNegative val="0"/>
          <c:cat>
            <c:multiLvlStrRef>
              <c:f>'11.セミナー'!$B$5:$B$50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'11.セミナー'!$D$5:$D$50</c:f>
              <c:numCache>
                <c:formatCode>General</c:formatCode>
                <c:ptCount val="38"/>
                <c:pt idx="0">
                  <c:v>2</c:v>
                </c:pt>
                <c:pt idx="1">
                  <c:v>3</c:v>
                </c:pt>
                <c:pt idx="2">
                  <c:v>2</c:v>
                </c:pt>
                <c:pt idx="3">
                  <c:v>2</c:v>
                </c:pt>
                <c:pt idx="4">
                  <c:v>2</c:v>
                </c:pt>
                <c:pt idx="5">
                  <c:v>1</c:v>
                </c:pt>
                <c:pt idx="6">
                  <c:v>1</c:v>
                </c:pt>
                <c:pt idx="7">
                  <c:v>1</c:v>
                </c:pt>
                <c:pt idx="8">
                  <c:v>2</c:v>
                </c:pt>
                <c:pt idx="9">
                  <c:v>1</c:v>
                </c:pt>
                <c:pt idx="11">
                  <c:v>9</c:v>
                </c:pt>
                <c:pt idx="12">
                  <c:v>6</c:v>
                </c:pt>
                <c:pt idx="13">
                  <c:v>2</c:v>
                </c:pt>
                <c:pt idx="14">
                  <c:v>5</c:v>
                </c:pt>
                <c:pt idx="15">
                  <c:v>6</c:v>
                </c:pt>
                <c:pt idx="17">
                  <c:v>2</c:v>
                </c:pt>
                <c:pt idx="20">
                  <c:v>2</c:v>
                </c:pt>
                <c:pt idx="21">
                  <c:v>1</c:v>
                </c:pt>
                <c:pt idx="22">
                  <c:v>11</c:v>
                </c:pt>
                <c:pt idx="23">
                  <c:v>19</c:v>
                </c:pt>
                <c:pt idx="24">
                  <c:v>14</c:v>
                </c:pt>
                <c:pt idx="25">
                  <c:v>10</c:v>
                </c:pt>
                <c:pt idx="26">
                  <c:v>4</c:v>
                </c:pt>
                <c:pt idx="27">
                  <c:v>3</c:v>
                </c:pt>
                <c:pt idx="28">
                  <c:v>4</c:v>
                </c:pt>
                <c:pt idx="29">
                  <c:v>3</c:v>
                </c:pt>
                <c:pt idx="30">
                  <c:v>1</c:v>
                </c:pt>
                <c:pt idx="31">
                  <c:v>3</c:v>
                </c:pt>
                <c:pt idx="33">
                  <c:v>3</c:v>
                </c:pt>
                <c:pt idx="34">
                  <c:v>2</c:v>
                </c:pt>
                <c:pt idx="36">
                  <c:v>4</c:v>
                </c:pt>
                <c:pt idx="37">
                  <c:v>1</c:v>
                </c:pt>
              </c:numCache>
            </c:numRef>
          </c:val>
          <c:extLst>
            <c:ext xmlns:c16="http://schemas.microsoft.com/office/drawing/2014/chart" uri="{C3380CC4-5D6E-409C-BE32-E72D297353CC}">
              <c16:uniqueId val="{00000001-0879-46C0-BF51-C54BE08A7C9F}"/>
            </c:ext>
          </c:extLst>
        </c:ser>
        <c:ser>
          <c:idx val="2"/>
          <c:order val="2"/>
          <c:tx>
            <c:strRef>
              <c:f>'11.セミナー'!$E$3:$E$4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'11.セミナー'!$B$5:$B$50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'11.セミナー'!$E$5:$E$50</c:f>
              <c:numCache>
                <c:formatCode>General</c:formatCode>
                <c:ptCount val="38"/>
                <c:pt idx="0">
                  <c:v>21</c:v>
                </c:pt>
                <c:pt idx="1">
                  <c:v>37</c:v>
                </c:pt>
                <c:pt idx="2">
                  <c:v>23</c:v>
                </c:pt>
                <c:pt idx="3">
                  <c:v>20</c:v>
                </c:pt>
                <c:pt idx="4">
                  <c:v>21</c:v>
                </c:pt>
                <c:pt idx="5">
                  <c:v>15</c:v>
                </c:pt>
                <c:pt idx="6">
                  <c:v>42</c:v>
                </c:pt>
                <c:pt idx="7">
                  <c:v>25</c:v>
                </c:pt>
                <c:pt idx="8">
                  <c:v>31</c:v>
                </c:pt>
                <c:pt idx="9">
                  <c:v>35</c:v>
                </c:pt>
                <c:pt idx="11">
                  <c:v>36</c:v>
                </c:pt>
                <c:pt idx="12">
                  <c:v>56</c:v>
                </c:pt>
                <c:pt idx="13">
                  <c:v>29</c:v>
                </c:pt>
                <c:pt idx="14">
                  <c:v>52</c:v>
                </c:pt>
                <c:pt idx="15">
                  <c:v>58</c:v>
                </c:pt>
                <c:pt idx="17">
                  <c:v>3</c:v>
                </c:pt>
                <c:pt idx="18">
                  <c:v>5</c:v>
                </c:pt>
                <c:pt idx="19">
                  <c:v>5</c:v>
                </c:pt>
                <c:pt idx="20">
                  <c:v>6</c:v>
                </c:pt>
                <c:pt idx="21">
                  <c:v>7</c:v>
                </c:pt>
                <c:pt idx="22">
                  <c:v>34</c:v>
                </c:pt>
                <c:pt idx="23">
                  <c:v>98</c:v>
                </c:pt>
                <c:pt idx="24">
                  <c:v>53</c:v>
                </c:pt>
                <c:pt idx="25">
                  <c:v>39</c:v>
                </c:pt>
                <c:pt idx="26">
                  <c:v>35</c:v>
                </c:pt>
                <c:pt idx="27">
                  <c:v>11</c:v>
                </c:pt>
                <c:pt idx="28">
                  <c:v>38</c:v>
                </c:pt>
                <c:pt idx="29">
                  <c:v>17</c:v>
                </c:pt>
                <c:pt idx="30">
                  <c:v>16</c:v>
                </c:pt>
                <c:pt idx="31">
                  <c:v>16</c:v>
                </c:pt>
                <c:pt idx="33">
                  <c:v>20</c:v>
                </c:pt>
                <c:pt idx="34">
                  <c:v>35</c:v>
                </c:pt>
                <c:pt idx="35">
                  <c:v>7</c:v>
                </c:pt>
                <c:pt idx="36">
                  <c:v>8</c:v>
                </c:pt>
                <c:pt idx="37">
                  <c:v>7</c:v>
                </c:pt>
              </c:numCache>
            </c:numRef>
          </c:val>
          <c:extLst>
            <c:ext xmlns:c16="http://schemas.microsoft.com/office/drawing/2014/chart" uri="{C3380CC4-5D6E-409C-BE32-E72D297353CC}">
              <c16:uniqueId val="{00000002-0879-46C0-BF51-C54BE08A7C9F}"/>
            </c:ext>
          </c:extLst>
        </c:ser>
        <c:ser>
          <c:idx val="3"/>
          <c:order val="3"/>
          <c:tx>
            <c:strRef>
              <c:f>'11.セミナー'!$F$3:$F$4</c:f>
              <c:strCache>
                <c:ptCount val="1"/>
                <c:pt idx="0">
                  <c:v>知らない</c:v>
                </c:pt>
              </c:strCache>
            </c:strRef>
          </c:tx>
          <c:spPr>
            <a:solidFill>
              <a:schemeClr val="accent2"/>
            </a:solidFill>
            <a:ln>
              <a:noFill/>
            </a:ln>
            <a:effectLst/>
          </c:spPr>
          <c:invertIfNegative val="0"/>
          <c:cat>
            <c:multiLvlStrRef>
              <c:f>'11.セミナー'!$B$5:$B$50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'11.セミナー'!$F$5:$F$50</c:f>
              <c:numCache>
                <c:formatCode>General</c:formatCode>
                <c:ptCount val="38"/>
                <c:pt idx="0">
                  <c:v>71</c:v>
                </c:pt>
                <c:pt idx="1">
                  <c:v>106</c:v>
                </c:pt>
                <c:pt idx="2">
                  <c:v>41</c:v>
                </c:pt>
                <c:pt idx="3">
                  <c:v>39</c:v>
                </c:pt>
                <c:pt idx="4">
                  <c:v>34</c:v>
                </c:pt>
                <c:pt idx="5">
                  <c:v>41</c:v>
                </c:pt>
                <c:pt idx="6">
                  <c:v>96</c:v>
                </c:pt>
                <c:pt idx="7">
                  <c:v>63</c:v>
                </c:pt>
                <c:pt idx="8">
                  <c:v>71</c:v>
                </c:pt>
                <c:pt idx="9">
                  <c:v>108</c:v>
                </c:pt>
                <c:pt idx="10">
                  <c:v>3</c:v>
                </c:pt>
                <c:pt idx="11">
                  <c:v>68</c:v>
                </c:pt>
                <c:pt idx="12">
                  <c:v>133</c:v>
                </c:pt>
                <c:pt idx="13">
                  <c:v>54</c:v>
                </c:pt>
                <c:pt idx="14">
                  <c:v>98</c:v>
                </c:pt>
                <c:pt idx="15">
                  <c:v>89</c:v>
                </c:pt>
                <c:pt idx="16">
                  <c:v>1</c:v>
                </c:pt>
                <c:pt idx="17">
                  <c:v>3</c:v>
                </c:pt>
                <c:pt idx="18">
                  <c:v>9</c:v>
                </c:pt>
                <c:pt idx="19">
                  <c:v>13</c:v>
                </c:pt>
                <c:pt idx="20">
                  <c:v>10</c:v>
                </c:pt>
                <c:pt idx="21">
                  <c:v>13</c:v>
                </c:pt>
                <c:pt idx="22">
                  <c:v>90</c:v>
                </c:pt>
                <c:pt idx="23">
                  <c:v>130</c:v>
                </c:pt>
                <c:pt idx="24">
                  <c:v>68</c:v>
                </c:pt>
                <c:pt idx="25">
                  <c:v>50</c:v>
                </c:pt>
                <c:pt idx="26">
                  <c:v>46</c:v>
                </c:pt>
                <c:pt idx="27">
                  <c:v>31</c:v>
                </c:pt>
                <c:pt idx="28">
                  <c:v>93</c:v>
                </c:pt>
                <c:pt idx="29">
                  <c:v>32</c:v>
                </c:pt>
                <c:pt idx="30">
                  <c:v>22</c:v>
                </c:pt>
                <c:pt idx="31">
                  <c:v>41</c:v>
                </c:pt>
                <c:pt idx="32">
                  <c:v>1</c:v>
                </c:pt>
                <c:pt idx="33">
                  <c:v>57</c:v>
                </c:pt>
                <c:pt idx="34">
                  <c:v>55</c:v>
                </c:pt>
                <c:pt idx="35">
                  <c:v>5</c:v>
                </c:pt>
                <c:pt idx="36">
                  <c:v>9</c:v>
                </c:pt>
                <c:pt idx="37">
                  <c:v>7</c:v>
                </c:pt>
              </c:numCache>
            </c:numRef>
          </c:val>
          <c:extLst>
            <c:ext xmlns:c16="http://schemas.microsoft.com/office/drawing/2014/chart" uri="{C3380CC4-5D6E-409C-BE32-E72D297353CC}">
              <c16:uniqueId val="{00000003-0879-46C0-BF51-C54BE08A7C9F}"/>
            </c:ext>
          </c:extLst>
        </c:ser>
        <c:dLbls>
          <c:showLegendKey val="0"/>
          <c:showVal val="0"/>
          <c:showCatName val="0"/>
          <c:showSerName val="0"/>
          <c:showPercent val="0"/>
          <c:showBubbleSize val="0"/>
        </c:dLbls>
        <c:gapWidth val="150"/>
        <c:overlap val="100"/>
        <c:axId val="456664576"/>
        <c:axId val="536047552"/>
      </c:barChart>
      <c:catAx>
        <c:axId val="4566645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6047552"/>
        <c:crosses val="autoZero"/>
        <c:auto val="1"/>
        <c:lblAlgn val="ctr"/>
        <c:lblOffset val="100"/>
        <c:noMultiLvlLbl val="0"/>
      </c:catAx>
      <c:valAx>
        <c:axId val="53604755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566645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[健康意識に関するアンケート実施について_2022年度_20230723.xlsx]12.女性のヘルスケア!ピボットテーブル4</c:name>
    <c:fmtId val="10"/>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'12.女性のヘルスケア'!$C$3:$C$4</c:f>
              <c:strCache>
                <c:ptCount val="1"/>
                <c:pt idx="0">
                  <c:v>利用し続けたい</c:v>
                </c:pt>
              </c:strCache>
            </c:strRef>
          </c:tx>
          <c:spPr>
            <a:solidFill>
              <a:schemeClr val="accent5"/>
            </a:solidFill>
            <a:ln>
              <a:noFill/>
            </a:ln>
            <a:effectLst/>
          </c:spPr>
          <c:invertIfNegative val="0"/>
          <c:cat>
            <c:multiLvlStrRef>
              <c:f>'12.女性のヘルスケア'!$B$5:$B$50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'12.女性のヘルスケア'!$C$5:$C$50</c:f>
              <c:numCache>
                <c:formatCode>General</c:formatCode>
                <c:ptCount val="38"/>
                <c:pt idx="1">
                  <c:v>1</c:v>
                </c:pt>
                <c:pt idx="3">
                  <c:v>1</c:v>
                </c:pt>
                <c:pt idx="4">
                  <c:v>1</c:v>
                </c:pt>
                <c:pt idx="8">
                  <c:v>1</c:v>
                </c:pt>
                <c:pt idx="12">
                  <c:v>3</c:v>
                </c:pt>
                <c:pt idx="14">
                  <c:v>1</c:v>
                </c:pt>
                <c:pt idx="15">
                  <c:v>1</c:v>
                </c:pt>
                <c:pt idx="22">
                  <c:v>2</c:v>
                </c:pt>
                <c:pt idx="23">
                  <c:v>1</c:v>
                </c:pt>
                <c:pt idx="24">
                  <c:v>2</c:v>
                </c:pt>
                <c:pt idx="25">
                  <c:v>3</c:v>
                </c:pt>
                <c:pt idx="26">
                  <c:v>2</c:v>
                </c:pt>
                <c:pt idx="31">
                  <c:v>1</c:v>
                </c:pt>
                <c:pt idx="34">
                  <c:v>1</c:v>
                </c:pt>
                <c:pt idx="36">
                  <c:v>1</c:v>
                </c:pt>
              </c:numCache>
            </c:numRef>
          </c:val>
          <c:extLst>
            <c:ext xmlns:c16="http://schemas.microsoft.com/office/drawing/2014/chart" uri="{C3380CC4-5D6E-409C-BE32-E72D297353CC}">
              <c16:uniqueId val="{00000000-59E9-45B7-AD58-739BA7B983BA}"/>
            </c:ext>
          </c:extLst>
        </c:ser>
        <c:ser>
          <c:idx val="1"/>
          <c:order val="1"/>
          <c:tx>
            <c:strRef>
              <c:f>'12.女性のヘルスケア'!$D$3:$D$4</c:f>
              <c:strCache>
                <c:ptCount val="1"/>
                <c:pt idx="0">
                  <c:v>利用したことがある</c:v>
                </c:pt>
              </c:strCache>
            </c:strRef>
          </c:tx>
          <c:spPr>
            <a:solidFill>
              <a:schemeClr val="accent5">
                <a:lumMod val="20000"/>
                <a:lumOff val="80000"/>
              </a:schemeClr>
            </a:solidFill>
            <a:ln>
              <a:noFill/>
            </a:ln>
            <a:effectLst/>
          </c:spPr>
          <c:invertIfNegative val="0"/>
          <c:cat>
            <c:multiLvlStrRef>
              <c:f>'12.女性のヘルスケア'!$B$5:$B$50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'12.女性のヘルスケア'!$D$5:$D$50</c:f>
              <c:numCache>
                <c:formatCode>General</c:formatCode>
                <c:ptCount val="38"/>
                <c:pt idx="1">
                  <c:v>1</c:v>
                </c:pt>
                <c:pt idx="7">
                  <c:v>1</c:v>
                </c:pt>
                <c:pt idx="8">
                  <c:v>4</c:v>
                </c:pt>
                <c:pt idx="11">
                  <c:v>1</c:v>
                </c:pt>
                <c:pt idx="13">
                  <c:v>2</c:v>
                </c:pt>
                <c:pt idx="15">
                  <c:v>2</c:v>
                </c:pt>
                <c:pt idx="24">
                  <c:v>2</c:v>
                </c:pt>
                <c:pt idx="26">
                  <c:v>2</c:v>
                </c:pt>
                <c:pt idx="28">
                  <c:v>1</c:v>
                </c:pt>
                <c:pt idx="31">
                  <c:v>1</c:v>
                </c:pt>
                <c:pt idx="36">
                  <c:v>1</c:v>
                </c:pt>
              </c:numCache>
            </c:numRef>
          </c:val>
          <c:extLst>
            <c:ext xmlns:c16="http://schemas.microsoft.com/office/drawing/2014/chart" uri="{C3380CC4-5D6E-409C-BE32-E72D297353CC}">
              <c16:uniqueId val="{00000001-59E9-45B7-AD58-739BA7B983BA}"/>
            </c:ext>
          </c:extLst>
        </c:ser>
        <c:ser>
          <c:idx val="2"/>
          <c:order val="2"/>
          <c:tx>
            <c:strRef>
              <c:f>'12.女性のヘルスケア'!$E$3:$E$4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'12.女性のヘルスケア'!$B$5:$B$50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'12.女性のヘルスケア'!$E$5:$E$50</c:f>
              <c:numCache>
                <c:formatCode>General</c:formatCode>
                <c:ptCount val="38"/>
                <c:pt idx="0">
                  <c:v>28</c:v>
                </c:pt>
                <c:pt idx="1">
                  <c:v>64</c:v>
                </c:pt>
                <c:pt idx="2">
                  <c:v>36</c:v>
                </c:pt>
                <c:pt idx="3">
                  <c:v>22</c:v>
                </c:pt>
                <c:pt idx="4">
                  <c:v>22</c:v>
                </c:pt>
                <c:pt idx="5">
                  <c:v>15</c:v>
                </c:pt>
                <c:pt idx="6">
                  <c:v>65</c:v>
                </c:pt>
                <c:pt idx="7">
                  <c:v>40</c:v>
                </c:pt>
                <c:pt idx="8">
                  <c:v>56</c:v>
                </c:pt>
                <c:pt idx="9">
                  <c:v>53</c:v>
                </c:pt>
                <c:pt idx="10">
                  <c:v>2</c:v>
                </c:pt>
                <c:pt idx="11">
                  <c:v>44</c:v>
                </c:pt>
                <c:pt idx="12">
                  <c:v>95</c:v>
                </c:pt>
                <c:pt idx="13">
                  <c:v>39</c:v>
                </c:pt>
                <c:pt idx="14">
                  <c:v>70</c:v>
                </c:pt>
                <c:pt idx="15">
                  <c:v>72</c:v>
                </c:pt>
                <c:pt idx="17">
                  <c:v>2</c:v>
                </c:pt>
                <c:pt idx="18">
                  <c:v>6</c:v>
                </c:pt>
                <c:pt idx="19">
                  <c:v>7</c:v>
                </c:pt>
                <c:pt idx="20">
                  <c:v>9</c:v>
                </c:pt>
                <c:pt idx="21">
                  <c:v>10</c:v>
                </c:pt>
                <c:pt idx="22">
                  <c:v>62</c:v>
                </c:pt>
                <c:pt idx="23">
                  <c:v>137</c:v>
                </c:pt>
                <c:pt idx="24">
                  <c:v>64</c:v>
                </c:pt>
                <c:pt idx="25">
                  <c:v>49</c:v>
                </c:pt>
                <c:pt idx="26">
                  <c:v>48</c:v>
                </c:pt>
                <c:pt idx="27">
                  <c:v>14</c:v>
                </c:pt>
                <c:pt idx="28">
                  <c:v>74</c:v>
                </c:pt>
                <c:pt idx="29">
                  <c:v>20</c:v>
                </c:pt>
                <c:pt idx="30">
                  <c:v>17</c:v>
                </c:pt>
                <c:pt idx="31">
                  <c:v>18</c:v>
                </c:pt>
                <c:pt idx="33">
                  <c:v>30</c:v>
                </c:pt>
                <c:pt idx="34">
                  <c:v>50</c:v>
                </c:pt>
                <c:pt idx="35">
                  <c:v>6</c:v>
                </c:pt>
                <c:pt idx="36">
                  <c:v>13</c:v>
                </c:pt>
                <c:pt idx="37">
                  <c:v>10</c:v>
                </c:pt>
              </c:numCache>
            </c:numRef>
          </c:val>
          <c:extLst>
            <c:ext xmlns:c16="http://schemas.microsoft.com/office/drawing/2014/chart" uri="{C3380CC4-5D6E-409C-BE32-E72D297353CC}">
              <c16:uniqueId val="{00000002-59E9-45B7-AD58-739BA7B983BA}"/>
            </c:ext>
          </c:extLst>
        </c:ser>
        <c:ser>
          <c:idx val="3"/>
          <c:order val="3"/>
          <c:tx>
            <c:strRef>
              <c:f>'12.女性のヘルスケア'!$F$3:$F$4</c:f>
              <c:strCache>
                <c:ptCount val="1"/>
                <c:pt idx="0">
                  <c:v>知らない</c:v>
                </c:pt>
              </c:strCache>
            </c:strRef>
          </c:tx>
          <c:spPr>
            <a:solidFill>
              <a:schemeClr val="accent2"/>
            </a:solidFill>
            <a:ln>
              <a:noFill/>
            </a:ln>
            <a:effectLst/>
          </c:spPr>
          <c:invertIfNegative val="0"/>
          <c:cat>
            <c:multiLvlStrRef>
              <c:f>'12.女性のヘルスケア'!$B$5:$B$50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'12.女性のヘルスケア'!$F$5:$F$50</c:f>
              <c:numCache>
                <c:formatCode>General</c:formatCode>
                <c:ptCount val="38"/>
                <c:pt idx="0">
                  <c:v>66</c:v>
                </c:pt>
                <c:pt idx="1">
                  <c:v>81</c:v>
                </c:pt>
                <c:pt idx="2">
                  <c:v>30</c:v>
                </c:pt>
                <c:pt idx="3">
                  <c:v>40</c:v>
                </c:pt>
                <c:pt idx="4">
                  <c:v>34</c:v>
                </c:pt>
                <c:pt idx="5">
                  <c:v>42</c:v>
                </c:pt>
                <c:pt idx="6">
                  <c:v>77</c:v>
                </c:pt>
                <c:pt idx="7">
                  <c:v>48</c:v>
                </c:pt>
                <c:pt idx="8">
                  <c:v>44</c:v>
                </c:pt>
                <c:pt idx="9">
                  <c:v>92</c:v>
                </c:pt>
                <c:pt idx="10">
                  <c:v>1</c:v>
                </c:pt>
                <c:pt idx="11">
                  <c:v>68</c:v>
                </c:pt>
                <c:pt idx="12">
                  <c:v>102</c:v>
                </c:pt>
                <c:pt idx="13">
                  <c:v>44</c:v>
                </c:pt>
                <c:pt idx="14">
                  <c:v>86</c:v>
                </c:pt>
                <c:pt idx="15">
                  <c:v>78</c:v>
                </c:pt>
                <c:pt idx="16">
                  <c:v>1</c:v>
                </c:pt>
                <c:pt idx="17">
                  <c:v>6</c:v>
                </c:pt>
                <c:pt idx="18">
                  <c:v>8</c:v>
                </c:pt>
                <c:pt idx="19">
                  <c:v>11</c:v>
                </c:pt>
                <c:pt idx="20">
                  <c:v>9</c:v>
                </c:pt>
                <c:pt idx="21">
                  <c:v>12</c:v>
                </c:pt>
                <c:pt idx="22">
                  <c:v>78</c:v>
                </c:pt>
                <c:pt idx="23">
                  <c:v>119</c:v>
                </c:pt>
                <c:pt idx="24">
                  <c:v>73</c:v>
                </c:pt>
                <c:pt idx="25">
                  <c:v>52</c:v>
                </c:pt>
                <c:pt idx="26">
                  <c:v>37</c:v>
                </c:pt>
                <c:pt idx="27">
                  <c:v>33</c:v>
                </c:pt>
                <c:pt idx="28">
                  <c:v>62</c:v>
                </c:pt>
                <c:pt idx="29">
                  <c:v>32</c:v>
                </c:pt>
                <c:pt idx="30">
                  <c:v>22</c:v>
                </c:pt>
                <c:pt idx="31">
                  <c:v>40</c:v>
                </c:pt>
                <c:pt idx="32">
                  <c:v>1</c:v>
                </c:pt>
                <c:pt idx="33">
                  <c:v>50</c:v>
                </c:pt>
                <c:pt idx="34">
                  <c:v>41</c:v>
                </c:pt>
                <c:pt idx="35">
                  <c:v>6</c:v>
                </c:pt>
                <c:pt idx="36">
                  <c:v>6</c:v>
                </c:pt>
                <c:pt idx="37">
                  <c:v>5</c:v>
                </c:pt>
              </c:numCache>
            </c:numRef>
          </c:val>
          <c:extLst>
            <c:ext xmlns:c16="http://schemas.microsoft.com/office/drawing/2014/chart" uri="{C3380CC4-5D6E-409C-BE32-E72D297353CC}">
              <c16:uniqueId val="{00000003-59E9-45B7-AD58-739BA7B983BA}"/>
            </c:ext>
          </c:extLst>
        </c:ser>
        <c:dLbls>
          <c:showLegendKey val="0"/>
          <c:showVal val="0"/>
          <c:showCatName val="0"/>
          <c:showSerName val="0"/>
          <c:showPercent val="0"/>
          <c:showBubbleSize val="0"/>
        </c:dLbls>
        <c:gapWidth val="150"/>
        <c:overlap val="100"/>
        <c:axId val="456665600"/>
        <c:axId val="536049280"/>
      </c:barChart>
      <c:catAx>
        <c:axId val="4566656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6049280"/>
        <c:crosses val="autoZero"/>
        <c:auto val="1"/>
        <c:lblAlgn val="ctr"/>
        <c:lblOffset val="100"/>
        <c:noMultiLvlLbl val="0"/>
      </c:catAx>
      <c:valAx>
        <c:axId val="53604928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566656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[健康意識に関するアンケート実施について_2022年度_20230723.xlsx]13.メンタルヘルス!ピボットテーブル4</c:name>
    <c:fmtId val="11"/>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'13.メンタルヘルス'!$C$3:$C$4</c:f>
              <c:strCache>
                <c:ptCount val="1"/>
                <c:pt idx="0">
                  <c:v>利用し続けたい</c:v>
                </c:pt>
              </c:strCache>
            </c:strRef>
          </c:tx>
          <c:spPr>
            <a:solidFill>
              <a:schemeClr val="accent5"/>
            </a:solidFill>
            <a:ln>
              <a:noFill/>
            </a:ln>
            <a:effectLst/>
          </c:spPr>
          <c:invertIfNegative val="0"/>
          <c:cat>
            <c:multiLvlStrRef>
              <c:f>'13.メンタルヘルス'!$B$5:$B$50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'13.メンタルヘルス'!$C$5:$C$50</c:f>
              <c:numCache>
                <c:formatCode>General</c:formatCode>
                <c:ptCount val="38"/>
                <c:pt idx="0">
                  <c:v>1</c:v>
                </c:pt>
                <c:pt idx="1">
                  <c:v>4</c:v>
                </c:pt>
                <c:pt idx="2">
                  <c:v>1</c:v>
                </c:pt>
                <c:pt idx="3">
                  <c:v>2</c:v>
                </c:pt>
                <c:pt idx="4">
                  <c:v>3</c:v>
                </c:pt>
                <c:pt idx="5">
                  <c:v>1</c:v>
                </c:pt>
                <c:pt idx="6">
                  <c:v>2</c:v>
                </c:pt>
                <c:pt idx="7">
                  <c:v>1</c:v>
                </c:pt>
                <c:pt idx="8">
                  <c:v>1</c:v>
                </c:pt>
                <c:pt idx="9">
                  <c:v>1</c:v>
                </c:pt>
                <c:pt idx="11">
                  <c:v>3</c:v>
                </c:pt>
                <c:pt idx="12">
                  <c:v>7</c:v>
                </c:pt>
                <c:pt idx="13">
                  <c:v>2</c:v>
                </c:pt>
                <c:pt idx="14">
                  <c:v>4</c:v>
                </c:pt>
                <c:pt idx="15">
                  <c:v>5</c:v>
                </c:pt>
                <c:pt idx="20">
                  <c:v>1</c:v>
                </c:pt>
                <c:pt idx="22">
                  <c:v>3</c:v>
                </c:pt>
                <c:pt idx="23">
                  <c:v>11</c:v>
                </c:pt>
                <c:pt idx="24">
                  <c:v>9</c:v>
                </c:pt>
                <c:pt idx="25">
                  <c:v>2</c:v>
                </c:pt>
                <c:pt idx="26">
                  <c:v>4</c:v>
                </c:pt>
                <c:pt idx="29">
                  <c:v>2</c:v>
                </c:pt>
                <c:pt idx="30">
                  <c:v>1</c:v>
                </c:pt>
                <c:pt idx="31">
                  <c:v>2</c:v>
                </c:pt>
                <c:pt idx="34">
                  <c:v>1</c:v>
                </c:pt>
                <c:pt idx="36">
                  <c:v>1</c:v>
                </c:pt>
                <c:pt idx="37">
                  <c:v>1</c:v>
                </c:pt>
              </c:numCache>
            </c:numRef>
          </c:val>
          <c:extLst>
            <c:ext xmlns:c16="http://schemas.microsoft.com/office/drawing/2014/chart" uri="{C3380CC4-5D6E-409C-BE32-E72D297353CC}">
              <c16:uniqueId val="{00000000-BAF4-4625-A488-D4D226DC7BEB}"/>
            </c:ext>
          </c:extLst>
        </c:ser>
        <c:ser>
          <c:idx val="1"/>
          <c:order val="1"/>
          <c:tx>
            <c:strRef>
              <c:f>'13.メンタルヘルス'!$D$3:$D$4</c:f>
              <c:strCache>
                <c:ptCount val="1"/>
                <c:pt idx="0">
                  <c:v>利用したことがある</c:v>
                </c:pt>
              </c:strCache>
            </c:strRef>
          </c:tx>
          <c:spPr>
            <a:solidFill>
              <a:schemeClr val="accent5">
                <a:lumMod val="20000"/>
                <a:lumOff val="80000"/>
              </a:schemeClr>
            </a:solidFill>
            <a:ln>
              <a:noFill/>
            </a:ln>
            <a:effectLst/>
          </c:spPr>
          <c:invertIfNegative val="0"/>
          <c:cat>
            <c:multiLvlStrRef>
              <c:f>'13.メンタルヘルス'!$B$5:$B$50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'13.メンタルヘルス'!$D$5:$D$50</c:f>
              <c:numCache>
                <c:formatCode>General</c:formatCode>
                <c:ptCount val="38"/>
                <c:pt idx="0">
                  <c:v>2</c:v>
                </c:pt>
                <c:pt idx="1">
                  <c:v>5</c:v>
                </c:pt>
                <c:pt idx="2">
                  <c:v>10</c:v>
                </c:pt>
                <c:pt idx="3">
                  <c:v>4</c:v>
                </c:pt>
                <c:pt idx="4">
                  <c:v>5</c:v>
                </c:pt>
                <c:pt idx="5">
                  <c:v>5</c:v>
                </c:pt>
                <c:pt idx="6">
                  <c:v>6</c:v>
                </c:pt>
                <c:pt idx="7">
                  <c:v>6</c:v>
                </c:pt>
                <c:pt idx="8">
                  <c:v>10</c:v>
                </c:pt>
                <c:pt idx="9">
                  <c:v>11</c:v>
                </c:pt>
                <c:pt idx="11">
                  <c:v>6</c:v>
                </c:pt>
                <c:pt idx="12">
                  <c:v>19</c:v>
                </c:pt>
                <c:pt idx="13">
                  <c:v>10</c:v>
                </c:pt>
                <c:pt idx="14">
                  <c:v>31</c:v>
                </c:pt>
                <c:pt idx="15">
                  <c:v>24</c:v>
                </c:pt>
                <c:pt idx="16">
                  <c:v>1</c:v>
                </c:pt>
                <c:pt idx="19">
                  <c:v>1</c:v>
                </c:pt>
                <c:pt idx="20">
                  <c:v>3</c:v>
                </c:pt>
                <c:pt idx="21">
                  <c:v>2</c:v>
                </c:pt>
                <c:pt idx="22">
                  <c:v>6</c:v>
                </c:pt>
                <c:pt idx="23">
                  <c:v>42</c:v>
                </c:pt>
                <c:pt idx="24">
                  <c:v>25</c:v>
                </c:pt>
                <c:pt idx="25">
                  <c:v>19</c:v>
                </c:pt>
                <c:pt idx="26">
                  <c:v>16</c:v>
                </c:pt>
                <c:pt idx="27">
                  <c:v>4</c:v>
                </c:pt>
                <c:pt idx="28">
                  <c:v>7</c:v>
                </c:pt>
                <c:pt idx="29">
                  <c:v>1</c:v>
                </c:pt>
                <c:pt idx="30">
                  <c:v>2</c:v>
                </c:pt>
                <c:pt idx="31">
                  <c:v>3</c:v>
                </c:pt>
                <c:pt idx="33">
                  <c:v>2</c:v>
                </c:pt>
                <c:pt idx="34">
                  <c:v>10</c:v>
                </c:pt>
                <c:pt idx="35">
                  <c:v>2</c:v>
                </c:pt>
                <c:pt idx="36">
                  <c:v>4</c:v>
                </c:pt>
                <c:pt idx="37">
                  <c:v>1</c:v>
                </c:pt>
              </c:numCache>
            </c:numRef>
          </c:val>
          <c:extLst>
            <c:ext xmlns:c16="http://schemas.microsoft.com/office/drawing/2014/chart" uri="{C3380CC4-5D6E-409C-BE32-E72D297353CC}">
              <c16:uniqueId val="{00000001-BAF4-4625-A488-D4D226DC7BEB}"/>
            </c:ext>
          </c:extLst>
        </c:ser>
        <c:ser>
          <c:idx val="2"/>
          <c:order val="2"/>
          <c:tx>
            <c:strRef>
              <c:f>'13.メンタルヘルス'!$E$3:$E$4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'13.メンタルヘルス'!$B$5:$B$50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'13.メンタルヘルス'!$E$5:$E$50</c:f>
              <c:numCache>
                <c:formatCode>General</c:formatCode>
                <c:ptCount val="38"/>
                <c:pt idx="0">
                  <c:v>87</c:v>
                </c:pt>
                <c:pt idx="1">
                  <c:v>131</c:v>
                </c:pt>
                <c:pt idx="2">
                  <c:v>51</c:v>
                </c:pt>
                <c:pt idx="3">
                  <c:v>48</c:v>
                </c:pt>
                <c:pt idx="4">
                  <c:v>46</c:v>
                </c:pt>
                <c:pt idx="5">
                  <c:v>46</c:v>
                </c:pt>
                <c:pt idx="6">
                  <c:v>131</c:v>
                </c:pt>
                <c:pt idx="7">
                  <c:v>80</c:v>
                </c:pt>
                <c:pt idx="8">
                  <c:v>88</c:v>
                </c:pt>
                <c:pt idx="9">
                  <c:v>104</c:v>
                </c:pt>
                <c:pt idx="10">
                  <c:v>1</c:v>
                </c:pt>
                <c:pt idx="11">
                  <c:v>102</c:v>
                </c:pt>
                <c:pt idx="12">
                  <c:v>165</c:v>
                </c:pt>
                <c:pt idx="13">
                  <c:v>71</c:v>
                </c:pt>
                <c:pt idx="14">
                  <c:v>113</c:v>
                </c:pt>
                <c:pt idx="15">
                  <c:v>110</c:v>
                </c:pt>
                <c:pt idx="17">
                  <c:v>7</c:v>
                </c:pt>
                <c:pt idx="18">
                  <c:v>13</c:v>
                </c:pt>
                <c:pt idx="19">
                  <c:v>17</c:v>
                </c:pt>
                <c:pt idx="20">
                  <c:v>14</c:v>
                </c:pt>
                <c:pt idx="21">
                  <c:v>15</c:v>
                </c:pt>
                <c:pt idx="22">
                  <c:v>127</c:v>
                </c:pt>
                <c:pt idx="23">
                  <c:v>193</c:v>
                </c:pt>
                <c:pt idx="24">
                  <c:v>98</c:v>
                </c:pt>
                <c:pt idx="25">
                  <c:v>78</c:v>
                </c:pt>
                <c:pt idx="26">
                  <c:v>66</c:v>
                </c:pt>
                <c:pt idx="27">
                  <c:v>36</c:v>
                </c:pt>
                <c:pt idx="28">
                  <c:v>126</c:v>
                </c:pt>
                <c:pt idx="29">
                  <c:v>47</c:v>
                </c:pt>
                <c:pt idx="30">
                  <c:v>33</c:v>
                </c:pt>
                <c:pt idx="31">
                  <c:v>45</c:v>
                </c:pt>
                <c:pt idx="32">
                  <c:v>1</c:v>
                </c:pt>
                <c:pt idx="33">
                  <c:v>70</c:v>
                </c:pt>
                <c:pt idx="34">
                  <c:v>76</c:v>
                </c:pt>
                <c:pt idx="35">
                  <c:v>10</c:v>
                </c:pt>
                <c:pt idx="36">
                  <c:v>13</c:v>
                </c:pt>
                <c:pt idx="37">
                  <c:v>12</c:v>
                </c:pt>
              </c:numCache>
            </c:numRef>
          </c:val>
          <c:extLst>
            <c:ext xmlns:c16="http://schemas.microsoft.com/office/drawing/2014/chart" uri="{C3380CC4-5D6E-409C-BE32-E72D297353CC}">
              <c16:uniqueId val="{00000002-BAF4-4625-A488-D4D226DC7BEB}"/>
            </c:ext>
          </c:extLst>
        </c:ser>
        <c:ser>
          <c:idx val="3"/>
          <c:order val="3"/>
          <c:tx>
            <c:strRef>
              <c:f>'13.メンタルヘルス'!$F$3:$F$4</c:f>
              <c:strCache>
                <c:ptCount val="1"/>
                <c:pt idx="0">
                  <c:v>知らない</c:v>
                </c:pt>
              </c:strCache>
            </c:strRef>
          </c:tx>
          <c:spPr>
            <a:solidFill>
              <a:schemeClr val="accent2"/>
            </a:solidFill>
            <a:ln>
              <a:noFill/>
            </a:ln>
            <a:effectLst/>
          </c:spPr>
          <c:invertIfNegative val="0"/>
          <c:cat>
            <c:multiLvlStrRef>
              <c:f>'13.メンタルヘルス'!$B$5:$B$50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'13.メンタルヘルス'!$F$5:$F$50</c:f>
              <c:numCache>
                <c:formatCode>General</c:formatCode>
                <c:ptCount val="38"/>
                <c:pt idx="0">
                  <c:v>4</c:v>
                </c:pt>
                <c:pt idx="1">
                  <c:v>7</c:v>
                </c:pt>
                <c:pt idx="2">
                  <c:v>4</c:v>
                </c:pt>
                <c:pt idx="3">
                  <c:v>9</c:v>
                </c:pt>
                <c:pt idx="4">
                  <c:v>3</c:v>
                </c:pt>
                <c:pt idx="5">
                  <c:v>5</c:v>
                </c:pt>
                <c:pt idx="6">
                  <c:v>3</c:v>
                </c:pt>
                <c:pt idx="7">
                  <c:v>2</c:v>
                </c:pt>
                <c:pt idx="8">
                  <c:v>6</c:v>
                </c:pt>
                <c:pt idx="9">
                  <c:v>29</c:v>
                </c:pt>
                <c:pt idx="10">
                  <c:v>2</c:v>
                </c:pt>
                <c:pt idx="11">
                  <c:v>2</c:v>
                </c:pt>
                <c:pt idx="12">
                  <c:v>9</c:v>
                </c:pt>
                <c:pt idx="13">
                  <c:v>2</c:v>
                </c:pt>
                <c:pt idx="14">
                  <c:v>9</c:v>
                </c:pt>
                <c:pt idx="15">
                  <c:v>14</c:v>
                </c:pt>
                <c:pt idx="17">
                  <c:v>1</c:v>
                </c:pt>
                <c:pt idx="18">
                  <c:v>1</c:v>
                </c:pt>
                <c:pt idx="21">
                  <c:v>5</c:v>
                </c:pt>
                <c:pt idx="22">
                  <c:v>6</c:v>
                </c:pt>
                <c:pt idx="23">
                  <c:v>11</c:v>
                </c:pt>
                <c:pt idx="24">
                  <c:v>9</c:v>
                </c:pt>
                <c:pt idx="25">
                  <c:v>5</c:v>
                </c:pt>
                <c:pt idx="26">
                  <c:v>3</c:v>
                </c:pt>
                <c:pt idx="27">
                  <c:v>7</c:v>
                </c:pt>
                <c:pt idx="28">
                  <c:v>4</c:v>
                </c:pt>
                <c:pt idx="29">
                  <c:v>2</c:v>
                </c:pt>
                <c:pt idx="30">
                  <c:v>3</c:v>
                </c:pt>
                <c:pt idx="31">
                  <c:v>10</c:v>
                </c:pt>
                <c:pt idx="33">
                  <c:v>8</c:v>
                </c:pt>
                <c:pt idx="34">
                  <c:v>5</c:v>
                </c:pt>
                <c:pt idx="36">
                  <c:v>3</c:v>
                </c:pt>
                <c:pt idx="37">
                  <c:v>1</c:v>
                </c:pt>
              </c:numCache>
            </c:numRef>
          </c:val>
          <c:extLst>
            <c:ext xmlns:c16="http://schemas.microsoft.com/office/drawing/2014/chart" uri="{C3380CC4-5D6E-409C-BE32-E72D297353CC}">
              <c16:uniqueId val="{00000003-BAF4-4625-A488-D4D226DC7BEB}"/>
            </c:ext>
          </c:extLst>
        </c:ser>
        <c:dLbls>
          <c:showLegendKey val="0"/>
          <c:showVal val="0"/>
          <c:showCatName val="0"/>
          <c:showSerName val="0"/>
          <c:showPercent val="0"/>
          <c:showBubbleSize val="0"/>
        </c:dLbls>
        <c:gapWidth val="150"/>
        <c:overlap val="100"/>
        <c:axId val="462204416"/>
        <c:axId val="536049856"/>
      </c:barChart>
      <c:catAx>
        <c:axId val="4622044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6049856"/>
        <c:crosses val="autoZero"/>
        <c:auto val="1"/>
        <c:lblAlgn val="ctr"/>
        <c:lblOffset val="100"/>
        <c:noMultiLvlLbl val="0"/>
      </c:catAx>
      <c:valAx>
        <c:axId val="53604985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6220441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[健康意識に関するアンケート実施について_2022年度_20230723.xlsx]14.健康相談!ピボットテーブル4</c:name>
    <c:fmtId val="8"/>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'14.健康相談'!$C$3:$C$4</c:f>
              <c:strCache>
                <c:ptCount val="1"/>
                <c:pt idx="0">
                  <c:v>利用し続けたい</c:v>
                </c:pt>
              </c:strCache>
            </c:strRef>
          </c:tx>
          <c:spPr>
            <a:solidFill>
              <a:schemeClr val="accent5"/>
            </a:solidFill>
            <a:ln>
              <a:noFill/>
            </a:ln>
            <a:effectLst/>
          </c:spPr>
          <c:invertIfNegative val="0"/>
          <c:cat>
            <c:multiLvlStrRef>
              <c:f>'14.健康相談'!$B$5:$B$50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'14.健康相談'!$C$5:$C$50</c:f>
              <c:numCache>
                <c:formatCode>General</c:formatCode>
                <c:ptCount val="38"/>
                <c:pt idx="0">
                  <c:v>1</c:v>
                </c:pt>
                <c:pt idx="1">
                  <c:v>3</c:v>
                </c:pt>
                <c:pt idx="2">
                  <c:v>1</c:v>
                </c:pt>
                <c:pt idx="3">
                  <c:v>1</c:v>
                </c:pt>
                <c:pt idx="4">
                  <c:v>3</c:v>
                </c:pt>
                <c:pt idx="5">
                  <c:v>1</c:v>
                </c:pt>
                <c:pt idx="6">
                  <c:v>1</c:v>
                </c:pt>
                <c:pt idx="7">
                  <c:v>1</c:v>
                </c:pt>
                <c:pt idx="8">
                  <c:v>2</c:v>
                </c:pt>
                <c:pt idx="9">
                  <c:v>1</c:v>
                </c:pt>
                <c:pt idx="11">
                  <c:v>4</c:v>
                </c:pt>
                <c:pt idx="12">
                  <c:v>7</c:v>
                </c:pt>
                <c:pt idx="13">
                  <c:v>2</c:v>
                </c:pt>
                <c:pt idx="14">
                  <c:v>5</c:v>
                </c:pt>
                <c:pt idx="15">
                  <c:v>3</c:v>
                </c:pt>
                <c:pt idx="20">
                  <c:v>1</c:v>
                </c:pt>
                <c:pt idx="22">
                  <c:v>3</c:v>
                </c:pt>
                <c:pt idx="23">
                  <c:v>13</c:v>
                </c:pt>
                <c:pt idx="24">
                  <c:v>9</c:v>
                </c:pt>
                <c:pt idx="25">
                  <c:v>2</c:v>
                </c:pt>
                <c:pt idx="26">
                  <c:v>2</c:v>
                </c:pt>
                <c:pt idx="28">
                  <c:v>1</c:v>
                </c:pt>
                <c:pt idx="30">
                  <c:v>1</c:v>
                </c:pt>
                <c:pt idx="31">
                  <c:v>1</c:v>
                </c:pt>
                <c:pt idx="33">
                  <c:v>1</c:v>
                </c:pt>
                <c:pt idx="34">
                  <c:v>1</c:v>
                </c:pt>
                <c:pt idx="36">
                  <c:v>2</c:v>
                </c:pt>
              </c:numCache>
            </c:numRef>
          </c:val>
          <c:extLst>
            <c:ext xmlns:c16="http://schemas.microsoft.com/office/drawing/2014/chart" uri="{C3380CC4-5D6E-409C-BE32-E72D297353CC}">
              <c16:uniqueId val="{00000000-8204-4167-8452-FF61BC4D25FC}"/>
            </c:ext>
          </c:extLst>
        </c:ser>
        <c:ser>
          <c:idx val="1"/>
          <c:order val="1"/>
          <c:tx>
            <c:strRef>
              <c:f>'14.健康相談'!$D$3:$D$4</c:f>
              <c:strCache>
                <c:ptCount val="1"/>
                <c:pt idx="0">
                  <c:v>利用したことがある</c:v>
                </c:pt>
              </c:strCache>
            </c:strRef>
          </c:tx>
          <c:spPr>
            <a:solidFill>
              <a:schemeClr val="accent5">
                <a:lumMod val="20000"/>
                <a:lumOff val="80000"/>
              </a:schemeClr>
            </a:solidFill>
            <a:ln>
              <a:noFill/>
            </a:ln>
            <a:effectLst/>
          </c:spPr>
          <c:invertIfNegative val="0"/>
          <c:cat>
            <c:multiLvlStrRef>
              <c:f>'14.健康相談'!$B$5:$B$50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'14.健康相談'!$D$5:$D$50</c:f>
              <c:numCache>
                <c:formatCode>General</c:formatCode>
                <c:ptCount val="38"/>
                <c:pt idx="0">
                  <c:v>9</c:v>
                </c:pt>
                <c:pt idx="1">
                  <c:v>8</c:v>
                </c:pt>
                <c:pt idx="2">
                  <c:v>9</c:v>
                </c:pt>
                <c:pt idx="3">
                  <c:v>5</c:v>
                </c:pt>
                <c:pt idx="4">
                  <c:v>3</c:v>
                </c:pt>
                <c:pt idx="5">
                  <c:v>5</c:v>
                </c:pt>
                <c:pt idx="6">
                  <c:v>10</c:v>
                </c:pt>
                <c:pt idx="7">
                  <c:v>8</c:v>
                </c:pt>
                <c:pt idx="8">
                  <c:v>6</c:v>
                </c:pt>
                <c:pt idx="9">
                  <c:v>15</c:v>
                </c:pt>
                <c:pt idx="11">
                  <c:v>16</c:v>
                </c:pt>
                <c:pt idx="12">
                  <c:v>22</c:v>
                </c:pt>
                <c:pt idx="13">
                  <c:v>11</c:v>
                </c:pt>
                <c:pt idx="14">
                  <c:v>22</c:v>
                </c:pt>
                <c:pt idx="15">
                  <c:v>13</c:v>
                </c:pt>
                <c:pt idx="19">
                  <c:v>2</c:v>
                </c:pt>
                <c:pt idx="20">
                  <c:v>2</c:v>
                </c:pt>
                <c:pt idx="21">
                  <c:v>1</c:v>
                </c:pt>
                <c:pt idx="22">
                  <c:v>11</c:v>
                </c:pt>
                <c:pt idx="23">
                  <c:v>32</c:v>
                </c:pt>
                <c:pt idx="24">
                  <c:v>13</c:v>
                </c:pt>
                <c:pt idx="25">
                  <c:v>13</c:v>
                </c:pt>
                <c:pt idx="26">
                  <c:v>4</c:v>
                </c:pt>
                <c:pt idx="27">
                  <c:v>4</c:v>
                </c:pt>
                <c:pt idx="28">
                  <c:v>6</c:v>
                </c:pt>
                <c:pt idx="29">
                  <c:v>3</c:v>
                </c:pt>
                <c:pt idx="30">
                  <c:v>3</c:v>
                </c:pt>
                <c:pt idx="31">
                  <c:v>6</c:v>
                </c:pt>
                <c:pt idx="33">
                  <c:v>8</c:v>
                </c:pt>
                <c:pt idx="34">
                  <c:v>9</c:v>
                </c:pt>
                <c:pt idx="35">
                  <c:v>1</c:v>
                </c:pt>
                <c:pt idx="36">
                  <c:v>2</c:v>
                </c:pt>
                <c:pt idx="37">
                  <c:v>2</c:v>
                </c:pt>
              </c:numCache>
            </c:numRef>
          </c:val>
          <c:extLst>
            <c:ext xmlns:c16="http://schemas.microsoft.com/office/drawing/2014/chart" uri="{C3380CC4-5D6E-409C-BE32-E72D297353CC}">
              <c16:uniqueId val="{00000001-8204-4167-8452-FF61BC4D25FC}"/>
            </c:ext>
          </c:extLst>
        </c:ser>
        <c:ser>
          <c:idx val="2"/>
          <c:order val="2"/>
          <c:tx>
            <c:strRef>
              <c:f>'14.健康相談'!$E$3:$E$4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'14.健康相談'!$B$5:$B$50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'14.健康相談'!$E$5:$E$50</c:f>
              <c:numCache>
                <c:formatCode>General</c:formatCode>
                <c:ptCount val="38"/>
                <c:pt idx="0">
                  <c:v>79</c:v>
                </c:pt>
                <c:pt idx="1">
                  <c:v>128</c:v>
                </c:pt>
                <c:pt idx="2">
                  <c:v>46</c:v>
                </c:pt>
                <c:pt idx="3">
                  <c:v>45</c:v>
                </c:pt>
                <c:pt idx="4">
                  <c:v>43</c:v>
                </c:pt>
                <c:pt idx="5">
                  <c:v>48</c:v>
                </c:pt>
                <c:pt idx="6">
                  <c:v>127</c:v>
                </c:pt>
                <c:pt idx="7">
                  <c:v>77</c:v>
                </c:pt>
                <c:pt idx="8">
                  <c:v>80</c:v>
                </c:pt>
                <c:pt idx="9">
                  <c:v>95</c:v>
                </c:pt>
                <c:pt idx="10">
                  <c:v>1</c:v>
                </c:pt>
                <c:pt idx="11">
                  <c:v>86</c:v>
                </c:pt>
                <c:pt idx="12">
                  <c:v>158</c:v>
                </c:pt>
                <c:pt idx="13">
                  <c:v>65</c:v>
                </c:pt>
                <c:pt idx="14">
                  <c:v>114</c:v>
                </c:pt>
                <c:pt idx="15">
                  <c:v>109</c:v>
                </c:pt>
                <c:pt idx="16">
                  <c:v>1</c:v>
                </c:pt>
                <c:pt idx="17">
                  <c:v>7</c:v>
                </c:pt>
                <c:pt idx="18">
                  <c:v>13</c:v>
                </c:pt>
                <c:pt idx="19">
                  <c:v>15</c:v>
                </c:pt>
                <c:pt idx="20">
                  <c:v>14</c:v>
                </c:pt>
                <c:pt idx="21">
                  <c:v>13</c:v>
                </c:pt>
                <c:pt idx="22">
                  <c:v>116</c:v>
                </c:pt>
                <c:pt idx="23">
                  <c:v>195</c:v>
                </c:pt>
                <c:pt idx="24">
                  <c:v>104</c:v>
                </c:pt>
                <c:pt idx="25">
                  <c:v>78</c:v>
                </c:pt>
                <c:pt idx="26">
                  <c:v>66</c:v>
                </c:pt>
                <c:pt idx="27">
                  <c:v>37</c:v>
                </c:pt>
                <c:pt idx="28">
                  <c:v>121</c:v>
                </c:pt>
                <c:pt idx="29">
                  <c:v>42</c:v>
                </c:pt>
                <c:pt idx="30">
                  <c:v>30</c:v>
                </c:pt>
                <c:pt idx="31">
                  <c:v>38</c:v>
                </c:pt>
                <c:pt idx="32">
                  <c:v>1</c:v>
                </c:pt>
                <c:pt idx="33">
                  <c:v>60</c:v>
                </c:pt>
                <c:pt idx="34">
                  <c:v>75</c:v>
                </c:pt>
                <c:pt idx="35">
                  <c:v>11</c:v>
                </c:pt>
                <c:pt idx="36">
                  <c:v>14</c:v>
                </c:pt>
                <c:pt idx="37">
                  <c:v>12</c:v>
                </c:pt>
              </c:numCache>
            </c:numRef>
          </c:val>
          <c:extLst>
            <c:ext xmlns:c16="http://schemas.microsoft.com/office/drawing/2014/chart" uri="{C3380CC4-5D6E-409C-BE32-E72D297353CC}">
              <c16:uniqueId val="{00000002-8204-4167-8452-FF61BC4D25FC}"/>
            </c:ext>
          </c:extLst>
        </c:ser>
        <c:ser>
          <c:idx val="3"/>
          <c:order val="3"/>
          <c:tx>
            <c:strRef>
              <c:f>'14.健康相談'!$F$3:$F$4</c:f>
              <c:strCache>
                <c:ptCount val="1"/>
                <c:pt idx="0">
                  <c:v>知らない</c:v>
                </c:pt>
              </c:strCache>
            </c:strRef>
          </c:tx>
          <c:spPr>
            <a:solidFill>
              <a:schemeClr val="accent2"/>
            </a:solidFill>
            <a:ln>
              <a:noFill/>
            </a:ln>
            <a:effectLst/>
          </c:spPr>
          <c:invertIfNegative val="0"/>
          <c:cat>
            <c:multiLvlStrRef>
              <c:f>'14.健康相談'!$B$5:$B$50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'14.健康相談'!$F$5:$F$50</c:f>
              <c:numCache>
                <c:formatCode>General</c:formatCode>
                <c:ptCount val="38"/>
                <c:pt idx="0">
                  <c:v>5</c:v>
                </c:pt>
                <c:pt idx="1">
                  <c:v>8</c:v>
                </c:pt>
                <c:pt idx="2">
                  <c:v>10</c:v>
                </c:pt>
                <c:pt idx="3">
                  <c:v>12</c:v>
                </c:pt>
                <c:pt idx="4">
                  <c:v>8</c:v>
                </c:pt>
                <c:pt idx="5">
                  <c:v>3</c:v>
                </c:pt>
                <c:pt idx="6">
                  <c:v>4</c:v>
                </c:pt>
                <c:pt idx="7">
                  <c:v>3</c:v>
                </c:pt>
                <c:pt idx="8">
                  <c:v>17</c:v>
                </c:pt>
                <c:pt idx="9">
                  <c:v>34</c:v>
                </c:pt>
                <c:pt idx="10">
                  <c:v>2</c:v>
                </c:pt>
                <c:pt idx="11">
                  <c:v>7</c:v>
                </c:pt>
                <c:pt idx="12">
                  <c:v>13</c:v>
                </c:pt>
                <c:pt idx="13">
                  <c:v>7</c:v>
                </c:pt>
                <c:pt idx="14">
                  <c:v>16</c:v>
                </c:pt>
                <c:pt idx="15">
                  <c:v>28</c:v>
                </c:pt>
                <c:pt idx="17">
                  <c:v>1</c:v>
                </c:pt>
                <c:pt idx="18">
                  <c:v>1</c:v>
                </c:pt>
                <c:pt idx="19">
                  <c:v>1</c:v>
                </c:pt>
                <c:pt idx="20">
                  <c:v>1</c:v>
                </c:pt>
                <c:pt idx="21">
                  <c:v>8</c:v>
                </c:pt>
                <c:pt idx="22">
                  <c:v>12</c:v>
                </c:pt>
                <c:pt idx="23">
                  <c:v>17</c:v>
                </c:pt>
                <c:pt idx="24">
                  <c:v>15</c:v>
                </c:pt>
                <c:pt idx="25">
                  <c:v>11</c:v>
                </c:pt>
                <c:pt idx="26">
                  <c:v>17</c:v>
                </c:pt>
                <c:pt idx="27">
                  <c:v>6</c:v>
                </c:pt>
                <c:pt idx="28">
                  <c:v>9</c:v>
                </c:pt>
                <c:pt idx="29">
                  <c:v>7</c:v>
                </c:pt>
                <c:pt idx="30">
                  <c:v>5</c:v>
                </c:pt>
                <c:pt idx="31">
                  <c:v>15</c:v>
                </c:pt>
                <c:pt idx="33">
                  <c:v>11</c:v>
                </c:pt>
                <c:pt idx="34">
                  <c:v>7</c:v>
                </c:pt>
                <c:pt idx="36">
                  <c:v>3</c:v>
                </c:pt>
                <c:pt idx="37">
                  <c:v>1</c:v>
                </c:pt>
              </c:numCache>
            </c:numRef>
          </c:val>
          <c:extLst>
            <c:ext xmlns:c16="http://schemas.microsoft.com/office/drawing/2014/chart" uri="{C3380CC4-5D6E-409C-BE32-E72D297353CC}">
              <c16:uniqueId val="{00000003-8204-4167-8452-FF61BC4D25FC}"/>
            </c:ext>
          </c:extLst>
        </c:ser>
        <c:dLbls>
          <c:showLegendKey val="0"/>
          <c:showVal val="0"/>
          <c:showCatName val="0"/>
          <c:showSerName val="0"/>
          <c:showPercent val="0"/>
          <c:showBubbleSize val="0"/>
        </c:dLbls>
        <c:gapWidth val="150"/>
        <c:overlap val="100"/>
        <c:axId val="469094400"/>
        <c:axId val="535199744"/>
      </c:barChart>
      <c:catAx>
        <c:axId val="469094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5199744"/>
        <c:crosses val="autoZero"/>
        <c:auto val="1"/>
        <c:lblAlgn val="ctr"/>
        <c:lblOffset val="100"/>
        <c:noMultiLvlLbl val="0"/>
      </c:catAx>
      <c:valAx>
        <c:axId val="5351997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690944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[健康意識に関するアンケート実施について_2022年度_20230723.xlsx]15.Dsヘルスケア!ピボットテーブル4</c:name>
    <c:fmtId val="9"/>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'15.Dsヘルスケア'!$C$3:$C$4</c:f>
              <c:strCache>
                <c:ptCount val="1"/>
                <c:pt idx="0">
                  <c:v>利用し続けたい</c:v>
                </c:pt>
              </c:strCache>
            </c:strRef>
          </c:tx>
          <c:spPr>
            <a:solidFill>
              <a:schemeClr val="accent5"/>
            </a:solidFill>
            <a:ln>
              <a:noFill/>
            </a:ln>
            <a:effectLst/>
          </c:spPr>
          <c:invertIfNegative val="0"/>
          <c:cat>
            <c:multiLvlStrRef>
              <c:f>'15.Dsヘルスケア'!$B$5:$B$50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'15.Dsヘルスケア'!$C$5:$C$50</c:f>
              <c:numCache>
                <c:formatCode>General</c:formatCode>
                <c:ptCount val="38"/>
                <c:pt idx="0">
                  <c:v>1</c:v>
                </c:pt>
                <c:pt idx="1">
                  <c:v>2</c:v>
                </c:pt>
                <c:pt idx="2">
                  <c:v>2</c:v>
                </c:pt>
                <c:pt idx="3">
                  <c:v>2</c:v>
                </c:pt>
                <c:pt idx="4">
                  <c:v>2</c:v>
                </c:pt>
                <c:pt idx="5">
                  <c:v>1</c:v>
                </c:pt>
                <c:pt idx="6">
                  <c:v>2</c:v>
                </c:pt>
                <c:pt idx="8">
                  <c:v>3</c:v>
                </c:pt>
                <c:pt idx="9">
                  <c:v>1</c:v>
                </c:pt>
                <c:pt idx="11">
                  <c:v>2</c:v>
                </c:pt>
                <c:pt idx="12">
                  <c:v>5</c:v>
                </c:pt>
                <c:pt idx="13">
                  <c:v>1</c:v>
                </c:pt>
                <c:pt idx="14">
                  <c:v>2</c:v>
                </c:pt>
                <c:pt idx="15">
                  <c:v>5</c:v>
                </c:pt>
                <c:pt idx="21">
                  <c:v>1</c:v>
                </c:pt>
                <c:pt idx="22">
                  <c:v>5</c:v>
                </c:pt>
                <c:pt idx="23">
                  <c:v>6</c:v>
                </c:pt>
                <c:pt idx="24">
                  <c:v>6</c:v>
                </c:pt>
                <c:pt idx="25">
                  <c:v>6</c:v>
                </c:pt>
                <c:pt idx="26">
                  <c:v>3</c:v>
                </c:pt>
                <c:pt idx="27">
                  <c:v>2</c:v>
                </c:pt>
                <c:pt idx="28">
                  <c:v>3</c:v>
                </c:pt>
                <c:pt idx="29">
                  <c:v>3</c:v>
                </c:pt>
                <c:pt idx="30">
                  <c:v>1</c:v>
                </c:pt>
                <c:pt idx="31">
                  <c:v>2</c:v>
                </c:pt>
              </c:numCache>
            </c:numRef>
          </c:val>
          <c:extLst>
            <c:ext xmlns:c16="http://schemas.microsoft.com/office/drawing/2014/chart" uri="{C3380CC4-5D6E-409C-BE32-E72D297353CC}">
              <c16:uniqueId val="{00000000-2564-4B6D-B7A2-68F0197C7FEA}"/>
            </c:ext>
          </c:extLst>
        </c:ser>
        <c:ser>
          <c:idx val="1"/>
          <c:order val="1"/>
          <c:tx>
            <c:strRef>
              <c:f>'15.Dsヘルスケア'!$D$3:$D$4</c:f>
              <c:strCache>
                <c:ptCount val="1"/>
                <c:pt idx="0">
                  <c:v>利用したことがある</c:v>
                </c:pt>
              </c:strCache>
            </c:strRef>
          </c:tx>
          <c:spPr>
            <a:solidFill>
              <a:schemeClr val="accent5">
                <a:lumMod val="20000"/>
                <a:lumOff val="80000"/>
              </a:schemeClr>
            </a:solidFill>
            <a:ln>
              <a:noFill/>
            </a:ln>
            <a:effectLst/>
          </c:spPr>
          <c:invertIfNegative val="0"/>
          <c:cat>
            <c:multiLvlStrRef>
              <c:f>'15.Dsヘルスケア'!$B$5:$B$50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'15.Dsヘルスケア'!$D$5:$D$50</c:f>
              <c:numCache>
                <c:formatCode>General</c:formatCode>
                <c:ptCount val="38"/>
                <c:pt idx="0">
                  <c:v>1</c:v>
                </c:pt>
                <c:pt idx="1">
                  <c:v>5</c:v>
                </c:pt>
                <c:pt idx="3">
                  <c:v>3</c:v>
                </c:pt>
                <c:pt idx="4">
                  <c:v>3</c:v>
                </c:pt>
                <c:pt idx="5">
                  <c:v>1</c:v>
                </c:pt>
                <c:pt idx="6">
                  <c:v>3</c:v>
                </c:pt>
                <c:pt idx="7">
                  <c:v>2</c:v>
                </c:pt>
                <c:pt idx="8">
                  <c:v>3</c:v>
                </c:pt>
                <c:pt idx="9">
                  <c:v>2</c:v>
                </c:pt>
                <c:pt idx="11">
                  <c:v>3</c:v>
                </c:pt>
                <c:pt idx="12">
                  <c:v>6</c:v>
                </c:pt>
                <c:pt idx="13">
                  <c:v>4</c:v>
                </c:pt>
                <c:pt idx="14">
                  <c:v>6</c:v>
                </c:pt>
                <c:pt idx="15">
                  <c:v>2</c:v>
                </c:pt>
                <c:pt idx="20">
                  <c:v>1</c:v>
                </c:pt>
                <c:pt idx="21">
                  <c:v>1</c:v>
                </c:pt>
                <c:pt idx="22">
                  <c:v>3</c:v>
                </c:pt>
                <c:pt idx="23">
                  <c:v>13</c:v>
                </c:pt>
                <c:pt idx="24">
                  <c:v>9</c:v>
                </c:pt>
                <c:pt idx="25">
                  <c:v>5</c:v>
                </c:pt>
                <c:pt idx="26">
                  <c:v>1</c:v>
                </c:pt>
                <c:pt idx="27">
                  <c:v>1</c:v>
                </c:pt>
                <c:pt idx="28">
                  <c:v>3</c:v>
                </c:pt>
                <c:pt idx="29">
                  <c:v>2</c:v>
                </c:pt>
                <c:pt idx="31">
                  <c:v>1</c:v>
                </c:pt>
                <c:pt idx="33">
                  <c:v>2</c:v>
                </c:pt>
                <c:pt idx="34">
                  <c:v>5</c:v>
                </c:pt>
                <c:pt idx="35">
                  <c:v>1</c:v>
                </c:pt>
                <c:pt idx="36">
                  <c:v>1</c:v>
                </c:pt>
                <c:pt idx="37">
                  <c:v>2</c:v>
                </c:pt>
              </c:numCache>
            </c:numRef>
          </c:val>
          <c:extLst>
            <c:ext xmlns:c16="http://schemas.microsoft.com/office/drawing/2014/chart" uri="{C3380CC4-5D6E-409C-BE32-E72D297353CC}">
              <c16:uniqueId val="{00000001-2564-4B6D-B7A2-68F0197C7FEA}"/>
            </c:ext>
          </c:extLst>
        </c:ser>
        <c:ser>
          <c:idx val="2"/>
          <c:order val="2"/>
          <c:tx>
            <c:strRef>
              <c:f>'15.Dsヘルスケア'!$E$3:$E$4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'15.Dsヘルスケア'!$B$5:$B$50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'15.Dsヘルスケア'!$E$5:$E$50</c:f>
              <c:numCache>
                <c:formatCode>General</c:formatCode>
                <c:ptCount val="38"/>
                <c:pt idx="0">
                  <c:v>30</c:v>
                </c:pt>
                <c:pt idx="1">
                  <c:v>45</c:v>
                </c:pt>
                <c:pt idx="2">
                  <c:v>19</c:v>
                </c:pt>
                <c:pt idx="3">
                  <c:v>13</c:v>
                </c:pt>
                <c:pt idx="4">
                  <c:v>17</c:v>
                </c:pt>
                <c:pt idx="5">
                  <c:v>16</c:v>
                </c:pt>
                <c:pt idx="6">
                  <c:v>50</c:v>
                </c:pt>
                <c:pt idx="7">
                  <c:v>34</c:v>
                </c:pt>
                <c:pt idx="8">
                  <c:v>32</c:v>
                </c:pt>
                <c:pt idx="9">
                  <c:v>28</c:v>
                </c:pt>
                <c:pt idx="11">
                  <c:v>51</c:v>
                </c:pt>
                <c:pt idx="12">
                  <c:v>75</c:v>
                </c:pt>
                <c:pt idx="13">
                  <c:v>22</c:v>
                </c:pt>
                <c:pt idx="14">
                  <c:v>37</c:v>
                </c:pt>
                <c:pt idx="15">
                  <c:v>36</c:v>
                </c:pt>
                <c:pt idx="16">
                  <c:v>1</c:v>
                </c:pt>
                <c:pt idx="17">
                  <c:v>1</c:v>
                </c:pt>
                <c:pt idx="18">
                  <c:v>4</c:v>
                </c:pt>
                <c:pt idx="19">
                  <c:v>7</c:v>
                </c:pt>
                <c:pt idx="20">
                  <c:v>7</c:v>
                </c:pt>
                <c:pt idx="21">
                  <c:v>5</c:v>
                </c:pt>
                <c:pt idx="22">
                  <c:v>55</c:v>
                </c:pt>
                <c:pt idx="23">
                  <c:v>99</c:v>
                </c:pt>
                <c:pt idx="24">
                  <c:v>47</c:v>
                </c:pt>
                <c:pt idx="25">
                  <c:v>33</c:v>
                </c:pt>
                <c:pt idx="26">
                  <c:v>21</c:v>
                </c:pt>
                <c:pt idx="27">
                  <c:v>15</c:v>
                </c:pt>
                <c:pt idx="28">
                  <c:v>52</c:v>
                </c:pt>
                <c:pt idx="29">
                  <c:v>19</c:v>
                </c:pt>
                <c:pt idx="30">
                  <c:v>13</c:v>
                </c:pt>
                <c:pt idx="31">
                  <c:v>13</c:v>
                </c:pt>
                <c:pt idx="33">
                  <c:v>33</c:v>
                </c:pt>
                <c:pt idx="34">
                  <c:v>39</c:v>
                </c:pt>
                <c:pt idx="35">
                  <c:v>6</c:v>
                </c:pt>
                <c:pt idx="36">
                  <c:v>6</c:v>
                </c:pt>
                <c:pt idx="37">
                  <c:v>3</c:v>
                </c:pt>
              </c:numCache>
            </c:numRef>
          </c:val>
          <c:extLst>
            <c:ext xmlns:c16="http://schemas.microsoft.com/office/drawing/2014/chart" uri="{C3380CC4-5D6E-409C-BE32-E72D297353CC}">
              <c16:uniqueId val="{00000002-2564-4B6D-B7A2-68F0197C7FEA}"/>
            </c:ext>
          </c:extLst>
        </c:ser>
        <c:ser>
          <c:idx val="3"/>
          <c:order val="3"/>
          <c:tx>
            <c:strRef>
              <c:f>'15.Dsヘルスケア'!$F$3:$F$4</c:f>
              <c:strCache>
                <c:ptCount val="1"/>
                <c:pt idx="0">
                  <c:v>知らない</c:v>
                </c:pt>
              </c:strCache>
            </c:strRef>
          </c:tx>
          <c:spPr>
            <a:solidFill>
              <a:schemeClr val="accent2"/>
            </a:solidFill>
            <a:ln>
              <a:noFill/>
            </a:ln>
            <a:effectLst/>
          </c:spPr>
          <c:invertIfNegative val="0"/>
          <c:cat>
            <c:multiLvlStrRef>
              <c:f>'15.Dsヘルスケア'!$B$5:$B$50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'15.Dsヘルスケア'!$F$5:$F$50</c:f>
              <c:numCache>
                <c:formatCode>General</c:formatCode>
                <c:ptCount val="38"/>
                <c:pt idx="0">
                  <c:v>62</c:v>
                </c:pt>
                <c:pt idx="1">
                  <c:v>95</c:v>
                </c:pt>
                <c:pt idx="2">
                  <c:v>45</c:v>
                </c:pt>
                <c:pt idx="3">
                  <c:v>45</c:v>
                </c:pt>
                <c:pt idx="4">
                  <c:v>35</c:v>
                </c:pt>
                <c:pt idx="5">
                  <c:v>39</c:v>
                </c:pt>
                <c:pt idx="6">
                  <c:v>87</c:v>
                </c:pt>
                <c:pt idx="7">
                  <c:v>53</c:v>
                </c:pt>
                <c:pt idx="8">
                  <c:v>67</c:v>
                </c:pt>
                <c:pt idx="9">
                  <c:v>114</c:v>
                </c:pt>
                <c:pt idx="10">
                  <c:v>3</c:v>
                </c:pt>
                <c:pt idx="11">
                  <c:v>57</c:v>
                </c:pt>
                <c:pt idx="12">
                  <c:v>114</c:v>
                </c:pt>
                <c:pt idx="13">
                  <c:v>58</c:v>
                </c:pt>
                <c:pt idx="14">
                  <c:v>112</c:v>
                </c:pt>
                <c:pt idx="15">
                  <c:v>110</c:v>
                </c:pt>
                <c:pt idx="17">
                  <c:v>7</c:v>
                </c:pt>
                <c:pt idx="18">
                  <c:v>10</c:v>
                </c:pt>
                <c:pt idx="19">
                  <c:v>11</c:v>
                </c:pt>
                <c:pt idx="20">
                  <c:v>10</c:v>
                </c:pt>
                <c:pt idx="21">
                  <c:v>15</c:v>
                </c:pt>
                <c:pt idx="22">
                  <c:v>79</c:v>
                </c:pt>
                <c:pt idx="23">
                  <c:v>139</c:v>
                </c:pt>
                <c:pt idx="24">
                  <c:v>79</c:v>
                </c:pt>
                <c:pt idx="25">
                  <c:v>60</c:v>
                </c:pt>
                <c:pt idx="26">
                  <c:v>64</c:v>
                </c:pt>
                <c:pt idx="27">
                  <c:v>29</c:v>
                </c:pt>
                <c:pt idx="28">
                  <c:v>79</c:v>
                </c:pt>
                <c:pt idx="29">
                  <c:v>28</c:v>
                </c:pt>
                <c:pt idx="30">
                  <c:v>25</c:v>
                </c:pt>
                <c:pt idx="31">
                  <c:v>44</c:v>
                </c:pt>
                <c:pt idx="32">
                  <c:v>1</c:v>
                </c:pt>
                <c:pt idx="33">
                  <c:v>45</c:v>
                </c:pt>
                <c:pt idx="34">
                  <c:v>48</c:v>
                </c:pt>
                <c:pt idx="35">
                  <c:v>5</c:v>
                </c:pt>
                <c:pt idx="36">
                  <c:v>14</c:v>
                </c:pt>
                <c:pt idx="37">
                  <c:v>10</c:v>
                </c:pt>
              </c:numCache>
            </c:numRef>
          </c:val>
          <c:extLst>
            <c:ext xmlns:c16="http://schemas.microsoft.com/office/drawing/2014/chart" uri="{C3380CC4-5D6E-409C-BE32-E72D297353CC}">
              <c16:uniqueId val="{00000003-2564-4B6D-B7A2-68F0197C7FEA}"/>
            </c:ext>
          </c:extLst>
        </c:ser>
        <c:dLbls>
          <c:showLegendKey val="0"/>
          <c:showVal val="0"/>
          <c:showCatName val="0"/>
          <c:showSerName val="0"/>
          <c:showPercent val="0"/>
          <c:showBubbleSize val="0"/>
        </c:dLbls>
        <c:gapWidth val="150"/>
        <c:overlap val="100"/>
        <c:axId val="469097472"/>
        <c:axId val="535201472"/>
      </c:barChart>
      <c:catAx>
        <c:axId val="4690974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5201472"/>
        <c:crosses val="autoZero"/>
        <c:auto val="1"/>
        <c:lblAlgn val="ctr"/>
        <c:lblOffset val="100"/>
        <c:noMultiLvlLbl val="0"/>
      </c:catAx>
      <c:valAx>
        <c:axId val="5352014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690974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[健康意識に関するアンケート実施について_2022年度_20230723.xlsx]16.歯科検診!ピボットテーブル4</c:name>
    <c:fmtId val="10"/>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'16.歯科検診'!$C$3:$C$4</c:f>
              <c:strCache>
                <c:ptCount val="1"/>
                <c:pt idx="0">
                  <c:v>利用し続けたい</c:v>
                </c:pt>
              </c:strCache>
            </c:strRef>
          </c:tx>
          <c:spPr>
            <a:solidFill>
              <a:schemeClr val="accent5"/>
            </a:solidFill>
            <a:ln>
              <a:noFill/>
            </a:ln>
            <a:effectLst/>
          </c:spPr>
          <c:invertIfNegative val="0"/>
          <c:cat>
            <c:multiLvlStrRef>
              <c:f>'16.歯科検診'!$B$5:$B$50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'16.歯科検診'!$C$5:$C$50</c:f>
              <c:numCache>
                <c:formatCode>General</c:formatCode>
                <c:ptCount val="38"/>
                <c:pt idx="0">
                  <c:v>2</c:v>
                </c:pt>
                <c:pt idx="1">
                  <c:v>1</c:v>
                </c:pt>
                <c:pt idx="2">
                  <c:v>1</c:v>
                </c:pt>
                <c:pt idx="3">
                  <c:v>1</c:v>
                </c:pt>
                <c:pt idx="4">
                  <c:v>1</c:v>
                </c:pt>
                <c:pt idx="6">
                  <c:v>2</c:v>
                </c:pt>
                <c:pt idx="8">
                  <c:v>2</c:v>
                </c:pt>
                <c:pt idx="9">
                  <c:v>1</c:v>
                </c:pt>
                <c:pt idx="12">
                  <c:v>2</c:v>
                </c:pt>
                <c:pt idx="14">
                  <c:v>3</c:v>
                </c:pt>
                <c:pt idx="15">
                  <c:v>2</c:v>
                </c:pt>
                <c:pt idx="22">
                  <c:v>3</c:v>
                </c:pt>
                <c:pt idx="23">
                  <c:v>3</c:v>
                </c:pt>
                <c:pt idx="24">
                  <c:v>4</c:v>
                </c:pt>
                <c:pt idx="25">
                  <c:v>1</c:v>
                </c:pt>
                <c:pt idx="26">
                  <c:v>3</c:v>
                </c:pt>
                <c:pt idx="29">
                  <c:v>1</c:v>
                </c:pt>
              </c:numCache>
            </c:numRef>
          </c:val>
          <c:extLst>
            <c:ext xmlns:c16="http://schemas.microsoft.com/office/drawing/2014/chart" uri="{C3380CC4-5D6E-409C-BE32-E72D297353CC}">
              <c16:uniqueId val="{00000000-E8D3-44A1-A129-100A60CAA9B7}"/>
            </c:ext>
          </c:extLst>
        </c:ser>
        <c:ser>
          <c:idx val="1"/>
          <c:order val="1"/>
          <c:tx>
            <c:strRef>
              <c:f>'16.歯科検診'!$D$3:$D$4</c:f>
              <c:strCache>
                <c:ptCount val="1"/>
                <c:pt idx="0">
                  <c:v>利用したことがある</c:v>
                </c:pt>
              </c:strCache>
            </c:strRef>
          </c:tx>
          <c:spPr>
            <a:solidFill>
              <a:schemeClr val="accent5">
                <a:lumMod val="20000"/>
                <a:lumOff val="80000"/>
              </a:schemeClr>
            </a:solidFill>
            <a:ln>
              <a:noFill/>
            </a:ln>
            <a:effectLst/>
          </c:spPr>
          <c:invertIfNegative val="0"/>
          <c:cat>
            <c:multiLvlStrRef>
              <c:f>'16.歯科検診'!$B$5:$B$50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'16.歯科検診'!$D$5:$D$50</c:f>
              <c:numCache>
                <c:formatCode>General</c:formatCode>
                <c:ptCount val="38"/>
                <c:pt idx="1">
                  <c:v>3</c:v>
                </c:pt>
                <c:pt idx="2">
                  <c:v>1</c:v>
                </c:pt>
                <c:pt idx="4">
                  <c:v>3</c:v>
                </c:pt>
                <c:pt idx="7">
                  <c:v>1</c:v>
                </c:pt>
                <c:pt idx="8">
                  <c:v>1</c:v>
                </c:pt>
                <c:pt idx="9">
                  <c:v>2</c:v>
                </c:pt>
                <c:pt idx="11">
                  <c:v>2</c:v>
                </c:pt>
                <c:pt idx="12">
                  <c:v>5</c:v>
                </c:pt>
                <c:pt idx="13">
                  <c:v>2</c:v>
                </c:pt>
                <c:pt idx="14">
                  <c:v>3</c:v>
                </c:pt>
                <c:pt idx="15">
                  <c:v>1</c:v>
                </c:pt>
                <c:pt idx="20">
                  <c:v>1</c:v>
                </c:pt>
                <c:pt idx="21">
                  <c:v>2</c:v>
                </c:pt>
                <c:pt idx="22">
                  <c:v>1</c:v>
                </c:pt>
                <c:pt idx="23">
                  <c:v>7</c:v>
                </c:pt>
                <c:pt idx="24">
                  <c:v>4</c:v>
                </c:pt>
                <c:pt idx="25">
                  <c:v>5</c:v>
                </c:pt>
                <c:pt idx="26">
                  <c:v>1</c:v>
                </c:pt>
                <c:pt idx="31">
                  <c:v>2</c:v>
                </c:pt>
                <c:pt idx="33">
                  <c:v>3</c:v>
                </c:pt>
                <c:pt idx="34">
                  <c:v>2</c:v>
                </c:pt>
                <c:pt idx="36">
                  <c:v>2</c:v>
                </c:pt>
              </c:numCache>
            </c:numRef>
          </c:val>
          <c:extLst>
            <c:ext xmlns:c16="http://schemas.microsoft.com/office/drawing/2014/chart" uri="{C3380CC4-5D6E-409C-BE32-E72D297353CC}">
              <c16:uniqueId val="{00000001-E8D3-44A1-A129-100A60CAA9B7}"/>
            </c:ext>
          </c:extLst>
        </c:ser>
        <c:ser>
          <c:idx val="2"/>
          <c:order val="2"/>
          <c:tx>
            <c:strRef>
              <c:f>'16.歯科検診'!$E$3:$E$4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'16.歯科検診'!$B$5:$B$50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'16.歯科検診'!$E$5:$E$50</c:f>
              <c:numCache>
                <c:formatCode>General</c:formatCode>
                <c:ptCount val="38"/>
                <c:pt idx="0">
                  <c:v>33</c:v>
                </c:pt>
                <c:pt idx="1">
                  <c:v>38</c:v>
                </c:pt>
                <c:pt idx="2">
                  <c:v>23</c:v>
                </c:pt>
                <c:pt idx="3">
                  <c:v>19</c:v>
                </c:pt>
                <c:pt idx="4">
                  <c:v>20</c:v>
                </c:pt>
                <c:pt idx="5">
                  <c:v>14</c:v>
                </c:pt>
                <c:pt idx="6">
                  <c:v>44</c:v>
                </c:pt>
                <c:pt idx="7">
                  <c:v>35</c:v>
                </c:pt>
                <c:pt idx="8">
                  <c:v>33</c:v>
                </c:pt>
                <c:pt idx="9">
                  <c:v>22</c:v>
                </c:pt>
                <c:pt idx="11">
                  <c:v>45</c:v>
                </c:pt>
                <c:pt idx="12">
                  <c:v>76</c:v>
                </c:pt>
                <c:pt idx="13">
                  <c:v>31</c:v>
                </c:pt>
                <c:pt idx="14">
                  <c:v>50</c:v>
                </c:pt>
                <c:pt idx="15">
                  <c:v>44</c:v>
                </c:pt>
                <c:pt idx="17">
                  <c:v>4</c:v>
                </c:pt>
                <c:pt idx="18">
                  <c:v>6</c:v>
                </c:pt>
                <c:pt idx="19">
                  <c:v>8</c:v>
                </c:pt>
                <c:pt idx="20">
                  <c:v>6</c:v>
                </c:pt>
                <c:pt idx="21">
                  <c:v>4</c:v>
                </c:pt>
                <c:pt idx="22">
                  <c:v>60</c:v>
                </c:pt>
                <c:pt idx="23">
                  <c:v>108</c:v>
                </c:pt>
                <c:pt idx="24">
                  <c:v>62</c:v>
                </c:pt>
                <c:pt idx="25">
                  <c:v>36</c:v>
                </c:pt>
                <c:pt idx="26">
                  <c:v>22</c:v>
                </c:pt>
                <c:pt idx="27">
                  <c:v>12</c:v>
                </c:pt>
                <c:pt idx="28">
                  <c:v>57</c:v>
                </c:pt>
                <c:pt idx="29">
                  <c:v>27</c:v>
                </c:pt>
                <c:pt idx="30">
                  <c:v>13</c:v>
                </c:pt>
                <c:pt idx="31">
                  <c:v>14</c:v>
                </c:pt>
                <c:pt idx="33">
                  <c:v>24</c:v>
                </c:pt>
                <c:pt idx="34">
                  <c:v>33</c:v>
                </c:pt>
                <c:pt idx="35">
                  <c:v>7</c:v>
                </c:pt>
                <c:pt idx="36">
                  <c:v>7</c:v>
                </c:pt>
                <c:pt idx="37">
                  <c:v>4</c:v>
                </c:pt>
              </c:numCache>
            </c:numRef>
          </c:val>
          <c:extLst>
            <c:ext xmlns:c16="http://schemas.microsoft.com/office/drawing/2014/chart" uri="{C3380CC4-5D6E-409C-BE32-E72D297353CC}">
              <c16:uniqueId val="{00000002-E8D3-44A1-A129-100A60CAA9B7}"/>
            </c:ext>
          </c:extLst>
        </c:ser>
        <c:ser>
          <c:idx val="3"/>
          <c:order val="3"/>
          <c:tx>
            <c:strRef>
              <c:f>'16.歯科検診'!$F$3:$F$4</c:f>
              <c:strCache>
                <c:ptCount val="1"/>
                <c:pt idx="0">
                  <c:v>知らない</c:v>
                </c:pt>
              </c:strCache>
            </c:strRef>
          </c:tx>
          <c:spPr>
            <a:solidFill>
              <a:schemeClr val="accent2"/>
            </a:solidFill>
            <a:ln>
              <a:noFill/>
            </a:ln>
            <a:effectLst/>
          </c:spPr>
          <c:invertIfNegative val="0"/>
          <c:cat>
            <c:multiLvlStrRef>
              <c:f>'16.歯科検診'!$B$5:$B$50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'16.歯科検診'!$F$5:$F$50</c:f>
              <c:numCache>
                <c:formatCode>General</c:formatCode>
                <c:ptCount val="38"/>
                <c:pt idx="0">
                  <c:v>59</c:v>
                </c:pt>
                <c:pt idx="1">
                  <c:v>105</c:v>
                </c:pt>
                <c:pt idx="2">
                  <c:v>41</c:v>
                </c:pt>
                <c:pt idx="3">
                  <c:v>43</c:v>
                </c:pt>
                <c:pt idx="4">
                  <c:v>33</c:v>
                </c:pt>
                <c:pt idx="5">
                  <c:v>43</c:v>
                </c:pt>
                <c:pt idx="6">
                  <c:v>96</c:v>
                </c:pt>
                <c:pt idx="7">
                  <c:v>53</c:v>
                </c:pt>
                <c:pt idx="8">
                  <c:v>69</c:v>
                </c:pt>
                <c:pt idx="9">
                  <c:v>120</c:v>
                </c:pt>
                <c:pt idx="10">
                  <c:v>3</c:v>
                </c:pt>
                <c:pt idx="11">
                  <c:v>66</c:v>
                </c:pt>
                <c:pt idx="12">
                  <c:v>117</c:v>
                </c:pt>
                <c:pt idx="13">
                  <c:v>52</c:v>
                </c:pt>
                <c:pt idx="14">
                  <c:v>101</c:v>
                </c:pt>
                <c:pt idx="15">
                  <c:v>106</c:v>
                </c:pt>
                <c:pt idx="16">
                  <c:v>1</c:v>
                </c:pt>
                <c:pt idx="17">
                  <c:v>4</c:v>
                </c:pt>
                <c:pt idx="18">
                  <c:v>8</c:v>
                </c:pt>
                <c:pt idx="19">
                  <c:v>10</c:v>
                </c:pt>
                <c:pt idx="20">
                  <c:v>11</c:v>
                </c:pt>
                <c:pt idx="21">
                  <c:v>16</c:v>
                </c:pt>
                <c:pt idx="22">
                  <c:v>78</c:v>
                </c:pt>
                <c:pt idx="23">
                  <c:v>139</c:v>
                </c:pt>
                <c:pt idx="24">
                  <c:v>71</c:v>
                </c:pt>
                <c:pt idx="25">
                  <c:v>62</c:v>
                </c:pt>
                <c:pt idx="26">
                  <c:v>63</c:v>
                </c:pt>
                <c:pt idx="27">
                  <c:v>35</c:v>
                </c:pt>
                <c:pt idx="28">
                  <c:v>80</c:v>
                </c:pt>
                <c:pt idx="29">
                  <c:v>24</c:v>
                </c:pt>
                <c:pt idx="30">
                  <c:v>26</c:v>
                </c:pt>
                <c:pt idx="31">
                  <c:v>44</c:v>
                </c:pt>
                <c:pt idx="32">
                  <c:v>1</c:v>
                </c:pt>
                <c:pt idx="33">
                  <c:v>53</c:v>
                </c:pt>
                <c:pt idx="34">
                  <c:v>57</c:v>
                </c:pt>
                <c:pt idx="35">
                  <c:v>5</c:v>
                </c:pt>
                <c:pt idx="36">
                  <c:v>12</c:v>
                </c:pt>
                <c:pt idx="37">
                  <c:v>11</c:v>
                </c:pt>
              </c:numCache>
            </c:numRef>
          </c:val>
          <c:extLst>
            <c:ext xmlns:c16="http://schemas.microsoft.com/office/drawing/2014/chart" uri="{C3380CC4-5D6E-409C-BE32-E72D297353CC}">
              <c16:uniqueId val="{00000003-E8D3-44A1-A129-100A60CAA9B7}"/>
            </c:ext>
          </c:extLst>
        </c:ser>
        <c:dLbls>
          <c:showLegendKey val="0"/>
          <c:showVal val="0"/>
          <c:showCatName val="0"/>
          <c:showSerName val="0"/>
          <c:showPercent val="0"/>
          <c:showBubbleSize val="0"/>
        </c:dLbls>
        <c:gapWidth val="150"/>
        <c:overlap val="100"/>
        <c:axId val="470570496"/>
        <c:axId val="535203200"/>
      </c:barChart>
      <c:catAx>
        <c:axId val="4705704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5203200"/>
        <c:crosses val="autoZero"/>
        <c:auto val="1"/>
        <c:lblAlgn val="ctr"/>
        <c:lblOffset val="100"/>
        <c:noMultiLvlLbl val="0"/>
      </c:catAx>
      <c:valAx>
        <c:axId val="53520320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7057049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[健康意識に関するアンケート実施について_2022年度_20230723.xlsx]Q2.施策を薦めるか!ピボットテーブル3</c:name>
    <c:fmtId val="0"/>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'Q2.施策を薦めるか'!$C$3:$C$4</c:f>
              <c:strCache>
                <c:ptCount val="1"/>
                <c:pt idx="0">
                  <c:v>推奨者</c:v>
                </c:pt>
              </c:strCache>
            </c:strRef>
          </c:tx>
          <c:spPr>
            <a:solidFill>
              <a:schemeClr val="accent1"/>
            </a:solidFill>
            <a:ln>
              <a:noFill/>
            </a:ln>
            <a:effectLst/>
          </c:spPr>
          <c:invertIfNegative val="0"/>
          <c:cat>
            <c:multiLvlStrRef>
              <c:f>'Q2.施策を薦めるか'!$B$5:$B$50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'Q2.施策を薦めるか'!$C$5:$C$50</c:f>
              <c:numCache>
                <c:formatCode>General</c:formatCode>
                <c:ptCount val="38"/>
                <c:pt idx="0">
                  <c:v>9</c:v>
                </c:pt>
                <c:pt idx="1">
                  <c:v>23</c:v>
                </c:pt>
                <c:pt idx="2">
                  <c:v>13</c:v>
                </c:pt>
                <c:pt idx="3">
                  <c:v>3</c:v>
                </c:pt>
                <c:pt idx="4">
                  <c:v>3</c:v>
                </c:pt>
                <c:pt idx="5">
                  <c:v>5</c:v>
                </c:pt>
                <c:pt idx="6">
                  <c:v>9</c:v>
                </c:pt>
                <c:pt idx="7">
                  <c:v>3</c:v>
                </c:pt>
                <c:pt idx="8">
                  <c:v>6</c:v>
                </c:pt>
                <c:pt idx="9">
                  <c:v>2</c:v>
                </c:pt>
                <c:pt idx="10">
                  <c:v>1</c:v>
                </c:pt>
                <c:pt idx="11">
                  <c:v>8</c:v>
                </c:pt>
                <c:pt idx="12">
                  <c:v>19</c:v>
                </c:pt>
                <c:pt idx="13">
                  <c:v>4</c:v>
                </c:pt>
                <c:pt idx="14">
                  <c:v>11</c:v>
                </c:pt>
                <c:pt idx="15">
                  <c:v>10</c:v>
                </c:pt>
                <c:pt idx="17">
                  <c:v>1</c:v>
                </c:pt>
                <c:pt idx="18">
                  <c:v>2</c:v>
                </c:pt>
                <c:pt idx="19">
                  <c:v>2</c:v>
                </c:pt>
                <c:pt idx="20">
                  <c:v>2</c:v>
                </c:pt>
                <c:pt idx="21">
                  <c:v>1</c:v>
                </c:pt>
                <c:pt idx="22">
                  <c:v>20</c:v>
                </c:pt>
                <c:pt idx="23">
                  <c:v>27</c:v>
                </c:pt>
                <c:pt idx="24">
                  <c:v>23</c:v>
                </c:pt>
                <c:pt idx="25">
                  <c:v>11</c:v>
                </c:pt>
                <c:pt idx="26">
                  <c:v>7</c:v>
                </c:pt>
                <c:pt idx="27">
                  <c:v>6</c:v>
                </c:pt>
                <c:pt idx="28">
                  <c:v>5</c:v>
                </c:pt>
                <c:pt idx="29">
                  <c:v>6</c:v>
                </c:pt>
                <c:pt idx="30">
                  <c:v>3</c:v>
                </c:pt>
                <c:pt idx="31">
                  <c:v>2</c:v>
                </c:pt>
                <c:pt idx="33">
                  <c:v>7</c:v>
                </c:pt>
                <c:pt idx="34">
                  <c:v>10</c:v>
                </c:pt>
                <c:pt idx="35">
                  <c:v>3</c:v>
                </c:pt>
                <c:pt idx="36">
                  <c:v>3</c:v>
                </c:pt>
              </c:numCache>
            </c:numRef>
          </c:val>
          <c:extLst>
            <c:ext xmlns:c16="http://schemas.microsoft.com/office/drawing/2014/chart" uri="{C3380CC4-5D6E-409C-BE32-E72D297353CC}">
              <c16:uniqueId val="{00000000-3421-43A7-B324-C5FCD635655F}"/>
            </c:ext>
          </c:extLst>
        </c:ser>
        <c:ser>
          <c:idx val="1"/>
          <c:order val="1"/>
          <c:tx>
            <c:strRef>
              <c:f>'Q2.施策を薦めるか'!$D$3:$D$4</c:f>
              <c:strCache>
                <c:ptCount val="1"/>
                <c:pt idx="0">
                  <c:v>中立者</c:v>
                </c:pt>
              </c:strCache>
            </c:strRef>
          </c:tx>
          <c:spPr>
            <a:solidFill>
              <a:schemeClr val="accent2"/>
            </a:solidFill>
            <a:ln>
              <a:noFill/>
            </a:ln>
            <a:effectLst/>
          </c:spPr>
          <c:invertIfNegative val="0"/>
          <c:cat>
            <c:multiLvlStrRef>
              <c:f>'Q2.施策を薦めるか'!$B$5:$B$50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'Q2.施策を薦めるか'!$D$5:$D$50</c:f>
              <c:numCache>
                <c:formatCode>General</c:formatCode>
                <c:ptCount val="38"/>
                <c:pt idx="0">
                  <c:v>39</c:v>
                </c:pt>
                <c:pt idx="1">
                  <c:v>61</c:v>
                </c:pt>
                <c:pt idx="2">
                  <c:v>24</c:v>
                </c:pt>
                <c:pt idx="3">
                  <c:v>17</c:v>
                </c:pt>
                <c:pt idx="4">
                  <c:v>18</c:v>
                </c:pt>
                <c:pt idx="5">
                  <c:v>18</c:v>
                </c:pt>
                <c:pt idx="6">
                  <c:v>39</c:v>
                </c:pt>
                <c:pt idx="7">
                  <c:v>29</c:v>
                </c:pt>
                <c:pt idx="8">
                  <c:v>21</c:v>
                </c:pt>
                <c:pt idx="9">
                  <c:v>24</c:v>
                </c:pt>
                <c:pt idx="11">
                  <c:v>44</c:v>
                </c:pt>
                <c:pt idx="12">
                  <c:v>88</c:v>
                </c:pt>
                <c:pt idx="13">
                  <c:v>31</c:v>
                </c:pt>
                <c:pt idx="14">
                  <c:v>37</c:v>
                </c:pt>
                <c:pt idx="15">
                  <c:v>32</c:v>
                </c:pt>
                <c:pt idx="17">
                  <c:v>1</c:v>
                </c:pt>
                <c:pt idx="18">
                  <c:v>6</c:v>
                </c:pt>
                <c:pt idx="19">
                  <c:v>4</c:v>
                </c:pt>
                <c:pt idx="20">
                  <c:v>4</c:v>
                </c:pt>
                <c:pt idx="21">
                  <c:v>7</c:v>
                </c:pt>
                <c:pt idx="22">
                  <c:v>42</c:v>
                </c:pt>
                <c:pt idx="23">
                  <c:v>99</c:v>
                </c:pt>
                <c:pt idx="24">
                  <c:v>49</c:v>
                </c:pt>
                <c:pt idx="25">
                  <c:v>38</c:v>
                </c:pt>
                <c:pt idx="26">
                  <c:v>27</c:v>
                </c:pt>
                <c:pt idx="27">
                  <c:v>18</c:v>
                </c:pt>
                <c:pt idx="28">
                  <c:v>54</c:v>
                </c:pt>
                <c:pt idx="29">
                  <c:v>12</c:v>
                </c:pt>
                <c:pt idx="30">
                  <c:v>9</c:v>
                </c:pt>
                <c:pt idx="31">
                  <c:v>11</c:v>
                </c:pt>
                <c:pt idx="33">
                  <c:v>29</c:v>
                </c:pt>
                <c:pt idx="34">
                  <c:v>31</c:v>
                </c:pt>
                <c:pt idx="35">
                  <c:v>3</c:v>
                </c:pt>
                <c:pt idx="36">
                  <c:v>8</c:v>
                </c:pt>
                <c:pt idx="37">
                  <c:v>2</c:v>
                </c:pt>
              </c:numCache>
            </c:numRef>
          </c:val>
          <c:extLst>
            <c:ext xmlns:c16="http://schemas.microsoft.com/office/drawing/2014/chart" uri="{C3380CC4-5D6E-409C-BE32-E72D297353CC}">
              <c16:uniqueId val="{00000001-3421-43A7-B324-C5FCD635655F}"/>
            </c:ext>
          </c:extLst>
        </c:ser>
        <c:ser>
          <c:idx val="2"/>
          <c:order val="2"/>
          <c:tx>
            <c:strRef>
              <c:f>'Q2.施策を薦めるか'!$E$3:$E$4</c:f>
              <c:strCache>
                <c:ptCount val="1"/>
                <c:pt idx="0">
                  <c:v>批判者</c:v>
                </c:pt>
              </c:strCache>
            </c:strRef>
          </c:tx>
          <c:spPr>
            <a:solidFill>
              <a:schemeClr val="accent3"/>
            </a:solidFill>
            <a:ln>
              <a:noFill/>
            </a:ln>
            <a:effectLst/>
          </c:spPr>
          <c:invertIfNegative val="0"/>
          <c:cat>
            <c:multiLvlStrRef>
              <c:f>'Q2.施策を薦めるか'!$B$5:$B$50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'Q2.施策を薦めるか'!$E$5:$E$50</c:f>
              <c:numCache>
                <c:formatCode>General</c:formatCode>
                <c:ptCount val="38"/>
                <c:pt idx="0">
                  <c:v>46</c:v>
                </c:pt>
                <c:pt idx="1">
                  <c:v>63</c:v>
                </c:pt>
                <c:pt idx="2">
                  <c:v>29</c:v>
                </c:pt>
                <c:pt idx="3">
                  <c:v>43</c:v>
                </c:pt>
                <c:pt idx="4">
                  <c:v>36</c:v>
                </c:pt>
                <c:pt idx="5">
                  <c:v>34</c:v>
                </c:pt>
                <c:pt idx="6">
                  <c:v>94</c:v>
                </c:pt>
                <c:pt idx="7">
                  <c:v>57</c:v>
                </c:pt>
                <c:pt idx="8">
                  <c:v>78</c:v>
                </c:pt>
                <c:pt idx="9">
                  <c:v>119</c:v>
                </c:pt>
                <c:pt idx="10">
                  <c:v>2</c:v>
                </c:pt>
                <c:pt idx="11">
                  <c:v>61</c:v>
                </c:pt>
                <c:pt idx="12">
                  <c:v>93</c:v>
                </c:pt>
                <c:pt idx="13">
                  <c:v>50</c:v>
                </c:pt>
                <c:pt idx="14">
                  <c:v>109</c:v>
                </c:pt>
                <c:pt idx="15">
                  <c:v>111</c:v>
                </c:pt>
                <c:pt idx="16">
                  <c:v>1</c:v>
                </c:pt>
                <c:pt idx="17">
                  <c:v>6</c:v>
                </c:pt>
                <c:pt idx="18">
                  <c:v>6</c:v>
                </c:pt>
                <c:pt idx="19">
                  <c:v>12</c:v>
                </c:pt>
                <c:pt idx="20">
                  <c:v>12</c:v>
                </c:pt>
                <c:pt idx="21">
                  <c:v>14</c:v>
                </c:pt>
                <c:pt idx="22">
                  <c:v>80</c:v>
                </c:pt>
                <c:pt idx="23">
                  <c:v>131</c:v>
                </c:pt>
                <c:pt idx="24">
                  <c:v>69</c:v>
                </c:pt>
                <c:pt idx="25">
                  <c:v>55</c:v>
                </c:pt>
                <c:pt idx="26">
                  <c:v>55</c:v>
                </c:pt>
                <c:pt idx="27">
                  <c:v>23</c:v>
                </c:pt>
                <c:pt idx="28">
                  <c:v>78</c:v>
                </c:pt>
                <c:pt idx="29">
                  <c:v>34</c:v>
                </c:pt>
                <c:pt idx="30">
                  <c:v>27</c:v>
                </c:pt>
                <c:pt idx="31">
                  <c:v>47</c:v>
                </c:pt>
                <c:pt idx="32">
                  <c:v>1</c:v>
                </c:pt>
                <c:pt idx="33">
                  <c:v>44</c:v>
                </c:pt>
                <c:pt idx="34">
                  <c:v>51</c:v>
                </c:pt>
                <c:pt idx="35">
                  <c:v>6</c:v>
                </c:pt>
                <c:pt idx="36">
                  <c:v>10</c:v>
                </c:pt>
                <c:pt idx="37">
                  <c:v>13</c:v>
                </c:pt>
              </c:numCache>
            </c:numRef>
          </c:val>
          <c:extLst>
            <c:ext xmlns:c16="http://schemas.microsoft.com/office/drawing/2014/chart" uri="{C3380CC4-5D6E-409C-BE32-E72D297353CC}">
              <c16:uniqueId val="{00000002-3421-43A7-B324-C5FCD635655F}"/>
            </c:ext>
          </c:extLst>
        </c:ser>
        <c:dLbls>
          <c:showLegendKey val="0"/>
          <c:showVal val="0"/>
          <c:showCatName val="0"/>
          <c:showSerName val="0"/>
          <c:showPercent val="0"/>
          <c:showBubbleSize val="0"/>
        </c:dLbls>
        <c:gapWidth val="150"/>
        <c:overlap val="100"/>
        <c:axId val="473504256"/>
        <c:axId val="535205504"/>
      </c:barChart>
      <c:catAx>
        <c:axId val="4735042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5205504"/>
        <c:crosses val="autoZero"/>
        <c:auto val="1"/>
        <c:lblAlgn val="ctr"/>
        <c:lblOffset val="100"/>
        <c:noMultiLvlLbl val="0"/>
      </c:catAx>
      <c:valAx>
        <c:axId val="53520550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735042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[健康意識に関するアンケート実施について_2022年度_20230723.xlsx]Q5.運動を意識!ピボットテーブル4</c:name>
    <c:fmtId val="11"/>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'Q5.運動を意識'!$C$3:$C$4</c:f>
              <c:strCache>
                <c:ptCount val="1"/>
                <c:pt idx="0">
                  <c:v>意識して実践している</c:v>
                </c:pt>
              </c:strCache>
            </c:strRef>
          </c:tx>
          <c:spPr>
            <a:solidFill>
              <a:schemeClr val="accent1"/>
            </a:solidFill>
            <a:ln>
              <a:noFill/>
            </a:ln>
            <a:effectLst/>
          </c:spPr>
          <c:invertIfNegative val="0"/>
          <c:cat>
            <c:multiLvlStrRef>
              <c:f>'Q5.運動を意識'!$B$5:$B$50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'Q5.運動を意識'!$C$5:$C$50</c:f>
              <c:numCache>
                <c:formatCode>General</c:formatCode>
                <c:ptCount val="38"/>
                <c:pt idx="0">
                  <c:v>60</c:v>
                </c:pt>
                <c:pt idx="1">
                  <c:v>74</c:v>
                </c:pt>
                <c:pt idx="2">
                  <c:v>31</c:v>
                </c:pt>
                <c:pt idx="3">
                  <c:v>23</c:v>
                </c:pt>
                <c:pt idx="4">
                  <c:v>27</c:v>
                </c:pt>
                <c:pt idx="5">
                  <c:v>20</c:v>
                </c:pt>
                <c:pt idx="6">
                  <c:v>56</c:v>
                </c:pt>
                <c:pt idx="7">
                  <c:v>38</c:v>
                </c:pt>
                <c:pt idx="8">
                  <c:v>29</c:v>
                </c:pt>
                <c:pt idx="9">
                  <c:v>45</c:v>
                </c:pt>
                <c:pt idx="11">
                  <c:v>64</c:v>
                </c:pt>
                <c:pt idx="12">
                  <c:v>87</c:v>
                </c:pt>
                <c:pt idx="13">
                  <c:v>29</c:v>
                </c:pt>
                <c:pt idx="14">
                  <c:v>54</c:v>
                </c:pt>
                <c:pt idx="15">
                  <c:v>60</c:v>
                </c:pt>
                <c:pt idx="16">
                  <c:v>1</c:v>
                </c:pt>
                <c:pt idx="17">
                  <c:v>4</c:v>
                </c:pt>
                <c:pt idx="18">
                  <c:v>7</c:v>
                </c:pt>
                <c:pt idx="19">
                  <c:v>11</c:v>
                </c:pt>
                <c:pt idx="20">
                  <c:v>8</c:v>
                </c:pt>
                <c:pt idx="21">
                  <c:v>8</c:v>
                </c:pt>
                <c:pt idx="22">
                  <c:v>81</c:v>
                </c:pt>
                <c:pt idx="23">
                  <c:v>118</c:v>
                </c:pt>
                <c:pt idx="24">
                  <c:v>57</c:v>
                </c:pt>
                <c:pt idx="25">
                  <c:v>49</c:v>
                </c:pt>
                <c:pt idx="26">
                  <c:v>29</c:v>
                </c:pt>
                <c:pt idx="27">
                  <c:v>19</c:v>
                </c:pt>
                <c:pt idx="28">
                  <c:v>64</c:v>
                </c:pt>
                <c:pt idx="29">
                  <c:v>26</c:v>
                </c:pt>
                <c:pt idx="30">
                  <c:v>10</c:v>
                </c:pt>
                <c:pt idx="31">
                  <c:v>13</c:v>
                </c:pt>
                <c:pt idx="32">
                  <c:v>1</c:v>
                </c:pt>
                <c:pt idx="33">
                  <c:v>46</c:v>
                </c:pt>
                <c:pt idx="34">
                  <c:v>49</c:v>
                </c:pt>
                <c:pt idx="35">
                  <c:v>9</c:v>
                </c:pt>
                <c:pt idx="36">
                  <c:v>11</c:v>
                </c:pt>
                <c:pt idx="37">
                  <c:v>3</c:v>
                </c:pt>
              </c:numCache>
            </c:numRef>
          </c:val>
          <c:extLst>
            <c:ext xmlns:c16="http://schemas.microsoft.com/office/drawing/2014/chart" uri="{C3380CC4-5D6E-409C-BE32-E72D297353CC}">
              <c16:uniqueId val="{00000000-2952-4F3A-AF2E-A435FF88D789}"/>
            </c:ext>
          </c:extLst>
        </c:ser>
        <c:ser>
          <c:idx val="1"/>
          <c:order val="1"/>
          <c:tx>
            <c:strRef>
              <c:f>'Q5.運動を意識'!$D$3:$D$4</c:f>
              <c:strCache>
                <c:ptCount val="1"/>
                <c:pt idx="0">
                  <c:v>意識していないが実践している</c:v>
                </c:pt>
              </c:strCache>
            </c:strRef>
          </c:tx>
          <c:spPr>
            <a:solidFill>
              <a:schemeClr val="accent2"/>
            </a:solidFill>
            <a:ln>
              <a:noFill/>
            </a:ln>
            <a:effectLst/>
          </c:spPr>
          <c:invertIfNegative val="0"/>
          <c:cat>
            <c:multiLvlStrRef>
              <c:f>'Q5.運動を意識'!$B$5:$B$50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'Q5.運動を意識'!$D$5:$D$50</c:f>
              <c:numCache>
                <c:formatCode>General</c:formatCode>
                <c:ptCount val="38"/>
                <c:pt idx="0">
                  <c:v>1</c:v>
                </c:pt>
                <c:pt idx="1">
                  <c:v>6</c:v>
                </c:pt>
                <c:pt idx="2">
                  <c:v>1</c:v>
                </c:pt>
                <c:pt idx="3">
                  <c:v>1</c:v>
                </c:pt>
                <c:pt idx="4">
                  <c:v>1</c:v>
                </c:pt>
                <c:pt idx="5">
                  <c:v>2</c:v>
                </c:pt>
                <c:pt idx="6">
                  <c:v>7</c:v>
                </c:pt>
                <c:pt idx="7">
                  <c:v>8</c:v>
                </c:pt>
                <c:pt idx="8">
                  <c:v>12</c:v>
                </c:pt>
                <c:pt idx="9">
                  <c:v>29</c:v>
                </c:pt>
                <c:pt idx="10">
                  <c:v>2</c:v>
                </c:pt>
                <c:pt idx="11">
                  <c:v>5</c:v>
                </c:pt>
                <c:pt idx="12">
                  <c:v>6</c:v>
                </c:pt>
                <c:pt idx="14">
                  <c:v>8</c:v>
                </c:pt>
                <c:pt idx="15">
                  <c:v>1</c:v>
                </c:pt>
                <c:pt idx="21">
                  <c:v>1</c:v>
                </c:pt>
                <c:pt idx="22">
                  <c:v>4</c:v>
                </c:pt>
                <c:pt idx="23">
                  <c:v>6</c:v>
                </c:pt>
                <c:pt idx="24">
                  <c:v>7</c:v>
                </c:pt>
                <c:pt idx="25">
                  <c:v>1</c:v>
                </c:pt>
                <c:pt idx="26">
                  <c:v>4</c:v>
                </c:pt>
                <c:pt idx="27">
                  <c:v>4</c:v>
                </c:pt>
                <c:pt idx="28">
                  <c:v>8</c:v>
                </c:pt>
                <c:pt idx="29">
                  <c:v>2</c:v>
                </c:pt>
                <c:pt idx="30">
                  <c:v>5</c:v>
                </c:pt>
                <c:pt idx="31">
                  <c:v>7</c:v>
                </c:pt>
                <c:pt idx="33">
                  <c:v>5</c:v>
                </c:pt>
                <c:pt idx="34">
                  <c:v>1</c:v>
                </c:pt>
                <c:pt idx="36">
                  <c:v>1</c:v>
                </c:pt>
              </c:numCache>
            </c:numRef>
          </c:val>
          <c:extLst>
            <c:ext xmlns:c16="http://schemas.microsoft.com/office/drawing/2014/chart" uri="{C3380CC4-5D6E-409C-BE32-E72D297353CC}">
              <c16:uniqueId val="{00000011-2952-4F3A-AF2E-A435FF88D789}"/>
            </c:ext>
          </c:extLst>
        </c:ser>
        <c:ser>
          <c:idx val="2"/>
          <c:order val="2"/>
          <c:tx>
            <c:strRef>
              <c:f>'Q5.運動を意識'!$E$3:$E$4</c:f>
              <c:strCache>
                <c:ptCount val="1"/>
                <c:pt idx="0">
                  <c:v>意識しているが実践できていない</c:v>
                </c:pt>
              </c:strCache>
            </c:strRef>
          </c:tx>
          <c:spPr>
            <a:solidFill>
              <a:schemeClr val="accent3"/>
            </a:solidFill>
            <a:ln>
              <a:noFill/>
            </a:ln>
            <a:effectLst/>
          </c:spPr>
          <c:invertIfNegative val="0"/>
          <c:cat>
            <c:multiLvlStrRef>
              <c:f>'Q5.運動を意識'!$B$5:$B$50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'Q5.運動を意識'!$E$5:$E$50</c:f>
              <c:numCache>
                <c:formatCode>General</c:formatCode>
                <c:ptCount val="38"/>
                <c:pt idx="0">
                  <c:v>30</c:v>
                </c:pt>
                <c:pt idx="1">
                  <c:v>63</c:v>
                </c:pt>
                <c:pt idx="2">
                  <c:v>34</c:v>
                </c:pt>
                <c:pt idx="3">
                  <c:v>33</c:v>
                </c:pt>
                <c:pt idx="4">
                  <c:v>27</c:v>
                </c:pt>
                <c:pt idx="5">
                  <c:v>32</c:v>
                </c:pt>
                <c:pt idx="6">
                  <c:v>75</c:v>
                </c:pt>
                <c:pt idx="7">
                  <c:v>33</c:v>
                </c:pt>
                <c:pt idx="8">
                  <c:v>58</c:v>
                </c:pt>
                <c:pt idx="9">
                  <c:v>48</c:v>
                </c:pt>
                <c:pt idx="10">
                  <c:v>1</c:v>
                </c:pt>
                <c:pt idx="11">
                  <c:v>39</c:v>
                </c:pt>
                <c:pt idx="12">
                  <c:v>100</c:v>
                </c:pt>
                <c:pt idx="13">
                  <c:v>52</c:v>
                </c:pt>
                <c:pt idx="14">
                  <c:v>83</c:v>
                </c:pt>
                <c:pt idx="15">
                  <c:v>76</c:v>
                </c:pt>
                <c:pt idx="17">
                  <c:v>4</c:v>
                </c:pt>
                <c:pt idx="18">
                  <c:v>7</c:v>
                </c:pt>
                <c:pt idx="19">
                  <c:v>7</c:v>
                </c:pt>
                <c:pt idx="20">
                  <c:v>8</c:v>
                </c:pt>
                <c:pt idx="21">
                  <c:v>10</c:v>
                </c:pt>
                <c:pt idx="22">
                  <c:v>56</c:v>
                </c:pt>
                <c:pt idx="23">
                  <c:v>129</c:v>
                </c:pt>
                <c:pt idx="24">
                  <c:v>71</c:v>
                </c:pt>
                <c:pt idx="25">
                  <c:v>45</c:v>
                </c:pt>
                <c:pt idx="26">
                  <c:v>45</c:v>
                </c:pt>
                <c:pt idx="27">
                  <c:v>24</c:v>
                </c:pt>
                <c:pt idx="28">
                  <c:v>58</c:v>
                </c:pt>
                <c:pt idx="29">
                  <c:v>19</c:v>
                </c:pt>
                <c:pt idx="30">
                  <c:v>19</c:v>
                </c:pt>
                <c:pt idx="31">
                  <c:v>29</c:v>
                </c:pt>
                <c:pt idx="33">
                  <c:v>29</c:v>
                </c:pt>
                <c:pt idx="34">
                  <c:v>41</c:v>
                </c:pt>
                <c:pt idx="35">
                  <c:v>3</c:v>
                </c:pt>
                <c:pt idx="36">
                  <c:v>6</c:v>
                </c:pt>
                <c:pt idx="37">
                  <c:v>10</c:v>
                </c:pt>
              </c:numCache>
            </c:numRef>
          </c:val>
          <c:extLst>
            <c:ext xmlns:c16="http://schemas.microsoft.com/office/drawing/2014/chart" uri="{C3380CC4-5D6E-409C-BE32-E72D297353CC}">
              <c16:uniqueId val="{00000012-2952-4F3A-AF2E-A435FF88D789}"/>
            </c:ext>
          </c:extLst>
        </c:ser>
        <c:ser>
          <c:idx val="3"/>
          <c:order val="3"/>
          <c:tx>
            <c:strRef>
              <c:f>'Q5.運動を意識'!$F$3:$F$4</c:f>
              <c:strCache>
                <c:ptCount val="1"/>
                <c:pt idx="0">
                  <c:v>意識していないし実践していない</c:v>
                </c:pt>
              </c:strCache>
            </c:strRef>
          </c:tx>
          <c:spPr>
            <a:solidFill>
              <a:schemeClr val="accent4"/>
            </a:solidFill>
            <a:ln>
              <a:noFill/>
            </a:ln>
            <a:effectLst/>
          </c:spPr>
          <c:invertIfNegative val="0"/>
          <c:cat>
            <c:multiLvlStrRef>
              <c:f>'Q5.運動を意識'!$B$5:$B$50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'Q5.運動を意識'!$F$5:$F$50</c:f>
              <c:numCache>
                <c:formatCode>General</c:formatCode>
                <c:ptCount val="38"/>
                <c:pt idx="0">
                  <c:v>3</c:v>
                </c:pt>
                <c:pt idx="1">
                  <c:v>4</c:v>
                </c:pt>
                <c:pt idx="3">
                  <c:v>6</c:v>
                </c:pt>
                <c:pt idx="4">
                  <c:v>2</c:v>
                </c:pt>
                <c:pt idx="5">
                  <c:v>3</c:v>
                </c:pt>
                <c:pt idx="6">
                  <c:v>4</c:v>
                </c:pt>
                <c:pt idx="7">
                  <c:v>10</c:v>
                </c:pt>
                <c:pt idx="8">
                  <c:v>6</c:v>
                </c:pt>
                <c:pt idx="9">
                  <c:v>23</c:v>
                </c:pt>
                <c:pt idx="11">
                  <c:v>5</c:v>
                </c:pt>
                <c:pt idx="12">
                  <c:v>7</c:v>
                </c:pt>
                <c:pt idx="13">
                  <c:v>4</c:v>
                </c:pt>
                <c:pt idx="14">
                  <c:v>12</c:v>
                </c:pt>
                <c:pt idx="15">
                  <c:v>16</c:v>
                </c:pt>
                <c:pt idx="20">
                  <c:v>2</c:v>
                </c:pt>
                <c:pt idx="21">
                  <c:v>3</c:v>
                </c:pt>
                <c:pt idx="22">
                  <c:v>1</c:v>
                </c:pt>
                <c:pt idx="23">
                  <c:v>4</c:v>
                </c:pt>
                <c:pt idx="24">
                  <c:v>6</c:v>
                </c:pt>
                <c:pt idx="25">
                  <c:v>9</c:v>
                </c:pt>
                <c:pt idx="26">
                  <c:v>11</c:v>
                </c:pt>
                <c:pt idx="28">
                  <c:v>7</c:v>
                </c:pt>
                <c:pt idx="29">
                  <c:v>5</c:v>
                </c:pt>
                <c:pt idx="30">
                  <c:v>5</c:v>
                </c:pt>
                <c:pt idx="31">
                  <c:v>11</c:v>
                </c:pt>
                <c:pt idx="34">
                  <c:v>1</c:v>
                </c:pt>
                <c:pt idx="36">
                  <c:v>3</c:v>
                </c:pt>
                <c:pt idx="37">
                  <c:v>2</c:v>
                </c:pt>
              </c:numCache>
            </c:numRef>
          </c:val>
          <c:extLst>
            <c:ext xmlns:c16="http://schemas.microsoft.com/office/drawing/2014/chart" uri="{C3380CC4-5D6E-409C-BE32-E72D297353CC}">
              <c16:uniqueId val="{00000013-2952-4F3A-AF2E-A435FF88D789}"/>
            </c:ext>
          </c:extLst>
        </c:ser>
        <c:dLbls>
          <c:showLegendKey val="0"/>
          <c:showVal val="0"/>
          <c:showCatName val="0"/>
          <c:showSerName val="0"/>
          <c:showPercent val="0"/>
          <c:showBubbleSize val="0"/>
        </c:dLbls>
        <c:gapWidth val="150"/>
        <c:overlap val="100"/>
        <c:axId val="476274176"/>
        <c:axId val="535782528"/>
      </c:barChart>
      <c:catAx>
        <c:axId val="4762741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5782528"/>
        <c:crosses val="autoZero"/>
        <c:auto val="1"/>
        <c:lblAlgn val="ctr"/>
        <c:lblOffset val="100"/>
        <c:noMultiLvlLbl val="0"/>
      </c:catAx>
      <c:valAx>
        <c:axId val="5357825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7627417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[健康意識に関するアンケート実施について_2022年度_20230723.xlsx]Q6.食生活を意識!ピボットテーブル4</c:name>
    <c:fmtId val="12"/>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'Q6.食生活を意識'!$C$3:$C$4</c:f>
              <c:strCache>
                <c:ptCount val="1"/>
                <c:pt idx="0">
                  <c:v>意識して実践している</c:v>
                </c:pt>
              </c:strCache>
            </c:strRef>
          </c:tx>
          <c:spPr>
            <a:solidFill>
              <a:schemeClr val="accent1"/>
            </a:solidFill>
            <a:ln>
              <a:noFill/>
            </a:ln>
            <a:effectLst/>
          </c:spPr>
          <c:invertIfNegative val="0"/>
          <c:cat>
            <c:multiLvlStrRef>
              <c:f>'Q6.食生活を意識'!$B$5:$B$50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'Q6.食生活を意識'!$C$5:$C$50</c:f>
              <c:numCache>
                <c:formatCode>General</c:formatCode>
                <c:ptCount val="38"/>
                <c:pt idx="0">
                  <c:v>62</c:v>
                </c:pt>
                <c:pt idx="1">
                  <c:v>63</c:v>
                </c:pt>
                <c:pt idx="2">
                  <c:v>23</c:v>
                </c:pt>
                <c:pt idx="3">
                  <c:v>20</c:v>
                </c:pt>
                <c:pt idx="4">
                  <c:v>24</c:v>
                </c:pt>
                <c:pt idx="5">
                  <c:v>28</c:v>
                </c:pt>
                <c:pt idx="6">
                  <c:v>53</c:v>
                </c:pt>
                <c:pt idx="7">
                  <c:v>34</c:v>
                </c:pt>
                <c:pt idx="8">
                  <c:v>31</c:v>
                </c:pt>
                <c:pt idx="9">
                  <c:v>38</c:v>
                </c:pt>
                <c:pt idx="10">
                  <c:v>1</c:v>
                </c:pt>
                <c:pt idx="11">
                  <c:v>71</c:v>
                </c:pt>
                <c:pt idx="12">
                  <c:v>88</c:v>
                </c:pt>
                <c:pt idx="13">
                  <c:v>39</c:v>
                </c:pt>
                <c:pt idx="14">
                  <c:v>59</c:v>
                </c:pt>
                <c:pt idx="15">
                  <c:v>57</c:v>
                </c:pt>
                <c:pt idx="17">
                  <c:v>3</c:v>
                </c:pt>
                <c:pt idx="18">
                  <c:v>7</c:v>
                </c:pt>
                <c:pt idx="19">
                  <c:v>10</c:v>
                </c:pt>
                <c:pt idx="20">
                  <c:v>7</c:v>
                </c:pt>
                <c:pt idx="21">
                  <c:v>6</c:v>
                </c:pt>
                <c:pt idx="22">
                  <c:v>82</c:v>
                </c:pt>
                <c:pt idx="23">
                  <c:v>137</c:v>
                </c:pt>
                <c:pt idx="24">
                  <c:v>69</c:v>
                </c:pt>
                <c:pt idx="25">
                  <c:v>47</c:v>
                </c:pt>
                <c:pt idx="26">
                  <c:v>34</c:v>
                </c:pt>
                <c:pt idx="27">
                  <c:v>26</c:v>
                </c:pt>
                <c:pt idx="28">
                  <c:v>57</c:v>
                </c:pt>
                <c:pt idx="29">
                  <c:v>21</c:v>
                </c:pt>
                <c:pt idx="30">
                  <c:v>11</c:v>
                </c:pt>
                <c:pt idx="31">
                  <c:v>18</c:v>
                </c:pt>
                <c:pt idx="32">
                  <c:v>1</c:v>
                </c:pt>
                <c:pt idx="33">
                  <c:v>49</c:v>
                </c:pt>
                <c:pt idx="34">
                  <c:v>52</c:v>
                </c:pt>
                <c:pt idx="35">
                  <c:v>8</c:v>
                </c:pt>
                <c:pt idx="36">
                  <c:v>10</c:v>
                </c:pt>
                <c:pt idx="37">
                  <c:v>5</c:v>
                </c:pt>
              </c:numCache>
            </c:numRef>
          </c:val>
          <c:extLst>
            <c:ext xmlns:c16="http://schemas.microsoft.com/office/drawing/2014/chart" uri="{C3380CC4-5D6E-409C-BE32-E72D297353CC}">
              <c16:uniqueId val="{00000000-C228-4089-B59E-AC121465B8C4}"/>
            </c:ext>
          </c:extLst>
        </c:ser>
        <c:ser>
          <c:idx val="1"/>
          <c:order val="1"/>
          <c:tx>
            <c:strRef>
              <c:f>'Q6.食生活を意識'!$D$3:$D$4</c:f>
              <c:strCache>
                <c:ptCount val="1"/>
                <c:pt idx="0">
                  <c:v>意識していないが実践している</c:v>
                </c:pt>
              </c:strCache>
            </c:strRef>
          </c:tx>
          <c:spPr>
            <a:solidFill>
              <a:schemeClr val="accent2"/>
            </a:solidFill>
            <a:ln>
              <a:noFill/>
            </a:ln>
            <a:effectLst/>
          </c:spPr>
          <c:invertIfNegative val="0"/>
          <c:cat>
            <c:multiLvlStrRef>
              <c:f>'Q6.食生活を意識'!$B$5:$B$50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'Q6.食生活を意識'!$D$5:$D$50</c:f>
              <c:numCache>
                <c:formatCode>General</c:formatCode>
                <c:ptCount val="38"/>
                <c:pt idx="0">
                  <c:v>2</c:v>
                </c:pt>
                <c:pt idx="1">
                  <c:v>3</c:v>
                </c:pt>
                <c:pt idx="2">
                  <c:v>1</c:v>
                </c:pt>
                <c:pt idx="3">
                  <c:v>1</c:v>
                </c:pt>
                <c:pt idx="5">
                  <c:v>4</c:v>
                </c:pt>
                <c:pt idx="6">
                  <c:v>5</c:v>
                </c:pt>
                <c:pt idx="7">
                  <c:v>2</c:v>
                </c:pt>
                <c:pt idx="8">
                  <c:v>5</c:v>
                </c:pt>
                <c:pt idx="9">
                  <c:v>8</c:v>
                </c:pt>
                <c:pt idx="10">
                  <c:v>1</c:v>
                </c:pt>
                <c:pt idx="11">
                  <c:v>3</c:v>
                </c:pt>
                <c:pt idx="12">
                  <c:v>5</c:v>
                </c:pt>
                <c:pt idx="13">
                  <c:v>6</c:v>
                </c:pt>
                <c:pt idx="14">
                  <c:v>8</c:v>
                </c:pt>
                <c:pt idx="15">
                  <c:v>5</c:v>
                </c:pt>
                <c:pt idx="21">
                  <c:v>3</c:v>
                </c:pt>
                <c:pt idx="22">
                  <c:v>1</c:v>
                </c:pt>
                <c:pt idx="23">
                  <c:v>6</c:v>
                </c:pt>
                <c:pt idx="24">
                  <c:v>2</c:v>
                </c:pt>
                <c:pt idx="25">
                  <c:v>3</c:v>
                </c:pt>
                <c:pt idx="26">
                  <c:v>2</c:v>
                </c:pt>
                <c:pt idx="27">
                  <c:v>1</c:v>
                </c:pt>
                <c:pt idx="28">
                  <c:v>7</c:v>
                </c:pt>
                <c:pt idx="29">
                  <c:v>1</c:v>
                </c:pt>
                <c:pt idx="30">
                  <c:v>3</c:v>
                </c:pt>
                <c:pt idx="31">
                  <c:v>2</c:v>
                </c:pt>
                <c:pt idx="33">
                  <c:v>5</c:v>
                </c:pt>
                <c:pt idx="34">
                  <c:v>3</c:v>
                </c:pt>
                <c:pt idx="35">
                  <c:v>1</c:v>
                </c:pt>
                <c:pt idx="36">
                  <c:v>2</c:v>
                </c:pt>
              </c:numCache>
            </c:numRef>
          </c:val>
          <c:extLst>
            <c:ext xmlns:c16="http://schemas.microsoft.com/office/drawing/2014/chart" uri="{C3380CC4-5D6E-409C-BE32-E72D297353CC}">
              <c16:uniqueId val="{00000005-C228-4089-B59E-AC121465B8C4}"/>
            </c:ext>
          </c:extLst>
        </c:ser>
        <c:ser>
          <c:idx val="2"/>
          <c:order val="2"/>
          <c:tx>
            <c:strRef>
              <c:f>'Q6.食生活を意識'!$E$3:$E$4</c:f>
              <c:strCache>
                <c:ptCount val="1"/>
                <c:pt idx="0">
                  <c:v>意識しているが実践できていない</c:v>
                </c:pt>
              </c:strCache>
            </c:strRef>
          </c:tx>
          <c:spPr>
            <a:solidFill>
              <a:schemeClr val="accent3"/>
            </a:solidFill>
            <a:ln>
              <a:noFill/>
            </a:ln>
            <a:effectLst/>
          </c:spPr>
          <c:invertIfNegative val="0"/>
          <c:cat>
            <c:multiLvlStrRef>
              <c:f>'Q6.食生活を意識'!$B$5:$B$50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'Q6.食生活を意識'!$E$5:$E$50</c:f>
              <c:numCache>
                <c:formatCode>General</c:formatCode>
                <c:ptCount val="38"/>
                <c:pt idx="0">
                  <c:v>27</c:v>
                </c:pt>
                <c:pt idx="1">
                  <c:v>74</c:v>
                </c:pt>
                <c:pt idx="2">
                  <c:v>42</c:v>
                </c:pt>
                <c:pt idx="3">
                  <c:v>35</c:v>
                </c:pt>
                <c:pt idx="4">
                  <c:v>26</c:v>
                </c:pt>
                <c:pt idx="5">
                  <c:v>22</c:v>
                </c:pt>
                <c:pt idx="6">
                  <c:v>80</c:v>
                </c:pt>
                <c:pt idx="7">
                  <c:v>43</c:v>
                </c:pt>
                <c:pt idx="8">
                  <c:v>49</c:v>
                </c:pt>
                <c:pt idx="9">
                  <c:v>64</c:v>
                </c:pt>
                <c:pt idx="11">
                  <c:v>34</c:v>
                </c:pt>
                <c:pt idx="12">
                  <c:v>99</c:v>
                </c:pt>
                <c:pt idx="13">
                  <c:v>38</c:v>
                </c:pt>
                <c:pt idx="14">
                  <c:v>78</c:v>
                </c:pt>
                <c:pt idx="15">
                  <c:v>68</c:v>
                </c:pt>
                <c:pt idx="16">
                  <c:v>1</c:v>
                </c:pt>
                <c:pt idx="17">
                  <c:v>5</c:v>
                </c:pt>
                <c:pt idx="18">
                  <c:v>7</c:v>
                </c:pt>
                <c:pt idx="19">
                  <c:v>7</c:v>
                </c:pt>
                <c:pt idx="20">
                  <c:v>10</c:v>
                </c:pt>
                <c:pt idx="21">
                  <c:v>11</c:v>
                </c:pt>
                <c:pt idx="22">
                  <c:v>57</c:v>
                </c:pt>
                <c:pt idx="23">
                  <c:v>106</c:v>
                </c:pt>
                <c:pt idx="24">
                  <c:v>64</c:v>
                </c:pt>
                <c:pt idx="25">
                  <c:v>51</c:v>
                </c:pt>
                <c:pt idx="26">
                  <c:v>45</c:v>
                </c:pt>
                <c:pt idx="27">
                  <c:v>20</c:v>
                </c:pt>
                <c:pt idx="28">
                  <c:v>71</c:v>
                </c:pt>
                <c:pt idx="29">
                  <c:v>26</c:v>
                </c:pt>
                <c:pt idx="30">
                  <c:v>20</c:v>
                </c:pt>
                <c:pt idx="31">
                  <c:v>25</c:v>
                </c:pt>
                <c:pt idx="33">
                  <c:v>26</c:v>
                </c:pt>
                <c:pt idx="34">
                  <c:v>36</c:v>
                </c:pt>
                <c:pt idx="35">
                  <c:v>2</c:v>
                </c:pt>
                <c:pt idx="36">
                  <c:v>6</c:v>
                </c:pt>
                <c:pt idx="37">
                  <c:v>8</c:v>
                </c:pt>
              </c:numCache>
            </c:numRef>
          </c:val>
          <c:extLst>
            <c:ext xmlns:c16="http://schemas.microsoft.com/office/drawing/2014/chart" uri="{C3380CC4-5D6E-409C-BE32-E72D297353CC}">
              <c16:uniqueId val="{00000006-C228-4089-B59E-AC121465B8C4}"/>
            </c:ext>
          </c:extLst>
        </c:ser>
        <c:ser>
          <c:idx val="3"/>
          <c:order val="3"/>
          <c:tx>
            <c:strRef>
              <c:f>'Q6.食生活を意識'!$F$3:$F$4</c:f>
              <c:strCache>
                <c:ptCount val="1"/>
                <c:pt idx="0">
                  <c:v>意識していないし実践していない</c:v>
                </c:pt>
              </c:strCache>
            </c:strRef>
          </c:tx>
          <c:spPr>
            <a:solidFill>
              <a:schemeClr val="accent4"/>
            </a:solidFill>
            <a:ln>
              <a:noFill/>
            </a:ln>
            <a:effectLst/>
          </c:spPr>
          <c:invertIfNegative val="0"/>
          <c:cat>
            <c:multiLvlStrRef>
              <c:f>'Q6.食生活を意識'!$B$5:$B$50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'Q6.食生活を意識'!$F$5:$F$50</c:f>
              <c:numCache>
                <c:formatCode>General</c:formatCode>
                <c:ptCount val="38"/>
                <c:pt idx="0">
                  <c:v>3</c:v>
                </c:pt>
                <c:pt idx="1">
                  <c:v>7</c:v>
                </c:pt>
                <c:pt idx="3">
                  <c:v>7</c:v>
                </c:pt>
                <c:pt idx="4">
                  <c:v>7</c:v>
                </c:pt>
                <c:pt idx="5">
                  <c:v>3</c:v>
                </c:pt>
                <c:pt idx="6">
                  <c:v>4</c:v>
                </c:pt>
                <c:pt idx="7">
                  <c:v>10</c:v>
                </c:pt>
                <c:pt idx="8">
                  <c:v>20</c:v>
                </c:pt>
                <c:pt idx="9">
                  <c:v>35</c:v>
                </c:pt>
                <c:pt idx="10">
                  <c:v>1</c:v>
                </c:pt>
                <c:pt idx="11">
                  <c:v>5</c:v>
                </c:pt>
                <c:pt idx="12">
                  <c:v>8</c:v>
                </c:pt>
                <c:pt idx="13">
                  <c:v>2</c:v>
                </c:pt>
                <c:pt idx="14">
                  <c:v>12</c:v>
                </c:pt>
                <c:pt idx="15">
                  <c:v>23</c:v>
                </c:pt>
                <c:pt idx="19">
                  <c:v>1</c:v>
                </c:pt>
                <c:pt idx="20">
                  <c:v>1</c:v>
                </c:pt>
                <c:pt idx="21">
                  <c:v>2</c:v>
                </c:pt>
                <c:pt idx="22">
                  <c:v>2</c:v>
                </c:pt>
                <c:pt idx="23">
                  <c:v>8</c:v>
                </c:pt>
                <c:pt idx="24">
                  <c:v>6</c:v>
                </c:pt>
                <c:pt idx="25">
                  <c:v>3</c:v>
                </c:pt>
                <c:pt idx="26">
                  <c:v>8</c:v>
                </c:pt>
                <c:pt idx="28">
                  <c:v>2</c:v>
                </c:pt>
                <c:pt idx="29">
                  <c:v>4</c:v>
                </c:pt>
                <c:pt idx="30">
                  <c:v>5</c:v>
                </c:pt>
                <c:pt idx="31">
                  <c:v>15</c:v>
                </c:pt>
                <c:pt idx="34">
                  <c:v>1</c:v>
                </c:pt>
                <c:pt idx="35">
                  <c:v>1</c:v>
                </c:pt>
                <c:pt idx="36">
                  <c:v>3</c:v>
                </c:pt>
                <c:pt idx="37">
                  <c:v>2</c:v>
                </c:pt>
              </c:numCache>
            </c:numRef>
          </c:val>
          <c:extLst>
            <c:ext xmlns:c16="http://schemas.microsoft.com/office/drawing/2014/chart" uri="{C3380CC4-5D6E-409C-BE32-E72D297353CC}">
              <c16:uniqueId val="{00000007-C228-4089-B59E-AC121465B8C4}"/>
            </c:ext>
          </c:extLst>
        </c:ser>
        <c:dLbls>
          <c:showLegendKey val="0"/>
          <c:showVal val="0"/>
          <c:showCatName val="0"/>
          <c:showSerName val="0"/>
          <c:showPercent val="0"/>
          <c:showBubbleSize val="0"/>
        </c:dLbls>
        <c:gapWidth val="150"/>
        <c:overlap val="100"/>
        <c:axId val="476345856"/>
        <c:axId val="535785984"/>
      </c:barChart>
      <c:catAx>
        <c:axId val="4763458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5785984"/>
        <c:crosses val="autoZero"/>
        <c:auto val="1"/>
        <c:lblAlgn val="ctr"/>
        <c:lblOffset val="100"/>
        <c:noMultiLvlLbl val="0"/>
      </c:catAx>
      <c:valAx>
        <c:axId val="53578598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763458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[健康意識に関するアンケート実施について_2022年度_20230723.xlsx]2.健康優良法人!ピボットテーブル4</c:name>
    <c:fmtId val="1"/>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'2.健康優良法人'!$C$3:$C$4</c:f>
              <c:strCache>
                <c:ptCount val="1"/>
                <c:pt idx="0">
                  <c:v>知ってる</c:v>
                </c:pt>
              </c:strCache>
            </c:strRef>
          </c:tx>
          <c:spPr>
            <a:solidFill>
              <a:schemeClr val="accent1"/>
            </a:solidFill>
            <a:ln>
              <a:noFill/>
            </a:ln>
            <a:effectLst/>
          </c:spPr>
          <c:invertIfNegative val="0"/>
          <c:cat>
            <c:multiLvlStrRef>
              <c:f>'2.健康優良法人'!$B$5:$B$50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'2.健康優良法人'!$C$5:$C$50</c:f>
              <c:numCache>
                <c:formatCode>General</c:formatCode>
                <c:ptCount val="38"/>
                <c:pt idx="0">
                  <c:v>35</c:v>
                </c:pt>
                <c:pt idx="1">
                  <c:v>77</c:v>
                </c:pt>
                <c:pt idx="2">
                  <c:v>35</c:v>
                </c:pt>
                <c:pt idx="3">
                  <c:v>32</c:v>
                </c:pt>
                <c:pt idx="4">
                  <c:v>25</c:v>
                </c:pt>
                <c:pt idx="5">
                  <c:v>15</c:v>
                </c:pt>
                <c:pt idx="6">
                  <c:v>50</c:v>
                </c:pt>
                <c:pt idx="7">
                  <c:v>36</c:v>
                </c:pt>
                <c:pt idx="8">
                  <c:v>39</c:v>
                </c:pt>
                <c:pt idx="9">
                  <c:v>32</c:v>
                </c:pt>
                <c:pt idx="10">
                  <c:v>1</c:v>
                </c:pt>
                <c:pt idx="11">
                  <c:v>51</c:v>
                </c:pt>
                <c:pt idx="12">
                  <c:v>104</c:v>
                </c:pt>
                <c:pt idx="13">
                  <c:v>39</c:v>
                </c:pt>
                <c:pt idx="14">
                  <c:v>55</c:v>
                </c:pt>
                <c:pt idx="15">
                  <c:v>54</c:v>
                </c:pt>
                <c:pt idx="16">
                  <c:v>1</c:v>
                </c:pt>
                <c:pt idx="17">
                  <c:v>4</c:v>
                </c:pt>
                <c:pt idx="18">
                  <c:v>7</c:v>
                </c:pt>
                <c:pt idx="19">
                  <c:v>8</c:v>
                </c:pt>
                <c:pt idx="20">
                  <c:v>9</c:v>
                </c:pt>
                <c:pt idx="21">
                  <c:v>4</c:v>
                </c:pt>
                <c:pt idx="22">
                  <c:v>86</c:v>
                </c:pt>
                <c:pt idx="23">
                  <c:v>157</c:v>
                </c:pt>
                <c:pt idx="24">
                  <c:v>95</c:v>
                </c:pt>
                <c:pt idx="25">
                  <c:v>65</c:v>
                </c:pt>
                <c:pt idx="26">
                  <c:v>43</c:v>
                </c:pt>
                <c:pt idx="27">
                  <c:v>17</c:v>
                </c:pt>
                <c:pt idx="28">
                  <c:v>66</c:v>
                </c:pt>
                <c:pt idx="29">
                  <c:v>25</c:v>
                </c:pt>
                <c:pt idx="30">
                  <c:v>16</c:v>
                </c:pt>
                <c:pt idx="31">
                  <c:v>19</c:v>
                </c:pt>
                <c:pt idx="33">
                  <c:v>31</c:v>
                </c:pt>
                <c:pt idx="34">
                  <c:v>53</c:v>
                </c:pt>
                <c:pt idx="35">
                  <c:v>7</c:v>
                </c:pt>
                <c:pt idx="36">
                  <c:v>10</c:v>
                </c:pt>
                <c:pt idx="37">
                  <c:v>8</c:v>
                </c:pt>
              </c:numCache>
            </c:numRef>
          </c:val>
          <c:extLst>
            <c:ext xmlns:c16="http://schemas.microsoft.com/office/drawing/2014/chart" uri="{C3380CC4-5D6E-409C-BE32-E72D297353CC}">
              <c16:uniqueId val="{00000002-008C-4B38-8BBE-163E287D2850}"/>
            </c:ext>
          </c:extLst>
        </c:ser>
        <c:ser>
          <c:idx val="1"/>
          <c:order val="1"/>
          <c:tx>
            <c:strRef>
              <c:f>'2.健康優良法人'!$D$3:$D$4</c:f>
              <c:strCache>
                <c:ptCount val="1"/>
                <c:pt idx="0">
                  <c:v>知らない</c:v>
                </c:pt>
              </c:strCache>
            </c:strRef>
          </c:tx>
          <c:spPr>
            <a:solidFill>
              <a:schemeClr val="accent2"/>
            </a:solidFill>
            <a:ln>
              <a:noFill/>
            </a:ln>
            <a:effectLst/>
          </c:spPr>
          <c:invertIfNegative val="0"/>
          <c:cat>
            <c:multiLvlStrRef>
              <c:f>'2.健康優良法人'!$B$5:$B$50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'2.健康優良法人'!$D$5:$D$50</c:f>
              <c:numCache>
                <c:formatCode>General</c:formatCode>
                <c:ptCount val="38"/>
                <c:pt idx="0">
                  <c:v>59</c:v>
                </c:pt>
                <c:pt idx="1">
                  <c:v>70</c:v>
                </c:pt>
                <c:pt idx="2">
                  <c:v>31</c:v>
                </c:pt>
                <c:pt idx="3">
                  <c:v>31</c:v>
                </c:pt>
                <c:pt idx="4">
                  <c:v>32</c:v>
                </c:pt>
                <c:pt idx="5">
                  <c:v>42</c:v>
                </c:pt>
                <c:pt idx="6">
                  <c:v>92</c:v>
                </c:pt>
                <c:pt idx="7">
                  <c:v>53</c:v>
                </c:pt>
                <c:pt idx="8">
                  <c:v>66</c:v>
                </c:pt>
                <c:pt idx="9">
                  <c:v>113</c:v>
                </c:pt>
                <c:pt idx="10">
                  <c:v>2</c:v>
                </c:pt>
                <c:pt idx="11">
                  <c:v>62</c:v>
                </c:pt>
                <c:pt idx="12">
                  <c:v>96</c:v>
                </c:pt>
                <c:pt idx="13">
                  <c:v>46</c:v>
                </c:pt>
                <c:pt idx="14">
                  <c:v>102</c:v>
                </c:pt>
                <c:pt idx="15">
                  <c:v>99</c:v>
                </c:pt>
                <c:pt idx="17">
                  <c:v>4</c:v>
                </c:pt>
                <c:pt idx="18">
                  <c:v>7</c:v>
                </c:pt>
                <c:pt idx="19">
                  <c:v>10</c:v>
                </c:pt>
                <c:pt idx="20">
                  <c:v>9</c:v>
                </c:pt>
                <c:pt idx="21">
                  <c:v>18</c:v>
                </c:pt>
                <c:pt idx="22">
                  <c:v>56</c:v>
                </c:pt>
                <c:pt idx="23">
                  <c:v>100</c:v>
                </c:pt>
                <c:pt idx="24">
                  <c:v>46</c:v>
                </c:pt>
                <c:pt idx="25">
                  <c:v>39</c:v>
                </c:pt>
                <c:pt idx="26">
                  <c:v>46</c:v>
                </c:pt>
                <c:pt idx="27">
                  <c:v>30</c:v>
                </c:pt>
                <c:pt idx="28">
                  <c:v>71</c:v>
                </c:pt>
                <c:pt idx="29">
                  <c:v>27</c:v>
                </c:pt>
                <c:pt idx="30">
                  <c:v>23</c:v>
                </c:pt>
                <c:pt idx="31">
                  <c:v>41</c:v>
                </c:pt>
                <c:pt idx="32">
                  <c:v>1</c:v>
                </c:pt>
                <c:pt idx="33">
                  <c:v>49</c:v>
                </c:pt>
                <c:pt idx="34">
                  <c:v>39</c:v>
                </c:pt>
                <c:pt idx="35">
                  <c:v>5</c:v>
                </c:pt>
                <c:pt idx="36">
                  <c:v>11</c:v>
                </c:pt>
                <c:pt idx="37">
                  <c:v>7</c:v>
                </c:pt>
              </c:numCache>
            </c:numRef>
          </c:val>
          <c:extLst>
            <c:ext xmlns:c16="http://schemas.microsoft.com/office/drawing/2014/chart" uri="{C3380CC4-5D6E-409C-BE32-E72D297353CC}">
              <c16:uniqueId val="{00000004-008C-4B38-8BBE-163E287D2850}"/>
            </c:ext>
          </c:extLst>
        </c:ser>
        <c:dLbls>
          <c:showLegendKey val="0"/>
          <c:showVal val="0"/>
          <c:showCatName val="0"/>
          <c:showSerName val="0"/>
          <c:showPercent val="0"/>
          <c:showBubbleSize val="0"/>
        </c:dLbls>
        <c:gapWidth val="150"/>
        <c:overlap val="100"/>
        <c:axId val="380112384"/>
        <c:axId val="251301248"/>
      </c:barChart>
      <c:catAx>
        <c:axId val="3801123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51301248"/>
        <c:crosses val="autoZero"/>
        <c:auto val="1"/>
        <c:lblAlgn val="ctr"/>
        <c:lblOffset val="100"/>
        <c:noMultiLvlLbl val="0"/>
      </c:catAx>
      <c:valAx>
        <c:axId val="2513012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8011238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[健康意識に関するアンケート実施について_2022年度_20230723.xlsx]Q7.睡眠!ピボットテーブル4</c:name>
    <c:fmtId val="13"/>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'Q7.睡眠'!$C$3:$C$4</c:f>
              <c:strCache>
                <c:ptCount val="1"/>
                <c:pt idx="0">
                  <c:v>はい</c:v>
                </c:pt>
              </c:strCache>
            </c:strRef>
          </c:tx>
          <c:spPr>
            <a:solidFill>
              <a:schemeClr val="accent1"/>
            </a:solidFill>
            <a:ln>
              <a:noFill/>
            </a:ln>
            <a:effectLst/>
          </c:spPr>
          <c:invertIfNegative val="0"/>
          <c:cat>
            <c:multiLvlStrRef>
              <c:f>'Q7.睡眠'!$B$5:$B$50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'Q7.睡眠'!$C$5:$C$50</c:f>
              <c:numCache>
                <c:formatCode>General</c:formatCode>
                <c:ptCount val="38"/>
                <c:pt idx="0">
                  <c:v>72</c:v>
                </c:pt>
                <c:pt idx="1">
                  <c:v>83</c:v>
                </c:pt>
                <c:pt idx="2">
                  <c:v>41</c:v>
                </c:pt>
                <c:pt idx="3">
                  <c:v>42</c:v>
                </c:pt>
                <c:pt idx="4">
                  <c:v>34</c:v>
                </c:pt>
                <c:pt idx="5">
                  <c:v>36</c:v>
                </c:pt>
                <c:pt idx="6">
                  <c:v>77</c:v>
                </c:pt>
                <c:pt idx="7">
                  <c:v>48</c:v>
                </c:pt>
                <c:pt idx="8">
                  <c:v>46</c:v>
                </c:pt>
                <c:pt idx="9">
                  <c:v>67</c:v>
                </c:pt>
                <c:pt idx="11">
                  <c:v>82</c:v>
                </c:pt>
                <c:pt idx="12">
                  <c:v>112</c:v>
                </c:pt>
                <c:pt idx="13">
                  <c:v>50</c:v>
                </c:pt>
                <c:pt idx="14">
                  <c:v>86</c:v>
                </c:pt>
                <c:pt idx="15">
                  <c:v>85</c:v>
                </c:pt>
                <c:pt idx="17">
                  <c:v>5</c:v>
                </c:pt>
                <c:pt idx="18">
                  <c:v>9</c:v>
                </c:pt>
                <c:pt idx="19">
                  <c:v>11</c:v>
                </c:pt>
                <c:pt idx="20">
                  <c:v>8</c:v>
                </c:pt>
                <c:pt idx="21">
                  <c:v>12</c:v>
                </c:pt>
                <c:pt idx="22">
                  <c:v>98</c:v>
                </c:pt>
                <c:pt idx="23">
                  <c:v>147</c:v>
                </c:pt>
                <c:pt idx="24">
                  <c:v>84</c:v>
                </c:pt>
                <c:pt idx="25">
                  <c:v>64</c:v>
                </c:pt>
                <c:pt idx="26">
                  <c:v>49</c:v>
                </c:pt>
                <c:pt idx="27">
                  <c:v>33</c:v>
                </c:pt>
                <c:pt idx="28">
                  <c:v>82</c:v>
                </c:pt>
                <c:pt idx="29">
                  <c:v>27</c:v>
                </c:pt>
                <c:pt idx="30">
                  <c:v>26</c:v>
                </c:pt>
                <c:pt idx="31">
                  <c:v>37</c:v>
                </c:pt>
                <c:pt idx="33">
                  <c:v>63</c:v>
                </c:pt>
                <c:pt idx="34">
                  <c:v>68</c:v>
                </c:pt>
                <c:pt idx="35">
                  <c:v>8</c:v>
                </c:pt>
                <c:pt idx="36">
                  <c:v>16</c:v>
                </c:pt>
                <c:pt idx="37">
                  <c:v>7</c:v>
                </c:pt>
              </c:numCache>
            </c:numRef>
          </c:val>
          <c:extLst>
            <c:ext xmlns:c16="http://schemas.microsoft.com/office/drawing/2014/chart" uri="{C3380CC4-5D6E-409C-BE32-E72D297353CC}">
              <c16:uniqueId val="{00000000-0608-4F61-BDE3-B271CC2BD69D}"/>
            </c:ext>
          </c:extLst>
        </c:ser>
        <c:ser>
          <c:idx val="1"/>
          <c:order val="1"/>
          <c:tx>
            <c:strRef>
              <c:f>'Q7.睡眠'!$D$3:$D$4</c:f>
              <c:strCache>
                <c:ptCount val="1"/>
                <c:pt idx="0">
                  <c:v>　　</c:v>
                </c:pt>
              </c:strCache>
            </c:strRef>
          </c:tx>
          <c:spPr>
            <a:solidFill>
              <a:schemeClr val="accent2"/>
            </a:solidFill>
            <a:ln>
              <a:noFill/>
            </a:ln>
            <a:effectLst/>
          </c:spPr>
          <c:invertIfNegative val="0"/>
          <c:cat>
            <c:multiLvlStrRef>
              <c:f>'Q7.睡眠'!$B$5:$B$50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'Q7.睡眠'!$D$5:$D$50</c:f>
              <c:numCache>
                <c:formatCode>General</c:formatCode>
                <c:ptCount val="38"/>
                <c:pt idx="0">
                  <c:v>22</c:v>
                </c:pt>
                <c:pt idx="1">
                  <c:v>64</c:v>
                </c:pt>
                <c:pt idx="2">
                  <c:v>25</c:v>
                </c:pt>
                <c:pt idx="3">
                  <c:v>21</c:v>
                </c:pt>
                <c:pt idx="4">
                  <c:v>23</c:v>
                </c:pt>
                <c:pt idx="5">
                  <c:v>21</c:v>
                </c:pt>
                <c:pt idx="6">
                  <c:v>65</c:v>
                </c:pt>
                <c:pt idx="7">
                  <c:v>41</c:v>
                </c:pt>
                <c:pt idx="8">
                  <c:v>59</c:v>
                </c:pt>
                <c:pt idx="9">
                  <c:v>78</c:v>
                </c:pt>
                <c:pt idx="10">
                  <c:v>3</c:v>
                </c:pt>
                <c:pt idx="11">
                  <c:v>31</c:v>
                </c:pt>
                <c:pt idx="12">
                  <c:v>88</c:v>
                </c:pt>
                <c:pt idx="13">
                  <c:v>35</c:v>
                </c:pt>
                <c:pt idx="14">
                  <c:v>71</c:v>
                </c:pt>
                <c:pt idx="15">
                  <c:v>68</c:v>
                </c:pt>
                <c:pt idx="16">
                  <c:v>1</c:v>
                </c:pt>
                <c:pt idx="17">
                  <c:v>3</c:v>
                </c:pt>
                <c:pt idx="18">
                  <c:v>5</c:v>
                </c:pt>
                <c:pt idx="19">
                  <c:v>7</c:v>
                </c:pt>
                <c:pt idx="20">
                  <c:v>10</c:v>
                </c:pt>
                <c:pt idx="21">
                  <c:v>10</c:v>
                </c:pt>
                <c:pt idx="22">
                  <c:v>44</c:v>
                </c:pt>
                <c:pt idx="23">
                  <c:v>110</c:v>
                </c:pt>
                <c:pt idx="24">
                  <c:v>57</c:v>
                </c:pt>
                <c:pt idx="25">
                  <c:v>40</c:v>
                </c:pt>
                <c:pt idx="26">
                  <c:v>40</c:v>
                </c:pt>
                <c:pt idx="27">
                  <c:v>14</c:v>
                </c:pt>
                <c:pt idx="28">
                  <c:v>55</c:v>
                </c:pt>
                <c:pt idx="29">
                  <c:v>25</c:v>
                </c:pt>
                <c:pt idx="30">
                  <c:v>13</c:v>
                </c:pt>
                <c:pt idx="31">
                  <c:v>23</c:v>
                </c:pt>
                <c:pt idx="32">
                  <c:v>1</c:v>
                </c:pt>
                <c:pt idx="33">
                  <c:v>17</c:v>
                </c:pt>
                <c:pt idx="34">
                  <c:v>24</c:v>
                </c:pt>
                <c:pt idx="35">
                  <c:v>4</c:v>
                </c:pt>
                <c:pt idx="36">
                  <c:v>5</c:v>
                </c:pt>
                <c:pt idx="37">
                  <c:v>8</c:v>
                </c:pt>
              </c:numCache>
            </c:numRef>
          </c:val>
          <c:extLst>
            <c:ext xmlns:c16="http://schemas.microsoft.com/office/drawing/2014/chart" uri="{C3380CC4-5D6E-409C-BE32-E72D297353CC}">
              <c16:uniqueId val="{00000009-0608-4F61-BDE3-B271CC2BD69D}"/>
            </c:ext>
          </c:extLst>
        </c:ser>
        <c:dLbls>
          <c:showLegendKey val="0"/>
          <c:showVal val="0"/>
          <c:showCatName val="0"/>
          <c:showSerName val="0"/>
          <c:showPercent val="0"/>
          <c:showBubbleSize val="0"/>
        </c:dLbls>
        <c:gapWidth val="150"/>
        <c:overlap val="100"/>
        <c:axId val="481656832"/>
        <c:axId val="535788288"/>
      </c:barChart>
      <c:catAx>
        <c:axId val="4816568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5788288"/>
        <c:crosses val="autoZero"/>
        <c:auto val="1"/>
        <c:lblAlgn val="ctr"/>
        <c:lblOffset val="100"/>
        <c:noMultiLvlLbl val="0"/>
      </c:catAx>
      <c:valAx>
        <c:axId val="5357882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816568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[健康意識に関するアンケート実施について_2022年度_20230723.xlsx]Q9.お酒!ピボットテーブル4</c:name>
    <c:fmtId val="14"/>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'Q9.お酒'!$C$3:$C$4</c:f>
              <c:strCache>
                <c:ptCount val="1"/>
                <c:pt idx="0">
                  <c:v>毎日</c:v>
                </c:pt>
              </c:strCache>
            </c:strRef>
          </c:tx>
          <c:spPr>
            <a:solidFill>
              <a:schemeClr val="accent1"/>
            </a:solidFill>
            <a:ln>
              <a:noFill/>
            </a:ln>
            <a:effectLst/>
          </c:spPr>
          <c:invertIfNegative val="0"/>
          <c:cat>
            <c:multiLvlStrRef>
              <c:f>'Q9.お酒'!$B$5:$B$50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'Q9.お酒'!$C$5:$C$50</c:f>
              <c:numCache>
                <c:formatCode>General</c:formatCode>
                <c:ptCount val="38"/>
                <c:pt idx="0">
                  <c:v>36</c:v>
                </c:pt>
                <c:pt idx="1">
                  <c:v>67</c:v>
                </c:pt>
                <c:pt idx="2">
                  <c:v>14</c:v>
                </c:pt>
                <c:pt idx="3">
                  <c:v>18</c:v>
                </c:pt>
                <c:pt idx="4">
                  <c:v>6</c:v>
                </c:pt>
                <c:pt idx="5">
                  <c:v>36</c:v>
                </c:pt>
                <c:pt idx="6">
                  <c:v>66</c:v>
                </c:pt>
                <c:pt idx="7">
                  <c:v>38</c:v>
                </c:pt>
                <c:pt idx="8">
                  <c:v>26</c:v>
                </c:pt>
                <c:pt idx="9">
                  <c:v>20</c:v>
                </c:pt>
                <c:pt idx="10">
                  <c:v>1</c:v>
                </c:pt>
                <c:pt idx="11">
                  <c:v>38</c:v>
                </c:pt>
                <c:pt idx="12">
                  <c:v>78</c:v>
                </c:pt>
                <c:pt idx="13">
                  <c:v>30</c:v>
                </c:pt>
                <c:pt idx="14">
                  <c:v>19</c:v>
                </c:pt>
                <c:pt idx="15">
                  <c:v>6</c:v>
                </c:pt>
                <c:pt idx="17">
                  <c:v>1</c:v>
                </c:pt>
                <c:pt idx="18">
                  <c:v>2</c:v>
                </c:pt>
                <c:pt idx="19">
                  <c:v>3</c:v>
                </c:pt>
                <c:pt idx="20">
                  <c:v>1</c:v>
                </c:pt>
                <c:pt idx="22">
                  <c:v>57</c:v>
                </c:pt>
                <c:pt idx="23">
                  <c:v>89</c:v>
                </c:pt>
                <c:pt idx="24">
                  <c:v>23</c:v>
                </c:pt>
                <c:pt idx="25">
                  <c:v>20</c:v>
                </c:pt>
                <c:pt idx="26">
                  <c:v>8</c:v>
                </c:pt>
                <c:pt idx="27">
                  <c:v>19</c:v>
                </c:pt>
                <c:pt idx="28">
                  <c:v>69</c:v>
                </c:pt>
                <c:pt idx="29">
                  <c:v>22</c:v>
                </c:pt>
                <c:pt idx="30">
                  <c:v>11</c:v>
                </c:pt>
                <c:pt idx="31">
                  <c:v>9</c:v>
                </c:pt>
                <c:pt idx="33">
                  <c:v>35</c:v>
                </c:pt>
                <c:pt idx="34">
                  <c:v>32</c:v>
                </c:pt>
                <c:pt idx="35">
                  <c:v>6</c:v>
                </c:pt>
                <c:pt idx="36">
                  <c:v>5</c:v>
                </c:pt>
              </c:numCache>
            </c:numRef>
          </c:val>
          <c:extLst>
            <c:ext xmlns:c16="http://schemas.microsoft.com/office/drawing/2014/chart" uri="{C3380CC4-5D6E-409C-BE32-E72D297353CC}">
              <c16:uniqueId val="{00000000-CF03-4DE4-A779-F6B9E1C8147D}"/>
            </c:ext>
          </c:extLst>
        </c:ser>
        <c:ser>
          <c:idx val="1"/>
          <c:order val="1"/>
          <c:tx>
            <c:strRef>
              <c:f>'Q9.お酒'!$D$3:$D$4</c:f>
              <c:strCache>
                <c:ptCount val="1"/>
                <c:pt idx="0">
                  <c:v>時々</c:v>
                </c:pt>
              </c:strCache>
            </c:strRef>
          </c:tx>
          <c:spPr>
            <a:solidFill>
              <a:schemeClr val="accent2"/>
            </a:solidFill>
            <a:ln>
              <a:noFill/>
            </a:ln>
            <a:effectLst/>
          </c:spPr>
          <c:invertIfNegative val="0"/>
          <c:cat>
            <c:multiLvlStrRef>
              <c:f>'Q9.お酒'!$B$5:$B$50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'Q9.お酒'!$D$5:$D$50</c:f>
              <c:numCache>
                <c:formatCode>General</c:formatCode>
                <c:ptCount val="38"/>
                <c:pt idx="0">
                  <c:v>33</c:v>
                </c:pt>
                <c:pt idx="1">
                  <c:v>62</c:v>
                </c:pt>
                <c:pt idx="2">
                  <c:v>36</c:v>
                </c:pt>
                <c:pt idx="3">
                  <c:v>36</c:v>
                </c:pt>
                <c:pt idx="4">
                  <c:v>41</c:v>
                </c:pt>
                <c:pt idx="5">
                  <c:v>11</c:v>
                </c:pt>
                <c:pt idx="6">
                  <c:v>49</c:v>
                </c:pt>
                <c:pt idx="7">
                  <c:v>29</c:v>
                </c:pt>
                <c:pt idx="8">
                  <c:v>51</c:v>
                </c:pt>
                <c:pt idx="9">
                  <c:v>77</c:v>
                </c:pt>
                <c:pt idx="11">
                  <c:v>38</c:v>
                </c:pt>
                <c:pt idx="12">
                  <c:v>67</c:v>
                </c:pt>
                <c:pt idx="13">
                  <c:v>35</c:v>
                </c:pt>
                <c:pt idx="14">
                  <c:v>76</c:v>
                </c:pt>
                <c:pt idx="15">
                  <c:v>85</c:v>
                </c:pt>
                <c:pt idx="16">
                  <c:v>1</c:v>
                </c:pt>
                <c:pt idx="17">
                  <c:v>4</c:v>
                </c:pt>
                <c:pt idx="18">
                  <c:v>10</c:v>
                </c:pt>
                <c:pt idx="19">
                  <c:v>8</c:v>
                </c:pt>
                <c:pt idx="20">
                  <c:v>10</c:v>
                </c:pt>
                <c:pt idx="21">
                  <c:v>14</c:v>
                </c:pt>
                <c:pt idx="22">
                  <c:v>52</c:v>
                </c:pt>
                <c:pt idx="23">
                  <c:v>89</c:v>
                </c:pt>
                <c:pt idx="24">
                  <c:v>59</c:v>
                </c:pt>
                <c:pt idx="25">
                  <c:v>42</c:v>
                </c:pt>
                <c:pt idx="26">
                  <c:v>42</c:v>
                </c:pt>
                <c:pt idx="27">
                  <c:v>15</c:v>
                </c:pt>
                <c:pt idx="28">
                  <c:v>32</c:v>
                </c:pt>
                <c:pt idx="29">
                  <c:v>20</c:v>
                </c:pt>
                <c:pt idx="30">
                  <c:v>16</c:v>
                </c:pt>
                <c:pt idx="31">
                  <c:v>29</c:v>
                </c:pt>
                <c:pt idx="33">
                  <c:v>27</c:v>
                </c:pt>
                <c:pt idx="34">
                  <c:v>32</c:v>
                </c:pt>
                <c:pt idx="35">
                  <c:v>2</c:v>
                </c:pt>
                <c:pt idx="36">
                  <c:v>7</c:v>
                </c:pt>
                <c:pt idx="37">
                  <c:v>6</c:v>
                </c:pt>
              </c:numCache>
            </c:numRef>
          </c:val>
          <c:extLst>
            <c:ext xmlns:c16="http://schemas.microsoft.com/office/drawing/2014/chart" uri="{C3380CC4-5D6E-409C-BE32-E72D297353CC}">
              <c16:uniqueId val="{00000003-CF03-4DE4-A779-F6B9E1C8147D}"/>
            </c:ext>
          </c:extLst>
        </c:ser>
        <c:ser>
          <c:idx val="2"/>
          <c:order val="2"/>
          <c:tx>
            <c:strRef>
              <c:f>'Q9.お酒'!$E$3:$E$4</c:f>
              <c:strCache>
                <c:ptCount val="1"/>
                <c:pt idx="0">
                  <c:v>ほどんど飲まない（飲めない）</c:v>
                </c:pt>
              </c:strCache>
            </c:strRef>
          </c:tx>
          <c:spPr>
            <a:solidFill>
              <a:schemeClr val="accent3"/>
            </a:solidFill>
            <a:ln>
              <a:noFill/>
            </a:ln>
            <a:effectLst/>
          </c:spPr>
          <c:invertIfNegative val="0"/>
          <c:cat>
            <c:multiLvlStrRef>
              <c:f>'Q9.お酒'!$B$5:$B$50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'Q9.お酒'!$E$5:$E$50</c:f>
              <c:numCache>
                <c:formatCode>General</c:formatCode>
                <c:ptCount val="38"/>
                <c:pt idx="0">
                  <c:v>25</c:v>
                </c:pt>
                <c:pt idx="1">
                  <c:v>18</c:v>
                </c:pt>
                <c:pt idx="2">
                  <c:v>16</c:v>
                </c:pt>
                <c:pt idx="3">
                  <c:v>9</c:v>
                </c:pt>
                <c:pt idx="4">
                  <c:v>10</c:v>
                </c:pt>
                <c:pt idx="5">
                  <c:v>10</c:v>
                </c:pt>
                <c:pt idx="6">
                  <c:v>27</c:v>
                </c:pt>
                <c:pt idx="7">
                  <c:v>22</c:v>
                </c:pt>
                <c:pt idx="8">
                  <c:v>28</c:v>
                </c:pt>
                <c:pt idx="9">
                  <c:v>48</c:v>
                </c:pt>
                <c:pt idx="10">
                  <c:v>2</c:v>
                </c:pt>
                <c:pt idx="11">
                  <c:v>37</c:v>
                </c:pt>
                <c:pt idx="12">
                  <c:v>55</c:v>
                </c:pt>
                <c:pt idx="13">
                  <c:v>20</c:v>
                </c:pt>
                <c:pt idx="14">
                  <c:v>62</c:v>
                </c:pt>
                <c:pt idx="15">
                  <c:v>62</c:v>
                </c:pt>
                <c:pt idx="17">
                  <c:v>3</c:v>
                </c:pt>
                <c:pt idx="18">
                  <c:v>2</c:v>
                </c:pt>
                <c:pt idx="19">
                  <c:v>7</c:v>
                </c:pt>
                <c:pt idx="20">
                  <c:v>7</c:v>
                </c:pt>
                <c:pt idx="21">
                  <c:v>8</c:v>
                </c:pt>
                <c:pt idx="22">
                  <c:v>33</c:v>
                </c:pt>
                <c:pt idx="23">
                  <c:v>79</c:v>
                </c:pt>
                <c:pt idx="24">
                  <c:v>59</c:v>
                </c:pt>
                <c:pt idx="25">
                  <c:v>42</c:v>
                </c:pt>
                <c:pt idx="26">
                  <c:v>39</c:v>
                </c:pt>
                <c:pt idx="27">
                  <c:v>13</c:v>
                </c:pt>
                <c:pt idx="28">
                  <c:v>36</c:v>
                </c:pt>
                <c:pt idx="29">
                  <c:v>10</c:v>
                </c:pt>
                <c:pt idx="30">
                  <c:v>12</c:v>
                </c:pt>
                <c:pt idx="31">
                  <c:v>22</c:v>
                </c:pt>
                <c:pt idx="32">
                  <c:v>1</c:v>
                </c:pt>
                <c:pt idx="33">
                  <c:v>18</c:v>
                </c:pt>
                <c:pt idx="34">
                  <c:v>28</c:v>
                </c:pt>
                <c:pt idx="35">
                  <c:v>4</c:v>
                </c:pt>
                <c:pt idx="36">
                  <c:v>9</c:v>
                </c:pt>
                <c:pt idx="37">
                  <c:v>9</c:v>
                </c:pt>
              </c:numCache>
            </c:numRef>
          </c:val>
          <c:extLst>
            <c:ext xmlns:c16="http://schemas.microsoft.com/office/drawing/2014/chart" uri="{C3380CC4-5D6E-409C-BE32-E72D297353CC}">
              <c16:uniqueId val="{00000004-CF03-4DE4-A779-F6B9E1C8147D}"/>
            </c:ext>
          </c:extLst>
        </c:ser>
        <c:dLbls>
          <c:showLegendKey val="0"/>
          <c:showVal val="0"/>
          <c:showCatName val="0"/>
          <c:showSerName val="0"/>
          <c:showPercent val="0"/>
          <c:showBubbleSize val="0"/>
        </c:dLbls>
        <c:gapWidth val="150"/>
        <c:overlap val="100"/>
        <c:axId val="484746752"/>
        <c:axId val="536158784"/>
      </c:barChart>
      <c:catAx>
        <c:axId val="484746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6158784"/>
        <c:crosses val="autoZero"/>
        <c:auto val="1"/>
        <c:lblAlgn val="ctr"/>
        <c:lblOffset val="100"/>
        <c:noMultiLvlLbl val="0"/>
      </c:catAx>
      <c:valAx>
        <c:axId val="53615878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847467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[健康意識に関するアンケート実施について_2022年度_20230723.xlsx]Q10.たばこ!ピボットテーブル4</c:name>
    <c:fmtId val="15"/>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'Q10.たばこ'!$C$3:$C$4</c:f>
              <c:strCache>
                <c:ptCount val="1"/>
                <c:pt idx="0">
                  <c:v>吸っていない</c:v>
                </c:pt>
              </c:strCache>
            </c:strRef>
          </c:tx>
          <c:spPr>
            <a:solidFill>
              <a:schemeClr val="accent1"/>
            </a:solidFill>
            <a:ln>
              <a:noFill/>
            </a:ln>
            <a:effectLst/>
          </c:spPr>
          <c:invertIfNegative val="0"/>
          <c:cat>
            <c:multiLvlStrRef>
              <c:f>'Q10.たばこ'!$B$5:$B$50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'Q10.たばこ'!$C$5:$C$50</c:f>
              <c:numCache>
                <c:formatCode>General</c:formatCode>
                <c:ptCount val="38"/>
                <c:pt idx="0">
                  <c:v>41</c:v>
                </c:pt>
                <c:pt idx="1">
                  <c:v>65</c:v>
                </c:pt>
                <c:pt idx="2">
                  <c:v>31</c:v>
                </c:pt>
                <c:pt idx="3">
                  <c:v>41</c:v>
                </c:pt>
                <c:pt idx="4">
                  <c:v>26</c:v>
                </c:pt>
                <c:pt idx="5">
                  <c:v>25</c:v>
                </c:pt>
                <c:pt idx="6">
                  <c:v>53</c:v>
                </c:pt>
                <c:pt idx="7">
                  <c:v>24</c:v>
                </c:pt>
                <c:pt idx="8">
                  <c:v>47</c:v>
                </c:pt>
                <c:pt idx="9">
                  <c:v>97</c:v>
                </c:pt>
                <c:pt idx="10">
                  <c:v>3</c:v>
                </c:pt>
                <c:pt idx="11">
                  <c:v>68</c:v>
                </c:pt>
                <c:pt idx="12">
                  <c:v>106</c:v>
                </c:pt>
                <c:pt idx="13">
                  <c:v>43</c:v>
                </c:pt>
                <c:pt idx="14">
                  <c:v>116</c:v>
                </c:pt>
                <c:pt idx="15">
                  <c:v>126</c:v>
                </c:pt>
                <c:pt idx="17">
                  <c:v>5</c:v>
                </c:pt>
                <c:pt idx="18">
                  <c:v>7</c:v>
                </c:pt>
                <c:pt idx="19">
                  <c:v>12</c:v>
                </c:pt>
                <c:pt idx="20">
                  <c:v>15</c:v>
                </c:pt>
                <c:pt idx="21">
                  <c:v>18</c:v>
                </c:pt>
                <c:pt idx="22">
                  <c:v>63</c:v>
                </c:pt>
                <c:pt idx="23">
                  <c:v>153</c:v>
                </c:pt>
                <c:pt idx="24">
                  <c:v>106</c:v>
                </c:pt>
                <c:pt idx="25">
                  <c:v>80</c:v>
                </c:pt>
                <c:pt idx="26">
                  <c:v>73</c:v>
                </c:pt>
                <c:pt idx="27">
                  <c:v>22</c:v>
                </c:pt>
                <c:pt idx="28">
                  <c:v>53</c:v>
                </c:pt>
                <c:pt idx="29">
                  <c:v>22</c:v>
                </c:pt>
                <c:pt idx="30">
                  <c:v>18</c:v>
                </c:pt>
                <c:pt idx="31">
                  <c:v>35</c:v>
                </c:pt>
                <c:pt idx="32">
                  <c:v>1</c:v>
                </c:pt>
                <c:pt idx="33">
                  <c:v>42</c:v>
                </c:pt>
                <c:pt idx="34">
                  <c:v>52</c:v>
                </c:pt>
                <c:pt idx="35">
                  <c:v>10</c:v>
                </c:pt>
                <c:pt idx="36">
                  <c:v>9</c:v>
                </c:pt>
                <c:pt idx="37">
                  <c:v>14</c:v>
                </c:pt>
              </c:numCache>
            </c:numRef>
          </c:val>
          <c:extLst>
            <c:ext xmlns:c16="http://schemas.microsoft.com/office/drawing/2014/chart" uri="{C3380CC4-5D6E-409C-BE32-E72D297353CC}">
              <c16:uniqueId val="{00000000-A2D2-4A8C-8AD4-F1B97388F20E}"/>
            </c:ext>
          </c:extLst>
        </c:ser>
        <c:ser>
          <c:idx val="1"/>
          <c:order val="1"/>
          <c:tx>
            <c:strRef>
              <c:f>'Q10.たばこ'!$D$3:$D$4</c:f>
              <c:strCache>
                <c:ptCount val="1"/>
                <c:pt idx="0">
                  <c:v>吸っていたがやめた</c:v>
                </c:pt>
              </c:strCache>
            </c:strRef>
          </c:tx>
          <c:spPr>
            <a:solidFill>
              <a:schemeClr val="accent2"/>
            </a:solidFill>
            <a:ln>
              <a:noFill/>
            </a:ln>
            <a:effectLst/>
          </c:spPr>
          <c:invertIfNegative val="0"/>
          <c:cat>
            <c:multiLvlStrRef>
              <c:f>'Q10.たばこ'!$B$5:$B$50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'Q10.たばこ'!$D$5:$D$50</c:f>
              <c:numCache>
                <c:formatCode>General</c:formatCode>
                <c:ptCount val="38"/>
                <c:pt idx="0">
                  <c:v>36</c:v>
                </c:pt>
                <c:pt idx="1">
                  <c:v>33</c:v>
                </c:pt>
                <c:pt idx="2">
                  <c:v>15</c:v>
                </c:pt>
                <c:pt idx="3">
                  <c:v>9</c:v>
                </c:pt>
                <c:pt idx="4">
                  <c:v>7</c:v>
                </c:pt>
                <c:pt idx="5">
                  <c:v>10</c:v>
                </c:pt>
                <c:pt idx="6">
                  <c:v>39</c:v>
                </c:pt>
                <c:pt idx="7">
                  <c:v>17</c:v>
                </c:pt>
                <c:pt idx="8">
                  <c:v>9</c:v>
                </c:pt>
                <c:pt idx="9">
                  <c:v>7</c:v>
                </c:pt>
                <c:pt idx="11">
                  <c:v>26</c:v>
                </c:pt>
                <c:pt idx="12">
                  <c:v>43</c:v>
                </c:pt>
                <c:pt idx="13">
                  <c:v>23</c:v>
                </c:pt>
                <c:pt idx="14">
                  <c:v>19</c:v>
                </c:pt>
                <c:pt idx="15">
                  <c:v>7</c:v>
                </c:pt>
                <c:pt idx="17">
                  <c:v>3</c:v>
                </c:pt>
                <c:pt idx="18">
                  <c:v>4</c:v>
                </c:pt>
                <c:pt idx="19">
                  <c:v>1</c:v>
                </c:pt>
                <c:pt idx="20">
                  <c:v>2</c:v>
                </c:pt>
                <c:pt idx="21">
                  <c:v>1</c:v>
                </c:pt>
                <c:pt idx="22">
                  <c:v>53</c:v>
                </c:pt>
                <c:pt idx="23">
                  <c:v>51</c:v>
                </c:pt>
                <c:pt idx="24">
                  <c:v>24</c:v>
                </c:pt>
                <c:pt idx="25">
                  <c:v>9</c:v>
                </c:pt>
                <c:pt idx="26">
                  <c:v>9</c:v>
                </c:pt>
                <c:pt idx="27">
                  <c:v>15</c:v>
                </c:pt>
                <c:pt idx="28">
                  <c:v>34</c:v>
                </c:pt>
                <c:pt idx="29">
                  <c:v>11</c:v>
                </c:pt>
                <c:pt idx="30">
                  <c:v>3</c:v>
                </c:pt>
                <c:pt idx="31">
                  <c:v>7</c:v>
                </c:pt>
                <c:pt idx="33">
                  <c:v>24</c:v>
                </c:pt>
                <c:pt idx="34">
                  <c:v>20</c:v>
                </c:pt>
                <c:pt idx="35">
                  <c:v>1</c:v>
                </c:pt>
                <c:pt idx="36">
                  <c:v>4</c:v>
                </c:pt>
              </c:numCache>
            </c:numRef>
          </c:val>
          <c:extLst>
            <c:ext xmlns:c16="http://schemas.microsoft.com/office/drawing/2014/chart" uri="{C3380CC4-5D6E-409C-BE32-E72D297353CC}">
              <c16:uniqueId val="{00000004-A2D2-4A8C-8AD4-F1B97388F20E}"/>
            </c:ext>
          </c:extLst>
        </c:ser>
        <c:ser>
          <c:idx val="2"/>
          <c:order val="2"/>
          <c:tx>
            <c:strRef>
              <c:f>'Q10.たばこ'!$E$3:$E$4</c:f>
              <c:strCache>
                <c:ptCount val="1"/>
                <c:pt idx="0">
                  <c:v>吸っている</c:v>
                </c:pt>
              </c:strCache>
            </c:strRef>
          </c:tx>
          <c:spPr>
            <a:solidFill>
              <a:schemeClr val="accent3"/>
            </a:solidFill>
            <a:ln>
              <a:noFill/>
            </a:ln>
            <a:effectLst/>
          </c:spPr>
          <c:invertIfNegative val="0"/>
          <c:cat>
            <c:multiLvlStrRef>
              <c:f>'Q10.たばこ'!$B$5:$B$50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'Q10.たばこ'!$E$5:$E$50</c:f>
              <c:numCache>
                <c:formatCode>General</c:formatCode>
                <c:ptCount val="38"/>
                <c:pt idx="0">
                  <c:v>17</c:v>
                </c:pt>
                <c:pt idx="1">
                  <c:v>49</c:v>
                </c:pt>
                <c:pt idx="2">
                  <c:v>20</c:v>
                </c:pt>
                <c:pt idx="3">
                  <c:v>13</c:v>
                </c:pt>
                <c:pt idx="4">
                  <c:v>24</c:v>
                </c:pt>
                <c:pt idx="5">
                  <c:v>22</c:v>
                </c:pt>
                <c:pt idx="6">
                  <c:v>50</c:v>
                </c:pt>
                <c:pt idx="7">
                  <c:v>48</c:v>
                </c:pt>
                <c:pt idx="8">
                  <c:v>49</c:v>
                </c:pt>
                <c:pt idx="9">
                  <c:v>41</c:v>
                </c:pt>
                <c:pt idx="11">
                  <c:v>19</c:v>
                </c:pt>
                <c:pt idx="12">
                  <c:v>51</c:v>
                </c:pt>
                <c:pt idx="13">
                  <c:v>19</c:v>
                </c:pt>
                <c:pt idx="14">
                  <c:v>22</c:v>
                </c:pt>
                <c:pt idx="15">
                  <c:v>20</c:v>
                </c:pt>
                <c:pt idx="16">
                  <c:v>1</c:v>
                </c:pt>
                <c:pt idx="18">
                  <c:v>3</c:v>
                </c:pt>
                <c:pt idx="19">
                  <c:v>5</c:v>
                </c:pt>
                <c:pt idx="20">
                  <c:v>1</c:v>
                </c:pt>
                <c:pt idx="21">
                  <c:v>3</c:v>
                </c:pt>
                <c:pt idx="22">
                  <c:v>26</c:v>
                </c:pt>
                <c:pt idx="23">
                  <c:v>53</c:v>
                </c:pt>
                <c:pt idx="24">
                  <c:v>11</c:v>
                </c:pt>
                <c:pt idx="25">
                  <c:v>15</c:v>
                </c:pt>
                <c:pt idx="26">
                  <c:v>7</c:v>
                </c:pt>
                <c:pt idx="27">
                  <c:v>10</c:v>
                </c:pt>
                <c:pt idx="28">
                  <c:v>50</c:v>
                </c:pt>
                <c:pt idx="29">
                  <c:v>19</c:v>
                </c:pt>
                <c:pt idx="30">
                  <c:v>18</c:v>
                </c:pt>
                <c:pt idx="31">
                  <c:v>18</c:v>
                </c:pt>
                <c:pt idx="33">
                  <c:v>14</c:v>
                </c:pt>
                <c:pt idx="34">
                  <c:v>20</c:v>
                </c:pt>
                <c:pt idx="35">
                  <c:v>1</c:v>
                </c:pt>
                <c:pt idx="36">
                  <c:v>8</c:v>
                </c:pt>
                <c:pt idx="37">
                  <c:v>1</c:v>
                </c:pt>
              </c:numCache>
            </c:numRef>
          </c:val>
          <c:extLst>
            <c:ext xmlns:c16="http://schemas.microsoft.com/office/drawing/2014/chart" uri="{C3380CC4-5D6E-409C-BE32-E72D297353CC}">
              <c16:uniqueId val="{00000005-A2D2-4A8C-8AD4-F1B97388F20E}"/>
            </c:ext>
          </c:extLst>
        </c:ser>
        <c:dLbls>
          <c:showLegendKey val="0"/>
          <c:showVal val="0"/>
          <c:showCatName val="0"/>
          <c:showSerName val="0"/>
          <c:showPercent val="0"/>
          <c:showBubbleSize val="0"/>
        </c:dLbls>
        <c:gapWidth val="150"/>
        <c:overlap val="100"/>
        <c:axId val="486224384"/>
        <c:axId val="536161088"/>
      </c:barChart>
      <c:catAx>
        <c:axId val="4862243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6161088"/>
        <c:crosses val="autoZero"/>
        <c:auto val="1"/>
        <c:lblAlgn val="ctr"/>
        <c:lblOffset val="100"/>
        <c:noMultiLvlLbl val="0"/>
      </c:catAx>
      <c:valAx>
        <c:axId val="5361610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8622438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[健康意識に関するアンケート実施について_2022年度_20230723.xlsx]Q11.たばこ!ピボットテーブル4</c:name>
    <c:fmtId val="16"/>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'Q11.たばこ'!$C$3:$C$4</c:f>
              <c:strCache>
                <c:ptCount val="1"/>
                <c:pt idx="0">
                  <c:v>1カ月以内に禁煙しようと考えている</c:v>
                </c:pt>
              </c:strCache>
            </c:strRef>
          </c:tx>
          <c:spPr>
            <a:solidFill>
              <a:schemeClr val="accent1"/>
            </a:solidFill>
            <a:ln>
              <a:noFill/>
            </a:ln>
            <a:effectLst/>
          </c:spPr>
          <c:invertIfNegative val="0"/>
          <c:cat>
            <c:multiLvlStrRef>
              <c:f>'Q11.たばこ'!$B$5:$B$47</c:f>
              <c:multiLvlStrCache>
                <c:ptCount val="35"/>
                <c:lvl>
                  <c:pt idx="0">
                    <c:v>60代以上</c:v>
                  </c:pt>
                  <c:pt idx="1">
                    <c:v>50代</c:v>
                  </c:pt>
                  <c:pt idx="2">
                    <c:v>40代</c:v>
                  </c:pt>
                  <c:pt idx="3">
                    <c:v>30代</c:v>
                  </c:pt>
                  <c:pt idx="4">
                    <c:v>20代</c:v>
                  </c:pt>
                  <c:pt idx="5">
                    <c:v>60代以上</c:v>
                  </c:pt>
                  <c:pt idx="6">
                    <c:v>50代</c:v>
                  </c:pt>
                  <c:pt idx="7">
                    <c:v>40代</c:v>
                  </c:pt>
                  <c:pt idx="8">
                    <c:v>30代</c:v>
                  </c:pt>
                  <c:pt idx="9">
                    <c:v>20代</c:v>
                  </c:pt>
                  <c:pt idx="10">
                    <c:v>60代以上</c:v>
                  </c:pt>
                  <c:pt idx="11">
                    <c:v>50代</c:v>
                  </c:pt>
                  <c:pt idx="12">
                    <c:v>40代</c:v>
                  </c:pt>
                  <c:pt idx="13">
                    <c:v>30代</c:v>
                  </c:pt>
                  <c:pt idx="14">
                    <c:v>20代</c:v>
                  </c:pt>
                  <c:pt idx="15">
                    <c:v>10代</c:v>
                  </c:pt>
                  <c:pt idx="16">
                    <c:v>50代</c:v>
                  </c:pt>
                  <c:pt idx="17">
                    <c:v>40代</c:v>
                  </c:pt>
                  <c:pt idx="18">
                    <c:v>30代</c:v>
                  </c:pt>
                  <c:pt idx="19">
                    <c:v>20代</c:v>
                  </c:pt>
                  <c:pt idx="20">
                    <c:v>60代以上</c:v>
                  </c:pt>
                  <c:pt idx="21">
                    <c:v>50代</c:v>
                  </c:pt>
                  <c:pt idx="22">
                    <c:v>40代</c:v>
                  </c:pt>
                  <c:pt idx="23">
                    <c:v>30代</c:v>
                  </c:pt>
                  <c:pt idx="24">
                    <c:v>20代</c:v>
                  </c:pt>
                  <c:pt idx="25">
                    <c:v>60代以上</c:v>
                  </c:pt>
                  <c:pt idx="26">
                    <c:v>50代</c:v>
                  </c:pt>
                  <c:pt idx="27">
                    <c:v>40代</c:v>
                  </c:pt>
                  <c:pt idx="28">
                    <c:v>30代</c:v>
                  </c:pt>
                  <c:pt idx="29">
                    <c:v>20代</c:v>
                  </c:pt>
                  <c:pt idx="30">
                    <c:v>60代以上</c:v>
                  </c:pt>
                  <c:pt idx="31">
                    <c:v>50代</c:v>
                  </c:pt>
                  <c:pt idx="32">
                    <c:v>40代</c:v>
                  </c:pt>
                  <c:pt idx="33">
                    <c:v>30代</c:v>
                  </c:pt>
                  <c:pt idx="34">
                    <c:v>20代</c:v>
                  </c:pt>
                </c:lvl>
                <c:lvl>
                  <c:pt idx="0">
                    <c:v>営業（開発含む）</c:v>
                  </c:pt>
                  <c:pt idx="5">
                    <c:v>建築外勤</c:v>
                  </c:pt>
                  <c:pt idx="10">
                    <c:v>建築内勤</c:v>
                  </c:pt>
                  <c:pt idx="16">
                    <c:v>研究開発</c:v>
                  </c:pt>
                  <c:pt idx="20">
                    <c:v>支援部門・その他</c:v>
                  </c:pt>
                  <c:pt idx="25">
                    <c:v>土木外勤</c:v>
                  </c:pt>
                  <c:pt idx="30">
                    <c:v>土木内勤</c:v>
                  </c:pt>
                </c:lvl>
              </c:multiLvlStrCache>
            </c:multiLvlStrRef>
          </c:cat>
          <c:val>
            <c:numRef>
              <c:f>'Q11.たばこ'!$C$5:$C$47</c:f>
              <c:numCache>
                <c:formatCode>General</c:formatCode>
                <c:ptCount val="35"/>
                <c:pt idx="1">
                  <c:v>2</c:v>
                </c:pt>
                <c:pt idx="2">
                  <c:v>1</c:v>
                </c:pt>
                <c:pt idx="4">
                  <c:v>1</c:v>
                </c:pt>
                <c:pt idx="5">
                  <c:v>1</c:v>
                </c:pt>
                <c:pt idx="6">
                  <c:v>1</c:v>
                </c:pt>
                <c:pt idx="7">
                  <c:v>2</c:v>
                </c:pt>
                <c:pt idx="10">
                  <c:v>1</c:v>
                </c:pt>
                <c:pt idx="11">
                  <c:v>1</c:v>
                </c:pt>
                <c:pt idx="14">
                  <c:v>2</c:v>
                </c:pt>
                <c:pt idx="15">
                  <c:v>1</c:v>
                </c:pt>
                <c:pt idx="23">
                  <c:v>1</c:v>
                </c:pt>
                <c:pt idx="24">
                  <c:v>1</c:v>
                </c:pt>
                <c:pt idx="28">
                  <c:v>1</c:v>
                </c:pt>
                <c:pt idx="29">
                  <c:v>2</c:v>
                </c:pt>
                <c:pt idx="31">
                  <c:v>2</c:v>
                </c:pt>
              </c:numCache>
            </c:numRef>
          </c:val>
          <c:extLst>
            <c:ext xmlns:c16="http://schemas.microsoft.com/office/drawing/2014/chart" uri="{C3380CC4-5D6E-409C-BE32-E72D297353CC}">
              <c16:uniqueId val="{00000000-7010-4674-BE30-14B19AFE6704}"/>
            </c:ext>
          </c:extLst>
        </c:ser>
        <c:ser>
          <c:idx val="1"/>
          <c:order val="1"/>
          <c:tx>
            <c:strRef>
              <c:f>'Q11.たばこ'!$D$3:$D$4</c:f>
              <c:strCache>
                <c:ptCount val="1"/>
                <c:pt idx="0">
                  <c:v>今後6カ月以内に禁煙しようと考えているが、直ちに禁煙する考えはない</c:v>
                </c:pt>
              </c:strCache>
            </c:strRef>
          </c:tx>
          <c:spPr>
            <a:solidFill>
              <a:schemeClr val="accent2"/>
            </a:solidFill>
            <a:ln>
              <a:noFill/>
            </a:ln>
            <a:effectLst/>
          </c:spPr>
          <c:invertIfNegative val="0"/>
          <c:cat>
            <c:multiLvlStrRef>
              <c:f>'Q11.たばこ'!$B$5:$B$47</c:f>
              <c:multiLvlStrCache>
                <c:ptCount val="35"/>
                <c:lvl>
                  <c:pt idx="0">
                    <c:v>60代以上</c:v>
                  </c:pt>
                  <c:pt idx="1">
                    <c:v>50代</c:v>
                  </c:pt>
                  <c:pt idx="2">
                    <c:v>40代</c:v>
                  </c:pt>
                  <c:pt idx="3">
                    <c:v>30代</c:v>
                  </c:pt>
                  <c:pt idx="4">
                    <c:v>20代</c:v>
                  </c:pt>
                  <c:pt idx="5">
                    <c:v>60代以上</c:v>
                  </c:pt>
                  <c:pt idx="6">
                    <c:v>50代</c:v>
                  </c:pt>
                  <c:pt idx="7">
                    <c:v>40代</c:v>
                  </c:pt>
                  <c:pt idx="8">
                    <c:v>30代</c:v>
                  </c:pt>
                  <c:pt idx="9">
                    <c:v>20代</c:v>
                  </c:pt>
                  <c:pt idx="10">
                    <c:v>60代以上</c:v>
                  </c:pt>
                  <c:pt idx="11">
                    <c:v>50代</c:v>
                  </c:pt>
                  <c:pt idx="12">
                    <c:v>40代</c:v>
                  </c:pt>
                  <c:pt idx="13">
                    <c:v>30代</c:v>
                  </c:pt>
                  <c:pt idx="14">
                    <c:v>20代</c:v>
                  </c:pt>
                  <c:pt idx="15">
                    <c:v>10代</c:v>
                  </c:pt>
                  <c:pt idx="16">
                    <c:v>50代</c:v>
                  </c:pt>
                  <c:pt idx="17">
                    <c:v>40代</c:v>
                  </c:pt>
                  <c:pt idx="18">
                    <c:v>30代</c:v>
                  </c:pt>
                  <c:pt idx="19">
                    <c:v>20代</c:v>
                  </c:pt>
                  <c:pt idx="20">
                    <c:v>60代以上</c:v>
                  </c:pt>
                  <c:pt idx="21">
                    <c:v>50代</c:v>
                  </c:pt>
                  <c:pt idx="22">
                    <c:v>40代</c:v>
                  </c:pt>
                  <c:pt idx="23">
                    <c:v>30代</c:v>
                  </c:pt>
                  <c:pt idx="24">
                    <c:v>20代</c:v>
                  </c:pt>
                  <c:pt idx="25">
                    <c:v>60代以上</c:v>
                  </c:pt>
                  <c:pt idx="26">
                    <c:v>50代</c:v>
                  </c:pt>
                  <c:pt idx="27">
                    <c:v>40代</c:v>
                  </c:pt>
                  <c:pt idx="28">
                    <c:v>30代</c:v>
                  </c:pt>
                  <c:pt idx="29">
                    <c:v>20代</c:v>
                  </c:pt>
                  <c:pt idx="30">
                    <c:v>60代以上</c:v>
                  </c:pt>
                  <c:pt idx="31">
                    <c:v>50代</c:v>
                  </c:pt>
                  <c:pt idx="32">
                    <c:v>40代</c:v>
                  </c:pt>
                  <c:pt idx="33">
                    <c:v>30代</c:v>
                  </c:pt>
                  <c:pt idx="34">
                    <c:v>20代</c:v>
                  </c:pt>
                </c:lvl>
                <c:lvl>
                  <c:pt idx="0">
                    <c:v>営業（開発含む）</c:v>
                  </c:pt>
                  <c:pt idx="5">
                    <c:v>建築外勤</c:v>
                  </c:pt>
                  <c:pt idx="10">
                    <c:v>建築内勤</c:v>
                  </c:pt>
                  <c:pt idx="16">
                    <c:v>研究開発</c:v>
                  </c:pt>
                  <c:pt idx="20">
                    <c:v>支援部門・その他</c:v>
                  </c:pt>
                  <c:pt idx="25">
                    <c:v>土木外勤</c:v>
                  </c:pt>
                  <c:pt idx="30">
                    <c:v>土木内勤</c:v>
                  </c:pt>
                </c:lvl>
              </c:multiLvlStrCache>
            </c:multiLvlStrRef>
          </c:cat>
          <c:val>
            <c:numRef>
              <c:f>'Q11.たばこ'!$D$5:$D$47</c:f>
              <c:numCache>
                <c:formatCode>General</c:formatCode>
                <c:ptCount val="35"/>
                <c:pt idx="1">
                  <c:v>6</c:v>
                </c:pt>
                <c:pt idx="2">
                  <c:v>4</c:v>
                </c:pt>
                <c:pt idx="3">
                  <c:v>1</c:v>
                </c:pt>
                <c:pt idx="4">
                  <c:v>2</c:v>
                </c:pt>
                <c:pt idx="5">
                  <c:v>2</c:v>
                </c:pt>
                <c:pt idx="6">
                  <c:v>5</c:v>
                </c:pt>
                <c:pt idx="7">
                  <c:v>4</c:v>
                </c:pt>
                <c:pt idx="8">
                  <c:v>3</c:v>
                </c:pt>
                <c:pt idx="9">
                  <c:v>4</c:v>
                </c:pt>
                <c:pt idx="10">
                  <c:v>3</c:v>
                </c:pt>
                <c:pt idx="11">
                  <c:v>1</c:v>
                </c:pt>
                <c:pt idx="12">
                  <c:v>1</c:v>
                </c:pt>
                <c:pt idx="13">
                  <c:v>3</c:v>
                </c:pt>
                <c:pt idx="14">
                  <c:v>3</c:v>
                </c:pt>
                <c:pt idx="17">
                  <c:v>2</c:v>
                </c:pt>
                <c:pt idx="19">
                  <c:v>1</c:v>
                </c:pt>
                <c:pt idx="20">
                  <c:v>6</c:v>
                </c:pt>
                <c:pt idx="21">
                  <c:v>5</c:v>
                </c:pt>
                <c:pt idx="22">
                  <c:v>2</c:v>
                </c:pt>
                <c:pt idx="25">
                  <c:v>5</c:v>
                </c:pt>
                <c:pt idx="26">
                  <c:v>6</c:v>
                </c:pt>
                <c:pt idx="27">
                  <c:v>2</c:v>
                </c:pt>
                <c:pt idx="28">
                  <c:v>2</c:v>
                </c:pt>
                <c:pt idx="29">
                  <c:v>1</c:v>
                </c:pt>
                <c:pt idx="30">
                  <c:v>1</c:v>
                </c:pt>
                <c:pt idx="31">
                  <c:v>3</c:v>
                </c:pt>
                <c:pt idx="33">
                  <c:v>3</c:v>
                </c:pt>
              </c:numCache>
            </c:numRef>
          </c:val>
          <c:extLst>
            <c:ext xmlns:c16="http://schemas.microsoft.com/office/drawing/2014/chart" uri="{C3380CC4-5D6E-409C-BE32-E72D297353CC}">
              <c16:uniqueId val="{00000001-7010-4674-BE30-14B19AFE6704}"/>
            </c:ext>
          </c:extLst>
        </c:ser>
        <c:ser>
          <c:idx val="2"/>
          <c:order val="2"/>
          <c:tx>
            <c:strRef>
              <c:f>'Q11.たばこ'!$E$3:$E$4</c:f>
              <c:strCache>
                <c:ptCount val="1"/>
                <c:pt idx="0">
                  <c:v>禁煙に関心はあるが、今後6カ月以内に禁煙を考えていない</c:v>
                </c:pt>
              </c:strCache>
            </c:strRef>
          </c:tx>
          <c:spPr>
            <a:solidFill>
              <a:schemeClr val="accent3"/>
            </a:solidFill>
            <a:ln>
              <a:noFill/>
            </a:ln>
            <a:effectLst/>
          </c:spPr>
          <c:invertIfNegative val="0"/>
          <c:cat>
            <c:multiLvlStrRef>
              <c:f>'Q11.たばこ'!$B$5:$B$47</c:f>
              <c:multiLvlStrCache>
                <c:ptCount val="35"/>
                <c:lvl>
                  <c:pt idx="0">
                    <c:v>60代以上</c:v>
                  </c:pt>
                  <c:pt idx="1">
                    <c:v>50代</c:v>
                  </c:pt>
                  <c:pt idx="2">
                    <c:v>40代</c:v>
                  </c:pt>
                  <c:pt idx="3">
                    <c:v>30代</c:v>
                  </c:pt>
                  <c:pt idx="4">
                    <c:v>20代</c:v>
                  </c:pt>
                  <c:pt idx="5">
                    <c:v>60代以上</c:v>
                  </c:pt>
                  <c:pt idx="6">
                    <c:v>50代</c:v>
                  </c:pt>
                  <c:pt idx="7">
                    <c:v>40代</c:v>
                  </c:pt>
                  <c:pt idx="8">
                    <c:v>30代</c:v>
                  </c:pt>
                  <c:pt idx="9">
                    <c:v>20代</c:v>
                  </c:pt>
                  <c:pt idx="10">
                    <c:v>60代以上</c:v>
                  </c:pt>
                  <c:pt idx="11">
                    <c:v>50代</c:v>
                  </c:pt>
                  <c:pt idx="12">
                    <c:v>40代</c:v>
                  </c:pt>
                  <c:pt idx="13">
                    <c:v>30代</c:v>
                  </c:pt>
                  <c:pt idx="14">
                    <c:v>20代</c:v>
                  </c:pt>
                  <c:pt idx="15">
                    <c:v>10代</c:v>
                  </c:pt>
                  <c:pt idx="16">
                    <c:v>50代</c:v>
                  </c:pt>
                  <c:pt idx="17">
                    <c:v>40代</c:v>
                  </c:pt>
                  <c:pt idx="18">
                    <c:v>30代</c:v>
                  </c:pt>
                  <c:pt idx="19">
                    <c:v>20代</c:v>
                  </c:pt>
                  <c:pt idx="20">
                    <c:v>60代以上</c:v>
                  </c:pt>
                  <c:pt idx="21">
                    <c:v>50代</c:v>
                  </c:pt>
                  <c:pt idx="22">
                    <c:v>40代</c:v>
                  </c:pt>
                  <c:pt idx="23">
                    <c:v>30代</c:v>
                  </c:pt>
                  <c:pt idx="24">
                    <c:v>20代</c:v>
                  </c:pt>
                  <c:pt idx="25">
                    <c:v>60代以上</c:v>
                  </c:pt>
                  <c:pt idx="26">
                    <c:v>50代</c:v>
                  </c:pt>
                  <c:pt idx="27">
                    <c:v>40代</c:v>
                  </c:pt>
                  <c:pt idx="28">
                    <c:v>30代</c:v>
                  </c:pt>
                  <c:pt idx="29">
                    <c:v>20代</c:v>
                  </c:pt>
                  <c:pt idx="30">
                    <c:v>60代以上</c:v>
                  </c:pt>
                  <c:pt idx="31">
                    <c:v>50代</c:v>
                  </c:pt>
                  <c:pt idx="32">
                    <c:v>40代</c:v>
                  </c:pt>
                  <c:pt idx="33">
                    <c:v>30代</c:v>
                  </c:pt>
                  <c:pt idx="34">
                    <c:v>20代</c:v>
                  </c:pt>
                </c:lvl>
                <c:lvl>
                  <c:pt idx="0">
                    <c:v>営業（開発含む）</c:v>
                  </c:pt>
                  <c:pt idx="5">
                    <c:v>建築外勤</c:v>
                  </c:pt>
                  <c:pt idx="10">
                    <c:v>建築内勤</c:v>
                  </c:pt>
                  <c:pt idx="16">
                    <c:v>研究開発</c:v>
                  </c:pt>
                  <c:pt idx="20">
                    <c:v>支援部門・その他</c:v>
                  </c:pt>
                  <c:pt idx="25">
                    <c:v>土木外勤</c:v>
                  </c:pt>
                  <c:pt idx="30">
                    <c:v>土木内勤</c:v>
                  </c:pt>
                </c:lvl>
              </c:multiLvlStrCache>
            </c:multiLvlStrRef>
          </c:cat>
          <c:val>
            <c:numRef>
              <c:f>'Q11.たばこ'!$E$5:$E$47</c:f>
              <c:numCache>
                <c:formatCode>General</c:formatCode>
                <c:ptCount val="35"/>
                <c:pt idx="0">
                  <c:v>7</c:v>
                </c:pt>
                <c:pt idx="1">
                  <c:v>35</c:v>
                </c:pt>
                <c:pt idx="2">
                  <c:v>9</c:v>
                </c:pt>
                <c:pt idx="3">
                  <c:v>3</c:v>
                </c:pt>
                <c:pt idx="4">
                  <c:v>16</c:v>
                </c:pt>
                <c:pt idx="5">
                  <c:v>11</c:v>
                </c:pt>
                <c:pt idx="6">
                  <c:v>31</c:v>
                </c:pt>
                <c:pt idx="7">
                  <c:v>18</c:v>
                </c:pt>
                <c:pt idx="8">
                  <c:v>28</c:v>
                </c:pt>
                <c:pt idx="9">
                  <c:v>12</c:v>
                </c:pt>
                <c:pt idx="10">
                  <c:v>9</c:v>
                </c:pt>
                <c:pt idx="11">
                  <c:v>27</c:v>
                </c:pt>
                <c:pt idx="12">
                  <c:v>9</c:v>
                </c:pt>
                <c:pt idx="13">
                  <c:v>13</c:v>
                </c:pt>
                <c:pt idx="14">
                  <c:v>8</c:v>
                </c:pt>
                <c:pt idx="16">
                  <c:v>3</c:v>
                </c:pt>
                <c:pt idx="19">
                  <c:v>1</c:v>
                </c:pt>
                <c:pt idx="20">
                  <c:v>14</c:v>
                </c:pt>
                <c:pt idx="21">
                  <c:v>27</c:v>
                </c:pt>
                <c:pt idx="22">
                  <c:v>4</c:v>
                </c:pt>
                <c:pt idx="23">
                  <c:v>9</c:v>
                </c:pt>
                <c:pt idx="24">
                  <c:v>4</c:v>
                </c:pt>
                <c:pt idx="25">
                  <c:v>2</c:v>
                </c:pt>
                <c:pt idx="26">
                  <c:v>26</c:v>
                </c:pt>
                <c:pt idx="27">
                  <c:v>6</c:v>
                </c:pt>
                <c:pt idx="28">
                  <c:v>6</c:v>
                </c:pt>
                <c:pt idx="29">
                  <c:v>5</c:v>
                </c:pt>
                <c:pt idx="30">
                  <c:v>8</c:v>
                </c:pt>
                <c:pt idx="31">
                  <c:v>8</c:v>
                </c:pt>
                <c:pt idx="32">
                  <c:v>1</c:v>
                </c:pt>
              </c:numCache>
            </c:numRef>
          </c:val>
          <c:extLst>
            <c:ext xmlns:c16="http://schemas.microsoft.com/office/drawing/2014/chart" uri="{C3380CC4-5D6E-409C-BE32-E72D297353CC}">
              <c16:uniqueId val="{00000002-7010-4674-BE30-14B19AFE6704}"/>
            </c:ext>
          </c:extLst>
        </c:ser>
        <c:ser>
          <c:idx val="3"/>
          <c:order val="3"/>
          <c:tx>
            <c:strRef>
              <c:f>'Q11.たばこ'!$F$3:$F$4</c:f>
              <c:strCache>
                <c:ptCount val="1"/>
                <c:pt idx="0">
                  <c:v>禁煙に関心がない</c:v>
                </c:pt>
              </c:strCache>
            </c:strRef>
          </c:tx>
          <c:spPr>
            <a:solidFill>
              <a:schemeClr val="accent4"/>
            </a:solidFill>
            <a:ln>
              <a:noFill/>
            </a:ln>
            <a:effectLst/>
          </c:spPr>
          <c:invertIfNegative val="0"/>
          <c:cat>
            <c:multiLvlStrRef>
              <c:f>'Q11.たばこ'!$B$5:$B$47</c:f>
              <c:multiLvlStrCache>
                <c:ptCount val="35"/>
                <c:lvl>
                  <c:pt idx="0">
                    <c:v>60代以上</c:v>
                  </c:pt>
                  <c:pt idx="1">
                    <c:v>50代</c:v>
                  </c:pt>
                  <c:pt idx="2">
                    <c:v>40代</c:v>
                  </c:pt>
                  <c:pt idx="3">
                    <c:v>30代</c:v>
                  </c:pt>
                  <c:pt idx="4">
                    <c:v>20代</c:v>
                  </c:pt>
                  <c:pt idx="5">
                    <c:v>60代以上</c:v>
                  </c:pt>
                  <c:pt idx="6">
                    <c:v>50代</c:v>
                  </c:pt>
                  <c:pt idx="7">
                    <c:v>40代</c:v>
                  </c:pt>
                  <c:pt idx="8">
                    <c:v>30代</c:v>
                  </c:pt>
                  <c:pt idx="9">
                    <c:v>20代</c:v>
                  </c:pt>
                  <c:pt idx="10">
                    <c:v>60代以上</c:v>
                  </c:pt>
                  <c:pt idx="11">
                    <c:v>50代</c:v>
                  </c:pt>
                  <c:pt idx="12">
                    <c:v>40代</c:v>
                  </c:pt>
                  <c:pt idx="13">
                    <c:v>30代</c:v>
                  </c:pt>
                  <c:pt idx="14">
                    <c:v>20代</c:v>
                  </c:pt>
                  <c:pt idx="15">
                    <c:v>10代</c:v>
                  </c:pt>
                  <c:pt idx="16">
                    <c:v>50代</c:v>
                  </c:pt>
                  <c:pt idx="17">
                    <c:v>40代</c:v>
                  </c:pt>
                  <c:pt idx="18">
                    <c:v>30代</c:v>
                  </c:pt>
                  <c:pt idx="19">
                    <c:v>20代</c:v>
                  </c:pt>
                  <c:pt idx="20">
                    <c:v>60代以上</c:v>
                  </c:pt>
                  <c:pt idx="21">
                    <c:v>50代</c:v>
                  </c:pt>
                  <c:pt idx="22">
                    <c:v>40代</c:v>
                  </c:pt>
                  <c:pt idx="23">
                    <c:v>30代</c:v>
                  </c:pt>
                  <c:pt idx="24">
                    <c:v>20代</c:v>
                  </c:pt>
                  <c:pt idx="25">
                    <c:v>60代以上</c:v>
                  </c:pt>
                  <c:pt idx="26">
                    <c:v>50代</c:v>
                  </c:pt>
                  <c:pt idx="27">
                    <c:v>40代</c:v>
                  </c:pt>
                  <c:pt idx="28">
                    <c:v>30代</c:v>
                  </c:pt>
                  <c:pt idx="29">
                    <c:v>20代</c:v>
                  </c:pt>
                  <c:pt idx="30">
                    <c:v>60代以上</c:v>
                  </c:pt>
                  <c:pt idx="31">
                    <c:v>50代</c:v>
                  </c:pt>
                  <c:pt idx="32">
                    <c:v>40代</c:v>
                  </c:pt>
                  <c:pt idx="33">
                    <c:v>30代</c:v>
                  </c:pt>
                  <c:pt idx="34">
                    <c:v>20代</c:v>
                  </c:pt>
                </c:lvl>
                <c:lvl>
                  <c:pt idx="0">
                    <c:v>営業（開発含む）</c:v>
                  </c:pt>
                  <c:pt idx="5">
                    <c:v>建築外勤</c:v>
                  </c:pt>
                  <c:pt idx="10">
                    <c:v>建築内勤</c:v>
                  </c:pt>
                  <c:pt idx="16">
                    <c:v>研究開発</c:v>
                  </c:pt>
                  <c:pt idx="20">
                    <c:v>支援部門・その他</c:v>
                  </c:pt>
                  <c:pt idx="25">
                    <c:v>土木外勤</c:v>
                  </c:pt>
                  <c:pt idx="30">
                    <c:v>土木内勤</c:v>
                  </c:pt>
                </c:lvl>
              </c:multiLvlStrCache>
            </c:multiLvlStrRef>
          </c:cat>
          <c:val>
            <c:numRef>
              <c:f>'Q11.たばこ'!$F$5:$F$47</c:f>
              <c:numCache>
                <c:formatCode>General</c:formatCode>
                <c:ptCount val="35"/>
                <c:pt idx="0">
                  <c:v>10</c:v>
                </c:pt>
                <c:pt idx="1">
                  <c:v>6</c:v>
                </c:pt>
                <c:pt idx="2">
                  <c:v>6</c:v>
                </c:pt>
                <c:pt idx="3">
                  <c:v>9</c:v>
                </c:pt>
                <c:pt idx="4">
                  <c:v>5</c:v>
                </c:pt>
                <c:pt idx="5">
                  <c:v>8</c:v>
                </c:pt>
                <c:pt idx="6">
                  <c:v>13</c:v>
                </c:pt>
                <c:pt idx="7">
                  <c:v>24</c:v>
                </c:pt>
                <c:pt idx="8">
                  <c:v>18</c:v>
                </c:pt>
                <c:pt idx="9">
                  <c:v>25</c:v>
                </c:pt>
                <c:pt idx="10">
                  <c:v>6</c:v>
                </c:pt>
                <c:pt idx="11">
                  <c:v>22</c:v>
                </c:pt>
                <c:pt idx="12">
                  <c:v>9</c:v>
                </c:pt>
                <c:pt idx="13">
                  <c:v>6</c:v>
                </c:pt>
                <c:pt idx="14">
                  <c:v>7</c:v>
                </c:pt>
                <c:pt idx="17">
                  <c:v>3</c:v>
                </c:pt>
                <c:pt idx="18">
                  <c:v>1</c:v>
                </c:pt>
                <c:pt idx="19">
                  <c:v>1</c:v>
                </c:pt>
                <c:pt idx="20">
                  <c:v>6</c:v>
                </c:pt>
                <c:pt idx="21">
                  <c:v>21</c:v>
                </c:pt>
                <c:pt idx="22">
                  <c:v>5</c:v>
                </c:pt>
                <c:pt idx="23">
                  <c:v>5</c:v>
                </c:pt>
                <c:pt idx="24">
                  <c:v>2</c:v>
                </c:pt>
                <c:pt idx="25">
                  <c:v>3</c:v>
                </c:pt>
                <c:pt idx="26">
                  <c:v>18</c:v>
                </c:pt>
                <c:pt idx="27">
                  <c:v>11</c:v>
                </c:pt>
                <c:pt idx="28">
                  <c:v>9</c:v>
                </c:pt>
                <c:pt idx="29">
                  <c:v>10</c:v>
                </c:pt>
                <c:pt idx="30">
                  <c:v>5</c:v>
                </c:pt>
                <c:pt idx="31">
                  <c:v>7</c:v>
                </c:pt>
                <c:pt idx="33">
                  <c:v>5</c:v>
                </c:pt>
                <c:pt idx="34">
                  <c:v>1</c:v>
                </c:pt>
              </c:numCache>
            </c:numRef>
          </c:val>
          <c:extLst>
            <c:ext xmlns:c16="http://schemas.microsoft.com/office/drawing/2014/chart" uri="{C3380CC4-5D6E-409C-BE32-E72D297353CC}">
              <c16:uniqueId val="{00000003-7010-4674-BE30-14B19AFE6704}"/>
            </c:ext>
          </c:extLst>
        </c:ser>
        <c:dLbls>
          <c:showLegendKey val="0"/>
          <c:showVal val="0"/>
          <c:showCatName val="0"/>
          <c:showSerName val="0"/>
          <c:showPercent val="0"/>
          <c:showBubbleSize val="0"/>
        </c:dLbls>
        <c:gapWidth val="150"/>
        <c:overlap val="100"/>
        <c:axId val="486225408"/>
        <c:axId val="536163392"/>
      </c:barChart>
      <c:catAx>
        <c:axId val="4862254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6163392"/>
        <c:crosses val="autoZero"/>
        <c:auto val="1"/>
        <c:lblAlgn val="ctr"/>
        <c:lblOffset val="100"/>
        <c:noMultiLvlLbl val="0"/>
      </c:catAx>
      <c:valAx>
        <c:axId val="53616339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8622540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[健康意識に関するアンケート実施について_2022年度_20230723.xlsx]Q12.ワークエンゲージメント!ピボットテーブル4</c:name>
    <c:fmtId val="16"/>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'Q12.ワークエンゲージメント'!$C$3:$C$4</c:f>
              <c:strCache>
                <c:ptCount val="1"/>
                <c:pt idx="0">
                  <c:v>活力</c:v>
                </c:pt>
              </c:strCache>
            </c:strRef>
          </c:tx>
          <c:spPr>
            <a:solidFill>
              <a:schemeClr val="accent1"/>
            </a:solidFill>
            <a:ln>
              <a:noFill/>
            </a:ln>
            <a:effectLst/>
          </c:spPr>
          <c:invertIfNegative val="0"/>
          <c:cat>
            <c:multiLvlStrRef>
              <c:f>'Q12.ワークエンゲージメント'!$B$5:$B$50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'Q12.ワークエンゲージメント'!$C$5:$C$50</c:f>
              <c:numCache>
                <c:formatCode>0.00_);[Red]\(0.00\)</c:formatCode>
                <c:ptCount val="38"/>
                <c:pt idx="0">
                  <c:v>3.5319148936170213</c:v>
                </c:pt>
                <c:pt idx="1">
                  <c:v>3.0408163265306123</c:v>
                </c:pt>
                <c:pt idx="2">
                  <c:v>3.106060606060606</c:v>
                </c:pt>
                <c:pt idx="3">
                  <c:v>2.5714285714285716</c:v>
                </c:pt>
                <c:pt idx="4">
                  <c:v>2.6842105263157894</c:v>
                </c:pt>
                <c:pt idx="5">
                  <c:v>3.2807017543859649</c:v>
                </c:pt>
                <c:pt idx="6">
                  <c:v>2.859154929577465</c:v>
                </c:pt>
                <c:pt idx="7">
                  <c:v>2.8764044943820224</c:v>
                </c:pt>
                <c:pt idx="8">
                  <c:v>2.8476190476190477</c:v>
                </c:pt>
                <c:pt idx="9">
                  <c:v>2.1103448275862071</c:v>
                </c:pt>
                <c:pt idx="10">
                  <c:v>3</c:v>
                </c:pt>
                <c:pt idx="11">
                  <c:v>3.2831858407079646</c:v>
                </c:pt>
                <c:pt idx="12">
                  <c:v>2.9</c:v>
                </c:pt>
                <c:pt idx="13">
                  <c:v>2.6470588235294117</c:v>
                </c:pt>
                <c:pt idx="14">
                  <c:v>2.426751592356688</c:v>
                </c:pt>
                <c:pt idx="15">
                  <c:v>2.1830065359477122</c:v>
                </c:pt>
                <c:pt idx="16">
                  <c:v>3</c:v>
                </c:pt>
                <c:pt idx="17">
                  <c:v>3.5</c:v>
                </c:pt>
                <c:pt idx="18">
                  <c:v>3.2142857142857144</c:v>
                </c:pt>
                <c:pt idx="19">
                  <c:v>2.6111111111111112</c:v>
                </c:pt>
                <c:pt idx="20">
                  <c:v>2.3888888888888888</c:v>
                </c:pt>
                <c:pt idx="21">
                  <c:v>2.2727272727272729</c:v>
                </c:pt>
                <c:pt idx="22">
                  <c:v>3.387323943661972</c:v>
                </c:pt>
                <c:pt idx="23">
                  <c:v>2.7704280155642023</c:v>
                </c:pt>
                <c:pt idx="24">
                  <c:v>2.75177304964539</c:v>
                </c:pt>
                <c:pt idx="25">
                  <c:v>2.6057692307692308</c:v>
                </c:pt>
                <c:pt idx="26">
                  <c:v>2.7191011235955056</c:v>
                </c:pt>
                <c:pt idx="27">
                  <c:v>3.2978723404255321</c:v>
                </c:pt>
                <c:pt idx="28">
                  <c:v>2.9562043795620436</c:v>
                </c:pt>
                <c:pt idx="29">
                  <c:v>2.9423076923076925</c:v>
                </c:pt>
                <c:pt idx="30">
                  <c:v>2.641025641025641</c:v>
                </c:pt>
                <c:pt idx="31">
                  <c:v>2.4833333333333334</c:v>
                </c:pt>
                <c:pt idx="32">
                  <c:v>3</c:v>
                </c:pt>
                <c:pt idx="33">
                  <c:v>3.2</c:v>
                </c:pt>
                <c:pt idx="34">
                  <c:v>3.3369565217391304</c:v>
                </c:pt>
                <c:pt idx="35">
                  <c:v>3.0833333333333335</c:v>
                </c:pt>
                <c:pt idx="36">
                  <c:v>3.4285714285714284</c:v>
                </c:pt>
                <c:pt idx="37">
                  <c:v>1.6666666666666667</c:v>
                </c:pt>
              </c:numCache>
            </c:numRef>
          </c:val>
          <c:extLst>
            <c:ext xmlns:c16="http://schemas.microsoft.com/office/drawing/2014/chart" uri="{C3380CC4-5D6E-409C-BE32-E72D297353CC}">
              <c16:uniqueId val="{00000000-7D21-4B45-9094-209679D5FE80}"/>
            </c:ext>
          </c:extLst>
        </c:ser>
        <c:ser>
          <c:idx val="1"/>
          <c:order val="1"/>
          <c:tx>
            <c:strRef>
              <c:f>'Q12.ワークエンゲージメント'!$D$3:$D$4</c:f>
              <c:strCache>
                <c:ptCount val="1"/>
                <c:pt idx="0">
                  <c:v>熱意</c:v>
                </c:pt>
              </c:strCache>
            </c:strRef>
          </c:tx>
          <c:spPr>
            <a:solidFill>
              <a:schemeClr val="accent2"/>
            </a:solidFill>
            <a:ln>
              <a:noFill/>
            </a:ln>
            <a:effectLst/>
          </c:spPr>
          <c:invertIfNegative val="0"/>
          <c:cat>
            <c:multiLvlStrRef>
              <c:f>'Q12.ワークエンゲージメント'!$B$5:$B$50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'Q12.ワークエンゲージメント'!$D$5:$D$50</c:f>
              <c:numCache>
                <c:formatCode>0.00_);[Red]\(0.00\)</c:formatCode>
                <c:ptCount val="38"/>
                <c:pt idx="0">
                  <c:v>3.7234042553191489</c:v>
                </c:pt>
                <c:pt idx="1">
                  <c:v>3.7278911564625852</c:v>
                </c:pt>
                <c:pt idx="2">
                  <c:v>3.7878787878787881</c:v>
                </c:pt>
                <c:pt idx="3">
                  <c:v>3.0634920634920637</c:v>
                </c:pt>
                <c:pt idx="4">
                  <c:v>3.0877192982456139</c:v>
                </c:pt>
                <c:pt idx="5">
                  <c:v>3.7192982456140351</c:v>
                </c:pt>
                <c:pt idx="6">
                  <c:v>3.359154929577465</c:v>
                </c:pt>
                <c:pt idx="7">
                  <c:v>3.3820224719101124</c:v>
                </c:pt>
                <c:pt idx="8">
                  <c:v>3.2476190476190476</c:v>
                </c:pt>
                <c:pt idx="9">
                  <c:v>2.8482758620689657</c:v>
                </c:pt>
                <c:pt idx="10">
                  <c:v>3.3333333333333335</c:v>
                </c:pt>
                <c:pt idx="11">
                  <c:v>3.6991150442477876</c:v>
                </c:pt>
                <c:pt idx="12">
                  <c:v>3.5449999999999999</c:v>
                </c:pt>
                <c:pt idx="13">
                  <c:v>3.3411764705882354</c:v>
                </c:pt>
                <c:pt idx="14">
                  <c:v>2.9872611464968153</c:v>
                </c:pt>
                <c:pt idx="15">
                  <c:v>2.8366013071895426</c:v>
                </c:pt>
                <c:pt idx="16">
                  <c:v>3</c:v>
                </c:pt>
                <c:pt idx="17">
                  <c:v>3.375</c:v>
                </c:pt>
                <c:pt idx="18">
                  <c:v>3.6428571428571428</c:v>
                </c:pt>
                <c:pt idx="19">
                  <c:v>3.0555555555555554</c:v>
                </c:pt>
                <c:pt idx="20">
                  <c:v>3.1111111111111112</c:v>
                </c:pt>
                <c:pt idx="21">
                  <c:v>2.6363636363636362</c:v>
                </c:pt>
                <c:pt idx="22">
                  <c:v>3.711267605633803</c:v>
                </c:pt>
                <c:pt idx="23">
                  <c:v>3.4435797665369652</c:v>
                </c:pt>
                <c:pt idx="24">
                  <c:v>3.2836879432624113</c:v>
                </c:pt>
                <c:pt idx="25">
                  <c:v>3.1538461538461537</c:v>
                </c:pt>
                <c:pt idx="26">
                  <c:v>3.1460674157303372</c:v>
                </c:pt>
                <c:pt idx="27">
                  <c:v>3.5957446808510638</c:v>
                </c:pt>
                <c:pt idx="28">
                  <c:v>3.6496350364963503</c:v>
                </c:pt>
                <c:pt idx="29">
                  <c:v>3.4038461538461537</c:v>
                </c:pt>
                <c:pt idx="30">
                  <c:v>3.1794871794871793</c:v>
                </c:pt>
                <c:pt idx="31">
                  <c:v>3.1</c:v>
                </c:pt>
                <c:pt idx="32">
                  <c:v>3</c:v>
                </c:pt>
                <c:pt idx="33">
                  <c:v>3.55</c:v>
                </c:pt>
                <c:pt idx="34">
                  <c:v>3.7391304347826089</c:v>
                </c:pt>
                <c:pt idx="35">
                  <c:v>3.6666666666666665</c:v>
                </c:pt>
                <c:pt idx="36">
                  <c:v>3.8095238095238093</c:v>
                </c:pt>
                <c:pt idx="37">
                  <c:v>2.2666666666666666</c:v>
                </c:pt>
              </c:numCache>
            </c:numRef>
          </c:val>
          <c:extLst>
            <c:ext xmlns:c16="http://schemas.microsoft.com/office/drawing/2014/chart" uri="{C3380CC4-5D6E-409C-BE32-E72D297353CC}">
              <c16:uniqueId val="{00000001-7D21-4B45-9094-209679D5FE80}"/>
            </c:ext>
          </c:extLst>
        </c:ser>
        <c:ser>
          <c:idx val="2"/>
          <c:order val="2"/>
          <c:tx>
            <c:strRef>
              <c:f>'Q12.ワークエンゲージメント'!$E$3:$E$4</c:f>
              <c:strCache>
                <c:ptCount val="1"/>
                <c:pt idx="0">
                  <c:v>没頭</c:v>
                </c:pt>
              </c:strCache>
            </c:strRef>
          </c:tx>
          <c:spPr>
            <a:solidFill>
              <a:schemeClr val="accent3"/>
            </a:solidFill>
            <a:ln>
              <a:noFill/>
            </a:ln>
            <a:effectLst/>
          </c:spPr>
          <c:invertIfNegative val="0"/>
          <c:cat>
            <c:multiLvlStrRef>
              <c:f>'Q12.ワークエンゲージメント'!$B$5:$B$50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'Q12.ワークエンゲージメント'!$E$5:$E$50</c:f>
              <c:numCache>
                <c:formatCode>0.00_);[Red]\(0.00\)</c:formatCode>
                <c:ptCount val="38"/>
                <c:pt idx="0">
                  <c:v>2.9468085106382977</c:v>
                </c:pt>
                <c:pt idx="1">
                  <c:v>3.2312925170068025</c:v>
                </c:pt>
                <c:pt idx="2">
                  <c:v>3.4545454545454546</c:v>
                </c:pt>
                <c:pt idx="3">
                  <c:v>2.6984126984126986</c:v>
                </c:pt>
                <c:pt idx="4">
                  <c:v>2.7543859649122808</c:v>
                </c:pt>
                <c:pt idx="5">
                  <c:v>2.9122807017543861</c:v>
                </c:pt>
                <c:pt idx="6">
                  <c:v>3.063380281690141</c:v>
                </c:pt>
                <c:pt idx="7">
                  <c:v>3.1573033707865168</c:v>
                </c:pt>
                <c:pt idx="8">
                  <c:v>3.0761904761904764</c:v>
                </c:pt>
                <c:pt idx="9">
                  <c:v>2.5724137931034483</c:v>
                </c:pt>
                <c:pt idx="10">
                  <c:v>3</c:v>
                </c:pt>
                <c:pt idx="11">
                  <c:v>2.9115044247787609</c:v>
                </c:pt>
                <c:pt idx="12">
                  <c:v>3.1949999999999998</c:v>
                </c:pt>
                <c:pt idx="13">
                  <c:v>2.9529411764705884</c:v>
                </c:pt>
                <c:pt idx="14">
                  <c:v>2.8343949044585988</c:v>
                </c:pt>
                <c:pt idx="15">
                  <c:v>2.4901960784313726</c:v>
                </c:pt>
                <c:pt idx="16">
                  <c:v>2</c:v>
                </c:pt>
                <c:pt idx="17">
                  <c:v>3.125</c:v>
                </c:pt>
                <c:pt idx="18">
                  <c:v>3.4285714285714284</c:v>
                </c:pt>
                <c:pt idx="19">
                  <c:v>2.6666666666666665</c:v>
                </c:pt>
                <c:pt idx="20">
                  <c:v>2.9444444444444446</c:v>
                </c:pt>
                <c:pt idx="21">
                  <c:v>2.4545454545454546</c:v>
                </c:pt>
                <c:pt idx="22">
                  <c:v>2.880281690140845</c:v>
                </c:pt>
                <c:pt idx="23">
                  <c:v>2.9143968871595329</c:v>
                </c:pt>
                <c:pt idx="24">
                  <c:v>2.8014184397163122</c:v>
                </c:pt>
                <c:pt idx="25">
                  <c:v>2.7307692307692308</c:v>
                </c:pt>
                <c:pt idx="26">
                  <c:v>2.7528089887640448</c:v>
                </c:pt>
                <c:pt idx="27">
                  <c:v>2.8085106382978724</c:v>
                </c:pt>
                <c:pt idx="28">
                  <c:v>3.394160583941606</c:v>
                </c:pt>
                <c:pt idx="29">
                  <c:v>3.0576923076923075</c:v>
                </c:pt>
                <c:pt idx="30">
                  <c:v>3</c:v>
                </c:pt>
                <c:pt idx="31">
                  <c:v>2.8</c:v>
                </c:pt>
                <c:pt idx="32">
                  <c:v>3</c:v>
                </c:pt>
                <c:pt idx="33">
                  <c:v>2.6625000000000001</c:v>
                </c:pt>
                <c:pt idx="34">
                  <c:v>3.3369565217391304</c:v>
                </c:pt>
                <c:pt idx="35">
                  <c:v>3.0833333333333335</c:v>
                </c:pt>
                <c:pt idx="36">
                  <c:v>3.4761904761904763</c:v>
                </c:pt>
                <c:pt idx="37">
                  <c:v>2.2000000000000002</c:v>
                </c:pt>
              </c:numCache>
            </c:numRef>
          </c:val>
          <c:extLst>
            <c:ext xmlns:c16="http://schemas.microsoft.com/office/drawing/2014/chart" uri="{C3380CC4-5D6E-409C-BE32-E72D297353CC}">
              <c16:uniqueId val="{00000002-7D21-4B45-9094-209679D5FE80}"/>
            </c:ext>
          </c:extLst>
        </c:ser>
        <c:dLbls>
          <c:showLegendKey val="0"/>
          <c:showVal val="0"/>
          <c:showCatName val="0"/>
          <c:showSerName val="0"/>
          <c:showPercent val="0"/>
          <c:showBubbleSize val="0"/>
        </c:dLbls>
        <c:gapWidth val="182"/>
        <c:axId val="500557824"/>
        <c:axId val="502068288"/>
      </c:barChart>
      <c:catAx>
        <c:axId val="500557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02068288"/>
        <c:crosses val="autoZero"/>
        <c:auto val="1"/>
        <c:lblAlgn val="ctr"/>
        <c:lblOffset val="100"/>
        <c:noMultiLvlLbl val="0"/>
      </c:catAx>
      <c:valAx>
        <c:axId val="502068288"/>
        <c:scaling>
          <c:orientation val="minMax"/>
        </c:scaling>
        <c:delete val="0"/>
        <c:axPos val="b"/>
        <c:majorGridlines>
          <c:spPr>
            <a:ln w="9525" cap="flat" cmpd="sng" algn="ctr">
              <a:solidFill>
                <a:schemeClr val="tx1">
                  <a:lumMod val="15000"/>
                  <a:lumOff val="85000"/>
                </a:schemeClr>
              </a:solidFill>
              <a:round/>
            </a:ln>
            <a:effectLst/>
          </c:spPr>
        </c:majorGridlines>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0055782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[健康意識に関するアンケート実施について_2022年度_20230723.xlsx]Q13.コミュニケーション!ピボットテーブル4</c:name>
    <c:fmtId val="18"/>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434561235408901"/>
          <c:y val="1.6173481602983052E-2"/>
          <c:w val="0.21535112390890424"/>
          <c:h val="0.94153025911376265"/>
        </c:manualLayout>
      </c:layout>
      <c:barChart>
        <c:barDir val="bar"/>
        <c:grouping val="percentStacked"/>
        <c:varyColors val="0"/>
        <c:ser>
          <c:idx val="0"/>
          <c:order val="0"/>
          <c:tx>
            <c:strRef>
              <c:f>'Q13.コミュニケーション'!$C$3:$C$4</c:f>
              <c:strCache>
                <c:ptCount val="1"/>
                <c:pt idx="0">
                  <c:v>充分</c:v>
                </c:pt>
              </c:strCache>
            </c:strRef>
          </c:tx>
          <c:spPr>
            <a:solidFill>
              <a:schemeClr val="accent1"/>
            </a:solidFill>
            <a:ln>
              <a:noFill/>
            </a:ln>
            <a:effectLst/>
          </c:spPr>
          <c:invertIfNegative val="0"/>
          <c:cat>
            <c:multiLvlStrRef>
              <c:f>'Q13.コミュニケーション'!$B$5:$B$50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'Q13.コミュニケーション'!$C$5:$C$50</c:f>
              <c:numCache>
                <c:formatCode>General</c:formatCode>
                <c:ptCount val="38"/>
                <c:pt idx="0">
                  <c:v>11</c:v>
                </c:pt>
                <c:pt idx="1">
                  <c:v>19</c:v>
                </c:pt>
                <c:pt idx="2">
                  <c:v>9</c:v>
                </c:pt>
                <c:pt idx="3">
                  <c:v>9</c:v>
                </c:pt>
                <c:pt idx="4">
                  <c:v>13</c:v>
                </c:pt>
                <c:pt idx="5">
                  <c:v>8</c:v>
                </c:pt>
                <c:pt idx="6">
                  <c:v>16</c:v>
                </c:pt>
                <c:pt idx="7">
                  <c:v>18</c:v>
                </c:pt>
                <c:pt idx="8">
                  <c:v>20</c:v>
                </c:pt>
                <c:pt idx="9">
                  <c:v>39</c:v>
                </c:pt>
                <c:pt idx="10">
                  <c:v>1</c:v>
                </c:pt>
                <c:pt idx="11">
                  <c:v>12</c:v>
                </c:pt>
                <c:pt idx="12">
                  <c:v>11</c:v>
                </c:pt>
                <c:pt idx="13">
                  <c:v>9</c:v>
                </c:pt>
                <c:pt idx="14">
                  <c:v>21</c:v>
                </c:pt>
                <c:pt idx="15">
                  <c:v>22</c:v>
                </c:pt>
                <c:pt idx="17">
                  <c:v>1</c:v>
                </c:pt>
                <c:pt idx="18">
                  <c:v>1</c:v>
                </c:pt>
                <c:pt idx="19">
                  <c:v>1</c:v>
                </c:pt>
                <c:pt idx="20">
                  <c:v>3</c:v>
                </c:pt>
                <c:pt idx="21">
                  <c:v>1</c:v>
                </c:pt>
                <c:pt idx="22">
                  <c:v>18</c:v>
                </c:pt>
                <c:pt idx="23">
                  <c:v>31</c:v>
                </c:pt>
                <c:pt idx="24">
                  <c:v>16</c:v>
                </c:pt>
                <c:pt idx="25">
                  <c:v>18</c:v>
                </c:pt>
                <c:pt idx="26">
                  <c:v>32</c:v>
                </c:pt>
                <c:pt idx="27">
                  <c:v>4</c:v>
                </c:pt>
                <c:pt idx="28">
                  <c:v>30</c:v>
                </c:pt>
                <c:pt idx="29">
                  <c:v>16</c:v>
                </c:pt>
                <c:pt idx="30">
                  <c:v>7</c:v>
                </c:pt>
                <c:pt idx="31">
                  <c:v>18</c:v>
                </c:pt>
                <c:pt idx="33">
                  <c:v>11</c:v>
                </c:pt>
                <c:pt idx="34">
                  <c:v>16</c:v>
                </c:pt>
                <c:pt idx="35">
                  <c:v>1</c:v>
                </c:pt>
                <c:pt idx="36">
                  <c:v>4</c:v>
                </c:pt>
                <c:pt idx="37">
                  <c:v>1</c:v>
                </c:pt>
              </c:numCache>
            </c:numRef>
          </c:val>
          <c:extLst>
            <c:ext xmlns:c16="http://schemas.microsoft.com/office/drawing/2014/chart" uri="{C3380CC4-5D6E-409C-BE32-E72D297353CC}">
              <c16:uniqueId val="{00000000-A0C1-4A76-BA49-4EDA4C9A2C3B}"/>
            </c:ext>
          </c:extLst>
        </c:ser>
        <c:ser>
          <c:idx val="1"/>
          <c:order val="1"/>
          <c:tx>
            <c:strRef>
              <c:f>'Q13.コミュニケーション'!$D$3:$D$4</c:f>
              <c:strCache>
                <c:ptCount val="1"/>
                <c:pt idx="0">
                  <c:v>どちらかというと充分</c:v>
                </c:pt>
              </c:strCache>
            </c:strRef>
          </c:tx>
          <c:spPr>
            <a:solidFill>
              <a:schemeClr val="accent2"/>
            </a:solidFill>
            <a:ln>
              <a:noFill/>
            </a:ln>
            <a:effectLst/>
          </c:spPr>
          <c:invertIfNegative val="0"/>
          <c:cat>
            <c:multiLvlStrRef>
              <c:f>'Q13.コミュニケーション'!$B$5:$B$50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'Q13.コミュニケーション'!$D$5:$D$50</c:f>
              <c:numCache>
                <c:formatCode>General</c:formatCode>
                <c:ptCount val="38"/>
                <c:pt idx="0">
                  <c:v>46</c:v>
                </c:pt>
                <c:pt idx="1">
                  <c:v>80</c:v>
                </c:pt>
                <c:pt idx="2">
                  <c:v>34</c:v>
                </c:pt>
                <c:pt idx="3">
                  <c:v>32</c:v>
                </c:pt>
                <c:pt idx="4">
                  <c:v>33</c:v>
                </c:pt>
                <c:pt idx="5">
                  <c:v>27</c:v>
                </c:pt>
                <c:pt idx="6">
                  <c:v>73</c:v>
                </c:pt>
                <c:pt idx="7">
                  <c:v>43</c:v>
                </c:pt>
                <c:pt idx="8">
                  <c:v>56</c:v>
                </c:pt>
                <c:pt idx="9">
                  <c:v>73</c:v>
                </c:pt>
                <c:pt idx="10">
                  <c:v>1</c:v>
                </c:pt>
                <c:pt idx="11">
                  <c:v>48</c:v>
                </c:pt>
                <c:pt idx="12">
                  <c:v>85</c:v>
                </c:pt>
                <c:pt idx="13">
                  <c:v>39</c:v>
                </c:pt>
                <c:pt idx="14">
                  <c:v>72</c:v>
                </c:pt>
                <c:pt idx="15">
                  <c:v>87</c:v>
                </c:pt>
                <c:pt idx="16">
                  <c:v>1</c:v>
                </c:pt>
                <c:pt idx="17">
                  <c:v>3</c:v>
                </c:pt>
                <c:pt idx="18">
                  <c:v>6</c:v>
                </c:pt>
                <c:pt idx="19">
                  <c:v>9</c:v>
                </c:pt>
                <c:pt idx="20">
                  <c:v>11</c:v>
                </c:pt>
                <c:pt idx="21">
                  <c:v>11</c:v>
                </c:pt>
                <c:pt idx="22">
                  <c:v>65</c:v>
                </c:pt>
                <c:pt idx="23">
                  <c:v>130</c:v>
                </c:pt>
                <c:pt idx="24">
                  <c:v>79</c:v>
                </c:pt>
                <c:pt idx="25">
                  <c:v>56</c:v>
                </c:pt>
                <c:pt idx="26">
                  <c:v>38</c:v>
                </c:pt>
                <c:pt idx="27">
                  <c:v>26</c:v>
                </c:pt>
                <c:pt idx="28">
                  <c:v>71</c:v>
                </c:pt>
                <c:pt idx="29">
                  <c:v>25</c:v>
                </c:pt>
                <c:pt idx="30">
                  <c:v>24</c:v>
                </c:pt>
                <c:pt idx="31">
                  <c:v>31</c:v>
                </c:pt>
                <c:pt idx="33">
                  <c:v>39</c:v>
                </c:pt>
                <c:pt idx="34">
                  <c:v>54</c:v>
                </c:pt>
                <c:pt idx="35">
                  <c:v>10</c:v>
                </c:pt>
                <c:pt idx="36">
                  <c:v>11</c:v>
                </c:pt>
                <c:pt idx="37">
                  <c:v>11</c:v>
                </c:pt>
              </c:numCache>
            </c:numRef>
          </c:val>
          <c:extLst>
            <c:ext xmlns:c16="http://schemas.microsoft.com/office/drawing/2014/chart" uri="{C3380CC4-5D6E-409C-BE32-E72D297353CC}">
              <c16:uniqueId val="{00000008-A0C1-4A76-BA49-4EDA4C9A2C3B}"/>
            </c:ext>
          </c:extLst>
        </c:ser>
        <c:ser>
          <c:idx val="2"/>
          <c:order val="2"/>
          <c:tx>
            <c:strRef>
              <c:f>'Q13.コミュニケーション'!$E$3:$E$4</c:f>
              <c:strCache>
                <c:ptCount val="1"/>
                <c:pt idx="0">
                  <c:v>どちらかというと不十分</c:v>
                </c:pt>
              </c:strCache>
            </c:strRef>
          </c:tx>
          <c:spPr>
            <a:solidFill>
              <a:schemeClr val="accent3"/>
            </a:solidFill>
            <a:ln>
              <a:noFill/>
            </a:ln>
            <a:effectLst/>
          </c:spPr>
          <c:invertIfNegative val="0"/>
          <c:cat>
            <c:multiLvlStrRef>
              <c:f>'Q13.コミュニケーション'!$B$5:$B$50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'Q13.コミュニケーション'!$E$5:$E$50</c:f>
              <c:numCache>
                <c:formatCode>General</c:formatCode>
                <c:ptCount val="38"/>
                <c:pt idx="0">
                  <c:v>34</c:v>
                </c:pt>
                <c:pt idx="1">
                  <c:v>37</c:v>
                </c:pt>
                <c:pt idx="2">
                  <c:v>20</c:v>
                </c:pt>
                <c:pt idx="3">
                  <c:v>20</c:v>
                </c:pt>
                <c:pt idx="4">
                  <c:v>9</c:v>
                </c:pt>
                <c:pt idx="5">
                  <c:v>19</c:v>
                </c:pt>
                <c:pt idx="6">
                  <c:v>41</c:v>
                </c:pt>
                <c:pt idx="7">
                  <c:v>24</c:v>
                </c:pt>
                <c:pt idx="8">
                  <c:v>26</c:v>
                </c:pt>
                <c:pt idx="9">
                  <c:v>27</c:v>
                </c:pt>
                <c:pt idx="10">
                  <c:v>1</c:v>
                </c:pt>
                <c:pt idx="11">
                  <c:v>42</c:v>
                </c:pt>
                <c:pt idx="12">
                  <c:v>85</c:v>
                </c:pt>
                <c:pt idx="13">
                  <c:v>30</c:v>
                </c:pt>
                <c:pt idx="14">
                  <c:v>48</c:v>
                </c:pt>
                <c:pt idx="15">
                  <c:v>38</c:v>
                </c:pt>
                <c:pt idx="17">
                  <c:v>4</c:v>
                </c:pt>
                <c:pt idx="18">
                  <c:v>6</c:v>
                </c:pt>
                <c:pt idx="19">
                  <c:v>7</c:v>
                </c:pt>
                <c:pt idx="20">
                  <c:v>4</c:v>
                </c:pt>
                <c:pt idx="21">
                  <c:v>8</c:v>
                </c:pt>
                <c:pt idx="22">
                  <c:v>52</c:v>
                </c:pt>
                <c:pt idx="23">
                  <c:v>83</c:v>
                </c:pt>
                <c:pt idx="24">
                  <c:v>35</c:v>
                </c:pt>
                <c:pt idx="25">
                  <c:v>27</c:v>
                </c:pt>
                <c:pt idx="26">
                  <c:v>12</c:v>
                </c:pt>
                <c:pt idx="27">
                  <c:v>16</c:v>
                </c:pt>
                <c:pt idx="28">
                  <c:v>31</c:v>
                </c:pt>
                <c:pt idx="29">
                  <c:v>7</c:v>
                </c:pt>
                <c:pt idx="30">
                  <c:v>6</c:v>
                </c:pt>
                <c:pt idx="31">
                  <c:v>8</c:v>
                </c:pt>
                <c:pt idx="32">
                  <c:v>1</c:v>
                </c:pt>
                <c:pt idx="33">
                  <c:v>23</c:v>
                </c:pt>
                <c:pt idx="34">
                  <c:v>21</c:v>
                </c:pt>
                <c:pt idx="36">
                  <c:v>5</c:v>
                </c:pt>
                <c:pt idx="37">
                  <c:v>2</c:v>
                </c:pt>
              </c:numCache>
            </c:numRef>
          </c:val>
          <c:extLst>
            <c:ext xmlns:c16="http://schemas.microsoft.com/office/drawing/2014/chart" uri="{C3380CC4-5D6E-409C-BE32-E72D297353CC}">
              <c16:uniqueId val="{00000009-A0C1-4A76-BA49-4EDA4C9A2C3B}"/>
            </c:ext>
          </c:extLst>
        </c:ser>
        <c:ser>
          <c:idx val="3"/>
          <c:order val="3"/>
          <c:tx>
            <c:strRef>
              <c:f>'Q13.コミュニケーション'!$F$3:$F$4</c:f>
              <c:strCache>
                <c:ptCount val="1"/>
                <c:pt idx="0">
                  <c:v>不十分</c:v>
                </c:pt>
              </c:strCache>
            </c:strRef>
          </c:tx>
          <c:spPr>
            <a:solidFill>
              <a:schemeClr val="accent4"/>
            </a:solidFill>
            <a:ln>
              <a:noFill/>
            </a:ln>
            <a:effectLst/>
          </c:spPr>
          <c:invertIfNegative val="0"/>
          <c:cat>
            <c:multiLvlStrRef>
              <c:f>'Q13.コミュニケーション'!$B$5:$B$50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'Q13.コミュニケーション'!$F$5:$F$50</c:f>
              <c:numCache>
                <c:formatCode>General</c:formatCode>
                <c:ptCount val="38"/>
                <c:pt idx="0">
                  <c:v>3</c:v>
                </c:pt>
                <c:pt idx="1">
                  <c:v>11</c:v>
                </c:pt>
                <c:pt idx="2">
                  <c:v>3</c:v>
                </c:pt>
                <c:pt idx="3">
                  <c:v>2</c:v>
                </c:pt>
                <c:pt idx="4">
                  <c:v>2</c:v>
                </c:pt>
                <c:pt idx="5">
                  <c:v>3</c:v>
                </c:pt>
                <c:pt idx="6">
                  <c:v>12</c:v>
                </c:pt>
                <c:pt idx="7">
                  <c:v>4</c:v>
                </c:pt>
                <c:pt idx="8">
                  <c:v>3</c:v>
                </c:pt>
                <c:pt idx="9">
                  <c:v>6</c:v>
                </c:pt>
                <c:pt idx="11">
                  <c:v>11</c:v>
                </c:pt>
                <c:pt idx="12">
                  <c:v>19</c:v>
                </c:pt>
                <c:pt idx="13">
                  <c:v>7</c:v>
                </c:pt>
                <c:pt idx="14">
                  <c:v>16</c:v>
                </c:pt>
                <c:pt idx="15">
                  <c:v>6</c:v>
                </c:pt>
                <c:pt idx="18">
                  <c:v>1</c:v>
                </c:pt>
                <c:pt idx="19">
                  <c:v>1</c:v>
                </c:pt>
                <c:pt idx="21">
                  <c:v>2</c:v>
                </c:pt>
                <c:pt idx="22">
                  <c:v>7</c:v>
                </c:pt>
                <c:pt idx="23">
                  <c:v>13</c:v>
                </c:pt>
                <c:pt idx="24">
                  <c:v>11</c:v>
                </c:pt>
                <c:pt idx="25">
                  <c:v>3</c:v>
                </c:pt>
                <c:pt idx="26">
                  <c:v>7</c:v>
                </c:pt>
                <c:pt idx="27">
                  <c:v>1</c:v>
                </c:pt>
                <c:pt idx="28">
                  <c:v>5</c:v>
                </c:pt>
                <c:pt idx="29">
                  <c:v>4</c:v>
                </c:pt>
                <c:pt idx="30">
                  <c:v>2</c:v>
                </c:pt>
                <c:pt idx="31">
                  <c:v>3</c:v>
                </c:pt>
                <c:pt idx="33">
                  <c:v>7</c:v>
                </c:pt>
                <c:pt idx="34">
                  <c:v>1</c:v>
                </c:pt>
                <c:pt idx="35">
                  <c:v>1</c:v>
                </c:pt>
                <c:pt idx="36">
                  <c:v>1</c:v>
                </c:pt>
                <c:pt idx="37">
                  <c:v>1</c:v>
                </c:pt>
              </c:numCache>
            </c:numRef>
          </c:val>
          <c:extLst>
            <c:ext xmlns:c16="http://schemas.microsoft.com/office/drawing/2014/chart" uri="{C3380CC4-5D6E-409C-BE32-E72D297353CC}">
              <c16:uniqueId val="{0000000A-A0C1-4A76-BA49-4EDA4C9A2C3B}"/>
            </c:ext>
          </c:extLst>
        </c:ser>
        <c:dLbls>
          <c:showLegendKey val="0"/>
          <c:showVal val="0"/>
          <c:showCatName val="0"/>
          <c:showSerName val="0"/>
          <c:showPercent val="0"/>
          <c:showBubbleSize val="0"/>
        </c:dLbls>
        <c:gapWidth val="150"/>
        <c:overlap val="100"/>
        <c:axId val="499464192"/>
        <c:axId val="536453120"/>
      </c:barChart>
      <c:catAx>
        <c:axId val="499464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536453120"/>
        <c:crosses val="autoZero"/>
        <c:auto val="1"/>
        <c:lblAlgn val="ctr"/>
        <c:lblOffset val="100"/>
        <c:noMultiLvlLbl val="0"/>
      </c:catAx>
      <c:valAx>
        <c:axId val="5364531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99464192"/>
        <c:crosses val="autoZero"/>
        <c:crossBetween val="between"/>
      </c:valAx>
      <c:spPr>
        <a:noFill/>
        <a:ln>
          <a:noFill/>
        </a:ln>
        <a:effectLst/>
      </c:spPr>
    </c:plotArea>
    <c:legend>
      <c:legendPos val="b"/>
      <c:layout>
        <c:manualLayout>
          <c:xMode val="edge"/>
          <c:yMode val="edge"/>
          <c:x val="0.34090143845286136"/>
          <c:y val="0.91784589137996253"/>
          <c:w val="0.5941828434747074"/>
          <c:h val="7.3332209563864756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[健康意識に関するアンケート実施について_2022年度_20230723.xlsx]Q15.健康状態!ピボットテーブル4</c:name>
    <c:fmtId val="19"/>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'Q15.健康状態'!$C$3:$C$4</c:f>
              <c:strCache>
                <c:ptCount val="1"/>
                <c:pt idx="0">
                  <c:v>よい</c:v>
                </c:pt>
              </c:strCache>
            </c:strRef>
          </c:tx>
          <c:spPr>
            <a:solidFill>
              <a:schemeClr val="accent1"/>
            </a:solidFill>
            <a:ln>
              <a:noFill/>
            </a:ln>
            <a:effectLst/>
          </c:spPr>
          <c:invertIfNegative val="0"/>
          <c:cat>
            <c:multiLvlStrRef>
              <c:f>'Q15.健康状態'!$B$5:$B$50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'Q15.健康状態'!$C$5:$C$50</c:f>
              <c:numCache>
                <c:formatCode>General</c:formatCode>
                <c:ptCount val="38"/>
                <c:pt idx="0">
                  <c:v>23</c:v>
                </c:pt>
                <c:pt idx="1">
                  <c:v>32</c:v>
                </c:pt>
                <c:pt idx="2">
                  <c:v>13</c:v>
                </c:pt>
                <c:pt idx="3">
                  <c:v>11</c:v>
                </c:pt>
                <c:pt idx="4">
                  <c:v>10</c:v>
                </c:pt>
                <c:pt idx="5">
                  <c:v>8</c:v>
                </c:pt>
                <c:pt idx="6">
                  <c:v>20</c:v>
                </c:pt>
                <c:pt idx="7">
                  <c:v>16</c:v>
                </c:pt>
                <c:pt idx="8">
                  <c:v>15</c:v>
                </c:pt>
                <c:pt idx="9">
                  <c:v>28</c:v>
                </c:pt>
                <c:pt idx="11">
                  <c:v>22</c:v>
                </c:pt>
                <c:pt idx="12">
                  <c:v>30</c:v>
                </c:pt>
                <c:pt idx="13">
                  <c:v>12</c:v>
                </c:pt>
                <c:pt idx="14">
                  <c:v>18</c:v>
                </c:pt>
                <c:pt idx="15">
                  <c:v>23</c:v>
                </c:pt>
                <c:pt idx="18">
                  <c:v>4</c:v>
                </c:pt>
                <c:pt idx="19">
                  <c:v>3</c:v>
                </c:pt>
                <c:pt idx="20">
                  <c:v>1</c:v>
                </c:pt>
                <c:pt idx="21">
                  <c:v>2</c:v>
                </c:pt>
                <c:pt idx="22">
                  <c:v>37</c:v>
                </c:pt>
                <c:pt idx="23">
                  <c:v>43</c:v>
                </c:pt>
                <c:pt idx="24">
                  <c:v>21</c:v>
                </c:pt>
                <c:pt idx="25">
                  <c:v>15</c:v>
                </c:pt>
                <c:pt idx="26">
                  <c:v>19</c:v>
                </c:pt>
                <c:pt idx="27">
                  <c:v>10</c:v>
                </c:pt>
                <c:pt idx="28">
                  <c:v>24</c:v>
                </c:pt>
                <c:pt idx="29">
                  <c:v>14</c:v>
                </c:pt>
                <c:pt idx="30">
                  <c:v>5</c:v>
                </c:pt>
                <c:pt idx="31">
                  <c:v>16</c:v>
                </c:pt>
                <c:pt idx="33">
                  <c:v>22</c:v>
                </c:pt>
                <c:pt idx="34">
                  <c:v>26</c:v>
                </c:pt>
                <c:pt idx="35">
                  <c:v>3</c:v>
                </c:pt>
                <c:pt idx="36">
                  <c:v>7</c:v>
                </c:pt>
                <c:pt idx="37">
                  <c:v>2</c:v>
                </c:pt>
              </c:numCache>
            </c:numRef>
          </c:val>
          <c:extLst>
            <c:ext xmlns:c16="http://schemas.microsoft.com/office/drawing/2014/chart" uri="{C3380CC4-5D6E-409C-BE32-E72D297353CC}">
              <c16:uniqueId val="{00000000-B8B8-4B5F-810C-DFB186D60396}"/>
            </c:ext>
          </c:extLst>
        </c:ser>
        <c:ser>
          <c:idx val="1"/>
          <c:order val="1"/>
          <c:tx>
            <c:strRef>
              <c:f>'Q15.健康状態'!$D$3:$D$4</c:f>
              <c:strCache>
                <c:ptCount val="1"/>
                <c:pt idx="0">
                  <c:v>まあよい</c:v>
                </c:pt>
              </c:strCache>
            </c:strRef>
          </c:tx>
          <c:spPr>
            <a:solidFill>
              <a:schemeClr val="accent2"/>
            </a:solidFill>
            <a:ln>
              <a:noFill/>
            </a:ln>
            <a:effectLst/>
          </c:spPr>
          <c:invertIfNegative val="0"/>
          <c:cat>
            <c:multiLvlStrRef>
              <c:f>'Q15.健康状態'!$B$5:$B$50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'Q15.健康状態'!$D$5:$D$50</c:f>
              <c:numCache>
                <c:formatCode>General</c:formatCode>
                <c:ptCount val="38"/>
                <c:pt idx="0">
                  <c:v>32</c:v>
                </c:pt>
                <c:pt idx="1">
                  <c:v>38</c:v>
                </c:pt>
                <c:pt idx="2">
                  <c:v>13</c:v>
                </c:pt>
                <c:pt idx="3">
                  <c:v>21</c:v>
                </c:pt>
                <c:pt idx="4">
                  <c:v>23</c:v>
                </c:pt>
                <c:pt idx="5">
                  <c:v>17</c:v>
                </c:pt>
                <c:pt idx="6">
                  <c:v>39</c:v>
                </c:pt>
                <c:pt idx="7">
                  <c:v>23</c:v>
                </c:pt>
                <c:pt idx="8">
                  <c:v>18</c:v>
                </c:pt>
                <c:pt idx="9">
                  <c:v>31</c:v>
                </c:pt>
                <c:pt idx="11">
                  <c:v>40</c:v>
                </c:pt>
                <c:pt idx="12">
                  <c:v>62</c:v>
                </c:pt>
                <c:pt idx="13">
                  <c:v>20</c:v>
                </c:pt>
                <c:pt idx="14">
                  <c:v>35</c:v>
                </c:pt>
                <c:pt idx="15">
                  <c:v>47</c:v>
                </c:pt>
                <c:pt idx="17">
                  <c:v>6</c:v>
                </c:pt>
                <c:pt idx="18">
                  <c:v>4</c:v>
                </c:pt>
                <c:pt idx="19">
                  <c:v>4</c:v>
                </c:pt>
                <c:pt idx="20">
                  <c:v>6</c:v>
                </c:pt>
                <c:pt idx="21">
                  <c:v>7</c:v>
                </c:pt>
                <c:pt idx="22">
                  <c:v>39</c:v>
                </c:pt>
                <c:pt idx="23">
                  <c:v>62</c:v>
                </c:pt>
                <c:pt idx="24">
                  <c:v>56</c:v>
                </c:pt>
                <c:pt idx="25">
                  <c:v>33</c:v>
                </c:pt>
                <c:pt idx="26">
                  <c:v>28</c:v>
                </c:pt>
                <c:pt idx="27">
                  <c:v>13</c:v>
                </c:pt>
                <c:pt idx="28">
                  <c:v>35</c:v>
                </c:pt>
                <c:pt idx="29">
                  <c:v>18</c:v>
                </c:pt>
                <c:pt idx="30">
                  <c:v>13</c:v>
                </c:pt>
                <c:pt idx="31">
                  <c:v>16</c:v>
                </c:pt>
                <c:pt idx="32">
                  <c:v>1</c:v>
                </c:pt>
                <c:pt idx="33">
                  <c:v>18</c:v>
                </c:pt>
                <c:pt idx="34">
                  <c:v>29</c:v>
                </c:pt>
                <c:pt idx="35">
                  <c:v>2</c:v>
                </c:pt>
                <c:pt idx="36">
                  <c:v>7</c:v>
                </c:pt>
                <c:pt idx="37">
                  <c:v>6</c:v>
                </c:pt>
              </c:numCache>
            </c:numRef>
          </c:val>
          <c:extLst>
            <c:ext xmlns:c16="http://schemas.microsoft.com/office/drawing/2014/chart" uri="{C3380CC4-5D6E-409C-BE32-E72D297353CC}">
              <c16:uniqueId val="{00000005-B8B8-4B5F-810C-DFB186D60396}"/>
            </c:ext>
          </c:extLst>
        </c:ser>
        <c:ser>
          <c:idx val="2"/>
          <c:order val="2"/>
          <c:tx>
            <c:strRef>
              <c:f>'Q15.健康状態'!$E$3:$E$4</c:f>
              <c:strCache>
                <c:ptCount val="1"/>
                <c:pt idx="0">
                  <c:v>ふつう</c:v>
                </c:pt>
              </c:strCache>
            </c:strRef>
          </c:tx>
          <c:spPr>
            <a:solidFill>
              <a:schemeClr val="accent3"/>
            </a:solidFill>
            <a:ln>
              <a:noFill/>
            </a:ln>
            <a:effectLst/>
          </c:spPr>
          <c:invertIfNegative val="0"/>
          <c:cat>
            <c:multiLvlStrRef>
              <c:f>'Q15.健康状態'!$B$5:$B$50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'Q15.健康状態'!$E$5:$E$50</c:f>
              <c:numCache>
                <c:formatCode>General</c:formatCode>
                <c:ptCount val="38"/>
                <c:pt idx="0">
                  <c:v>32</c:v>
                </c:pt>
                <c:pt idx="1">
                  <c:v>63</c:v>
                </c:pt>
                <c:pt idx="2">
                  <c:v>26</c:v>
                </c:pt>
                <c:pt idx="3">
                  <c:v>25</c:v>
                </c:pt>
                <c:pt idx="4">
                  <c:v>18</c:v>
                </c:pt>
                <c:pt idx="5">
                  <c:v>24</c:v>
                </c:pt>
                <c:pt idx="6">
                  <c:v>62</c:v>
                </c:pt>
                <c:pt idx="7">
                  <c:v>34</c:v>
                </c:pt>
                <c:pt idx="8">
                  <c:v>48</c:v>
                </c:pt>
                <c:pt idx="9">
                  <c:v>54</c:v>
                </c:pt>
                <c:pt idx="10">
                  <c:v>3</c:v>
                </c:pt>
                <c:pt idx="11">
                  <c:v>39</c:v>
                </c:pt>
                <c:pt idx="12">
                  <c:v>76</c:v>
                </c:pt>
                <c:pt idx="13">
                  <c:v>34</c:v>
                </c:pt>
                <c:pt idx="14">
                  <c:v>70</c:v>
                </c:pt>
                <c:pt idx="15">
                  <c:v>45</c:v>
                </c:pt>
                <c:pt idx="16">
                  <c:v>1</c:v>
                </c:pt>
                <c:pt idx="17">
                  <c:v>2</c:v>
                </c:pt>
                <c:pt idx="18">
                  <c:v>4</c:v>
                </c:pt>
                <c:pt idx="19">
                  <c:v>6</c:v>
                </c:pt>
                <c:pt idx="20">
                  <c:v>7</c:v>
                </c:pt>
                <c:pt idx="21">
                  <c:v>8</c:v>
                </c:pt>
                <c:pt idx="22">
                  <c:v>54</c:v>
                </c:pt>
                <c:pt idx="23">
                  <c:v>120</c:v>
                </c:pt>
                <c:pt idx="24">
                  <c:v>48</c:v>
                </c:pt>
                <c:pt idx="25">
                  <c:v>34</c:v>
                </c:pt>
                <c:pt idx="26">
                  <c:v>31</c:v>
                </c:pt>
                <c:pt idx="27">
                  <c:v>19</c:v>
                </c:pt>
                <c:pt idx="28">
                  <c:v>63</c:v>
                </c:pt>
                <c:pt idx="29">
                  <c:v>14</c:v>
                </c:pt>
                <c:pt idx="30">
                  <c:v>14</c:v>
                </c:pt>
                <c:pt idx="31">
                  <c:v>21</c:v>
                </c:pt>
                <c:pt idx="33">
                  <c:v>29</c:v>
                </c:pt>
                <c:pt idx="34">
                  <c:v>31</c:v>
                </c:pt>
                <c:pt idx="35">
                  <c:v>6</c:v>
                </c:pt>
                <c:pt idx="36">
                  <c:v>5</c:v>
                </c:pt>
                <c:pt idx="37">
                  <c:v>3</c:v>
                </c:pt>
              </c:numCache>
            </c:numRef>
          </c:val>
          <c:extLst>
            <c:ext xmlns:c16="http://schemas.microsoft.com/office/drawing/2014/chart" uri="{C3380CC4-5D6E-409C-BE32-E72D297353CC}">
              <c16:uniqueId val="{00000006-B8B8-4B5F-810C-DFB186D60396}"/>
            </c:ext>
          </c:extLst>
        </c:ser>
        <c:ser>
          <c:idx val="3"/>
          <c:order val="3"/>
          <c:tx>
            <c:strRef>
              <c:f>'Q15.健康状態'!$F$3:$F$4</c:f>
              <c:strCache>
                <c:ptCount val="1"/>
                <c:pt idx="0">
                  <c:v>あまりよくない</c:v>
                </c:pt>
              </c:strCache>
            </c:strRef>
          </c:tx>
          <c:spPr>
            <a:solidFill>
              <a:schemeClr val="accent4"/>
            </a:solidFill>
            <a:ln>
              <a:noFill/>
            </a:ln>
            <a:effectLst/>
          </c:spPr>
          <c:invertIfNegative val="0"/>
          <c:cat>
            <c:multiLvlStrRef>
              <c:f>'Q15.健康状態'!$B$5:$B$50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'Q15.健康状態'!$F$5:$F$50</c:f>
              <c:numCache>
                <c:formatCode>General</c:formatCode>
                <c:ptCount val="38"/>
                <c:pt idx="0">
                  <c:v>6</c:v>
                </c:pt>
                <c:pt idx="1">
                  <c:v>14</c:v>
                </c:pt>
                <c:pt idx="2">
                  <c:v>10</c:v>
                </c:pt>
                <c:pt idx="3">
                  <c:v>6</c:v>
                </c:pt>
                <c:pt idx="4">
                  <c:v>5</c:v>
                </c:pt>
                <c:pt idx="5">
                  <c:v>6</c:v>
                </c:pt>
                <c:pt idx="6">
                  <c:v>17</c:v>
                </c:pt>
                <c:pt idx="7">
                  <c:v>12</c:v>
                </c:pt>
                <c:pt idx="8">
                  <c:v>20</c:v>
                </c:pt>
                <c:pt idx="9">
                  <c:v>28</c:v>
                </c:pt>
                <c:pt idx="11">
                  <c:v>10</c:v>
                </c:pt>
                <c:pt idx="12">
                  <c:v>29</c:v>
                </c:pt>
                <c:pt idx="13">
                  <c:v>15</c:v>
                </c:pt>
                <c:pt idx="14">
                  <c:v>30</c:v>
                </c:pt>
                <c:pt idx="15">
                  <c:v>28</c:v>
                </c:pt>
                <c:pt idx="18">
                  <c:v>2</c:v>
                </c:pt>
                <c:pt idx="19">
                  <c:v>5</c:v>
                </c:pt>
                <c:pt idx="20">
                  <c:v>4</c:v>
                </c:pt>
                <c:pt idx="21">
                  <c:v>5</c:v>
                </c:pt>
                <c:pt idx="22">
                  <c:v>11</c:v>
                </c:pt>
                <c:pt idx="23">
                  <c:v>28</c:v>
                </c:pt>
                <c:pt idx="24">
                  <c:v>15</c:v>
                </c:pt>
                <c:pt idx="25">
                  <c:v>19</c:v>
                </c:pt>
                <c:pt idx="26">
                  <c:v>9</c:v>
                </c:pt>
                <c:pt idx="27">
                  <c:v>5</c:v>
                </c:pt>
                <c:pt idx="28">
                  <c:v>15</c:v>
                </c:pt>
                <c:pt idx="29">
                  <c:v>6</c:v>
                </c:pt>
                <c:pt idx="30">
                  <c:v>6</c:v>
                </c:pt>
                <c:pt idx="31">
                  <c:v>3</c:v>
                </c:pt>
                <c:pt idx="33">
                  <c:v>8</c:v>
                </c:pt>
                <c:pt idx="34">
                  <c:v>5</c:v>
                </c:pt>
                <c:pt idx="36">
                  <c:v>2</c:v>
                </c:pt>
                <c:pt idx="37">
                  <c:v>2</c:v>
                </c:pt>
              </c:numCache>
            </c:numRef>
          </c:val>
          <c:extLst>
            <c:ext xmlns:c16="http://schemas.microsoft.com/office/drawing/2014/chart" uri="{C3380CC4-5D6E-409C-BE32-E72D297353CC}">
              <c16:uniqueId val="{00000007-B8B8-4B5F-810C-DFB186D60396}"/>
            </c:ext>
          </c:extLst>
        </c:ser>
        <c:ser>
          <c:idx val="4"/>
          <c:order val="4"/>
          <c:tx>
            <c:strRef>
              <c:f>'Q15.健康状態'!$G$3:$G$4</c:f>
              <c:strCache>
                <c:ptCount val="1"/>
                <c:pt idx="0">
                  <c:v>よくない</c:v>
                </c:pt>
              </c:strCache>
            </c:strRef>
          </c:tx>
          <c:spPr>
            <a:solidFill>
              <a:schemeClr val="accent5"/>
            </a:solidFill>
            <a:ln>
              <a:noFill/>
            </a:ln>
            <a:effectLst/>
          </c:spPr>
          <c:invertIfNegative val="0"/>
          <c:cat>
            <c:multiLvlStrRef>
              <c:f>'Q15.健康状態'!$B$5:$B$50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'Q15.健康状態'!$G$5:$G$50</c:f>
              <c:numCache>
                <c:formatCode>General</c:formatCode>
                <c:ptCount val="38"/>
                <c:pt idx="0">
                  <c:v>1</c:v>
                </c:pt>
                <c:pt idx="2">
                  <c:v>4</c:v>
                </c:pt>
                <c:pt idx="4">
                  <c:v>1</c:v>
                </c:pt>
                <c:pt idx="5">
                  <c:v>2</c:v>
                </c:pt>
                <c:pt idx="6">
                  <c:v>4</c:v>
                </c:pt>
                <c:pt idx="7">
                  <c:v>4</c:v>
                </c:pt>
                <c:pt idx="8">
                  <c:v>4</c:v>
                </c:pt>
                <c:pt idx="9">
                  <c:v>4</c:v>
                </c:pt>
                <c:pt idx="11">
                  <c:v>2</c:v>
                </c:pt>
                <c:pt idx="12">
                  <c:v>3</c:v>
                </c:pt>
                <c:pt idx="13">
                  <c:v>4</c:v>
                </c:pt>
                <c:pt idx="14">
                  <c:v>4</c:v>
                </c:pt>
                <c:pt idx="15">
                  <c:v>10</c:v>
                </c:pt>
                <c:pt idx="22">
                  <c:v>1</c:v>
                </c:pt>
                <c:pt idx="23">
                  <c:v>4</c:v>
                </c:pt>
                <c:pt idx="24">
                  <c:v>1</c:v>
                </c:pt>
                <c:pt idx="25">
                  <c:v>3</c:v>
                </c:pt>
                <c:pt idx="26">
                  <c:v>2</c:v>
                </c:pt>
                <c:pt idx="30">
                  <c:v>1</c:v>
                </c:pt>
                <c:pt idx="31">
                  <c:v>4</c:v>
                </c:pt>
                <c:pt idx="33">
                  <c:v>3</c:v>
                </c:pt>
                <c:pt idx="34">
                  <c:v>1</c:v>
                </c:pt>
                <c:pt idx="35">
                  <c:v>1</c:v>
                </c:pt>
                <c:pt idx="37">
                  <c:v>2</c:v>
                </c:pt>
              </c:numCache>
            </c:numRef>
          </c:val>
          <c:extLst>
            <c:ext xmlns:c16="http://schemas.microsoft.com/office/drawing/2014/chart" uri="{C3380CC4-5D6E-409C-BE32-E72D297353CC}">
              <c16:uniqueId val="{00000008-B8B8-4B5F-810C-DFB186D60396}"/>
            </c:ext>
          </c:extLst>
        </c:ser>
        <c:dLbls>
          <c:showLegendKey val="0"/>
          <c:showVal val="0"/>
          <c:showCatName val="0"/>
          <c:showSerName val="0"/>
          <c:showPercent val="0"/>
          <c:showBubbleSize val="0"/>
        </c:dLbls>
        <c:gapWidth val="150"/>
        <c:overlap val="100"/>
        <c:axId val="541031936"/>
        <c:axId val="536456000"/>
      </c:barChart>
      <c:catAx>
        <c:axId val="5410319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6456000"/>
        <c:crosses val="autoZero"/>
        <c:auto val="1"/>
        <c:lblAlgn val="ctr"/>
        <c:lblOffset val="100"/>
        <c:noMultiLvlLbl val="0"/>
      </c:catAx>
      <c:valAx>
        <c:axId val="53645600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4103193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[健康意識に関するアンケート実施について_2022年度_20230723.xlsx]3.社員トレーニング動画!ピボットテーブル4</c:name>
    <c:fmtId val="2"/>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'3.社員トレーニング動画'!$C$3:$C$4</c:f>
              <c:strCache>
                <c:ptCount val="1"/>
                <c:pt idx="0">
                  <c:v>知ってる</c:v>
                </c:pt>
              </c:strCache>
            </c:strRef>
          </c:tx>
          <c:spPr>
            <a:solidFill>
              <a:schemeClr val="accent1"/>
            </a:solidFill>
            <a:ln>
              <a:noFill/>
            </a:ln>
            <a:effectLst/>
          </c:spPr>
          <c:invertIfNegative val="0"/>
          <c:cat>
            <c:multiLvlStrRef>
              <c:f>'3.社員トレーニング動画'!$B$5:$B$50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'3.社員トレーニング動画'!$C$5:$C$50</c:f>
              <c:numCache>
                <c:formatCode>General</c:formatCode>
                <c:ptCount val="38"/>
                <c:pt idx="0">
                  <c:v>55</c:v>
                </c:pt>
                <c:pt idx="1">
                  <c:v>96</c:v>
                </c:pt>
                <c:pt idx="2">
                  <c:v>48</c:v>
                </c:pt>
                <c:pt idx="3">
                  <c:v>43</c:v>
                </c:pt>
                <c:pt idx="4">
                  <c:v>46</c:v>
                </c:pt>
                <c:pt idx="5">
                  <c:v>31</c:v>
                </c:pt>
                <c:pt idx="6">
                  <c:v>79</c:v>
                </c:pt>
                <c:pt idx="7">
                  <c:v>64</c:v>
                </c:pt>
                <c:pt idx="8">
                  <c:v>73</c:v>
                </c:pt>
                <c:pt idx="9">
                  <c:v>74</c:v>
                </c:pt>
                <c:pt idx="10">
                  <c:v>1</c:v>
                </c:pt>
                <c:pt idx="11">
                  <c:v>79</c:v>
                </c:pt>
                <c:pt idx="12">
                  <c:v>135</c:v>
                </c:pt>
                <c:pt idx="13">
                  <c:v>66</c:v>
                </c:pt>
                <c:pt idx="14">
                  <c:v>128</c:v>
                </c:pt>
                <c:pt idx="15">
                  <c:v>106</c:v>
                </c:pt>
                <c:pt idx="17">
                  <c:v>5</c:v>
                </c:pt>
                <c:pt idx="18">
                  <c:v>7</c:v>
                </c:pt>
                <c:pt idx="19">
                  <c:v>13</c:v>
                </c:pt>
                <c:pt idx="20">
                  <c:v>13</c:v>
                </c:pt>
                <c:pt idx="21">
                  <c:v>16</c:v>
                </c:pt>
                <c:pt idx="22">
                  <c:v>96</c:v>
                </c:pt>
                <c:pt idx="23">
                  <c:v>199</c:v>
                </c:pt>
                <c:pt idx="24">
                  <c:v>122</c:v>
                </c:pt>
                <c:pt idx="25">
                  <c:v>97</c:v>
                </c:pt>
                <c:pt idx="26">
                  <c:v>76</c:v>
                </c:pt>
                <c:pt idx="27">
                  <c:v>28</c:v>
                </c:pt>
                <c:pt idx="28">
                  <c:v>85</c:v>
                </c:pt>
                <c:pt idx="29">
                  <c:v>36</c:v>
                </c:pt>
                <c:pt idx="30">
                  <c:v>35</c:v>
                </c:pt>
                <c:pt idx="31">
                  <c:v>38</c:v>
                </c:pt>
                <c:pt idx="33">
                  <c:v>53</c:v>
                </c:pt>
                <c:pt idx="34">
                  <c:v>68</c:v>
                </c:pt>
                <c:pt idx="35">
                  <c:v>11</c:v>
                </c:pt>
                <c:pt idx="36">
                  <c:v>15</c:v>
                </c:pt>
                <c:pt idx="37">
                  <c:v>11</c:v>
                </c:pt>
              </c:numCache>
            </c:numRef>
          </c:val>
          <c:extLst>
            <c:ext xmlns:c16="http://schemas.microsoft.com/office/drawing/2014/chart" uri="{C3380CC4-5D6E-409C-BE32-E72D297353CC}">
              <c16:uniqueId val="{00000000-3013-4328-8155-7AE7E7C76A20}"/>
            </c:ext>
          </c:extLst>
        </c:ser>
        <c:ser>
          <c:idx val="1"/>
          <c:order val="1"/>
          <c:tx>
            <c:strRef>
              <c:f>'3.社員トレーニング動画'!$D$3:$D$4</c:f>
              <c:strCache>
                <c:ptCount val="1"/>
                <c:pt idx="0">
                  <c:v>知らない</c:v>
                </c:pt>
              </c:strCache>
            </c:strRef>
          </c:tx>
          <c:spPr>
            <a:solidFill>
              <a:schemeClr val="accent2"/>
            </a:solidFill>
            <a:ln>
              <a:noFill/>
            </a:ln>
            <a:effectLst/>
          </c:spPr>
          <c:invertIfNegative val="0"/>
          <c:cat>
            <c:multiLvlStrRef>
              <c:f>'3.社員トレーニング動画'!$B$5:$B$50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'3.社員トレーニング動画'!$D$5:$D$50</c:f>
              <c:numCache>
                <c:formatCode>General</c:formatCode>
                <c:ptCount val="38"/>
                <c:pt idx="0">
                  <c:v>39</c:v>
                </c:pt>
                <c:pt idx="1">
                  <c:v>51</c:v>
                </c:pt>
                <c:pt idx="2">
                  <c:v>18</c:v>
                </c:pt>
                <c:pt idx="3">
                  <c:v>20</c:v>
                </c:pt>
                <c:pt idx="4">
                  <c:v>11</c:v>
                </c:pt>
                <c:pt idx="5">
                  <c:v>26</c:v>
                </c:pt>
                <c:pt idx="6">
                  <c:v>63</c:v>
                </c:pt>
                <c:pt idx="7">
                  <c:v>25</c:v>
                </c:pt>
                <c:pt idx="8">
                  <c:v>32</c:v>
                </c:pt>
                <c:pt idx="9">
                  <c:v>71</c:v>
                </c:pt>
                <c:pt idx="10">
                  <c:v>2</c:v>
                </c:pt>
                <c:pt idx="11">
                  <c:v>34</c:v>
                </c:pt>
                <c:pt idx="12">
                  <c:v>65</c:v>
                </c:pt>
                <c:pt idx="13">
                  <c:v>19</c:v>
                </c:pt>
                <c:pt idx="14">
                  <c:v>29</c:v>
                </c:pt>
                <c:pt idx="15">
                  <c:v>47</c:v>
                </c:pt>
                <c:pt idx="16">
                  <c:v>1</c:v>
                </c:pt>
                <c:pt idx="17">
                  <c:v>3</c:v>
                </c:pt>
                <c:pt idx="18">
                  <c:v>7</c:v>
                </c:pt>
                <c:pt idx="19">
                  <c:v>5</c:v>
                </c:pt>
                <c:pt idx="20">
                  <c:v>5</c:v>
                </c:pt>
                <c:pt idx="21">
                  <c:v>6</c:v>
                </c:pt>
                <c:pt idx="22">
                  <c:v>46</c:v>
                </c:pt>
                <c:pt idx="23">
                  <c:v>58</c:v>
                </c:pt>
                <c:pt idx="24">
                  <c:v>19</c:v>
                </c:pt>
                <c:pt idx="25">
                  <c:v>7</c:v>
                </c:pt>
                <c:pt idx="26">
                  <c:v>13</c:v>
                </c:pt>
                <c:pt idx="27">
                  <c:v>19</c:v>
                </c:pt>
                <c:pt idx="28">
                  <c:v>52</c:v>
                </c:pt>
                <c:pt idx="29">
                  <c:v>16</c:v>
                </c:pt>
                <c:pt idx="30">
                  <c:v>4</c:v>
                </c:pt>
                <c:pt idx="31">
                  <c:v>22</c:v>
                </c:pt>
                <c:pt idx="32">
                  <c:v>1</c:v>
                </c:pt>
                <c:pt idx="33">
                  <c:v>27</c:v>
                </c:pt>
                <c:pt idx="34">
                  <c:v>24</c:v>
                </c:pt>
                <c:pt idx="35">
                  <c:v>1</c:v>
                </c:pt>
                <c:pt idx="36">
                  <c:v>6</c:v>
                </c:pt>
                <c:pt idx="37">
                  <c:v>4</c:v>
                </c:pt>
              </c:numCache>
            </c:numRef>
          </c:val>
          <c:extLst>
            <c:ext xmlns:c16="http://schemas.microsoft.com/office/drawing/2014/chart" uri="{C3380CC4-5D6E-409C-BE32-E72D297353CC}">
              <c16:uniqueId val="{00000001-3013-4328-8155-7AE7E7C76A20}"/>
            </c:ext>
          </c:extLst>
        </c:ser>
        <c:dLbls>
          <c:showLegendKey val="0"/>
          <c:showVal val="0"/>
          <c:showCatName val="0"/>
          <c:showSerName val="0"/>
          <c:showPercent val="0"/>
          <c:showBubbleSize val="0"/>
        </c:dLbls>
        <c:gapWidth val="150"/>
        <c:overlap val="100"/>
        <c:axId val="381988352"/>
        <c:axId val="251302976"/>
      </c:barChart>
      <c:catAx>
        <c:axId val="381988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51302976"/>
        <c:crosses val="autoZero"/>
        <c:auto val="1"/>
        <c:lblAlgn val="ctr"/>
        <c:lblOffset val="100"/>
        <c:noMultiLvlLbl val="0"/>
      </c:catAx>
      <c:valAx>
        <c:axId val="2513029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819883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[健康意識に関するアンケート実施について_2022年度_20230723.xlsx]4.二次検診受診率!ピボットテーブル4</c:name>
    <c:fmtId val="3"/>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'4.二次検診受診率'!$C$3:$C$4</c:f>
              <c:strCache>
                <c:ptCount val="1"/>
                <c:pt idx="0">
                  <c:v>知ってる</c:v>
                </c:pt>
              </c:strCache>
            </c:strRef>
          </c:tx>
          <c:spPr>
            <a:solidFill>
              <a:schemeClr val="accent1"/>
            </a:solidFill>
            <a:ln>
              <a:noFill/>
            </a:ln>
            <a:effectLst/>
          </c:spPr>
          <c:invertIfNegative val="0"/>
          <c:cat>
            <c:multiLvlStrRef>
              <c:f>'4.二次検診受診率'!$B$5:$B$50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'4.二次検診受診率'!$C$5:$C$50</c:f>
              <c:numCache>
                <c:formatCode>General</c:formatCode>
                <c:ptCount val="38"/>
                <c:pt idx="0">
                  <c:v>77</c:v>
                </c:pt>
                <c:pt idx="1">
                  <c:v>121</c:v>
                </c:pt>
                <c:pt idx="2">
                  <c:v>55</c:v>
                </c:pt>
                <c:pt idx="3">
                  <c:v>43</c:v>
                </c:pt>
                <c:pt idx="4">
                  <c:v>40</c:v>
                </c:pt>
                <c:pt idx="5">
                  <c:v>51</c:v>
                </c:pt>
                <c:pt idx="6">
                  <c:v>132</c:v>
                </c:pt>
                <c:pt idx="7">
                  <c:v>77</c:v>
                </c:pt>
                <c:pt idx="8">
                  <c:v>75</c:v>
                </c:pt>
                <c:pt idx="9">
                  <c:v>79</c:v>
                </c:pt>
                <c:pt idx="10">
                  <c:v>1</c:v>
                </c:pt>
                <c:pt idx="11">
                  <c:v>96</c:v>
                </c:pt>
                <c:pt idx="12">
                  <c:v>186</c:v>
                </c:pt>
                <c:pt idx="13">
                  <c:v>77</c:v>
                </c:pt>
                <c:pt idx="14">
                  <c:v>130</c:v>
                </c:pt>
                <c:pt idx="15">
                  <c:v>89</c:v>
                </c:pt>
                <c:pt idx="17">
                  <c:v>7</c:v>
                </c:pt>
                <c:pt idx="18">
                  <c:v>12</c:v>
                </c:pt>
                <c:pt idx="19">
                  <c:v>13</c:v>
                </c:pt>
                <c:pt idx="20">
                  <c:v>15</c:v>
                </c:pt>
                <c:pt idx="21">
                  <c:v>13</c:v>
                </c:pt>
                <c:pt idx="22">
                  <c:v>133</c:v>
                </c:pt>
                <c:pt idx="23">
                  <c:v>239</c:v>
                </c:pt>
                <c:pt idx="24">
                  <c:v>129</c:v>
                </c:pt>
                <c:pt idx="25">
                  <c:v>93</c:v>
                </c:pt>
                <c:pt idx="26">
                  <c:v>68</c:v>
                </c:pt>
                <c:pt idx="27">
                  <c:v>45</c:v>
                </c:pt>
                <c:pt idx="28">
                  <c:v>124</c:v>
                </c:pt>
                <c:pt idx="29">
                  <c:v>44</c:v>
                </c:pt>
                <c:pt idx="30">
                  <c:v>30</c:v>
                </c:pt>
                <c:pt idx="31">
                  <c:v>39</c:v>
                </c:pt>
                <c:pt idx="33">
                  <c:v>68</c:v>
                </c:pt>
                <c:pt idx="34">
                  <c:v>84</c:v>
                </c:pt>
                <c:pt idx="35">
                  <c:v>12</c:v>
                </c:pt>
                <c:pt idx="36">
                  <c:v>10</c:v>
                </c:pt>
                <c:pt idx="37">
                  <c:v>11</c:v>
                </c:pt>
              </c:numCache>
            </c:numRef>
          </c:val>
          <c:extLst>
            <c:ext xmlns:c16="http://schemas.microsoft.com/office/drawing/2014/chart" uri="{C3380CC4-5D6E-409C-BE32-E72D297353CC}">
              <c16:uniqueId val="{00000000-E480-4B2C-BEBE-AA5440371069}"/>
            </c:ext>
          </c:extLst>
        </c:ser>
        <c:ser>
          <c:idx val="1"/>
          <c:order val="1"/>
          <c:tx>
            <c:strRef>
              <c:f>'4.二次検診受診率'!$D$3:$D$4</c:f>
              <c:strCache>
                <c:ptCount val="1"/>
                <c:pt idx="0">
                  <c:v>知らない</c:v>
                </c:pt>
              </c:strCache>
            </c:strRef>
          </c:tx>
          <c:spPr>
            <a:solidFill>
              <a:schemeClr val="accent2"/>
            </a:solidFill>
            <a:ln>
              <a:noFill/>
            </a:ln>
            <a:effectLst/>
          </c:spPr>
          <c:invertIfNegative val="0"/>
          <c:cat>
            <c:multiLvlStrRef>
              <c:f>'4.二次検診受診率'!$B$5:$B$50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'4.二次検診受診率'!$D$5:$D$50</c:f>
              <c:numCache>
                <c:formatCode>General</c:formatCode>
                <c:ptCount val="38"/>
                <c:pt idx="0">
                  <c:v>17</c:v>
                </c:pt>
                <c:pt idx="1">
                  <c:v>26</c:v>
                </c:pt>
                <c:pt idx="2">
                  <c:v>11</c:v>
                </c:pt>
                <c:pt idx="3">
                  <c:v>20</c:v>
                </c:pt>
                <c:pt idx="4">
                  <c:v>17</c:v>
                </c:pt>
                <c:pt idx="5">
                  <c:v>6</c:v>
                </c:pt>
                <c:pt idx="6">
                  <c:v>10</c:v>
                </c:pt>
                <c:pt idx="7">
                  <c:v>12</c:v>
                </c:pt>
                <c:pt idx="8">
                  <c:v>30</c:v>
                </c:pt>
                <c:pt idx="9">
                  <c:v>66</c:v>
                </c:pt>
                <c:pt idx="10">
                  <c:v>2</c:v>
                </c:pt>
                <c:pt idx="11">
                  <c:v>17</c:v>
                </c:pt>
                <c:pt idx="12">
                  <c:v>14</c:v>
                </c:pt>
                <c:pt idx="13">
                  <c:v>8</c:v>
                </c:pt>
                <c:pt idx="14">
                  <c:v>27</c:v>
                </c:pt>
                <c:pt idx="15">
                  <c:v>64</c:v>
                </c:pt>
                <c:pt idx="16">
                  <c:v>1</c:v>
                </c:pt>
                <c:pt idx="17">
                  <c:v>1</c:v>
                </c:pt>
                <c:pt idx="18">
                  <c:v>2</c:v>
                </c:pt>
                <c:pt idx="19">
                  <c:v>5</c:v>
                </c:pt>
                <c:pt idx="20">
                  <c:v>3</c:v>
                </c:pt>
                <c:pt idx="21">
                  <c:v>9</c:v>
                </c:pt>
                <c:pt idx="22">
                  <c:v>9</c:v>
                </c:pt>
                <c:pt idx="23">
                  <c:v>18</c:v>
                </c:pt>
                <c:pt idx="24">
                  <c:v>12</c:v>
                </c:pt>
                <c:pt idx="25">
                  <c:v>11</c:v>
                </c:pt>
                <c:pt idx="26">
                  <c:v>21</c:v>
                </c:pt>
                <c:pt idx="27">
                  <c:v>2</c:v>
                </c:pt>
                <c:pt idx="28">
                  <c:v>13</c:v>
                </c:pt>
                <c:pt idx="29">
                  <c:v>8</c:v>
                </c:pt>
                <c:pt idx="30">
                  <c:v>9</c:v>
                </c:pt>
                <c:pt idx="31">
                  <c:v>21</c:v>
                </c:pt>
                <c:pt idx="32">
                  <c:v>1</c:v>
                </c:pt>
                <c:pt idx="33">
                  <c:v>12</c:v>
                </c:pt>
                <c:pt idx="34">
                  <c:v>8</c:v>
                </c:pt>
                <c:pt idx="36">
                  <c:v>11</c:v>
                </c:pt>
                <c:pt idx="37">
                  <c:v>4</c:v>
                </c:pt>
              </c:numCache>
            </c:numRef>
          </c:val>
          <c:extLst>
            <c:ext xmlns:c16="http://schemas.microsoft.com/office/drawing/2014/chart" uri="{C3380CC4-5D6E-409C-BE32-E72D297353CC}">
              <c16:uniqueId val="{00000001-E480-4B2C-BEBE-AA5440371069}"/>
            </c:ext>
          </c:extLst>
        </c:ser>
        <c:dLbls>
          <c:showLegendKey val="0"/>
          <c:showVal val="0"/>
          <c:showCatName val="0"/>
          <c:showSerName val="0"/>
          <c:showPercent val="0"/>
          <c:showBubbleSize val="0"/>
        </c:dLbls>
        <c:gapWidth val="150"/>
        <c:overlap val="100"/>
        <c:axId val="400825856"/>
        <c:axId val="251304704"/>
      </c:barChart>
      <c:catAx>
        <c:axId val="4008258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51304704"/>
        <c:crosses val="autoZero"/>
        <c:auto val="1"/>
        <c:lblAlgn val="ctr"/>
        <c:lblOffset val="100"/>
        <c:noMultiLvlLbl val="0"/>
      </c:catAx>
      <c:valAx>
        <c:axId val="25130470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008258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[健康意識に関するアンケート実施について_2022年度_20230723.xlsx]5.健康だより!ピボットテーブル4</c:name>
    <c:fmtId val="4"/>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'5.健康だより'!$C$3:$C$4</c:f>
              <c:strCache>
                <c:ptCount val="1"/>
                <c:pt idx="0">
                  <c:v>知ってる</c:v>
                </c:pt>
              </c:strCache>
            </c:strRef>
          </c:tx>
          <c:spPr>
            <a:solidFill>
              <a:schemeClr val="accent1"/>
            </a:solidFill>
            <a:ln>
              <a:noFill/>
            </a:ln>
            <a:effectLst/>
          </c:spPr>
          <c:invertIfNegative val="0"/>
          <c:cat>
            <c:multiLvlStrRef>
              <c:f>'5.健康だより'!$B$5:$B$50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'5.健康だより'!$C$5:$C$50</c:f>
              <c:numCache>
                <c:formatCode>General</c:formatCode>
                <c:ptCount val="38"/>
                <c:pt idx="0">
                  <c:v>88</c:v>
                </c:pt>
                <c:pt idx="1">
                  <c:v>139</c:v>
                </c:pt>
                <c:pt idx="2">
                  <c:v>64</c:v>
                </c:pt>
                <c:pt idx="3">
                  <c:v>60</c:v>
                </c:pt>
                <c:pt idx="4">
                  <c:v>53</c:v>
                </c:pt>
                <c:pt idx="5">
                  <c:v>57</c:v>
                </c:pt>
                <c:pt idx="6">
                  <c:v>137</c:v>
                </c:pt>
                <c:pt idx="7">
                  <c:v>87</c:v>
                </c:pt>
                <c:pt idx="8">
                  <c:v>99</c:v>
                </c:pt>
                <c:pt idx="9">
                  <c:v>127</c:v>
                </c:pt>
                <c:pt idx="10">
                  <c:v>3</c:v>
                </c:pt>
                <c:pt idx="11">
                  <c:v>107</c:v>
                </c:pt>
                <c:pt idx="12">
                  <c:v>198</c:v>
                </c:pt>
                <c:pt idx="13">
                  <c:v>83</c:v>
                </c:pt>
                <c:pt idx="14">
                  <c:v>146</c:v>
                </c:pt>
                <c:pt idx="15">
                  <c:v>138</c:v>
                </c:pt>
                <c:pt idx="16">
                  <c:v>1</c:v>
                </c:pt>
                <c:pt idx="17">
                  <c:v>8</c:v>
                </c:pt>
                <c:pt idx="18">
                  <c:v>13</c:v>
                </c:pt>
                <c:pt idx="19">
                  <c:v>17</c:v>
                </c:pt>
                <c:pt idx="20">
                  <c:v>18</c:v>
                </c:pt>
                <c:pt idx="21">
                  <c:v>21</c:v>
                </c:pt>
                <c:pt idx="22">
                  <c:v>141</c:v>
                </c:pt>
                <c:pt idx="23">
                  <c:v>253</c:v>
                </c:pt>
                <c:pt idx="24">
                  <c:v>138</c:v>
                </c:pt>
                <c:pt idx="25">
                  <c:v>103</c:v>
                </c:pt>
                <c:pt idx="26">
                  <c:v>87</c:v>
                </c:pt>
                <c:pt idx="27">
                  <c:v>46</c:v>
                </c:pt>
                <c:pt idx="28">
                  <c:v>131</c:v>
                </c:pt>
                <c:pt idx="29">
                  <c:v>49</c:v>
                </c:pt>
                <c:pt idx="30">
                  <c:v>37</c:v>
                </c:pt>
                <c:pt idx="31">
                  <c:v>52</c:v>
                </c:pt>
                <c:pt idx="32">
                  <c:v>1</c:v>
                </c:pt>
                <c:pt idx="33">
                  <c:v>77</c:v>
                </c:pt>
                <c:pt idx="34">
                  <c:v>89</c:v>
                </c:pt>
                <c:pt idx="35">
                  <c:v>12</c:v>
                </c:pt>
                <c:pt idx="36">
                  <c:v>20</c:v>
                </c:pt>
                <c:pt idx="37">
                  <c:v>15</c:v>
                </c:pt>
              </c:numCache>
            </c:numRef>
          </c:val>
          <c:extLst>
            <c:ext xmlns:c16="http://schemas.microsoft.com/office/drawing/2014/chart" uri="{C3380CC4-5D6E-409C-BE32-E72D297353CC}">
              <c16:uniqueId val="{00000000-6B79-4EEF-BFA4-9FF093014829}"/>
            </c:ext>
          </c:extLst>
        </c:ser>
        <c:ser>
          <c:idx val="1"/>
          <c:order val="1"/>
          <c:tx>
            <c:strRef>
              <c:f>'5.健康だより'!$D$3:$D$4</c:f>
              <c:strCache>
                <c:ptCount val="1"/>
                <c:pt idx="0">
                  <c:v>知らない</c:v>
                </c:pt>
              </c:strCache>
            </c:strRef>
          </c:tx>
          <c:spPr>
            <a:solidFill>
              <a:schemeClr val="accent2"/>
            </a:solidFill>
            <a:ln>
              <a:noFill/>
            </a:ln>
            <a:effectLst/>
          </c:spPr>
          <c:invertIfNegative val="0"/>
          <c:cat>
            <c:multiLvlStrRef>
              <c:f>'5.健康だより'!$B$5:$B$50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'5.健康だより'!$D$5:$D$50</c:f>
              <c:numCache>
                <c:formatCode>General</c:formatCode>
                <c:ptCount val="38"/>
                <c:pt idx="0">
                  <c:v>6</c:v>
                </c:pt>
                <c:pt idx="1">
                  <c:v>8</c:v>
                </c:pt>
                <c:pt idx="2">
                  <c:v>2</c:v>
                </c:pt>
                <c:pt idx="3">
                  <c:v>3</c:v>
                </c:pt>
                <c:pt idx="4">
                  <c:v>4</c:v>
                </c:pt>
                <c:pt idx="6">
                  <c:v>5</c:v>
                </c:pt>
                <c:pt idx="7">
                  <c:v>2</c:v>
                </c:pt>
                <c:pt idx="8">
                  <c:v>6</c:v>
                </c:pt>
                <c:pt idx="9">
                  <c:v>18</c:v>
                </c:pt>
                <c:pt idx="11">
                  <c:v>6</c:v>
                </c:pt>
                <c:pt idx="12">
                  <c:v>2</c:v>
                </c:pt>
                <c:pt idx="13">
                  <c:v>2</c:v>
                </c:pt>
                <c:pt idx="14">
                  <c:v>11</c:v>
                </c:pt>
                <c:pt idx="15">
                  <c:v>15</c:v>
                </c:pt>
                <c:pt idx="18">
                  <c:v>1</c:v>
                </c:pt>
                <c:pt idx="19">
                  <c:v>1</c:v>
                </c:pt>
                <c:pt idx="21">
                  <c:v>1</c:v>
                </c:pt>
                <c:pt idx="22">
                  <c:v>1</c:v>
                </c:pt>
                <c:pt idx="23">
                  <c:v>4</c:v>
                </c:pt>
                <c:pt idx="24">
                  <c:v>3</c:v>
                </c:pt>
                <c:pt idx="25">
                  <c:v>1</c:v>
                </c:pt>
                <c:pt idx="26">
                  <c:v>2</c:v>
                </c:pt>
                <c:pt idx="27">
                  <c:v>1</c:v>
                </c:pt>
                <c:pt idx="28">
                  <c:v>6</c:v>
                </c:pt>
                <c:pt idx="29">
                  <c:v>3</c:v>
                </c:pt>
                <c:pt idx="30">
                  <c:v>2</c:v>
                </c:pt>
                <c:pt idx="31">
                  <c:v>8</c:v>
                </c:pt>
                <c:pt idx="33">
                  <c:v>3</c:v>
                </c:pt>
                <c:pt idx="34">
                  <c:v>3</c:v>
                </c:pt>
                <c:pt idx="36">
                  <c:v>1</c:v>
                </c:pt>
              </c:numCache>
            </c:numRef>
          </c:val>
          <c:extLst>
            <c:ext xmlns:c16="http://schemas.microsoft.com/office/drawing/2014/chart" uri="{C3380CC4-5D6E-409C-BE32-E72D297353CC}">
              <c16:uniqueId val="{00000001-6B79-4EEF-BFA4-9FF093014829}"/>
            </c:ext>
          </c:extLst>
        </c:ser>
        <c:dLbls>
          <c:showLegendKey val="0"/>
          <c:showVal val="0"/>
          <c:showCatName val="0"/>
          <c:showSerName val="0"/>
          <c:showPercent val="0"/>
          <c:showBubbleSize val="0"/>
        </c:dLbls>
        <c:gapWidth val="150"/>
        <c:overlap val="100"/>
        <c:axId val="401131520"/>
        <c:axId val="507839040"/>
      </c:barChart>
      <c:catAx>
        <c:axId val="401131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07839040"/>
        <c:crosses val="autoZero"/>
        <c:auto val="1"/>
        <c:lblAlgn val="ctr"/>
        <c:lblOffset val="100"/>
        <c:noMultiLvlLbl val="0"/>
      </c:catAx>
      <c:valAx>
        <c:axId val="50783904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0113152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[健康意識に関するアンケート実施について_2022年度_20230723.xlsx]6.メンタルニュース!ピボットテーブル4</c:name>
    <c:fmtId val="5"/>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'6.メンタルニュース'!$C$3:$C$4</c:f>
              <c:strCache>
                <c:ptCount val="1"/>
                <c:pt idx="0">
                  <c:v>知ってる</c:v>
                </c:pt>
              </c:strCache>
            </c:strRef>
          </c:tx>
          <c:spPr>
            <a:solidFill>
              <a:schemeClr val="accent1"/>
            </a:solidFill>
            <a:ln>
              <a:noFill/>
            </a:ln>
            <a:effectLst/>
          </c:spPr>
          <c:invertIfNegative val="0"/>
          <c:cat>
            <c:multiLvlStrRef>
              <c:f>'6.メンタルニュース'!$B$5:$B$50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'6.メンタルニュース'!$C$5:$C$50</c:f>
              <c:numCache>
                <c:formatCode>General</c:formatCode>
                <c:ptCount val="38"/>
                <c:pt idx="0">
                  <c:v>87</c:v>
                </c:pt>
                <c:pt idx="1">
                  <c:v>136</c:v>
                </c:pt>
                <c:pt idx="2">
                  <c:v>57</c:v>
                </c:pt>
                <c:pt idx="3">
                  <c:v>47</c:v>
                </c:pt>
                <c:pt idx="4">
                  <c:v>50</c:v>
                </c:pt>
                <c:pt idx="5">
                  <c:v>48</c:v>
                </c:pt>
                <c:pt idx="6">
                  <c:v>129</c:v>
                </c:pt>
                <c:pt idx="7">
                  <c:v>81</c:v>
                </c:pt>
                <c:pt idx="8">
                  <c:v>86</c:v>
                </c:pt>
                <c:pt idx="9">
                  <c:v>97</c:v>
                </c:pt>
                <c:pt idx="10">
                  <c:v>2</c:v>
                </c:pt>
                <c:pt idx="11">
                  <c:v>100</c:v>
                </c:pt>
                <c:pt idx="12">
                  <c:v>185</c:v>
                </c:pt>
                <c:pt idx="13">
                  <c:v>80</c:v>
                </c:pt>
                <c:pt idx="14">
                  <c:v>140</c:v>
                </c:pt>
                <c:pt idx="15">
                  <c:v>125</c:v>
                </c:pt>
                <c:pt idx="16">
                  <c:v>1</c:v>
                </c:pt>
                <c:pt idx="17">
                  <c:v>7</c:v>
                </c:pt>
                <c:pt idx="18">
                  <c:v>12</c:v>
                </c:pt>
                <c:pt idx="19">
                  <c:v>17</c:v>
                </c:pt>
                <c:pt idx="20">
                  <c:v>17</c:v>
                </c:pt>
                <c:pt idx="21">
                  <c:v>20</c:v>
                </c:pt>
                <c:pt idx="22">
                  <c:v>124</c:v>
                </c:pt>
                <c:pt idx="23">
                  <c:v>235</c:v>
                </c:pt>
                <c:pt idx="24">
                  <c:v>127</c:v>
                </c:pt>
                <c:pt idx="25">
                  <c:v>94</c:v>
                </c:pt>
                <c:pt idx="26">
                  <c:v>78</c:v>
                </c:pt>
                <c:pt idx="27">
                  <c:v>40</c:v>
                </c:pt>
                <c:pt idx="28">
                  <c:v>131</c:v>
                </c:pt>
                <c:pt idx="29">
                  <c:v>47</c:v>
                </c:pt>
                <c:pt idx="30">
                  <c:v>36</c:v>
                </c:pt>
                <c:pt idx="31">
                  <c:v>49</c:v>
                </c:pt>
                <c:pt idx="32">
                  <c:v>1</c:v>
                </c:pt>
                <c:pt idx="33">
                  <c:v>72</c:v>
                </c:pt>
                <c:pt idx="34">
                  <c:v>87</c:v>
                </c:pt>
                <c:pt idx="35">
                  <c:v>12</c:v>
                </c:pt>
                <c:pt idx="36">
                  <c:v>18</c:v>
                </c:pt>
                <c:pt idx="37">
                  <c:v>12</c:v>
                </c:pt>
              </c:numCache>
            </c:numRef>
          </c:val>
          <c:extLst>
            <c:ext xmlns:c16="http://schemas.microsoft.com/office/drawing/2014/chart" uri="{C3380CC4-5D6E-409C-BE32-E72D297353CC}">
              <c16:uniqueId val="{00000000-F1DD-475D-BA7D-39E3D3A05806}"/>
            </c:ext>
          </c:extLst>
        </c:ser>
        <c:ser>
          <c:idx val="1"/>
          <c:order val="1"/>
          <c:tx>
            <c:strRef>
              <c:f>'6.メンタルニュース'!$D$3:$D$4</c:f>
              <c:strCache>
                <c:ptCount val="1"/>
                <c:pt idx="0">
                  <c:v>知らない</c:v>
                </c:pt>
              </c:strCache>
            </c:strRef>
          </c:tx>
          <c:spPr>
            <a:solidFill>
              <a:schemeClr val="accent2"/>
            </a:solidFill>
            <a:ln>
              <a:noFill/>
            </a:ln>
            <a:effectLst/>
          </c:spPr>
          <c:invertIfNegative val="0"/>
          <c:cat>
            <c:multiLvlStrRef>
              <c:f>'6.メンタルニュース'!$B$5:$B$50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'6.メンタルニュース'!$D$5:$D$50</c:f>
              <c:numCache>
                <c:formatCode>General</c:formatCode>
                <c:ptCount val="38"/>
                <c:pt idx="0">
                  <c:v>7</c:v>
                </c:pt>
                <c:pt idx="1">
                  <c:v>11</c:v>
                </c:pt>
                <c:pt idx="2">
                  <c:v>9</c:v>
                </c:pt>
                <c:pt idx="3">
                  <c:v>16</c:v>
                </c:pt>
                <c:pt idx="4">
                  <c:v>7</c:v>
                </c:pt>
                <c:pt idx="5">
                  <c:v>9</c:v>
                </c:pt>
                <c:pt idx="6">
                  <c:v>13</c:v>
                </c:pt>
                <c:pt idx="7">
                  <c:v>8</c:v>
                </c:pt>
                <c:pt idx="8">
                  <c:v>19</c:v>
                </c:pt>
                <c:pt idx="9">
                  <c:v>48</c:v>
                </c:pt>
                <c:pt idx="10">
                  <c:v>1</c:v>
                </c:pt>
                <c:pt idx="11">
                  <c:v>13</c:v>
                </c:pt>
                <c:pt idx="12">
                  <c:v>15</c:v>
                </c:pt>
                <c:pt idx="13">
                  <c:v>5</c:v>
                </c:pt>
                <c:pt idx="14">
                  <c:v>17</c:v>
                </c:pt>
                <c:pt idx="15">
                  <c:v>28</c:v>
                </c:pt>
                <c:pt idx="17">
                  <c:v>1</c:v>
                </c:pt>
                <c:pt idx="18">
                  <c:v>2</c:v>
                </c:pt>
                <c:pt idx="19">
                  <c:v>1</c:v>
                </c:pt>
                <c:pt idx="20">
                  <c:v>1</c:v>
                </c:pt>
                <c:pt idx="21">
                  <c:v>2</c:v>
                </c:pt>
                <c:pt idx="22">
                  <c:v>18</c:v>
                </c:pt>
                <c:pt idx="23">
                  <c:v>22</c:v>
                </c:pt>
                <c:pt idx="24">
                  <c:v>14</c:v>
                </c:pt>
                <c:pt idx="25">
                  <c:v>10</c:v>
                </c:pt>
                <c:pt idx="26">
                  <c:v>11</c:v>
                </c:pt>
                <c:pt idx="27">
                  <c:v>7</c:v>
                </c:pt>
                <c:pt idx="28">
                  <c:v>6</c:v>
                </c:pt>
                <c:pt idx="29">
                  <c:v>5</c:v>
                </c:pt>
                <c:pt idx="30">
                  <c:v>3</c:v>
                </c:pt>
                <c:pt idx="31">
                  <c:v>11</c:v>
                </c:pt>
                <c:pt idx="33">
                  <c:v>8</c:v>
                </c:pt>
                <c:pt idx="34">
                  <c:v>5</c:v>
                </c:pt>
                <c:pt idx="36">
                  <c:v>3</c:v>
                </c:pt>
                <c:pt idx="37">
                  <c:v>3</c:v>
                </c:pt>
              </c:numCache>
            </c:numRef>
          </c:val>
          <c:extLst>
            <c:ext xmlns:c16="http://schemas.microsoft.com/office/drawing/2014/chart" uri="{C3380CC4-5D6E-409C-BE32-E72D297353CC}">
              <c16:uniqueId val="{00000001-F1DD-475D-BA7D-39E3D3A05806}"/>
            </c:ext>
          </c:extLst>
        </c:ser>
        <c:dLbls>
          <c:showLegendKey val="0"/>
          <c:showVal val="0"/>
          <c:showCatName val="0"/>
          <c:showSerName val="0"/>
          <c:showPercent val="0"/>
          <c:showBubbleSize val="0"/>
        </c:dLbls>
        <c:gapWidth val="150"/>
        <c:overlap val="100"/>
        <c:axId val="403493888"/>
        <c:axId val="507840768"/>
      </c:barChart>
      <c:catAx>
        <c:axId val="4034938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07840768"/>
        <c:crosses val="autoZero"/>
        <c:auto val="1"/>
        <c:lblAlgn val="ctr"/>
        <c:lblOffset val="100"/>
        <c:noMultiLvlLbl val="0"/>
      </c:catAx>
      <c:valAx>
        <c:axId val="50784076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0349388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[健康意識に関するアンケート実施について_2022年度_20230723.xlsx]7.禁煙の日!ピボットテーブル4</c:name>
    <c:fmtId val="6"/>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'7.禁煙の日'!$C$3:$C$4</c:f>
              <c:strCache>
                <c:ptCount val="1"/>
                <c:pt idx="0">
                  <c:v>知ってる</c:v>
                </c:pt>
              </c:strCache>
            </c:strRef>
          </c:tx>
          <c:spPr>
            <a:solidFill>
              <a:schemeClr val="accent1"/>
            </a:solidFill>
            <a:ln>
              <a:noFill/>
            </a:ln>
            <a:effectLst/>
          </c:spPr>
          <c:invertIfNegative val="0"/>
          <c:cat>
            <c:multiLvlStrRef>
              <c:f>'7.禁煙の日'!$B$5:$B$50</c:f>
              <c:multiLvlStrCache>
                <c:ptCount val="38"/>
                <c:lvl>
                  <c:pt idx="0">
                    <c:v>60代以上</c:v>
                  </c:pt>
                  <c:pt idx="1">
                    <c:v>50代</c:v>
                  </c:pt>
                  <c:pt idx="2">
                    <c:v>40代</c:v>
                  </c:pt>
                  <c:pt idx="3">
                    <c:v>。</c:v>
                  </c:pt>
                  <c:pt idx="4">
                    <c:v>20代</c:v>
                  </c:pt>
                  <c:pt idx="5">
                    <c:v>60代以上</c:v>
                  </c:pt>
                  <c:pt idx="6">
                    <c:v>50代</c:v>
                  </c:pt>
                  <c:pt idx="7">
                    <c:v>40代</c:v>
                  </c:pt>
                  <c:pt idx="8">
                    <c:v>。</c:v>
                  </c:pt>
                  <c:pt idx="9">
                    <c:v>20代</c:v>
                  </c:pt>
                  <c:pt idx="10">
                    <c:v>10代</c:v>
                  </c:pt>
                  <c:pt idx="11">
                    <c:v>60代以上</c:v>
                  </c:pt>
                  <c:pt idx="12">
                    <c:v>50代</c:v>
                  </c:pt>
                  <c:pt idx="13">
                    <c:v>40代</c:v>
                  </c:pt>
                  <c:pt idx="14">
                    <c:v>。</c:v>
                  </c:pt>
                  <c:pt idx="15">
                    <c:v>20代</c:v>
                  </c:pt>
                  <c:pt idx="16">
                    <c:v>10代</c:v>
                  </c:pt>
                  <c:pt idx="17">
                    <c:v>60代以上</c:v>
                  </c:pt>
                  <c:pt idx="18">
                    <c:v>50代</c:v>
                  </c:pt>
                  <c:pt idx="19">
                    <c:v>40代</c:v>
                  </c:pt>
                  <c:pt idx="20">
                    <c:v>。</c:v>
                  </c:pt>
                  <c:pt idx="21">
                    <c:v>20代</c:v>
                  </c:pt>
                  <c:pt idx="22">
                    <c:v>60代以上</c:v>
                  </c:pt>
                  <c:pt idx="23">
                    <c:v>50代</c:v>
                  </c:pt>
                  <c:pt idx="24">
                    <c:v>40代</c:v>
                  </c:pt>
                  <c:pt idx="25">
                    <c:v>。</c:v>
                  </c:pt>
                  <c:pt idx="26">
                    <c:v>20代</c:v>
                  </c:pt>
                  <c:pt idx="27">
                    <c:v>60代以上</c:v>
                  </c:pt>
                  <c:pt idx="28">
                    <c:v>50代</c:v>
                  </c:pt>
                  <c:pt idx="29">
                    <c:v>40代</c:v>
                  </c:pt>
                  <c:pt idx="30">
                    <c:v>。</c:v>
                  </c:pt>
                  <c:pt idx="31">
                    <c:v>20代</c:v>
                  </c:pt>
                  <c:pt idx="32">
                    <c:v>10代</c:v>
                  </c:pt>
                  <c:pt idx="33">
                    <c:v>60代以上</c:v>
                  </c:pt>
                  <c:pt idx="34">
                    <c:v>50代</c:v>
                  </c:pt>
                  <c:pt idx="35">
                    <c:v>40代</c:v>
                  </c:pt>
                  <c:pt idx="36">
                    <c:v>。</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'7.禁煙の日'!$C$5:$C$50</c:f>
              <c:numCache>
                <c:formatCode>General</c:formatCode>
                <c:ptCount val="38"/>
                <c:pt idx="0">
                  <c:v>60</c:v>
                </c:pt>
                <c:pt idx="1">
                  <c:v>108</c:v>
                </c:pt>
                <c:pt idx="2">
                  <c:v>51</c:v>
                </c:pt>
                <c:pt idx="3">
                  <c:v>49</c:v>
                </c:pt>
                <c:pt idx="4">
                  <c:v>53</c:v>
                </c:pt>
                <c:pt idx="5">
                  <c:v>38</c:v>
                </c:pt>
                <c:pt idx="6">
                  <c:v>107</c:v>
                </c:pt>
                <c:pt idx="7">
                  <c:v>72</c:v>
                </c:pt>
                <c:pt idx="8">
                  <c:v>74</c:v>
                </c:pt>
                <c:pt idx="9">
                  <c:v>92</c:v>
                </c:pt>
                <c:pt idx="11">
                  <c:v>82</c:v>
                </c:pt>
                <c:pt idx="12">
                  <c:v>158</c:v>
                </c:pt>
                <c:pt idx="13">
                  <c:v>73</c:v>
                </c:pt>
                <c:pt idx="14">
                  <c:v>129</c:v>
                </c:pt>
                <c:pt idx="15">
                  <c:v>120</c:v>
                </c:pt>
                <c:pt idx="16">
                  <c:v>1</c:v>
                </c:pt>
                <c:pt idx="17">
                  <c:v>5</c:v>
                </c:pt>
                <c:pt idx="18">
                  <c:v>11</c:v>
                </c:pt>
                <c:pt idx="19">
                  <c:v>15</c:v>
                </c:pt>
                <c:pt idx="20">
                  <c:v>17</c:v>
                </c:pt>
                <c:pt idx="21">
                  <c:v>18</c:v>
                </c:pt>
                <c:pt idx="22">
                  <c:v>108</c:v>
                </c:pt>
                <c:pt idx="23">
                  <c:v>220</c:v>
                </c:pt>
                <c:pt idx="24">
                  <c:v>119</c:v>
                </c:pt>
                <c:pt idx="25">
                  <c:v>94</c:v>
                </c:pt>
                <c:pt idx="26">
                  <c:v>76</c:v>
                </c:pt>
                <c:pt idx="27">
                  <c:v>34</c:v>
                </c:pt>
                <c:pt idx="28">
                  <c:v>112</c:v>
                </c:pt>
                <c:pt idx="29">
                  <c:v>46</c:v>
                </c:pt>
                <c:pt idx="30">
                  <c:v>35</c:v>
                </c:pt>
                <c:pt idx="31">
                  <c:v>47</c:v>
                </c:pt>
                <c:pt idx="32">
                  <c:v>1</c:v>
                </c:pt>
                <c:pt idx="33">
                  <c:v>57</c:v>
                </c:pt>
                <c:pt idx="34">
                  <c:v>78</c:v>
                </c:pt>
                <c:pt idx="35">
                  <c:v>12</c:v>
                </c:pt>
                <c:pt idx="36">
                  <c:v>19</c:v>
                </c:pt>
                <c:pt idx="37">
                  <c:v>13</c:v>
                </c:pt>
              </c:numCache>
            </c:numRef>
          </c:val>
          <c:extLst>
            <c:ext xmlns:c16="http://schemas.microsoft.com/office/drawing/2014/chart" uri="{C3380CC4-5D6E-409C-BE32-E72D297353CC}">
              <c16:uniqueId val="{00000000-7539-4C4C-B5A1-A62604361893}"/>
            </c:ext>
          </c:extLst>
        </c:ser>
        <c:ser>
          <c:idx val="1"/>
          <c:order val="1"/>
          <c:tx>
            <c:strRef>
              <c:f>'7.禁煙の日'!$D$3:$D$4</c:f>
              <c:strCache>
                <c:ptCount val="1"/>
                <c:pt idx="0">
                  <c:v>知らない</c:v>
                </c:pt>
              </c:strCache>
            </c:strRef>
          </c:tx>
          <c:spPr>
            <a:solidFill>
              <a:schemeClr val="accent2"/>
            </a:solidFill>
            <a:ln>
              <a:noFill/>
            </a:ln>
            <a:effectLst/>
          </c:spPr>
          <c:invertIfNegative val="0"/>
          <c:cat>
            <c:multiLvlStrRef>
              <c:f>'7.禁煙の日'!$B$5:$B$50</c:f>
              <c:multiLvlStrCache>
                <c:ptCount val="38"/>
                <c:lvl>
                  <c:pt idx="0">
                    <c:v>60代以上</c:v>
                  </c:pt>
                  <c:pt idx="1">
                    <c:v>50代</c:v>
                  </c:pt>
                  <c:pt idx="2">
                    <c:v>40代</c:v>
                  </c:pt>
                  <c:pt idx="3">
                    <c:v>。</c:v>
                  </c:pt>
                  <c:pt idx="4">
                    <c:v>20代</c:v>
                  </c:pt>
                  <c:pt idx="5">
                    <c:v>60代以上</c:v>
                  </c:pt>
                  <c:pt idx="6">
                    <c:v>50代</c:v>
                  </c:pt>
                  <c:pt idx="7">
                    <c:v>40代</c:v>
                  </c:pt>
                  <c:pt idx="8">
                    <c:v>。</c:v>
                  </c:pt>
                  <c:pt idx="9">
                    <c:v>20代</c:v>
                  </c:pt>
                  <c:pt idx="10">
                    <c:v>10代</c:v>
                  </c:pt>
                  <c:pt idx="11">
                    <c:v>60代以上</c:v>
                  </c:pt>
                  <c:pt idx="12">
                    <c:v>50代</c:v>
                  </c:pt>
                  <c:pt idx="13">
                    <c:v>40代</c:v>
                  </c:pt>
                  <c:pt idx="14">
                    <c:v>。</c:v>
                  </c:pt>
                  <c:pt idx="15">
                    <c:v>20代</c:v>
                  </c:pt>
                  <c:pt idx="16">
                    <c:v>10代</c:v>
                  </c:pt>
                  <c:pt idx="17">
                    <c:v>60代以上</c:v>
                  </c:pt>
                  <c:pt idx="18">
                    <c:v>50代</c:v>
                  </c:pt>
                  <c:pt idx="19">
                    <c:v>40代</c:v>
                  </c:pt>
                  <c:pt idx="20">
                    <c:v>。</c:v>
                  </c:pt>
                  <c:pt idx="21">
                    <c:v>20代</c:v>
                  </c:pt>
                  <c:pt idx="22">
                    <c:v>60代以上</c:v>
                  </c:pt>
                  <c:pt idx="23">
                    <c:v>50代</c:v>
                  </c:pt>
                  <c:pt idx="24">
                    <c:v>40代</c:v>
                  </c:pt>
                  <c:pt idx="25">
                    <c:v>。</c:v>
                  </c:pt>
                  <c:pt idx="26">
                    <c:v>20代</c:v>
                  </c:pt>
                  <c:pt idx="27">
                    <c:v>60代以上</c:v>
                  </c:pt>
                  <c:pt idx="28">
                    <c:v>50代</c:v>
                  </c:pt>
                  <c:pt idx="29">
                    <c:v>40代</c:v>
                  </c:pt>
                  <c:pt idx="30">
                    <c:v>。</c:v>
                  </c:pt>
                  <c:pt idx="31">
                    <c:v>20代</c:v>
                  </c:pt>
                  <c:pt idx="32">
                    <c:v>10代</c:v>
                  </c:pt>
                  <c:pt idx="33">
                    <c:v>60代以上</c:v>
                  </c:pt>
                  <c:pt idx="34">
                    <c:v>50代</c:v>
                  </c:pt>
                  <c:pt idx="35">
                    <c:v>40代</c:v>
                  </c:pt>
                  <c:pt idx="36">
                    <c:v>。</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'7.禁煙の日'!$D$5:$D$50</c:f>
              <c:numCache>
                <c:formatCode>General</c:formatCode>
                <c:ptCount val="38"/>
                <c:pt idx="0">
                  <c:v>34</c:v>
                </c:pt>
                <c:pt idx="1">
                  <c:v>39</c:v>
                </c:pt>
                <c:pt idx="2">
                  <c:v>15</c:v>
                </c:pt>
                <c:pt idx="3">
                  <c:v>14</c:v>
                </c:pt>
                <c:pt idx="4">
                  <c:v>4</c:v>
                </c:pt>
                <c:pt idx="5">
                  <c:v>19</c:v>
                </c:pt>
                <c:pt idx="6">
                  <c:v>35</c:v>
                </c:pt>
                <c:pt idx="7">
                  <c:v>17</c:v>
                </c:pt>
                <c:pt idx="8">
                  <c:v>31</c:v>
                </c:pt>
                <c:pt idx="9">
                  <c:v>53</c:v>
                </c:pt>
                <c:pt idx="10">
                  <c:v>3</c:v>
                </c:pt>
                <c:pt idx="11">
                  <c:v>31</c:v>
                </c:pt>
                <c:pt idx="12">
                  <c:v>42</c:v>
                </c:pt>
                <c:pt idx="13">
                  <c:v>12</c:v>
                </c:pt>
                <c:pt idx="14">
                  <c:v>28</c:v>
                </c:pt>
                <c:pt idx="15">
                  <c:v>33</c:v>
                </c:pt>
                <c:pt idx="17">
                  <c:v>3</c:v>
                </c:pt>
                <c:pt idx="18">
                  <c:v>3</c:v>
                </c:pt>
                <c:pt idx="19">
                  <c:v>3</c:v>
                </c:pt>
                <c:pt idx="20">
                  <c:v>1</c:v>
                </c:pt>
                <c:pt idx="21">
                  <c:v>4</c:v>
                </c:pt>
                <c:pt idx="22">
                  <c:v>34</c:v>
                </c:pt>
                <c:pt idx="23">
                  <c:v>37</c:v>
                </c:pt>
                <c:pt idx="24">
                  <c:v>22</c:v>
                </c:pt>
                <c:pt idx="25">
                  <c:v>10</c:v>
                </c:pt>
                <c:pt idx="26">
                  <c:v>13</c:v>
                </c:pt>
                <c:pt idx="27">
                  <c:v>13</c:v>
                </c:pt>
                <c:pt idx="28">
                  <c:v>25</c:v>
                </c:pt>
                <c:pt idx="29">
                  <c:v>6</c:v>
                </c:pt>
                <c:pt idx="30">
                  <c:v>4</c:v>
                </c:pt>
                <c:pt idx="31">
                  <c:v>13</c:v>
                </c:pt>
                <c:pt idx="33">
                  <c:v>23</c:v>
                </c:pt>
                <c:pt idx="34">
                  <c:v>14</c:v>
                </c:pt>
                <c:pt idx="36">
                  <c:v>2</c:v>
                </c:pt>
                <c:pt idx="37">
                  <c:v>2</c:v>
                </c:pt>
              </c:numCache>
            </c:numRef>
          </c:val>
          <c:extLst>
            <c:ext xmlns:c16="http://schemas.microsoft.com/office/drawing/2014/chart" uri="{C3380CC4-5D6E-409C-BE32-E72D297353CC}">
              <c16:uniqueId val="{00000001-7539-4C4C-B5A1-A62604361893}"/>
            </c:ext>
          </c:extLst>
        </c:ser>
        <c:dLbls>
          <c:showLegendKey val="0"/>
          <c:showVal val="0"/>
          <c:showCatName val="0"/>
          <c:showSerName val="0"/>
          <c:showPercent val="0"/>
          <c:showBubbleSize val="0"/>
        </c:dLbls>
        <c:gapWidth val="150"/>
        <c:overlap val="100"/>
        <c:axId val="407785472"/>
        <c:axId val="507842496"/>
      </c:barChart>
      <c:catAx>
        <c:axId val="4077854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07842496"/>
        <c:crosses val="autoZero"/>
        <c:auto val="1"/>
        <c:lblAlgn val="ctr"/>
        <c:lblOffset val="100"/>
        <c:noMultiLvlLbl val="0"/>
      </c:catAx>
      <c:valAx>
        <c:axId val="50784249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077854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[健康意識に関するアンケート実施について_2022年度_20230723.xlsx]8.禁煙チャレンジ!ピボットテーブル4</c:name>
    <c:fmtId val="20"/>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'8.禁煙チャレンジ'!$C$3:$C$4</c:f>
              <c:strCache>
                <c:ptCount val="1"/>
                <c:pt idx="0">
                  <c:v>知ってる</c:v>
                </c:pt>
              </c:strCache>
            </c:strRef>
          </c:tx>
          <c:spPr>
            <a:solidFill>
              <a:schemeClr val="accent1"/>
            </a:solidFill>
            <a:ln>
              <a:noFill/>
            </a:ln>
            <a:effectLst/>
          </c:spPr>
          <c:invertIfNegative val="0"/>
          <c:cat>
            <c:multiLvlStrRef>
              <c:f>'8.禁煙チャレンジ'!$B$5:$B$50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'8.禁煙チャレンジ'!$C$5:$C$50</c:f>
              <c:numCache>
                <c:formatCode>General</c:formatCode>
                <c:ptCount val="38"/>
                <c:pt idx="0">
                  <c:v>56</c:v>
                </c:pt>
                <c:pt idx="1">
                  <c:v>95</c:v>
                </c:pt>
                <c:pt idx="2">
                  <c:v>42</c:v>
                </c:pt>
                <c:pt idx="3">
                  <c:v>38</c:v>
                </c:pt>
                <c:pt idx="4">
                  <c:v>36</c:v>
                </c:pt>
                <c:pt idx="5">
                  <c:v>30</c:v>
                </c:pt>
                <c:pt idx="6">
                  <c:v>88</c:v>
                </c:pt>
                <c:pt idx="7">
                  <c:v>60</c:v>
                </c:pt>
                <c:pt idx="8">
                  <c:v>63</c:v>
                </c:pt>
                <c:pt idx="9">
                  <c:v>66</c:v>
                </c:pt>
                <c:pt idx="11">
                  <c:v>59</c:v>
                </c:pt>
                <c:pt idx="12">
                  <c:v>130</c:v>
                </c:pt>
                <c:pt idx="13">
                  <c:v>59</c:v>
                </c:pt>
                <c:pt idx="14">
                  <c:v>93</c:v>
                </c:pt>
                <c:pt idx="15">
                  <c:v>71</c:v>
                </c:pt>
                <c:pt idx="17">
                  <c:v>3</c:v>
                </c:pt>
                <c:pt idx="18">
                  <c:v>8</c:v>
                </c:pt>
                <c:pt idx="19">
                  <c:v>13</c:v>
                </c:pt>
                <c:pt idx="20">
                  <c:v>12</c:v>
                </c:pt>
                <c:pt idx="21">
                  <c:v>15</c:v>
                </c:pt>
                <c:pt idx="22">
                  <c:v>87</c:v>
                </c:pt>
                <c:pt idx="23">
                  <c:v>189</c:v>
                </c:pt>
                <c:pt idx="24">
                  <c:v>105</c:v>
                </c:pt>
                <c:pt idx="25">
                  <c:v>80</c:v>
                </c:pt>
                <c:pt idx="26">
                  <c:v>58</c:v>
                </c:pt>
                <c:pt idx="27">
                  <c:v>22</c:v>
                </c:pt>
                <c:pt idx="28">
                  <c:v>90</c:v>
                </c:pt>
                <c:pt idx="29">
                  <c:v>40</c:v>
                </c:pt>
                <c:pt idx="30">
                  <c:v>25</c:v>
                </c:pt>
                <c:pt idx="31">
                  <c:v>41</c:v>
                </c:pt>
                <c:pt idx="33">
                  <c:v>47</c:v>
                </c:pt>
                <c:pt idx="34">
                  <c:v>64</c:v>
                </c:pt>
                <c:pt idx="35">
                  <c:v>11</c:v>
                </c:pt>
                <c:pt idx="36">
                  <c:v>13</c:v>
                </c:pt>
                <c:pt idx="37">
                  <c:v>10</c:v>
                </c:pt>
              </c:numCache>
            </c:numRef>
          </c:val>
          <c:extLst>
            <c:ext xmlns:c16="http://schemas.microsoft.com/office/drawing/2014/chart" uri="{C3380CC4-5D6E-409C-BE32-E72D297353CC}">
              <c16:uniqueId val="{00000000-6159-4366-BF75-823F003D1F9F}"/>
            </c:ext>
          </c:extLst>
        </c:ser>
        <c:ser>
          <c:idx val="1"/>
          <c:order val="1"/>
          <c:tx>
            <c:strRef>
              <c:f>'8.禁煙チャレンジ'!$D$3:$D$4</c:f>
              <c:strCache>
                <c:ptCount val="1"/>
                <c:pt idx="0">
                  <c:v>知らない</c:v>
                </c:pt>
              </c:strCache>
            </c:strRef>
          </c:tx>
          <c:spPr>
            <a:solidFill>
              <a:schemeClr val="accent2"/>
            </a:solidFill>
            <a:ln>
              <a:noFill/>
            </a:ln>
            <a:effectLst/>
          </c:spPr>
          <c:invertIfNegative val="0"/>
          <c:cat>
            <c:multiLvlStrRef>
              <c:f>'8.禁煙チャレンジ'!$B$5:$B$50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'8.禁煙チャレンジ'!$D$5:$D$50</c:f>
              <c:numCache>
                <c:formatCode>General</c:formatCode>
                <c:ptCount val="38"/>
                <c:pt idx="0">
                  <c:v>38</c:v>
                </c:pt>
                <c:pt idx="1">
                  <c:v>52</c:v>
                </c:pt>
                <c:pt idx="2">
                  <c:v>24</c:v>
                </c:pt>
                <c:pt idx="3">
                  <c:v>25</c:v>
                </c:pt>
                <c:pt idx="4">
                  <c:v>21</c:v>
                </c:pt>
                <c:pt idx="5">
                  <c:v>27</c:v>
                </c:pt>
                <c:pt idx="6">
                  <c:v>54</c:v>
                </c:pt>
                <c:pt idx="7">
                  <c:v>29</c:v>
                </c:pt>
                <c:pt idx="8">
                  <c:v>42</c:v>
                </c:pt>
                <c:pt idx="9">
                  <c:v>79</c:v>
                </c:pt>
                <c:pt idx="10">
                  <c:v>3</c:v>
                </c:pt>
                <c:pt idx="11">
                  <c:v>54</c:v>
                </c:pt>
                <c:pt idx="12">
                  <c:v>70</c:v>
                </c:pt>
                <c:pt idx="13">
                  <c:v>26</c:v>
                </c:pt>
                <c:pt idx="14">
                  <c:v>64</c:v>
                </c:pt>
                <c:pt idx="15">
                  <c:v>82</c:v>
                </c:pt>
                <c:pt idx="16">
                  <c:v>1</c:v>
                </c:pt>
                <c:pt idx="17">
                  <c:v>5</c:v>
                </c:pt>
                <c:pt idx="18">
                  <c:v>6</c:v>
                </c:pt>
                <c:pt idx="19">
                  <c:v>5</c:v>
                </c:pt>
                <c:pt idx="20">
                  <c:v>6</c:v>
                </c:pt>
                <c:pt idx="21">
                  <c:v>7</c:v>
                </c:pt>
                <c:pt idx="22">
                  <c:v>55</c:v>
                </c:pt>
                <c:pt idx="23">
                  <c:v>68</c:v>
                </c:pt>
                <c:pt idx="24">
                  <c:v>36</c:v>
                </c:pt>
                <c:pt idx="25">
                  <c:v>24</c:v>
                </c:pt>
                <c:pt idx="26">
                  <c:v>31</c:v>
                </c:pt>
                <c:pt idx="27">
                  <c:v>25</c:v>
                </c:pt>
                <c:pt idx="28">
                  <c:v>47</c:v>
                </c:pt>
                <c:pt idx="29">
                  <c:v>12</c:v>
                </c:pt>
                <c:pt idx="30">
                  <c:v>14</c:v>
                </c:pt>
                <c:pt idx="31">
                  <c:v>19</c:v>
                </c:pt>
                <c:pt idx="32">
                  <c:v>1</c:v>
                </c:pt>
                <c:pt idx="33">
                  <c:v>33</c:v>
                </c:pt>
                <c:pt idx="34">
                  <c:v>28</c:v>
                </c:pt>
                <c:pt idx="35">
                  <c:v>1</c:v>
                </c:pt>
                <c:pt idx="36">
                  <c:v>8</c:v>
                </c:pt>
                <c:pt idx="37">
                  <c:v>5</c:v>
                </c:pt>
              </c:numCache>
            </c:numRef>
          </c:val>
          <c:extLst>
            <c:ext xmlns:c16="http://schemas.microsoft.com/office/drawing/2014/chart" uri="{C3380CC4-5D6E-409C-BE32-E72D297353CC}">
              <c16:uniqueId val="{00000006-6159-4366-BF75-823F003D1F9F}"/>
            </c:ext>
          </c:extLst>
        </c:ser>
        <c:dLbls>
          <c:showLegendKey val="0"/>
          <c:showVal val="0"/>
          <c:showCatName val="0"/>
          <c:showSerName val="0"/>
          <c:showPercent val="0"/>
          <c:showBubbleSize val="0"/>
        </c:dLbls>
        <c:gapWidth val="150"/>
        <c:overlap val="100"/>
        <c:axId val="407786496"/>
        <c:axId val="507845376"/>
      </c:barChart>
      <c:catAx>
        <c:axId val="4077864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07845376"/>
        <c:crosses val="autoZero"/>
        <c:auto val="1"/>
        <c:lblAlgn val="ctr"/>
        <c:lblOffset val="100"/>
        <c:noMultiLvlLbl val="0"/>
      </c:catAx>
      <c:valAx>
        <c:axId val="5078453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0778649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[健康意識に関するアンケート実施について_2022年度_20230723.xlsx]9.健康関連補助金!ピボットテーブル4</c:name>
    <c:fmtId val="7"/>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'9.健康関連補助金'!$C$3:$C$4</c:f>
              <c:strCache>
                <c:ptCount val="1"/>
                <c:pt idx="0">
                  <c:v>利用し続けたい</c:v>
                </c:pt>
              </c:strCache>
            </c:strRef>
          </c:tx>
          <c:spPr>
            <a:solidFill>
              <a:schemeClr val="accent5"/>
            </a:solidFill>
            <a:ln>
              <a:noFill/>
            </a:ln>
            <a:effectLst/>
          </c:spPr>
          <c:invertIfNegative val="0"/>
          <c:cat>
            <c:multiLvlStrRef>
              <c:f>'9.健康関連補助金'!$B$5:$B$50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'9.健康関連補助金'!$C$5:$C$50</c:f>
              <c:numCache>
                <c:formatCode>General</c:formatCode>
                <c:ptCount val="38"/>
                <c:pt idx="0">
                  <c:v>12</c:v>
                </c:pt>
                <c:pt idx="1">
                  <c:v>11</c:v>
                </c:pt>
                <c:pt idx="2">
                  <c:v>9</c:v>
                </c:pt>
                <c:pt idx="3">
                  <c:v>6</c:v>
                </c:pt>
                <c:pt idx="5">
                  <c:v>2</c:v>
                </c:pt>
                <c:pt idx="6">
                  <c:v>11</c:v>
                </c:pt>
                <c:pt idx="7">
                  <c:v>6</c:v>
                </c:pt>
                <c:pt idx="8">
                  <c:v>5</c:v>
                </c:pt>
                <c:pt idx="9">
                  <c:v>1</c:v>
                </c:pt>
                <c:pt idx="11">
                  <c:v>16</c:v>
                </c:pt>
                <c:pt idx="12">
                  <c:v>26</c:v>
                </c:pt>
                <c:pt idx="13">
                  <c:v>16</c:v>
                </c:pt>
                <c:pt idx="14">
                  <c:v>13</c:v>
                </c:pt>
                <c:pt idx="15">
                  <c:v>6</c:v>
                </c:pt>
                <c:pt idx="17">
                  <c:v>1</c:v>
                </c:pt>
                <c:pt idx="18">
                  <c:v>2</c:v>
                </c:pt>
                <c:pt idx="19">
                  <c:v>2</c:v>
                </c:pt>
                <c:pt idx="20">
                  <c:v>2</c:v>
                </c:pt>
                <c:pt idx="21">
                  <c:v>1</c:v>
                </c:pt>
                <c:pt idx="22">
                  <c:v>13</c:v>
                </c:pt>
                <c:pt idx="23">
                  <c:v>39</c:v>
                </c:pt>
                <c:pt idx="24">
                  <c:v>33</c:v>
                </c:pt>
                <c:pt idx="25">
                  <c:v>27</c:v>
                </c:pt>
                <c:pt idx="26">
                  <c:v>10</c:v>
                </c:pt>
                <c:pt idx="27">
                  <c:v>9</c:v>
                </c:pt>
                <c:pt idx="28">
                  <c:v>10</c:v>
                </c:pt>
                <c:pt idx="29">
                  <c:v>12</c:v>
                </c:pt>
                <c:pt idx="30">
                  <c:v>3</c:v>
                </c:pt>
                <c:pt idx="31">
                  <c:v>2</c:v>
                </c:pt>
                <c:pt idx="33">
                  <c:v>12</c:v>
                </c:pt>
                <c:pt idx="34">
                  <c:v>12</c:v>
                </c:pt>
                <c:pt idx="35">
                  <c:v>3</c:v>
                </c:pt>
                <c:pt idx="36">
                  <c:v>1</c:v>
                </c:pt>
              </c:numCache>
            </c:numRef>
          </c:val>
          <c:extLst>
            <c:ext xmlns:c16="http://schemas.microsoft.com/office/drawing/2014/chart" uri="{C3380CC4-5D6E-409C-BE32-E72D297353CC}">
              <c16:uniqueId val="{00000000-1F43-47E7-88F2-C13AD03C27DD}"/>
            </c:ext>
          </c:extLst>
        </c:ser>
        <c:ser>
          <c:idx val="1"/>
          <c:order val="1"/>
          <c:tx>
            <c:strRef>
              <c:f>'9.健康関連補助金'!$D$3:$D$4</c:f>
              <c:strCache>
                <c:ptCount val="1"/>
                <c:pt idx="0">
                  <c:v>利用したことがある</c:v>
                </c:pt>
              </c:strCache>
            </c:strRef>
          </c:tx>
          <c:spPr>
            <a:solidFill>
              <a:schemeClr val="accent5">
                <a:lumMod val="20000"/>
                <a:lumOff val="80000"/>
              </a:schemeClr>
            </a:solidFill>
            <a:ln>
              <a:noFill/>
            </a:ln>
            <a:effectLst/>
          </c:spPr>
          <c:invertIfNegative val="0"/>
          <c:cat>
            <c:multiLvlStrRef>
              <c:f>'9.健康関連補助金'!$B$5:$B$50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'9.健康関連補助金'!$D$5:$D$50</c:f>
              <c:numCache>
                <c:formatCode>General</c:formatCode>
                <c:ptCount val="38"/>
                <c:pt idx="0">
                  <c:v>7</c:v>
                </c:pt>
                <c:pt idx="1">
                  <c:v>10</c:v>
                </c:pt>
                <c:pt idx="2">
                  <c:v>6</c:v>
                </c:pt>
                <c:pt idx="3">
                  <c:v>2</c:v>
                </c:pt>
                <c:pt idx="4">
                  <c:v>3</c:v>
                </c:pt>
                <c:pt idx="5">
                  <c:v>4</c:v>
                </c:pt>
                <c:pt idx="6">
                  <c:v>3</c:v>
                </c:pt>
                <c:pt idx="7">
                  <c:v>2</c:v>
                </c:pt>
                <c:pt idx="8">
                  <c:v>1</c:v>
                </c:pt>
                <c:pt idx="9">
                  <c:v>3</c:v>
                </c:pt>
                <c:pt idx="11">
                  <c:v>10</c:v>
                </c:pt>
                <c:pt idx="12">
                  <c:v>13</c:v>
                </c:pt>
                <c:pt idx="13">
                  <c:v>8</c:v>
                </c:pt>
                <c:pt idx="14">
                  <c:v>10</c:v>
                </c:pt>
                <c:pt idx="15">
                  <c:v>5</c:v>
                </c:pt>
                <c:pt idx="17">
                  <c:v>1</c:v>
                </c:pt>
                <c:pt idx="18">
                  <c:v>2</c:v>
                </c:pt>
                <c:pt idx="20">
                  <c:v>2</c:v>
                </c:pt>
                <c:pt idx="21">
                  <c:v>4</c:v>
                </c:pt>
                <c:pt idx="22">
                  <c:v>15</c:v>
                </c:pt>
                <c:pt idx="23">
                  <c:v>28</c:v>
                </c:pt>
                <c:pt idx="24">
                  <c:v>18</c:v>
                </c:pt>
                <c:pt idx="25">
                  <c:v>12</c:v>
                </c:pt>
                <c:pt idx="26">
                  <c:v>4</c:v>
                </c:pt>
                <c:pt idx="27">
                  <c:v>7</c:v>
                </c:pt>
                <c:pt idx="28">
                  <c:v>16</c:v>
                </c:pt>
                <c:pt idx="29">
                  <c:v>3</c:v>
                </c:pt>
                <c:pt idx="30">
                  <c:v>4</c:v>
                </c:pt>
                <c:pt idx="31">
                  <c:v>3</c:v>
                </c:pt>
                <c:pt idx="33">
                  <c:v>10</c:v>
                </c:pt>
                <c:pt idx="34">
                  <c:v>5</c:v>
                </c:pt>
                <c:pt idx="35">
                  <c:v>3</c:v>
                </c:pt>
                <c:pt idx="36">
                  <c:v>1</c:v>
                </c:pt>
              </c:numCache>
            </c:numRef>
          </c:val>
          <c:extLst>
            <c:ext xmlns:c16="http://schemas.microsoft.com/office/drawing/2014/chart" uri="{C3380CC4-5D6E-409C-BE32-E72D297353CC}">
              <c16:uniqueId val="{00000001-1F43-47E7-88F2-C13AD03C27DD}"/>
            </c:ext>
          </c:extLst>
        </c:ser>
        <c:ser>
          <c:idx val="2"/>
          <c:order val="2"/>
          <c:tx>
            <c:strRef>
              <c:f>'9.健康関連補助金'!$E$3:$E$4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'9.健康関連補助金'!$B$5:$B$50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'9.健康関連補助金'!$E$5:$E$50</c:f>
              <c:numCache>
                <c:formatCode>General</c:formatCode>
                <c:ptCount val="38"/>
                <c:pt idx="0">
                  <c:v>55</c:v>
                </c:pt>
                <c:pt idx="1">
                  <c:v>94</c:v>
                </c:pt>
                <c:pt idx="2">
                  <c:v>37</c:v>
                </c:pt>
                <c:pt idx="3">
                  <c:v>39</c:v>
                </c:pt>
                <c:pt idx="4">
                  <c:v>36</c:v>
                </c:pt>
                <c:pt idx="5">
                  <c:v>23</c:v>
                </c:pt>
                <c:pt idx="6">
                  <c:v>85</c:v>
                </c:pt>
                <c:pt idx="7">
                  <c:v>55</c:v>
                </c:pt>
                <c:pt idx="8">
                  <c:v>63</c:v>
                </c:pt>
                <c:pt idx="9">
                  <c:v>67</c:v>
                </c:pt>
                <c:pt idx="10">
                  <c:v>2</c:v>
                </c:pt>
                <c:pt idx="11">
                  <c:v>56</c:v>
                </c:pt>
                <c:pt idx="12">
                  <c:v>105</c:v>
                </c:pt>
                <c:pt idx="13">
                  <c:v>47</c:v>
                </c:pt>
                <c:pt idx="14">
                  <c:v>87</c:v>
                </c:pt>
                <c:pt idx="15">
                  <c:v>83</c:v>
                </c:pt>
                <c:pt idx="17">
                  <c:v>6</c:v>
                </c:pt>
                <c:pt idx="18">
                  <c:v>7</c:v>
                </c:pt>
                <c:pt idx="19">
                  <c:v>10</c:v>
                </c:pt>
                <c:pt idx="20">
                  <c:v>7</c:v>
                </c:pt>
                <c:pt idx="21">
                  <c:v>9</c:v>
                </c:pt>
                <c:pt idx="22">
                  <c:v>84</c:v>
                </c:pt>
                <c:pt idx="23">
                  <c:v>154</c:v>
                </c:pt>
                <c:pt idx="24">
                  <c:v>73</c:v>
                </c:pt>
                <c:pt idx="25">
                  <c:v>50</c:v>
                </c:pt>
                <c:pt idx="26">
                  <c:v>61</c:v>
                </c:pt>
                <c:pt idx="27">
                  <c:v>16</c:v>
                </c:pt>
                <c:pt idx="28">
                  <c:v>81</c:v>
                </c:pt>
                <c:pt idx="29">
                  <c:v>28</c:v>
                </c:pt>
                <c:pt idx="30">
                  <c:v>25</c:v>
                </c:pt>
                <c:pt idx="31">
                  <c:v>34</c:v>
                </c:pt>
                <c:pt idx="32">
                  <c:v>1</c:v>
                </c:pt>
                <c:pt idx="33">
                  <c:v>45</c:v>
                </c:pt>
                <c:pt idx="34">
                  <c:v>56</c:v>
                </c:pt>
                <c:pt idx="35">
                  <c:v>5</c:v>
                </c:pt>
                <c:pt idx="36">
                  <c:v>16</c:v>
                </c:pt>
                <c:pt idx="37">
                  <c:v>12</c:v>
                </c:pt>
              </c:numCache>
            </c:numRef>
          </c:val>
          <c:extLst>
            <c:ext xmlns:c16="http://schemas.microsoft.com/office/drawing/2014/chart" uri="{C3380CC4-5D6E-409C-BE32-E72D297353CC}">
              <c16:uniqueId val="{00000002-1F43-47E7-88F2-C13AD03C27DD}"/>
            </c:ext>
          </c:extLst>
        </c:ser>
        <c:ser>
          <c:idx val="3"/>
          <c:order val="3"/>
          <c:tx>
            <c:strRef>
              <c:f>'9.健康関連補助金'!$F$3:$F$4</c:f>
              <c:strCache>
                <c:ptCount val="1"/>
                <c:pt idx="0">
                  <c:v>知らない</c:v>
                </c:pt>
              </c:strCache>
            </c:strRef>
          </c:tx>
          <c:spPr>
            <a:solidFill>
              <a:schemeClr val="accent2"/>
            </a:solidFill>
            <a:ln>
              <a:noFill/>
            </a:ln>
            <a:effectLst/>
          </c:spPr>
          <c:invertIfNegative val="0"/>
          <c:cat>
            <c:multiLvlStrRef>
              <c:f>'9.健康関連補助金'!$B$5:$B$50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'9.健康関連補助金'!$F$5:$F$50</c:f>
              <c:numCache>
                <c:formatCode>General</c:formatCode>
                <c:ptCount val="38"/>
                <c:pt idx="0">
                  <c:v>20</c:v>
                </c:pt>
                <c:pt idx="1">
                  <c:v>32</c:v>
                </c:pt>
                <c:pt idx="2">
                  <c:v>14</c:v>
                </c:pt>
                <c:pt idx="3">
                  <c:v>16</c:v>
                </c:pt>
                <c:pt idx="4">
                  <c:v>18</c:v>
                </c:pt>
                <c:pt idx="5">
                  <c:v>28</c:v>
                </c:pt>
                <c:pt idx="6">
                  <c:v>43</c:v>
                </c:pt>
                <c:pt idx="7">
                  <c:v>26</c:v>
                </c:pt>
                <c:pt idx="8">
                  <c:v>36</c:v>
                </c:pt>
                <c:pt idx="9">
                  <c:v>74</c:v>
                </c:pt>
                <c:pt idx="10">
                  <c:v>1</c:v>
                </c:pt>
                <c:pt idx="11">
                  <c:v>31</c:v>
                </c:pt>
                <c:pt idx="12">
                  <c:v>56</c:v>
                </c:pt>
                <c:pt idx="13">
                  <c:v>14</c:v>
                </c:pt>
                <c:pt idx="14">
                  <c:v>47</c:v>
                </c:pt>
                <c:pt idx="15">
                  <c:v>59</c:v>
                </c:pt>
                <c:pt idx="16">
                  <c:v>1</c:v>
                </c:pt>
                <c:pt idx="18">
                  <c:v>3</c:v>
                </c:pt>
                <c:pt idx="19">
                  <c:v>6</c:v>
                </c:pt>
                <c:pt idx="20">
                  <c:v>7</c:v>
                </c:pt>
                <c:pt idx="21">
                  <c:v>8</c:v>
                </c:pt>
                <c:pt idx="22">
                  <c:v>30</c:v>
                </c:pt>
                <c:pt idx="23">
                  <c:v>36</c:v>
                </c:pt>
                <c:pt idx="24">
                  <c:v>17</c:v>
                </c:pt>
                <c:pt idx="25">
                  <c:v>15</c:v>
                </c:pt>
                <c:pt idx="26">
                  <c:v>14</c:v>
                </c:pt>
                <c:pt idx="27">
                  <c:v>15</c:v>
                </c:pt>
                <c:pt idx="28">
                  <c:v>30</c:v>
                </c:pt>
                <c:pt idx="29">
                  <c:v>9</c:v>
                </c:pt>
                <c:pt idx="30">
                  <c:v>7</c:v>
                </c:pt>
                <c:pt idx="31">
                  <c:v>21</c:v>
                </c:pt>
                <c:pt idx="33">
                  <c:v>13</c:v>
                </c:pt>
                <c:pt idx="34">
                  <c:v>19</c:v>
                </c:pt>
                <c:pt idx="35">
                  <c:v>1</c:v>
                </c:pt>
                <c:pt idx="36">
                  <c:v>3</c:v>
                </c:pt>
                <c:pt idx="37">
                  <c:v>3</c:v>
                </c:pt>
              </c:numCache>
            </c:numRef>
          </c:val>
          <c:extLst>
            <c:ext xmlns:c16="http://schemas.microsoft.com/office/drawing/2014/chart" uri="{C3380CC4-5D6E-409C-BE32-E72D297353CC}">
              <c16:uniqueId val="{00000003-1F43-47E7-88F2-C13AD03C27DD}"/>
            </c:ext>
          </c:extLst>
        </c:ser>
        <c:dLbls>
          <c:showLegendKey val="0"/>
          <c:showVal val="0"/>
          <c:showCatName val="0"/>
          <c:showSerName val="0"/>
          <c:showPercent val="0"/>
          <c:showBubbleSize val="0"/>
        </c:dLbls>
        <c:gapWidth val="150"/>
        <c:overlap val="100"/>
        <c:axId val="453759488"/>
        <c:axId val="536044096"/>
      </c:barChart>
      <c:catAx>
        <c:axId val="4537594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6044096"/>
        <c:crosses val="autoZero"/>
        <c:auto val="1"/>
        <c:lblAlgn val="ctr"/>
        <c:lblOffset val="100"/>
        <c:noMultiLvlLbl val="0"/>
      </c:catAx>
      <c:valAx>
        <c:axId val="53604409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5375948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0</xdr:colOff>
      <xdr:row>16</xdr:row>
      <xdr:rowOff>1</xdr:rowOff>
    </xdr:to>
    <mc:AlternateContent xmlns:mc="http://schemas.openxmlformats.org/markup-compatibility/2006" xmlns:a14="http://schemas.microsoft.com/office/drawing/2010/main">
      <mc:Choice Requires="a14">
        <xdr:graphicFrame macro="">
          <xdr:nvGraphicFramePr>
            <xdr:cNvPr id="3" name="職務 32">
              <a:extLst>
                <a:ext uri="{FF2B5EF4-FFF2-40B4-BE49-F238E27FC236}">
                  <a16:creationId xmlns:a16="http://schemas.microsoft.com/office/drawing/2014/main" id="{EB6DE92E-06FB-E368-D2AD-55583316F23D}"/>
                </a:ext>
              </a:extLst>
            </xdr:cNvPr>
            <xdr:cNvGraphicFramePr/>
          </xdr:nvGraphicFramePr>
          <xdr:xfrm>
            <a:off x="0" y="0"/>
            <a:ext cx="0" cy="0"/>
          </xdr:xfrm>
          <a:graphic>
            <a:graphicData uri="http://schemas.microsoft.com/office/drawing/2010/slicer">
              <sle:slicer xmlns:sle="http://schemas.microsoft.com/office/drawing/2010/slicer" name="職務 32"/>
            </a:graphicData>
          </a:graphic>
        </xdr:graphicFrame>
      </mc:Choice>
      <mc:Fallback xmlns="">
        <xdr:sp macro="" textlink="">
          <xdr:nvSpPr>
            <xdr:cNvPr id="0" name=""/>
            <xdr:cNvSpPr>
              <a:spLocks noTextEdit="1"/>
            </xdr:cNvSpPr>
          </xdr:nvSpPr>
          <xdr:spPr>
            <a:xfrm>
              <a:off x="0" y="323851"/>
              <a:ext cx="1571625" cy="226695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0</xdr:colOff>
      <xdr:row>27</xdr:row>
      <xdr:rowOff>0</xdr:rowOff>
    </xdr:to>
    <mc:AlternateContent xmlns:mc="http://schemas.openxmlformats.org/markup-compatibility/2006" xmlns:a14="http://schemas.microsoft.com/office/drawing/2010/main">
      <mc:Choice Requires="a14">
        <xdr:graphicFrame macro="">
          <xdr:nvGraphicFramePr>
            <xdr:cNvPr id="2" name="年代 33">
              <a:extLst>
                <a:ext uri="{FF2B5EF4-FFF2-40B4-BE49-F238E27FC236}">
                  <a16:creationId xmlns:a16="http://schemas.microsoft.com/office/drawing/2014/main" id="{E76BE9CE-CD83-FD26-48AC-84DCB8FE3DEE}"/>
                </a:ext>
              </a:extLst>
            </xdr:cNvPr>
            <xdr:cNvGraphicFramePr/>
          </xdr:nvGraphicFramePr>
          <xdr:xfrm>
            <a:off x="0" y="0"/>
            <a:ext cx="0" cy="0"/>
          </xdr:xfrm>
          <a:graphic>
            <a:graphicData uri="http://schemas.microsoft.com/office/drawing/2010/slicer">
              <sle:slicer xmlns:sle="http://schemas.microsoft.com/office/drawing/2010/slicer" name="年代 33"/>
            </a:graphicData>
          </a:graphic>
        </xdr:graphicFrame>
      </mc:Choice>
      <mc:Fallback xmlns="">
        <xdr:sp macro="" textlink="">
          <xdr:nvSpPr>
            <xdr:cNvPr id="0" name=""/>
            <xdr:cNvSpPr>
              <a:spLocks noTextEdit="1"/>
            </xdr:cNvSpPr>
          </xdr:nvSpPr>
          <xdr:spPr>
            <a:xfrm>
              <a:off x="0" y="2428876"/>
              <a:ext cx="1571625" cy="194309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1253</xdr:colOff>
      <xdr:row>15</xdr:row>
      <xdr:rowOff>0</xdr:rowOff>
    </xdr:to>
    <mc:AlternateContent xmlns:mc="http://schemas.openxmlformats.org/markup-compatibility/2006" xmlns:a14="http://schemas.microsoft.com/office/drawing/2010/main">
      <mc:Choice Requires="a14">
        <xdr:graphicFrame macro="">
          <xdr:nvGraphicFramePr>
            <xdr:cNvPr id="2" name="職務 9">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microsoft.com/office/drawing/2010/slicer">
              <sle:slicer xmlns:sle="http://schemas.microsoft.com/office/drawing/2010/slicer" name="職務 9"/>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1253</xdr:colOff>
      <xdr:row>27</xdr:row>
      <xdr:rowOff>0</xdr:rowOff>
    </xdr:to>
    <mc:AlternateContent xmlns:mc="http://schemas.openxmlformats.org/markup-compatibility/2006" xmlns:a14="http://schemas.microsoft.com/office/drawing/2010/main">
      <mc:Choice Requires="a14">
        <xdr:graphicFrame macro="">
          <xdr:nvGraphicFramePr>
            <xdr:cNvPr id="3" name="年代 9">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microsoft.com/office/drawing/2010/slicer">
              <sle:slicer xmlns:sle="http://schemas.microsoft.com/office/drawing/2010/slicer" name="年代 9"/>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1894</xdr:colOff>
      <xdr:row>15</xdr:row>
      <xdr:rowOff>0</xdr:rowOff>
    </xdr:to>
    <mc:AlternateContent xmlns:mc="http://schemas.openxmlformats.org/markup-compatibility/2006" xmlns:a14="http://schemas.microsoft.com/office/drawing/2010/main">
      <mc:Choice Requires="a14">
        <xdr:graphicFrame macro="">
          <xdr:nvGraphicFramePr>
            <xdr:cNvPr id="2" name="職務 10">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microsoft.com/office/drawing/2010/slicer">
              <sle:slicer xmlns:sle="http://schemas.microsoft.com/office/drawing/2010/slicer" name="職務 10"/>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1894</xdr:colOff>
      <xdr:row>27</xdr:row>
      <xdr:rowOff>0</xdr:rowOff>
    </xdr:to>
    <mc:AlternateContent xmlns:mc="http://schemas.openxmlformats.org/markup-compatibility/2006" xmlns:a14="http://schemas.microsoft.com/office/drawing/2010/main">
      <mc:Choice Requires="a14">
        <xdr:graphicFrame macro="">
          <xdr:nvGraphicFramePr>
            <xdr:cNvPr id="3" name="年代 10">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microsoft.com/office/drawing/2010/slicer">
              <sle:slicer xmlns:sle="http://schemas.microsoft.com/office/drawing/2010/slicer" name="年代 10"/>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8</xdr:col>
      <xdr:colOff>87085</xdr:colOff>
      <xdr:row>1</xdr:row>
      <xdr:rowOff>108855</xdr:rowOff>
    </xdr:from>
    <xdr:to>
      <xdr:col>14</xdr:col>
      <xdr:colOff>527957</xdr:colOff>
      <xdr:row>48</xdr:row>
      <xdr:rowOff>108856</xdr:rowOff>
    </xdr:to>
    <xdr:graphicFrame macro="">
      <xdr:nvGraphicFramePr>
        <xdr:cNvPr id="4" name="グラフ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1253</xdr:colOff>
      <xdr:row>15</xdr:row>
      <xdr:rowOff>0</xdr:rowOff>
    </xdr:to>
    <mc:AlternateContent xmlns:mc="http://schemas.openxmlformats.org/markup-compatibility/2006" xmlns:a14="http://schemas.microsoft.com/office/drawing/2010/main">
      <mc:Choice Requires="a14">
        <xdr:graphicFrame macro="">
          <xdr:nvGraphicFramePr>
            <xdr:cNvPr id="2" name="職務 1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microsoft.com/office/drawing/2010/slicer">
              <sle:slicer xmlns:sle="http://schemas.microsoft.com/office/drawing/2010/slicer" name="職務 11"/>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1253</xdr:colOff>
      <xdr:row>27</xdr:row>
      <xdr:rowOff>0</xdr:rowOff>
    </xdr:to>
    <mc:AlternateContent xmlns:mc="http://schemas.openxmlformats.org/markup-compatibility/2006" xmlns:a14="http://schemas.microsoft.com/office/drawing/2010/main">
      <mc:Choice Requires="a14">
        <xdr:graphicFrame macro="">
          <xdr:nvGraphicFramePr>
            <xdr:cNvPr id="3" name="年代 11">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microsoft.com/office/drawing/2010/slicer">
              <sle:slicer xmlns:sle="http://schemas.microsoft.com/office/drawing/2010/slicer" name="年代 11"/>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1253</xdr:colOff>
      <xdr:row>15</xdr:row>
      <xdr:rowOff>0</xdr:rowOff>
    </xdr:to>
    <mc:AlternateContent xmlns:mc="http://schemas.openxmlformats.org/markup-compatibility/2006" xmlns:a14="http://schemas.microsoft.com/office/drawing/2010/main">
      <mc:Choice Requires="a14">
        <xdr:graphicFrame macro="">
          <xdr:nvGraphicFramePr>
            <xdr:cNvPr id="2" name="職務 12">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microsoft.com/office/drawing/2010/slicer">
              <sle:slicer xmlns:sle="http://schemas.microsoft.com/office/drawing/2010/slicer" name="職務 12"/>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1253</xdr:colOff>
      <xdr:row>27</xdr:row>
      <xdr:rowOff>0</xdr:rowOff>
    </xdr:to>
    <mc:AlternateContent xmlns:mc="http://schemas.openxmlformats.org/markup-compatibility/2006" xmlns:a14="http://schemas.microsoft.com/office/drawing/2010/main">
      <mc:Choice Requires="a14">
        <xdr:graphicFrame macro="">
          <xdr:nvGraphicFramePr>
            <xdr:cNvPr id="3" name="年代 1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microsoft.com/office/drawing/2010/slicer">
              <sle:slicer xmlns:sle="http://schemas.microsoft.com/office/drawing/2010/slicer" name="年代 12"/>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1253</xdr:colOff>
      <xdr:row>15</xdr:row>
      <xdr:rowOff>0</xdr:rowOff>
    </xdr:to>
    <mc:AlternateContent xmlns:mc="http://schemas.openxmlformats.org/markup-compatibility/2006" xmlns:a14="http://schemas.microsoft.com/office/drawing/2010/main">
      <mc:Choice Requires="a14">
        <xdr:graphicFrame macro="">
          <xdr:nvGraphicFramePr>
            <xdr:cNvPr id="2" name="職務 13">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microsoft.com/office/drawing/2010/slicer">
              <sle:slicer xmlns:sle="http://schemas.microsoft.com/office/drawing/2010/slicer" name="職務 13"/>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1253</xdr:colOff>
      <xdr:row>27</xdr:row>
      <xdr:rowOff>0</xdr:rowOff>
    </xdr:to>
    <mc:AlternateContent xmlns:mc="http://schemas.openxmlformats.org/markup-compatibility/2006" xmlns:a14="http://schemas.microsoft.com/office/drawing/2010/main">
      <mc:Choice Requires="a14">
        <xdr:graphicFrame macro="">
          <xdr:nvGraphicFramePr>
            <xdr:cNvPr id="3" name="年代 13">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microsoft.com/office/drawing/2010/slicer">
              <sle:slicer xmlns:sle="http://schemas.microsoft.com/office/drawing/2010/slicer" name="年代 13"/>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1253</xdr:colOff>
      <xdr:row>15</xdr:row>
      <xdr:rowOff>0</xdr:rowOff>
    </xdr:to>
    <mc:AlternateContent xmlns:mc="http://schemas.openxmlformats.org/markup-compatibility/2006" xmlns:a14="http://schemas.microsoft.com/office/drawing/2010/main">
      <mc:Choice Requires="a14">
        <xdr:graphicFrame macro="">
          <xdr:nvGraphicFramePr>
            <xdr:cNvPr id="2" name="職務 14">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microsoft.com/office/drawing/2010/slicer">
              <sle:slicer xmlns:sle="http://schemas.microsoft.com/office/drawing/2010/slicer" name="職務 14"/>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1253</xdr:colOff>
      <xdr:row>27</xdr:row>
      <xdr:rowOff>0</xdr:rowOff>
    </xdr:to>
    <mc:AlternateContent xmlns:mc="http://schemas.openxmlformats.org/markup-compatibility/2006" xmlns:a14="http://schemas.microsoft.com/office/drawing/2010/main">
      <mc:Choice Requires="a14">
        <xdr:graphicFrame macro="">
          <xdr:nvGraphicFramePr>
            <xdr:cNvPr id="3" name="年代 14">
              <a:extLst>
                <a:ext uri="{FF2B5EF4-FFF2-40B4-BE49-F238E27FC236}">
                  <a16:creationId xmlns:a16="http://schemas.microsoft.com/office/drawing/2014/main" id="{00000000-0008-0000-0D00-000003000000}"/>
                </a:ext>
              </a:extLst>
            </xdr:cNvPr>
            <xdr:cNvGraphicFramePr/>
          </xdr:nvGraphicFramePr>
          <xdr:xfrm>
            <a:off x="0" y="0"/>
            <a:ext cx="0" cy="0"/>
          </xdr:xfrm>
          <a:graphic>
            <a:graphicData uri="http://schemas.microsoft.com/office/drawing/2010/slicer">
              <sle:slicer xmlns:sle="http://schemas.microsoft.com/office/drawing/2010/slicer" name="年代 14"/>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1253</xdr:colOff>
      <xdr:row>15</xdr:row>
      <xdr:rowOff>0</xdr:rowOff>
    </xdr:to>
    <mc:AlternateContent xmlns:mc="http://schemas.openxmlformats.org/markup-compatibility/2006" xmlns:a14="http://schemas.microsoft.com/office/drawing/2010/main">
      <mc:Choice Requires="a14">
        <xdr:graphicFrame macro="">
          <xdr:nvGraphicFramePr>
            <xdr:cNvPr id="2" name="職務 15">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microsoft.com/office/drawing/2010/slicer">
              <sle:slicer xmlns:sle="http://schemas.microsoft.com/office/drawing/2010/slicer" name="職務 15"/>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1253</xdr:colOff>
      <xdr:row>27</xdr:row>
      <xdr:rowOff>0</xdr:rowOff>
    </xdr:to>
    <mc:AlternateContent xmlns:mc="http://schemas.openxmlformats.org/markup-compatibility/2006" xmlns:a14="http://schemas.microsoft.com/office/drawing/2010/main">
      <mc:Choice Requires="a14">
        <xdr:graphicFrame macro="">
          <xdr:nvGraphicFramePr>
            <xdr:cNvPr id="3" name="年代 15">
              <a:extLst>
                <a:ext uri="{FF2B5EF4-FFF2-40B4-BE49-F238E27FC236}">
                  <a16:creationId xmlns:a16="http://schemas.microsoft.com/office/drawing/2014/main" id="{00000000-0008-0000-0E00-000003000000}"/>
                </a:ext>
              </a:extLst>
            </xdr:cNvPr>
            <xdr:cNvGraphicFramePr/>
          </xdr:nvGraphicFramePr>
          <xdr:xfrm>
            <a:off x="0" y="0"/>
            <a:ext cx="0" cy="0"/>
          </xdr:xfrm>
          <a:graphic>
            <a:graphicData uri="http://schemas.microsoft.com/office/drawing/2010/slicer">
              <sle:slicer xmlns:sle="http://schemas.microsoft.com/office/drawing/2010/slicer" name="年代 15"/>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1253</xdr:colOff>
      <xdr:row>15</xdr:row>
      <xdr:rowOff>0</xdr:rowOff>
    </xdr:to>
    <mc:AlternateContent xmlns:mc="http://schemas.openxmlformats.org/markup-compatibility/2006" xmlns:a14="http://schemas.microsoft.com/office/drawing/2010/main">
      <mc:Choice Requires="a14">
        <xdr:graphicFrame macro="">
          <xdr:nvGraphicFramePr>
            <xdr:cNvPr id="2" name="職務 16">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microsoft.com/office/drawing/2010/slicer">
              <sle:slicer xmlns:sle="http://schemas.microsoft.com/office/drawing/2010/slicer" name="職務 16"/>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1253</xdr:colOff>
      <xdr:row>27</xdr:row>
      <xdr:rowOff>0</xdr:rowOff>
    </xdr:to>
    <mc:AlternateContent xmlns:mc="http://schemas.openxmlformats.org/markup-compatibility/2006" xmlns:a14="http://schemas.microsoft.com/office/drawing/2010/main">
      <mc:Choice Requires="a14">
        <xdr:graphicFrame macro="">
          <xdr:nvGraphicFramePr>
            <xdr:cNvPr id="3" name="年代 16">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microsoft.com/office/drawing/2010/slicer">
              <sle:slicer xmlns:sle="http://schemas.microsoft.com/office/drawing/2010/slicer" name="年代 16"/>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1</xdr:colOff>
      <xdr:row>2</xdr:row>
      <xdr:rowOff>0</xdr:rowOff>
    </xdr:from>
    <xdr:to>
      <xdr:col>19</xdr:col>
      <xdr:colOff>0</xdr:colOff>
      <xdr:row>43</xdr:row>
      <xdr:rowOff>123825</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16</xdr:row>
      <xdr:rowOff>160734</xdr:rowOff>
    </xdr:from>
    <xdr:to>
      <xdr:col>1</xdr:col>
      <xdr:colOff>0</xdr:colOff>
      <xdr:row>29</xdr:row>
      <xdr:rowOff>0</xdr:rowOff>
    </xdr:to>
    <mc:AlternateContent xmlns:mc="http://schemas.openxmlformats.org/markup-compatibility/2006" xmlns:a14="http://schemas.microsoft.com/office/drawing/2010/main">
      <mc:Choice Requires="a14">
        <xdr:graphicFrame macro="">
          <xdr:nvGraphicFramePr>
            <xdr:cNvPr id="3" name="年代 31">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microsoft.com/office/drawing/2010/slicer">
              <sle:slicer xmlns:sle="http://schemas.microsoft.com/office/drawing/2010/slicer" name="年代 31"/>
            </a:graphicData>
          </a:graphic>
        </xdr:graphicFrame>
      </mc:Choice>
      <mc:Fallback xmlns="">
        <xdr:sp macro="" textlink="">
          <xdr:nvSpPr>
            <xdr:cNvPr id="0" name=""/>
            <xdr:cNvSpPr>
              <a:spLocks noTextEdit="1"/>
            </xdr:cNvSpPr>
          </xdr:nvSpPr>
          <xdr:spPr>
            <a:xfrm>
              <a:off x="0" y="2732484"/>
              <a:ext cx="1476375" cy="1928813"/>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2</xdr:row>
      <xdr:rowOff>0</xdr:rowOff>
    </xdr:from>
    <xdr:to>
      <xdr:col>1</xdr:col>
      <xdr:colOff>0</xdr:colOff>
      <xdr:row>16</xdr:row>
      <xdr:rowOff>64298</xdr:rowOff>
    </xdr:to>
    <mc:AlternateContent xmlns:mc="http://schemas.openxmlformats.org/markup-compatibility/2006" xmlns:a14="http://schemas.microsoft.com/office/drawing/2010/main">
      <mc:Choice Requires="a14">
        <xdr:graphicFrame macro="">
          <xdr:nvGraphicFramePr>
            <xdr:cNvPr id="4" name="職務 31">
              <a:extLst>
                <a:ext uri="{FF2B5EF4-FFF2-40B4-BE49-F238E27FC236}">
                  <a16:creationId xmlns:a16="http://schemas.microsoft.com/office/drawing/2014/main" id="{00000000-0008-0000-1000-000004000000}"/>
                </a:ext>
              </a:extLst>
            </xdr:cNvPr>
            <xdr:cNvGraphicFramePr/>
          </xdr:nvGraphicFramePr>
          <xdr:xfrm>
            <a:off x="0" y="0"/>
            <a:ext cx="0" cy="0"/>
          </xdr:xfrm>
          <a:graphic>
            <a:graphicData uri="http://schemas.microsoft.com/office/drawing/2010/slicer">
              <sle:slicer xmlns:sle="http://schemas.microsoft.com/office/drawing/2010/slicer" name="職務 31"/>
            </a:graphicData>
          </a:graphic>
        </xdr:graphicFrame>
      </mc:Choice>
      <mc:Fallback xmlns="">
        <xdr:sp macro="" textlink="">
          <xdr:nvSpPr>
            <xdr:cNvPr id="0" name=""/>
            <xdr:cNvSpPr>
              <a:spLocks noTextEdit="1"/>
            </xdr:cNvSpPr>
          </xdr:nvSpPr>
          <xdr:spPr>
            <a:xfrm>
              <a:off x="0" y="321469"/>
              <a:ext cx="1476375"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16</xdr:row>
      <xdr:rowOff>1</xdr:rowOff>
    </xdr:from>
    <xdr:to>
      <xdr:col>1</xdr:col>
      <xdr:colOff>0</xdr:colOff>
      <xdr:row>28</xdr:row>
      <xdr:rowOff>1</xdr:rowOff>
    </xdr:to>
    <mc:AlternateContent xmlns:mc="http://schemas.openxmlformats.org/markup-compatibility/2006" xmlns:a14="http://schemas.microsoft.com/office/drawing/2010/main">
      <mc:Choice Requires="a14">
        <xdr:graphicFrame macro="">
          <xdr:nvGraphicFramePr>
            <xdr:cNvPr id="2" name="年代 1">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microsoft.com/office/drawing/2010/slicer">
              <sle:slicer xmlns:sle="http://schemas.microsoft.com/office/drawing/2010/slicer" name="年代 1"/>
            </a:graphicData>
          </a:graphic>
        </xdr:graphicFrame>
      </mc:Choice>
      <mc:Fallback xmlns="">
        <xdr:sp macro="" textlink="">
          <xdr:nvSpPr>
            <xdr:cNvPr id="0" name=""/>
            <xdr:cNvSpPr>
              <a:spLocks noTextEdit="1"/>
            </xdr:cNvSpPr>
          </xdr:nvSpPr>
          <xdr:spPr>
            <a:xfrm>
              <a:off x="0" y="2579078"/>
              <a:ext cx="1619250"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2</xdr:row>
      <xdr:rowOff>0</xdr:rowOff>
    </xdr:from>
    <xdr:to>
      <xdr:col>1</xdr:col>
      <xdr:colOff>0</xdr:colOff>
      <xdr:row>16</xdr:row>
      <xdr:rowOff>48364</xdr:rowOff>
    </xdr:to>
    <mc:AlternateContent xmlns:mc="http://schemas.openxmlformats.org/markup-compatibility/2006" xmlns:a14="http://schemas.microsoft.com/office/drawing/2010/main">
      <mc:Choice Requires="a14">
        <xdr:graphicFrame macro="">
          <xdr:nvGraphicFramePr>
            <xdr:cNvPr id="3" name="職務 2">
              <a:extLst>
                <a:ext uri="{FF2B5EF4-FFF2-40B4-BE49-F238E27FC236}">
                  <a16:creationId xmlns:a16="http://schemas.microsoft.com/office/drawing/2014/main" id="{00000000-0008-0000-1100-000003000000}"/>
                </a:ext>
              </a:extLst>
            </xdr:cNvPr>
            <xdr:cNvGraphicFramePr/>
          </xdr:nvGraphicFramePr>
          <xdr:xfrm>
            <a:off x="0" y="0"/>
            <a:ext cx="0" cy="0"/>
          </xdr:xfrm>
          <a:graphic>
            <a:graphicData uri="http://schemas.microsoft.com/office/drawing/2010/slicer">
              <sle:slicer xmlns:sle="http://schemas.microsoft.com/office/drawing/2010/slicer" name="職務 2"/>
            </a:graphicData>
          </a:graphic>
        </xdr:graphicFrame>
      </mc:Choice>
      <mc:Fallback xmlns="">
        <xdr:sp macro="" textlink="">
          <xdr:nvSpPr>
            <xdr:cNvPr id="0" name=""/>
            <xdr:cNvSpPr>
              <a:spLocks noTextEdit="1"/>
            </xdr:cNvSpPr>
          </xdr:nvSpPr>
          <xdr:spPr>
            <a:xfrm>
              <a:off x="0" y="322385"/>
              <a:ext cx="1619250"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805</xdr:colOff>
      <xdr:row>15</xdr:row>
      <xdr:rowOff>1</xdr:rowOff>
    </xdr:to>
    <mc:AlternateContent xmlns:mc="http://schemas.openxmlformats.org/markup-compatibility/2006" xmlns:a14="http://schemas.microsoft.com/office/drawing/2010/main">
      <mc:Choice Requires="a14">
        <xdr:graphicFrame macro="">
          <xdr:nvGraphicFramePr>
            <xdr:cNvPr id="2" name="職務">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microsoft.com/office/drawing/2010/slicer">
              <sle:slicer xmlns:sle="http://schemas.microsoft.com/office/drawing/2010/slicer" name="職務"/>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805</xdr:colOff>
      <xdr:row>27</xdr:row>
      <xdr:rowOff>0</xdr:rowOff>
    </xdr:to>
    <mc:AlternateContent xmlns:mc="http://schemas.openxmlformats.org/markup-compatibility/2006" xmlns:a14="http://schemas.microsoft.com/office/drawing/2010/main">
      <mc:Choice Requires="a14">
        <xdr:graphicFrame macro="">
          <xdr:nvGraphicFramePr>
            <xdr:cNvPr id="3" name="年代">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microsoft.com/office/drawing/2010/slicer">
              <sle:slicer xmlns:sle="http://schemas.microsoft.com/office/drawing/2010/slicer" name="年代"/>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1</xdr:col>
      <xdr:colOff>0</xdr:colOff>
      <xdr:row>31</xdr:row>
      <xdr:rowOff>47629</xdr:rowOff>
    </xdr:to>
    <mc:AlternateContent xmlns:mc="http://schemas.openxmlformats.org/markup-compatibility/2006" xmlns:a14="http://schemas.microsoft.com/office/drawing/2010/main">
      <mc:Choice Requires="a14">
        <xdr:graphicFrame macro="">
          <xdr:nvGraphicFramePr>
            <xdr:cNvPr id="4" name="年代 27">
              <a:extLst>
                <a:ext uri="{FF2B5EF4-FFF2-40B4-BE49-F238E27FC236}">
                  <a16:creationId xmlns:a16="http://schemas.microsoft.com/office/drawing/2014/main" id="{00000000-0008-0000-1200-000004000000}"/>
                </a:ext>
              </a:extLst>
            </xdr:cNvPr>
            <xdr:cNvGraphicFramePr/>
          </xdr:nvGraphicFramePr>
          <xdr:xfrm>
            <a:off x="0" y="0"/>
            <a:ext cx="0" cy="0"/>
          </xdr:xfrm>
          <a:graphic>
            <a:graphicData uri="http://schemas.microsoft.com/office/drawing/2010/slicer">
              <sle:slicer xmlns:sle="http://schemas.microsoft.com/office/drawing/2010/slicer" name="年代 27"/>
            </a:graphicData>
          </a:graphic>
        </xdr:graphicFrame>
      </mc:Choice>
      <mc:Fallback xmlns="">
        <xdr:sp macro="" textlink="">
          <xdr:nvSpPr>
            <xdr:cNvPr id="0" name=""/>
            <xdr:cNvSpPr>
              <a:spLocks noTextEdit="1"/>
            </xdr:cNvSpPr>
          </xdr:nvSpPr>
          <xdr:spPr>
            <a:xfrm>
              <a:off x="0" y="2752725"/>
              <a:ext cx="1619250"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2</xdr:row>
      <xdr:rowOff>0</xdr:rowOff>
    </xdr:from>
    <xdr:to>
      <xdr:col>1</xdr:col>
      <xdr:colOff>0</xdr:colOff>
      <xdr:row>16</xdr:row>
      <xdr:rowOff>47629</xdr:rowOff>
    </xdr:to>
    <mc:AlternateContent xmlns:mc="http://schemas.openxmlformats.org/markup-compatibility/2006" xmlns:a14="http://schemas.microsoft.com/office/drawing/2010/main">
      <mc:Choice Requires="a14">
        <xdr:graphicFrame macro="">
          <xdr:nvGraphicFramePr>
            <xdr:cNvPr id="5" name="職務 27">
              <a:extLst>
                <a:ext uri="{FF2B5EF4-FFF2-40B4-BE49-F238E27FC236}">
                  <a16:creationId xmlns:a16="http://schemas.microsoft.com/office/drawing/2014/main" id="{00000000-0008-0000-1200-000005000000}"/>
                </a:ext>
              </a:extLst>
            </xdr:cNvPr>
            <xdr:cNvGraphicFramePr/>
          </xdr:nvGraphicFramePr>
          <xdr:xfrm>
            <a:off x="0" y="0"/>
            <a:ext cx="0" cy="0"/>
          </xdr:xfrm>
          <a:graphic>
            <a:graphicData uri="http://schemas.microsoft.com/office/drawing/2010/slicer">
              <sle:slicer xmlns:sle="http://schemas.microsoft.com/office/drawing/2010/slicer" name="職務 27"/>
            </a:graphicData>
          </a:graphic>
        </xdr:graphicFrame>
      </mc:Choice>
      <mc:Fallback xmlns="">
        <xdr:sp macro="" textlink="">
          <xdr:nvSpPr>
            <xdr:cNvPr id="0" name=""/>
            <xdr:cNvSpPr>
              <a:spLocks noTextEdit="1"/>
            </xdr:cNvSpPr>
          </xdr:nvSpPr>
          <xdr:spPr>
            <a:xfrm>
              <a:off x="0" y="323850"/>
              <a:ext cx="1619250"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1.xml><?xml version="1.0" encoding="utf-8"?>
<xdr:wsDr xmlns:xdr="http://schemas.openxmlformats.org/drawingml/2006/spreadsheetDrawing" xmlns:a="http://schemas.openxmlformats.org/drawingml/2006/main">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1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219</xdr:colOff>
      <xdr:row>16</xdr:row>
      <xdr:rowOff>15706</xdr:rowOff>
    </xdr:to>
    <mc:AlternateContent xmlns:mc="http://schemas.openxmlformats.org/markup-compatibility/2006" xmlns:a14="http://schemas.microsoft.com/office/drawing/2010/main">
      <mc:Choice Requires="a14">
        <xdr:graphicFrame macro="">
          <xdr:nvGraphicFramePr>
            <xdr:cNvPr id="5" name="職務 1">
              <a:extLst>
                <a:ext uri="{FF2B5EF4-FFF2-40B4-BE49-F238E27FC236}">
                  <a16:creationId xmlns:a16="http://schemas.microsoft.com/office/drawing/2014/main" id="{00000000-0008-0000-1300-000005000000}"/>
                </a:ext>
              </a:extLst>
            </xdr:cNvPr>
            <xdr:cNvGraphicFramePr/>
          </xdr:nvGraphicFramePr>
          <xdr:xfrm>
            <a:off x="0" y="0"/>
            <a:ext cx="0" cy="0"/>
          </xdr:xfrm>
          <a:graphic>
            <a:graphicData uri="http://schemas.microsoft.com/office/drawing/2010/slicer">
              <sle:slicer xmlns:sle="http://schemas.microsoft.com/office/drawing/2010/slicer" name="職務 1"/>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219</xdr:colOff>
      <xdr:row>29</xdr:row>
      <xdr:rowOff>2</xdr:rowOff>
    </xdr:to>
    <mc:AlternateContent xmlns:mc="http://schemas.openxmlformats.org/markup-compatibility/2006" xmlns:a14="http://schemas.microsoft.com/office/drawing/2010/main">
      <mc:Choice Requires="a14">
        <xdr:graphicFrame macro="">
          <xdr:nvGraphicFramePr>
            <xdr:cNvPr id="6" name="年代 17">
              <a:extLst>
                <a:ext uri="{FF2B5EF4-FFF2-40B4-BE49-F238E27FC236}">
                  <a16:creationId xmlns:a16="http://schemas.microsoft.com/office/drawing/2014/main" id="{00000000-0008-0000-1300-000006000000}"/>
                </a:ext>
              </a:extLst>
            </xdr:cNvPr>
            <xdr:cNvGraphicFramePr/>
          </xdr:nvGraphicFramePr>
          <xdr:xfrm>
            <a:off x="0" y="0"/>
            <a:ext cx="0" cy="0"/>
          </xdr:xfrm>
          <a:graphic>
            <a:graphicData uri="http://schemas.microsoft.com/office/drawing/2010/slicer">
              <sle:slicer xmlns:sle="http://schemas.microsoft.com/office/drawing/2010/slicer" name="年代 17"/>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2.xml><?xml version="1.0" encoding="utf-8"?>
<xdr:wsDr xmlns:xdr="http://schemas.openxmlformats.org/drawingml/2006/spreadsheetDrawing" xmlns:a="http://schemas.openxmlformats.org/drawingml/2006/main">
  <xdr:twoCellAnchor>
    <xdr:from>
      <xdr:col>7</xdr:col>
      <xdr:colOff>174171</xdr:colOff>
      <xdr:row>2</xdr:row>
      <xdr:rowOff>130627</xdr:rowOff>
    </xdr:from>
    <xdr:to>
      <xdr:col>14</xdr:col>
      <xdr:colOff>70757</xdr:colOff>
      <xdr:row>49</xdr:row>
      <xdr:rowOff>130627</xdr:rowOff>
    </xdr:to>
    <xdr:graphicFrame macro="">
      <xdr:nvGraphicFramePr>
        <xdr:cNvPr id="2" name="グラフ 1">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219</xdr:colOff>
      <xdr:row>16</xdr:row>
      <xdr:rowOff>48363</xdr:rowOff>
    </xdr:to>
    <mc:AlternateContent xmlns:mc="http://schemas.openxmlformats.org/markup-compatibility/2006" xmlns:a14="http://schemas.microsoft.com/office/drawing/2010/main">
      <mc:Choice Requires="a14">
        <xdr:graphicFrame macro="">
          <xdr:nvGraphicFramePr>
            <xdr:cNvPr id="3" name="職務 18">
              <a:extLst>
                <a:ext uri="{FF2B5EF4-FFF2-40B4-BE49-F238E27FC236}">
                  <a16:creationId xmlns:a16="http://schemas.microsoft.com/office/drawing/2014/main" id="{00000000-0008-0000-1400-000003000000}"/>
                </a:ext>
              </a:extLst>
            </xdr:cNvPr>
            <xdr:cNvGraphicFramePr/>
          </xdr:nvGraphicFramePr>
          <xdr:xfrm>
            <a:off x="0" y="0"/>
            <a:ext cx="0" cy="0"/>
          </xdr:xfrm>
          <a:graphic>
            <a:graphicData uri="http://schemas.microsoft.com/office/drawing/2010/slicer">
              <sle:slicer xmlns:sle="http://schemas.microsoft.com/office/drawing/2010/slicer" name="職務 18"/>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219</xdr:colOff>
      <xdr:row>29</xdr:row>
      <xdr:rowOff>1</xdr:rowOff>
    </xdr:to>
    <mc:AlternateContent xmlns:mc="http://schemas.openxmlformats.org/markup-compatibility/2006" xmlns:a14="http://schemas.microsoft.com/office/drawing/2010/main">
      <mc:Choice Requires="a14">
        <xdr:graphicFrame macro="">
          <xdr:nvGraphicFramePr>
            <xdr:cNvPr id="4" name="年代 18">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microsoft.com/office/drawing/2010/slicer">
              <sle:slicer xmlns:sle="http://schemas.microsoft.com/office/drawing/2010/slicer" name="年代 18"/>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oneCellAnchor>
    <xdr:from>
      <xdr:col>0</xdr:col>
      <xdr:colOff>0</xdr:colOff>
      <xdr:row>65</xdr:row>
      <xdr:rowOff>1</xdr:rowOff>
    </xdr:from>
    <xdr:ext cx="1317390" cy="1959429"/>
    <mc:AlternateContent xmlns:mc="http://schemas.openxmlformats.org/markup-compatibility/2006" xmlns:a14="http://schemas.microsoft.com/office/drawing/2010/main">
      <mc:Choice Requires="a14">
        <xdr:graphicFrame macro="">
          <xdr:nvGraphicFramePr>
            <xdr:cNvPr id="9" name="年代 32">
              <a:extLst>
                <a:ext uri="{FF2B5EF4-FFF2-40B4-BE49-F238E27FC236}">
                  <a16:creationId xmlns:a16="http://schemas.microsoft.com/office/drawing/2014/main" id="{BA831B76-510E-49C7-8966-9825BC8439BF}"/>
                </a:ext>
              </a:extLst>
            </xdr:cNvPr>
            <xdr:cNvGraphicFramePr/>
          </xdr:nvGraphicFramePr>
          <xdr:xfrm>
            <a:off x="0" y="0"/>
            <a:ext cx="0" cy="0"/>
          </xdr:xfrm>
          <a:graphic>
            <a:graphicData uri="http://schemas.microsoft.com/office/drawing/2010/slicer">
              <sle:slicer xmlns:sle="http://schemas.microsoft.com/office/drawing/2010/slicer" name="年代 32"/>
            </a:graphicData>
          </a:graphic>
        </xdr:graphicFrame>
      </mc:Choice>
      <mc:Fallback xmlns="">
        <xdr:sp macro="" textlink="">
          <xdr:nvSpPr>
            <xdr:cNvPr id="0" name=""/>
            <xdr:cNvSpPr>
              <a:spLocks noTextEdit="1"/>
            </xdr:cNvSpPr>
          </xdr:nvSpPr>
          <xdr:spPr>
            <a:xfrm>
              <a:off x="0" y="10831287"/>
              <a:ext cx="1317390" cy="195942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oneCellAnchor>
</xdr:wsDr>
</file>

<file path=xl/drawings/drawing23.xml><?xml version="1.0" encoding="utf-8"?>
<xdr:wsDr xmlns:xdr="http://schemas.openxmlformats.org/drawingml/2006/spreadsheetDrawing" xmlns:a="http://schemas.openxmlformats.org/drawingml/2006/main">
  <xdr:twoCellAnchor>
    <xdr:from>
      <xdr:col>5</xdr:col>
      <xdr:colOff>480060</xdr:colOff>
      <xdr:row>2</xdr:row>
      <xdr:rowOff>10884</xdr:rowOff>
    </xdr:from>
    <xdr:to>
      <xdr:col>9</xdr:col>
      <xdr:colOff>1043940</xdr:colOff>
      <xdr:row>49</xdr:row>
      <xdr:rowOff>10885</xdr:rowOff>
    </xdr:to>
    <xdr:graphicFrame macro="">
      <xdr:nvGraphicFramePr>
        <xdr:cNvPr id="2" name="グラフ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805</xdr:colOff>
      <xdr:row>16</xdr:row>
      <xdr:rowOff>48363</xdr:rowOff>
    </xdr:to>
    <mc:AlternateContent xmlns:mc="http://schemas.openxmlformats.org/markup-compatibility/2006" xmlns:a14="http://schemas.microsoft.com/office/drawing/2010/main">
      <mc:Choice Requires="a14">
        <xdr:graphicFrame macro="">
          <xdr:nvGraphicFramePr>
            <xdr:cNvPr id="3" name="職務 19">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microsoft.com/office/drawing/2010/slicer">
              <sle:slicer xmlns:sle="http://schemas.microsoft.com/office/drawing/2010/slicer" name="職務 19"/>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805</xdr:colOff>
      <xdr:row>29</xdr:row>
      <xdr:rowOff>1</xdr:rowOff>
    </xdr:to>
    <mc:AlternateContent xmlns:mc="http://schemas.openxmlformats.org/markup-compatibility/2006" xmlns:a14="http://schemas.microsoft.com/office/drawing/2010/main">
      <mc:Choice Requires="a14">
        <xdr:graphicFrame macro="">
          <xdr:nvGraphicFramePr>
            <xdr:cNvPr id="4" name="年代 19">
              <a:extLst>
                <a:ext uri="{FF2B5EF4-FFF2-40B4-BE49-F238E27FC236}">
                  <a16:creationId xmlns:a16="http://schemas.microsoft.com/office/drawing/2014/main" id="{00000000-0008-0000-1500-000004000000}"/>
                </a:ext>
              </a:extLst>
            </xdr:cNvPr>
            <xdr:cNvGraphicFramePr/>
          </xdr:nvGraphicFramePr>
          <xdr:xfrm>
            <a:off x="0" y="0"/>
            <a:ext cx="0" cy="0"/>
          </xdr:xfrm>
          <a:graphic>
            <a:graphicData uri="http://schemas.microsoft.com/office/drawing/2010/slicer">
              <sle:slicer xmlns:sle="http://schemas.microsoft.com/office/drawing/2010/slicer" name="年代 19"/>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1</xdr:col>
      <xdr:colOff>0</xdr:colOff>
      <xdr:row>31</xdr:row>
      <xdr:rowOff>47629</xdr:rowOff>
    </xdr:to>
    <mc:AlternateContent xmlns:mc="http://schemas.openxmlformats.org/markup-compatibility/2006" xmlns:a14="http://schemas.microsoft.com/office/drawing/2010/main">
      <mc:Choice Requires="a14">
        <xdr:graphicFrame macro="">
          <xdr:nvGraphicFramePr>
            <xdr:cNvPr id="2" name="年代 30">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microsoft.com/office/drawing/2010/slicer">
              <sle:slicer xmlns:sle="http://schemas.microsoft.com/office/drawing/2010/slicer" name="年代 30"/>
            </a:graphicData>
          </a:graphic>
        </xdr:graphicFrame>
      </mc:Choice>
      <mc:Fallback xmlns="">
        <xdr:sp macro="" textlink="">
          <xdr:nvSpPr>
            <xdr:cNvPr id="0" name=""/>
            <xdr:cNvSpPr>
              <a:spLocks noTextEdit="1"/>
            </xdr:cNvSpPr>
          </xdr:nvSpPr>
          <xdr:spPr>
            <a:xfrm>
              <a:off x="0" y="2752725"/>
              <a:ext cx="1619250"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2</xdr:row>
      <xdr:rowOff>0</xdr:rowOff>
    </xdr:from>
    <xdr:to>
      <xdr:col>1</xdr:col>
      <xdr:colOff>0</xdr:colOff>
      <xdr:row>16</xdr:row>
      <xdr:rowOff>47629</xdr:rowOff>
    </xdr:to>
    <mc:AlternateContent xmlns:mc="http://schemas.openxmlformats.org/markup-compatibility/2006" xmlns:a14="http://schemas.microsoft.com/office/drawing/2010/main">
      <mc:Choice Requires="a14">
        <xdr:graphicFrame macro="">
          <xdr:nvGraphicFramePr>
            <xdr:cNvPr id="3" name="職務 30">
              <a:extLst>
                <a:ext uri="{FF2B5EF4-FFF2-40B4-BE49-F238E27FC236}">
                  <a16:creationId xmlns:a16="http://schemas.microsoft.com/office/drawing/2014/main" id="{00000000-0008-0000-1600-000003000000}"/>
                </a:ext>
              </a:extLst>
            </xdr:cNvPr>
            <xdr:cNvGraphicFramePr/>
          </xdr:nvGraphicFramePr>
          <xdr:xfrm>
            <a:off x="0" y="0"/>
            <a:ext cx="0" cy="0"/>
          </xdr:xfrm>
          <a:graphic>
            <a:graphicData uri="http://schemas.microsoft.com/office/drawing/2010/slicer">
              <sle:slicer xmlns:sle="http://schemas.microsoft.com/office/drawing/2010/slicer" name="職務 30"/>
            </a:graphicData>
          </a:graphic>
        </xdr:graphicFrame>
      </mc:Choice>
      <mc:Fallback xmlns="">
        <xdr:sp macro="" textlink="">
          <xdr:nvSpPr>
            <xdr:cNvPr id="0" name=""/>
            <xdr:cNvSpPr>
              <a:spLocks noTextEdit="1"/>
            </xdr:cNvSpPr>
          </xdr:nvSpPr>
          <xdr:spPr>
            <a:xfrm>
              <a:off x="0" y="323850"/>
              <a:ext cx="1619250"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1</xdr:row>
      <xdr:rowOff>163284</xdr:rowOff>
    </xdr:from>
    <xdr:to>
      <xdr:col>13</xdr:col>
      <xdr:colOff>38100</xdr:colOff>
      <xdr:row>48</xdr:row>
      <xdr:rowOff>163285</xdr:rowOff>
    </xdr:to>
    <xdr:graphicFrame macro="">
      <xdr:nvGraphicFramePr>
        <xdr:cNvPr id="2" name="グラフ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219</xdr:colOff>
      <xdr:row>16</xdr:row>
      <xdr:rowOff>48363</xdr:rowOff>
    </xdr:to>
    <mc:AlternateContent xmlns:mc="http://schemas.openxmlformats.org/markup-compatibility/2006" xmlns:a14="http://schemas.microsoft.com/office/drawing/2010/main">
      <mc:Choice Requires="a14">
        <xdr:graphicFrame macro="">
          <xdr:nvGraphicFramePr>
            <xdr:cNvPr id="3" name="職務 20">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microsoft.com/office/drawing/2010/slicer">
              <sle:slicer xmlns:sle="http://schemas.microsoft.com/office/drawing/2010/slicer" name="職務 20"/>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219</xdr:colOff>
      <xdr:row>29</xdr:row>
      <xdr:rowOff>1</xdr:rowOff>
    </xdr:to>
    <mc:AlternateContent xmlns:mc="http://schemas.openxmlformats.org/markup-compatibility/2006" xmlns:a14="http://schemas.microsoft.com/office/drawing/2010/main">
      <mc:Choice Requires="a14">
        <xdr:graphicFrame macro="">
          <xdr:nvGraphicFramePr>
            <xdr:cNvPr id="4" name="年代 20">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microsoft.com/office/drawing/2010/slicer">
              <sle:slicer xmlns:sle="http://schemas.microsoft.com/office/drawing/2010/slicer" name="年代 20"/>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6.xml><?xml version="1.0" encoding="utf-8"?>
<xdr:wsDr xmlns:xdr="http://schemas.openxmlformats.org/drawingml/2006/spreadsheetDrawing" xmlns:a="http://schemas.openxmlformats.org/drawingml/2006/main">
  <xdr:twoCellAnchor>
    <xdr:from>
      <xdr:col>6</xdr:col>
      <xdr:colOff>0</xdr:colOff>
      <xdr:row>1</xdr:row>
      <xdr:rowOff>163284</xdr:rowOff>
    </xdr:from>
    <xdr:to>
      <xdr:col>13</xdr:col>
      <xdr:colOff>38100</xdr:colOff>
      <xdr:row>48</xdr:row>
      <xdr:rowOff>163285</xdr:rowOff>
    </xdr:to>
    <xdr:graphicFrame macro="">
      <xdr:nvGraphicFramePr>
        <xdr:cNvPr id="2" name="グラフ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219</xdr:colOff>
      <xdr:row>16</xdr:row>
      <xdr:rowOff>48363</xdr:rowOff>
    </xdr:to>
    <mc:AlternateContent xmlns:mc="http://schemas.openxmlformats.org/markup-compatibility/2006" xmlns:a14="http://schemas.microsoft.com/office/drawing/2010/main">
      <mc:Choice Requires="a14">
        <xdr:graphicFrame macro="">
          <xdr:nvGraphicFramePr>
            <xdr:cNvPr id="3" name="職務 21">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microsoft.com/office/drawing/2010/slicer">
              <sle:slicer xmlns:sle="http://schemas.microsoft.com/office/drawing/2010/slicer" name="職務 21"/>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219</xdr:colOff>
      <xdr:row>29</xdr:row>
      <xdr:rowOff>1</xdr:rowOff>
    </xdr:to>
    <mc:AlternateContent xmlns:mc="http://schemas.openxmlformats.org/markup-compatibility/2006" xmlns:a14="http://schemas.microsoft.com/office/drawing/2010/main">
      <mc:Choice Requires="a14">
        <xdr:graphicFrame macro="">
          <xdr:nvGraphicFramePr>
            <xdr:cNvPr id="4" name="年代 21">
              <a:extLst>
                <a:ext uri="{FF2B5EF4-FFF2-40B4-BE49-F238E27FC236}">
                  <a16:creationId xmlns:a16="http://schemas.microsoft.com/office/drawing/2014/main" id="{00000000-0008-0000-1800-000004000000}"/>
                </a:ext>
              </a:extLst>
            </xdr:cNvPr>
            <xdr:cNvGraphicFramePr/>
          </xdr:nvGraphicFramePr>
          <xdr:xfrm>
            <a:off x="0" y="0"/>
            <a:ext cx="0" cy="0"/>
          </xdr:xfrm>
          <a:graphic>
            <a:graphicData uri="http://schemas.microsoft.com/office/drawing/2010/slicer">
              <sle:slicer xmlns:sle="http://schemas.microsoft.com/office/drawing/2010/slicer" name="年代 21"/>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7.xml><?xml version="1.0" encoding="utf-8"?>
<xdr:wsDr xmlns:xdr="http://schemas.openxmlformats.org/drawingml/2006/spreadsheetDrawing" xmlns:a="http://schemas.openxmlformats.org/drawingml/2006/main">
  <xdr:twoCellAnchor>
    <xdr:from>
      <xdr:col>6</xdr:col>
      <xdr:colOff>0</xdr:colOff>
      <xdr:row>1</xdr:row>
      <xdr:rowOff>163284</xdr:rowOff>
    </xdr:from>
    <xdr:to>
      <xdr:col>13</xdr:col>
      <xdr:colOff>38100</xdr:colOff>
      <xdr:row>48</xdr:row>
      <xdr:rowOff>163285</xdr:rowOff>
    </xdr:to>
    <xdr:graphicFrame macro="">
      <xdr:nvGraphicFramePr>
        <xdr:cNvPr id="2" name="グラフ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219</xdr:colOff>
      <xdr:row>16</xdr:row>
      <xdr:rowOff>48363</xdr:rowOff>
    </xdr:to>
    <mc:AlternateContent xmlns:mc="http://schemas.openxmlformats.org/markup-compatibility/2006" xmlns:a14="http://schemas.microsoft.com/office/drawing/2010/main">
      <mc:Choice Requires="a14">
        <xdr:graphicFrame macro="">
          <xdr:nvGraphicFramePr>
            <xdr:cNvPr id="3" name="職務 22">
              <a:extLst>
                <a:ext uri="{FF2B5EF4-FFF2-40B4-BE49-F238E27FC236}">
                  <a16:creationId xmlns:a16="http://schemas.microsoft.com/office/drawing/2014/main" id="{00000000-0008-0000-1900-000003000000}"/>
                </a:ext>
              </a:extLst>
            </xdr:cNvPr>
            <xdr:cNvGraphicFramePr/>
          </xdr:nvGraphicFramePr>
          <xdr:xfrm>
            <a:off x="0" y="0"/>
            <a:ext cx="0" cy="0"/>
          </xdr:xfrm>
          <a:graphic>
            <a:graphicData uri="http://schemas.microsoft.com/office/drawing/2010/slicer">
              <sle:slicer xmlns:sle="http://schemas.microsoft.com/office/drawing/2010/slicer" name="職務 22"/>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219</xdr:colOff>
      <xdr:row>29</xdr:row>
      <xdr:rowOff>1</xdr:rowOff>
    </xdr:to>
    <mc:AlternateContent xmlns:mc="http://schemas.openxmlformats.org/markup-compatibility/2006" xmlns:a14="http://schemas.microsoft.com/office/drawing/2010/main">
      <mc:Choice Requires="a14">
        <xdr:graphicFrame macro="">
          <xdr:nvGraphicFramePr>
            <xdr:cNvPr id="4" name="年代 22">
              <a:extLst>
                <a:ext uri="{FF2B5EF4-FFF2-40B4-BE49-F238E27FC236}">
                  <a16:creationId xmlns:a16="http://schemas.microsoft.com/office/drawing/2014/main" id="{00000000-0008-0000-1900-000004000000}"/>
                </a:ext>
              </a:extLst>
            </xdr:cNvPr>
            <xdr:cNvGraphicFramePr/>
          </xdr:nvGraphicFramePr>
          <xdr:xfrm>
            <a:off x="0" y="0"/>
            <a:ext cx="0" cy="0"/>
          </xdr:xfrm>
          <a:graphic>
            <a:graphicData uri="http://schemas.microsoft.com/office/drawing/2010/slicer">
              <sle:slicer xmlns:sle="http://schemas.microsoft.com/office/drawing/2010/slicer" name="年代 22"/>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1</xdr:col>
      <xdr:colOff>1253</xdr:colOff>
      <xdr:row>31</xdr:row>
      <xdr:rowOff>48362</xdr:rowOff>
    </xdr:to>
    <mc:AlternateContent xmlns:mc="http://schemas.openxmlformats.org/markup-compatibility/2006" xmlns:a14="http://schemas.microsoft.com/office/drawing/2010/main">
      <mc:Choice Requires="a14">
        <xdr:graphicFrame macro="">
          <xdr:nvGraphicFramePr>
            <xdr:cNvPr id="5" name="年代 23">
              <a:extLst>
                <a:ext uri="{FF2B5EF4-FFF2-40B4-BE49-F238E27FC236}">
                  <a16:creationId xmlns:a16="http://schemas.microsoft.com/office/drawing/2014/main" id="{00000000-0008-0000-1A00-000005000000}"/>
                </a:ext>
              </a:extLst>
            </xdr:cNvPr>
            <xdr:cNvGraphicFramePr/>
          </xdr:nvGraphicFramePr>
          <xdr:xfrm>
            <a:off x="0" y="0"/>
            <a:ext cx="0" cy="0"/>
          </xdr:xfrm>
          <a:graphic>
            <a:graphicData uri="http://schemas.microsoft.com/office/drawing/2010/slicer">
              <sle:slicer xmlns:sle="http://schemas.microsoft.com/office/drawing/2010/slicer" name="年代 23"/>
            </a:graphicData>
          </a:graphic>
        </xdr:graphicFrame>
      </mc:Choice>
      <mc:Fallback xmlns="">
        <xdr:sp macro="" textlink="">
          <xdr:nvSpPr>
            <xdr:cNvPr id="0" name=""/>
            <xdr:cNvSpPr>
              <a:spLocks noTextEdit="1"/>
            </xdr:cNvSpPr>
          </xdr:nvSpPr>
          <xdr:spPr>
            <a:xfrm>
              <a:off x="0" y="2740269"/>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2</xdr:row>
      <xdr:rowOff>0</xdr:rowOff>
    </xdr:from>
    <xdr:to>
      <xdr:col>1</xdr:col>
      <xdr:colOff>1253</xdr:colOff>
      <xdr:row>16</xdr:row>
      <xdr:rowOff>48364</xdr:rowOff>
    </xdr:to>
    <mc:AlternateContent xmlns:mc="http://schemas.openxmlformats.org/markup-compatibility/2006" xmlns:a14="http://schemas.microsoft.com/office/drawing/2010/main">
      <mc:Choice Requires="a14">
        <xdr:graphicFrame macro="">
          <xdr:nvGraphicFramePr>
            <xdr:cNvPr id="6" name="職務 23">
              <a:extLst>
                <a:ext uri="{FF2B5EF4-FFF2-40B4-BE49-F238E27FC236}">
                  <a16:creationId xmlns:a16="http://schemas.microsoft.com/office/drawing/2014/main" id="{00000000-0008-0000-1A00-000006000000}"/>
                </a:ext>
              </a:extLst>
            </xdr:cNvPr>
            <xdr:cNvGraphicFramePr/>
          </xdr:nvGraphicFramePr>
          <xdr:xfrm>
            <a:off x="0" y="0"/>
            <a:ext cx="0" cy="0"/>
          </xdr:xfrm>
          <a:graphic>
            <a:graphicData uri="http://schemas.microsoft.com/office/drawing/2010/slicer">
              <sle:slicer xmlns:sle="http://schemas.microsoft.com/office/drawing/2010/slicer" name="職務 23"/>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8</xdr:col>
      <xdr:colOff>93577</xdr:colOff>
      <xdr:row>0</xdr:row>
      <xdr:rowOff>100442</xdr:rowOff>
    </xdr:from>
    <xdr:to>
      <xdr:col>15</xdr:col>
      <xdr:colOff>779930</xdr:colOff>
      <xdr:row>48</xdr:row>
      <xdr:rowOff>89473</xdr:rowOff>
    </xdr:to>
    <xdr:graphicFrame macro="">
      <xdr:nvGraphicFramePr>
        <xdr:cNvPr id="8" name="グラフ 7">
          <a:extLst>
            <a:ext uri="{FF2B5EF4-FFF2-40B4-BE49-F238E27FC236}">
              <a16:creationId xmlns:a16="http://schemas.microsoft.com/office/drawing/2014/main" id="{00000000-0008-0000-1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8</xdr:col>
      <xdr:colOff>112324</xdr:colOff>
      <xdr:row>1</xdr:row>
      <xdr:rowOff>63058</xdr:rowOff>
    </xdr:from>
    <xdr:to>
      <xdr:col>27</xdr:col>
      <xdr:colOff>332510</xdr:colOff>
      <xdr:row>53</xdr:row>
      <xdr:rowOff>41564</xdr:rowOff>
    </xdr:to>
    <xdr:graphicFrame macro="">
      <xdr:nvGraphicFramePr>
        <xdr:cNvPr id="2" name="グラフ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1253</xdr:colOff>
      <xdr:row>16</xdr:row>
      <xdr:rowOff>48364</xdr:rowOff>
    </xdr:to>
    <mc:AlternateContent xmlns:mc="http://schemas.openxmlformats.org/markup-compatibility/2006" xmlns:a14="http://schemas.microsoft.com/office/drawing/2010/main">
      <mc:Choice Requires="a14">
        <xdr:graphicFrame macro="">
          <xdr:nvGraphicFramePr>
            <xdr:cNvPr id="3" name="職務 24">
              <a:extLst>
                <a:ext uri="{FF2B5EF4-FFF2-40B4-BE49-F238E27FC236}">
                  <a16:creationId xmlns:a16="http://schemas.microsoft.com/office/drawing/2014/main" id="{00000000-0008-0000-1B00-000003000000}"/>
                </a:ext>
              </a:extLst>
            </xdr:cNvPr>
            <xdr:cNvGraphicFramePr/>
          </xdr:nvGraphicFramePr>
          <xdr:xfrm>
            <a:off x="0" y="0"/>
            <a:ext cx="0" cy="0"/>
          </xdr:xfrm>
          <a:graphic>
            <a:graphicData uri="http://schemas.microsoft.com/office/drawing/2010/slicer">
              <sle:slicer xmlns:sle="http://schemas.microsoft.com/office/drawing/2010/slicer" name="職務 24"/>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1253</xdr:colOff>
      <xdr:row>29</xdr:row>
      <xdr:rowOff>2</xdr:rowOff>
    </xdr:to>
    <mc:AlternateContent xmlns:mc="http://schemas.openxmlformats.org/markup-compatibility/2006" xmlns:a14="http://schemas.microsoft.com/office/drawing/2010/main">
      <mc:Choice Requires="a14">
        <xdr:graphicFrame macro="">
          <xdr:nvGraphicFramePr>
            <xdr:cNvPr id="4" name="年代 24">
              <a:extLst>
                <a:ext uri="{FF2B5EF4-FFF2-40B4-BE49-F238E27FC236}">
                  <a16:creationId xmlns:a16="http://schemas.microsoft.com/office/drawing/2014/main" id="{00000000-0008-0000-1B00-000004000000}"/>
                </a:ext>
              </a:extLst>
            </xdr:cNvPr>
            <xdr:cNvGraphicFramePr/>
          </xdr:nvGraphicFramePr>
          <xdr:xfrm>
            <a:off x="0" y="0"/>
            <a:ext cx="0" cy="0"/>
          </xdr:xfrm>
          <a:graphic>
            <a:graphicData uri="http://schemas.microsoft.com/office/drawing/2010/slicer">
              <sle:slicer xmlns:sle="http://schemas.microsoft.com/office/drawing/2010/slicer" name="年代 24"/>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805</xdr:colOff>
      <xdr:row>15</xdr:row>
      <xdr:rowOff>1</xdr:rowOff>
    </xdr:to>
    <mc:AlternateContent xmlns:mc="http://schemas.openxmlformats.org/markup-compatibility/2006" xmlns:a14="http://schemas.microsoft.com/office/drawing/2010/main">
      <mc:Choice Requires="a14">
        <xdr:graphicFrame macro="">
          <xdr:nvGraphicFramePr>
            <xdr:cNvPr id="2" name="職務 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microsoft.com/office/drawing/2010/slicer">
              <sle:slicer xmlns:sle="http://schemas.microsoft.com/office/drawing/2010/slicer" name="職務 3"/>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805</xdr:colOff>
      <xdr:row>27</xdr:row>
      <xdr:rowOff>0</xdr:rowOff>
    </xdr:to>
    <mc:AlternateContent xmlns:mc="http://schemas.openxmlformats.org/markup-compatibility/2006" xmlns:a14="http://schemas.microsoft.com/office/drawing/2010/main">
      <mc:Choice Requires="a14">
        <xdr:graphicFrame macro="">
          <xdr:nvGraphicFramePr>
            <xdr:cNvPr id="3" name="年代 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microsoft.com/office/drawing/2010/slicer">
              <sle:slicer xmlns:sle="http://schemas.microsoft.com/office/drawing/2010/slicer" name="年代 3"/>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1</xdr:col>
      <xdr:colOff>0</xdr:colOff>
      <xdr:row>31</xdr:row>
      <xdr:rowOff>47629</xdr:rowOff>
    </xdr:to>
    <mc:AlternateContent xmlns:mc="http://schemas.openxmlformats.org/markup-compatibility/2006" xmlns:a14="http://schemas.microsoft.com/office/drawing/2010/main">
      <mc:Choice Requires="a14">
        <xdr:graphicFrame macro="">
          <xdr:nvGraphicFramePr>
            <xdr:cNvPr id="4" name="年代 2">
              <a:extLst>
                <a:ext uri="{FF2B5EF4-FFF2-40B4-BE49-F238E27FC236}">
                  <a16:creationId xmlns:a16="http://schemas.microsoft.com/office/drawing/2014/main" id="{00000000-0008-0000-1C00-000004000000}"/>
                </a:ext>
              </a:extLst>
            </xdr:cNvPr>
            <xdr:cNvGraphicFramePr/>
          </xdr:nvGraphicFramePr>
          <xdr:xfrm>
            <a:off x="0" y="0"/>
            <a:ext cx="0" cy="0"/>
          </xdr:xfrm>
          <a:graphic>
            <a:graphicData uri="http://schemas.microsoft.com/office/drawing/2010/slicer">
              <sle:slicer xmlns:sle="http://schemas.microsoft.com/office/drawing/2010/slicer" name="年代 2"/>
            </a:graphicData>
          </a:graphic>
        </xdr:graphicFrame>
      </mc:Choice>
      <mc:Fallback xmlns="">
        <xdr:sp macro="" textlink="">
          <xdr:nvSpPr>
            <xdr:cNvPr id="0" name=""/>
            <xdr:cNvSpPr>
              <a:spLocks noTextEdit="1"/>
            </xdr:cNvSpPr>
          </xdr:nvSpPr>
          <xdr:spPr>
            <a:xfrm>
              <a:off x="0" y="2752725"/>
              <a:ext cx="1619250"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2</xdr:row>
      <xdr:rowOff>0</xdr:rowOff>
    </xdr:from>
    <xdr:to>
      <xdr:col>1</xdr:col>
      <xdr:colOff>0</xdr:colOff>
      <xdr:row>16</xdr:row>
      <xdr:rowOff>47629</xdr:rowOff>
    </xdr:to>
    <mc:AlternateContent xmlns:mc="http://schemas.openxmlformats.org/markup-compatibility/2006" xmlns:a14="http://schemas.microsoft.com/office/drawing/2010/main">
      <mc:Choice Requires="a14">
        <xdr:graphicFrame macro="">
          <xdr:nvGraphicFramePr>
            <xdr:cNvPr id="5" name="職務 17">
              <a:extLst>
                <a:ext uri="{FF2B5EF4-FFF2-40B4-BE49-F238E27FC236}">
                  <a16:creationId xmlns:a16="http://schemas.microsoft.com/office/drawing/2014/main" id="{00000000-0008-0000-1C00-000005000000}"/>
                </a:ext>
              </a:extLst>
            </xdr:cNvPr>
            <xdr:cNvGraphicFramePr/>
          </xdr:nvGraphicFramePr>
          <xdr:xfrm>
            <a:off x="0" y="0"/>
            <a:ext cx="0" cy="0"/>
          </xdr:xfrm>
          <a:graphic>
            <a:graphicData uri="http://schemas.microsoft.com/office/drawing/2010/slicer">
              <sle:slicer xmlns:sle="http://schemas.microsoft.com/office/drawing/2010/slicer" name="職務 17"/>
            </a:graphicData>
          </a:graphic>
        </xdr:graphicFrame>
      </mc:Choice>
      <mc:Fallback xmlns="">
        <xdr:sp macro="" textlink="">
          <xdr:nvSpPr>
            <xdr:cNvPr id="0" name=""/>
            <xdr:cNvSpPr>
              <a:spLocks noTextEdit="1"/>
            </xdr:cNvSpPr>
          </xdr:nvSpPr>
          <xdr:spPr>
            <a:xfrm>
              <a:off x="0" y="323850"/>
              <a:ext cx="1619250"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31.xml><?xml version="1.0" encoding="utf-8"?>
<xdr:wsDr xmlns:xdr="http://schemas.openxmlformats.org/drawingml/2006/spreadsheetDrawing" xmlns:a="http://schemas.openxmlformats.org/drawingml/2006/main">
  <xdr:twoCellAnchor>
    <xdr:from>
      <xdr:col>8</xdr:col>
      <xdr:colOff>0</xdr:colOff>
      <xdr:row>2</xdr:row>
      <xdr:rowOff>0</xdr:rowOff>
    </xdr:from>
    <xdr:to>
      <xdr:col>15</xdr:col>
      <xdr:colOff>565639</xdr:colOff>
      <xdr:row>49</xdr:row>
      <xdr:rowOff>2</xdr:rowOff>
    </xdr:to>
    <xdr:graphicFrame macro="">
      <xdr:nvGraphicFramePr>
        <xdr:cNvPr id="2" name="グラフ 1">
          <a:extLst>
            <a:ext uri="{FF2B5EF4-FFF2-40B4-BE49-F238E27FC236}">
              <a16:creationId xmlns:a16="http://schemas.microsoft.com/office/drawing/2014/main" id="{00000000-0008-0000-1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805</xdr:colOff>
      <xdr:row>16</xdr:row>
      <xdr:rowOff>48363</xdr:rowOff>
    </xdr:to>
    <mc:AlternateContent xmlns:mc="http://schemas.openxmlformats.org/markup-compatibility/2006" xmlns:a14="http://schemas.microsoft.com/office/drawing/2010/main">
      <mc:Choice Requires="a14">
        <xdr:graphicFrame macro="">
          <xdr:nvGraphicFramePr>
            <xdr:cNvPr id="3" name="職務 25">
              <a:extLst>
                <a:ext uri="{FF2B5EF4-FFF2-40B4-BE49-F238E27FC236}">
                  <a16:creationId xmlns:a16="http://schemas.microsoft.com/office/drawing/2014/main" id="{00000000-0008-0000-1D00-000003000000}"/>
                </a:ext>
              </a:extLst>
            </xdr:cNvPr>
            <xdr:cNvGraphicFramePr/>
          </xdr:nvGraphicFramePr>
          <xdr:xfrm>
            <a:off x="0" y="0"/>
            <a:ext cx="0" cy="0"/>
          </xdr:xfrm>
          <a:graphic>
            <a:graphicData uri="http://schemas.microsoft.com/office/drawing/2010/slicer">
              <sle:slicer xmlns:sle="http://schemas.microsoft.com/office/drawing/2010/slicer" name="職務 25"/>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805</xdr:colOff>
      <xdr:row>29</xdr:row>
      <xdr:rowOff>1</xdr:rowOff>
    </xdr:to>
    <mc:AlternateContent xmlns:mc="http://schemas.openxmlformats.org/markup-compatibility/2006" xmlns:a14="http://schemas.microsoft.com/office/drawing/2010/main">
      <mc:Choice Requires="a14">
        <xdr:graphicFrame macro="">
          <xdr:nvGraphicFramePr>
            <xdr:cNvPr id="4" name="年代 25">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microsoft.com/office/drawing/2010/slicer">
              <sle:slicer xmlns:sle="http://schemas.microsoft.com/office/drawing/2010/slicer" name="年代 25"/>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1316208</xdr:colOff>
      <xdr:row>16</xdr:row>
      <xdr:rowOff>48363</xdr:rowOff>
    </xdr:to>
    <mc:AlternateContent xmlns:mc="http://schemas.openxmlformats.org/markup-compatibility/2006" xmlns:a14="http://schemas.microsoft.com/office/drawing/2010/main">
      <mc:Choice Requires="a14">
        <xdr:graphicFrame macro="">
          <xdr:nvGraphicFramePr>
            <xdr:cNvPr id="5" name="職務 28">
              <a:extLst>
                <a:ext uri="{FF2B5EF4-FFF2-40B4-BE49-F238E27FC236}">
                  <a16:creationId xmlns:a16="http://schemas.microsoft.com/office/drawing/2014/main" id="{00000000-0008-0000-1E00-000005000000}"/>
                </a:ext>
              </a:extLst>
            </xdr:cNvPr>
            <xdr:cNvGraphicFramePr/>
          </xdr:nvGraphicFramePr>
          <xdr:xfrm>
            <a:off x="0" y="0"/>
            <a:ext cx="0" cy="0"/>
          </xdr:xfrm>
          <a:graphic>
            <a:graphicData uri="http://schemas.microsoft.com/office/drawing/2010/slicer">
              <sle:slicer xmlns:sle="http://schemas.microsoft.com/office/drawing/2010/slicer" name="職務 28"/>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0</xdr:rowOff>
    </xdr:from>
    <xdr:to>
      <xdr:col>0</xdr:col>
      <xdr:colOff>1316208</xdr:colOff>
      <xdr:row>31</xdr:row>
      <xdr:rowOff>48362</xdr:rowOff>
    </xdr:to>
    <mc:AlternateContent xmlns:mc="http://schemas.openxmlformats.org/markup-compatibility/2006" xmlns:a14="http://schemas.microsoft.com/office/drawing/2010/main">
      <mc:Choice Requires="a14">
        <xdr:graphicFrame macro="">
          <xdr:nvGraphicFramePr>
            <xdr:cNvPr id="6" name="年代 28">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microsoft.com/office/drawing/2010/slicer">
              <sle:slicer xmlns:sle="http://schemas.microsoft.com/office/drawing/2010/slicer" name="年代 28"/>
            </a:graphicData>
          </a:graphic>
        </xdr:graphicFrame>
      </mc:Choice>
      <mc:Fallback xmlns="">
        <xdr:sp macro="" textlink="">
          <xdr:nvSpPr>
            <xdr:cNvPr id="0" name=""/>
            <xdr:cNvSpPr>
              <a:spLocks noTextEdit="1"/>
            </xdr:cNvSpPr>
          </xdr:nvSpPr>
          <xdr:spPr>
            <a:xfrm>
              <a:off x="0" y="2740269"/>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xdr:col>
      <xdr:colOff>1253</xdr:colOff>
      <xdr:row>17</xdr:row>
      <xdr:rowOff>48363</xdr:rowOff>
    </xdr:to>
    <mc:AlternateContent xmlns:mc="http://schemas.openxmlformats.org/markup-compatibility/2006" xmlns:a14="http://schemas.microsoft.com/office/drawing/2010/main">
      <mc:Choice Requires="a14">
        <xdr:graphicFrame macro="">
          <xdr:nvGraphicFramePr>
            <xdr:cNvPr id="2" name="職務 29">
              <a:extLst>
                <a:ext uri="{FF2B5EF4-FFF2-40B4-BE49-F238E27FC236}">
                  <a16:creationId xmlns:a16="http://schemas.microsoft.com/office/drawing/2014/main" id="{00000000-0008-0000-1F00-000002000000}"/>
                </a:ext>
              </a:extLst>
            </xdr:cNvPr>
            <xdr:cNvGraphicFramePr/>
          </xdr:nvGraphicFramePr>
          <xdr:xfrm>
            <a:off x="0" y="0"/>
            <a:ext cx="0" cy="0"/>
          </xdr:xfrm>
          <a:graphic>
            <a:graphicData uri="http://schemas.microsoft.com/office/drawing/2010/slicer">
              <sle:slicer xmlns:sle="http://schemas.microsoft.com/office/drawing/2010/slicer" name="職務 29"/>
            </a:graphicData>
          </a:graphic>
        </xdr:graphicFrame>
      </mc:Choice>
      <mc:Fallback xmlns="">
        <xdr:sp macro="" textlink="">
          <xdr:nvSpPr>
            <xdr:cNvPr id="0" name=""/>
            <xdr:cNvSpPr>
              <a:spLocks noTextEdit="1"/>
            </xdr:cNvSpPr>
          </xdr:nvSpPr>
          <xdr:spPr>
            <a:xfrm>
              <a:off x="0" y="321469"/>
              <a:ext cx="1380025" cy="2298644"/>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18</xdr:row>
      <xdr:rowOff>0</xdr:rowOff>
    </xdr:from>
    <xdr:to>
      <xdr:col>1</xdr:col>
      <xdr:colOff>1253</xdr:colOff>
      <xdr:row>32</xdr:row>
      <xdr:rowOff>48363</xdr:rowOff>
    </xdr:to>
    <mc:AlternateContent xmlns:mc="http://schemas.openxmlformats.org/markup-compatibility/2006" xmlns:a14="http://schemas.microsoft.com/office/drawing/2010/main">
      <mc:Choice Requires="a14">
        <xdr:graphicFrame macro="">
          <xdr:nvGraphicFramePr>
            <xdr:cNvPr id="3" name="年代 29">
              <a:extLst>
                <a:ext uri="{FF2B5EF4-FFF2-40B4-BE49-F238E27FC236}">
                  <a16:creationId xmlns:a16="http://schemas.microsoft.com/office/drawing/2014/main" id="{00000000-0008-0000-1F00-000003000000}"/>
                </a:ext>
              </a:extLst>
            </xdr:cNvPr>
            <xdr:cNvGraphicFramePr/>
          </xdr:nvGraphicFramePr>
          <xdr:xfrm>
            <a:off x="0" y="0"/>
            <a:ext cx="0" cy="0"/>
          </xdr:xfrm>
          <a:graphic>
            <a:graphicData uri="http://schemas.microsoft.com/office/drawing/2010/slicer">
              <sle:slicer xmlns:sle="http://schemas.microsoft.com/office/drawing/2010/slicer" name="年代 29"/>
            </a:graphicData>
          </a:graphic>
        </xdr:graphicFrame>
      </mc:Choice>
      <mc:Fallback xmlns="">
        <xdr:sp macro="" textlink="">
          <xdr:nvSpPr>
            <xdr:cNvPr id="0" name=""/>
            <xdr:cNvSpPr>
              <a:spLocks noTextEdit="1"/>
            </xdr:cNvSpPr>
          </xdr:nvSpPr>
          <xdr:spPr>
            <a:xfrm>
              <a:off x="0" y="2732484"/>
              <a:ext cx="1380025" cy="2298644"/>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805</xdr:colOff>
      <xdr:row>15</xdr:row>
      <xdr:rowOff>1</xdr:rowOff>
    </xdr:to>
    <mc:AlternateContent xmlns:mc="http://schemas.openxmlformats.org/markup-compatibility/2006" xmlns:a14="http://schemas.microsoft.com/office/drawing/2010/main">
      <mc:Choice Requires="a14">
        <xdr:graphicFrame macro="">
          <xdr:nvGraphicFramePr>
            <xdr:cNvPr id="2" name="職務 4">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microsoft.com/office/drawing/2010/slicer">
              <sle:slicer xmlns:sle="http://schemas.microsoft.com/office/drawing/2010/slicer" name="職務 4"/>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805</xdr:colOff>
      <xdr:row>27</xdr:row>
      <xdr:rowOff>0</xdr:rowOff>
    </xdr:to>
    <mc:AlternateContent xmlns:mc="http://schemas.openxmlformats.org/markup-compatibility/2006" xmlns:a14="http://schemas.microsoft.com/office/drawing/2010/main">
      <mc:Choice Requires="a14">
        <xdr:graphicFrame macro="">
          <xdr:nvGraphicFramePr>
            <xdr:cNvPr id="3" name="年代 4">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microsoft.com/office/drawing/2010/slicer">
              <sle:slicer xmlns:sle="http://schemas.microsoft.com/office/drawing/2010/slicer" name="年代 4"/>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805</xdr:colOff>
      <xdr:row>15</xdr:row>
      <xdr:rowOff>1</xdr:rowOff>
    </xdr:to>
    <mc:AlternateContent xmlns:mc="http://schemas.openxmlformats.org/markup-compatibility/2006" xmlns:a14="http://schemas.microsoft.com/office/drawing/2010/main">
      <mc:Choice Requires="a14">
        <xdr:graphicFrame macro="">
          <xdr:nvGraphicFramePr>
            <xdr:cNvPr id="2" name="職務 5">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職務 5"/>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805</xdr:colOff>
      <xdr:row>27</xdr:row>
      <xdr:rowOff>0</xdr:rowOff>
    </xdr:to>
    <mc:AlternateContent xmlns:mc="http://schemas.openxmlformats.org/markup-compatibility/2006" xmlns:a14="http://schemas.microsoft.com/office/drawing/2010/main">
      <mc:Choice Requires="a14">
        <xdr:graphicFrame macro="">
          <xdr:nvGraphicFramePr>
            <xdr:cNvPr id="3" name="年代 5">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microsoft.com/office/drawing/2010/slicer">
              <sle:slicer xmlns:sle="http://schemas.microsoft.com/office/drawing/2010/slicer" name="年代 5"/>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474</xdr:colOff>
      <xdr:row>15</xdr:row>
      <xdr:rowOff>2</xdr:rowOff>
    </xdr:to>
    <mc:AlternateContent xmlns:mc="http://schemas.openxmlformats.org/markup-compatibility/2006" xmlns:a14="http://schemas.microsoft.com/office/drawing/2010/main">
      <mc:Choice Requires="a14">
        <xdr:graphicFrame macro="">
          <xdr:nvGraphicFramePr>
            <xdr:cNvPr id="2" name="職務 6">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microsoft.com/office/drawing/2010/slicer">
              <sle:slicer xmlns:sle="http://schemas.microsoft.com/office/drawing/2010/slicer" name="職務 6"/>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474</xdr:colOff>
      <xdr:row>27</xdr:row>
      <xdr:rowOff>0</xdr:rowOff>
    </xdr:to>
    <mc:AlternateContent xmlns:mc="http://schemas.openxmlformats.org/markup-compatibility/2006" xmlns:a14="http://schemas.microsoft.com/office/drawing/2010/main">
      <mc:Choice Requires="a14">
        <xdr:graphicFrame macro="">
          <xdr:nvGraphicFramePr>
            <xdr:cNvPr id="3" name="年代 6">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microsoft.com/office/drawing/2010/slicer">
              <sle:slicer xmlns:sle="http://schemas.microsoft.com/office/drawing/2010/slicer" name="年代 6"/>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805</xdr:colOff>
      <xdr:row>15</xdr:row>
      <xdr:rowOff>1</xdr:rowOff>
    </xdr:to>
    <mc:AlternateContent xmlns:mc="http://schemas.openxmlformats.org/markup-compatibility/2006" xmlns:a14="http://schemas.microsoft.com/office/drawing/2010/main">
      <mc:Choice Requires="a14">
        <xdr:graphicFrame macro="">
          <xdr:nvGraphicFramePr>
            <xdr:cNvPr id="2" name="職務 7">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microsoft.com/office/drawing/2010/slicer">
              <sle:slicer xmlns:sle="http://schemas.microsoft.com/office/drawing/2010/slicer" name="職務 7"/>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805</xdr:colOff>
      <xdr:row>27</xdr:row>
      <xdr:rowOff>0</xdr:rowOff>
    </xdr:to>
    <mc:AlternateContent xmlns:mc="http://schemas.openxmlformats.org/markup-compatibility/2006" xmlns:a14="http://schemas.microsoft.com/office/drawing/2010/main">
      <mc:Choice Requires="a14">
        <xdr:graphicFrame macro="">
          <xdr:nvGraphicFramePr>
            <xdr:cNvPr id="3" name="年代 7">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microsoft.com/office/drawing/2010/slicer">
              <sle:slicer xmlns:sle="http://schemas.microsoft.com/office/drawing/2010/slicer" name="年代 7"/>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1</xdr:col>
      <xdr:colOff>805</xdr:colOff>
      <xdr:row>15</xdr:row>
      <xdr:rowOff>1</xdr:rowOff>
    </xdr:to>
    <mc:AlternateContent xmlns:mc="http://schemas.openxmlformats.org/markup-compatibility/2006" xmlns:a14="http://schemas.microsoft.com/office/drawing/2010/main">
      <mc:Choice Requires="a14">
        <xdr:graphicFrame macro="">
          <xdr:nvGraphicFramePr>
            <xdr:cNvPr id="2" name="職務 8">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microsoft.com/office/drawing/2010/slicer">
              <sle:slicer xmlns:sle="http://schemas.microsoft.com/office/drawing/2010/slicer" name="職務 8"/>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1</xdr:col>
      <xdr:colOff>805</xdr:colOff>
      <xdr:row>27</xdr:row>
      <xdr:rowOff>0</xdr:rowOff>
    </xdr:to>
    <mc:AlternateContent xmlns:mc="http://schemas.openxmlformats.org/markup-compatibility/2006" xmlns:a14="http://schemas.microsoft.com/office/drawing/2010/main">
      <mc:Choice Requires="a14">
        <xdr:graphicFrame macro="">
          <xdr:nvGraphicFramePr>
            <xdr:cNvPr id="3" name="年代 8">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microsoft.com/office/drawing/2010/slicer">
              <sle:slicer xmlns:sle="http://schemas.microsoft.com/office/drawing/2010/slicer" name="年代 8"/>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42496</xdr:colOff>
      <xdr:row>2</xdr:row>
      <xdr:rowOff>0</xdr:rowOff>
    </xdr:from>
    <xdr:to>
      <xdr:col>10</xdr:col>
      <xdr:colOff>0</xdr:colOff>
      <xdr:row>49</xdr:row>
      <xdr:rowOff>2</xdr:rowOff>
    </xdr:to>
    <xdr:graphicFrame macro="">
      <xdr:nvGraphicFramePr>
        <xdr:cNvPr id="2" name="グラフ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1253</xdr:colOff>
      <xdr:row>16</xdr:row>
      <xdr:rowOff>48363</xdr:rowOff>
    </xdr:to>
    <mc:AlternateContent xmlns:mc="http://schemas.openxmlformats.org/markup-compatibility/2006" xmlns:a14="http://schemas.microsoft.com/office/drawing/2010/main">
      <mc:Choice Requires="a14">
        <xdr:graphicFrame macro="">
          <xdr:nvGraphicFramePr>
            <xdr:cNvPr id="3" name="職務 26">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microsoft.com/office/drawing/2010/slicer">
              <sle:slicer xmlns:sle="http://schemas.microsoft.com/office/drawing/2010/slicer" name="職務 26"/>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1253</xdr:colOff>
      <xdr:row>29</xdr:row>
      <xdr:rowOff>2</xdr:rowOff>
    </xdr:to>
    <mc:AlternateContent xmlns:mc="http://schemas.openxmlformats.org/markup-compatibility/2006" xmlns:a14="http://schemas.microsoft.com/office/drawing/2010/main">
      <mc:Choice Requires="a14">
        <xdr:graphicFrame macro="">
          <xdr:nvGraphicFramePr>
            <xdr:cNvPr id="4" name="年代 26">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microsoft.com/office/drawing/2010/slicer">
              <sle:slicer xmlns:sle="http://schemas.microsoft.com/office/drawing/2010/slicer" name="年代 26"/>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78819445" backgroundQuery="1" createdVersion="8" refreshedVersion="8" minRefreshableVersion="3" recordCount="0" supportSubquery="1" supportAdvancedDrill="1" xr:uid="{00000000-000A-0000-FFFF-FFFF66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1].[1.フジタ健康経営宣言].[1.フジタ健康経営宣言]" caption="1.フジタ健康経営宣言" numFmtId="0" hierarchy="14" level="1">
      <sharedItems count="2">
        <s v="知ってる"/>
        <s v="知らない"/>
      </sharedItems>
    </cacheField>
    <cacheField name="[Measures].[カウント / 1.フジタ健康経営宣言]" caption="カウント / 1.フジタ健康経営宣言" numFmtId="0" hierarchy="84" level="32767"/>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fieldsUsage count="2">
        <fieldUsage x="-1"/>
        <fieldUsage x="2"/>
      </fieldsUsage>
    </cacheHierarchy>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oneField="1" hidden="1">
      <fieldsUsage count="1">
        <fieldUsage x="3"/>
      </fieldsUsage>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4259259" backgroundQuery="1" createdVersion="8" refreshedVersion="8" minRefreshableVersion="3" recordCount="0" supportSubquery="1" supportAdvancedDrill="1" xr:uid="{00000000-000A-0000-FFFF-FFFF6F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10.健康eラーニングを実施している].[10.健康eラーニングを実施している]" caption="10.健康eラーニングを実施している" numFmtId="0" hierarchy="6" level="1">
      <sharedItems count="4">
        <s v="知っているが利用したことがない"/>
        <s v="知らない"/>
        <s v="利用したことがある"/>
        <s v="利用し続けた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fieldsUsage count="2">
        <fieldUsage x="-1"/>
        <fieldUsage x="3"/>
      </fieldsUsage>
    </cacheHierarchy>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38657411" backgroundQuery="1" createdVersion="8" refreshedVersion="8" minRefreshableVersion="3" recordCount="0" supportSubquery="1" supportAdvancedDrill="1" xr:uid="{00000000-000A-0000-FFFF-FFFF70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11.健康セミナー「忙しくても健康維持！コンビニ＆冷凍食品フル活用術」を2022年7月に実施した].[11.健康セミナー「忙しくても健康維持！コンビニ＆冷凍食品フル活用術」を2022年7月に実施した]" caption="11.健康セミナー「忙しくても健康維持！コンビニ＆冷凍食品フル活用術」を2022年7月に実施した" numFmtId="0" hierarchy="5" level="1">
      <sharedItems count="4">
        <s v="知っているが利用したことがない"/>
        <s v="知らない"/>
        <s v="利用したことがある"/>
        <s v="利用し続けた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fieldsUsage count="2">
        <fieldUsage x="-1"/>
        <fieldUsage x="3"/>
      </fieldsUsage>
    </cacheHierarchy>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34722223" backgroundQuery="1" createdVersion="8" refreshedVersion="8" minRefreshableVersion="3" recordCount="0" supportSubquery="1" supportAdvancedDrill="1" xr:uid="{00000000-000A-0000-FFFF-FFFF71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12.女性のヘルスケアサポート窓口が設置されている].[12.女性のヘルスケアサポート窓口が設置されている]" caption="12.女性のヘルスケアサポート窓口が設置されている" numFmtId="0" hierarchy="4" level="1">
      <sharedItems count="4">
        <s v="知っているが利用したことがない"/>
        <s v="知らない"/>
        <s v="利用したことがある"/>
        <s v="利用し続けた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fieldsUsage count="2">
        <fieldUsage x="-1"/>
        <fieldUsage x="3"/>
      </fieldsUsage>
    </cacheHierarchy>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30208336" backgroundQuery="1" createdVersion="8" refreshedVersion="8" minRefreshableVersion="3" recordCount="0" supportSubquery="1" supportAdvancedDrill="1" xr:uid="{00000000-000A-0000-FFFF-FFFF72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13.メンタルヘルスの相談室窓口（産業医、心の相談室など）が設置されている].[13.メンタルヘルスの相談室窓口（産業医、心の相談室など）が設置されている]" caption="13.メンタルヘルスの相談室窓口（産業医、心の相談室など）が設置されている" numFmtId="0" hierarchy="3" level="1">
      <sharedItems count="4">
        <s v="知っているが利用したことがない"/>
        <s v="知らない"/>
        <s v="利用したことがある"/>
        <s v="利用し続けた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fieldsUsage count="2">
        <fieldUsage x="-1"/>
        <fieldUsage x="3"/>
      </fieldsUsage>
    </cacheHierarchy>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26388887" backgroundQuery="1" createdVersion="8" refreshedVersion="8" minRefreshableVersion="3" recordCount="0" supportSubquery="1" supportAdvancedDrill="1" xr:uid="{00000000-000A-0000-FFFF-FFFF73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14.本社産業医や保健師に健康相談ができる].[14.本社産業医や保健師に健康相談ができる]" caption="14.本社産業医や保健師に健康相談ができる" numFmtId="0" hierarchy="2" level="1">
      <sharedItems count="4">
        <s v="知っているが利用したことがない"/>
        <s v="知らない"/>
        <s v="利用したことがある"/>
        <s v="利用し続けた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fieldsUsage count="2">
        <fieldUsage x="-1"/>
        <fieldUsage x="3"/>
      </fieldsUsage>
    </cacheHierarchy>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21875" backgroundQuery="1" createdVersion="8" refreshedVersion="8" minRefreshableVersion="3" recordCount="0" supportSubquery="1" supportAdvancedDrill="1" xr:uid="{00000000-000A-0000-FFFF-FFFF74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15.大和ハウス健保のホームページでD’sヘルスケアポイントを貯めることができる].[15.大和ハウス健保のホームページでD’sヘルスケアポイントを貯めることができる]" caption="15.大和ハウス健保のホームページでD’sヘルスケアポイントを貯めることができる" numFmtId="0" hierarchy="1" level="1">
      <sharedItems count="4">
        <s v="知っているが利用したことがない"/>
        <s v="知らない"/>
        <s v="利用したことがある"/>
        <s v="利用し続けた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fieldsUsage count="2">
        <fieldUsage x="-1"/>
        <fieldUsage x="3"/>
      </fieldsUsage>
    </cacheHierarchy>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17939812" backgroundQuery="1" createdVersion="8" refreshedVersion="8" minRefreshableVersion="3" recordCount="0" supportSubquery="1" supportAdvancedDrill="1" xr:uid="{00000000-000A-0000-FFFF-FFFF75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16.大和ハウス健保で、被保険者、被扶養者対象の無料歯科検診ができる].[16.大和ハウス健保で、被保険者、被扶養者対象の無料歯科検診ができる]" caption="16.大和ハウス健保で、被保険者、被扶養者対象の無料歯科検診ができる" numFmtId="0" level="1">
      <sharedItems count="4">
        <s v="知っているが利用したことがない"/>
        <s v="知らない"/>
        <s v="利用したことがある"/>
        <s v="利用し続けた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fieldsUsage count="2">
        <fieldUsage x="-1"/>
        <fieldUsage x="3"/>
      </fieldsUsage>
    </cacheHierarchy>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14004633" backgroundQuery="1" createdVersion="8" refreshedVersion="8" minRefreshableVersion="3" recordCount="0" supportSubquery="1" supportAdvancedDrill="1" xr:uid="{00000000-000A-0000-FFFF-FFFF85030000}">
  <cacheSource type="external" connectionId="1"/>
  <cacheFields count="4">
    <cacheField name="[Q2].[職務].[職務]" caption="職務" numFmtId="0" hierarchy="33" level="1">
      <sharedItems count="7">
        <s v="営業（開発含む）"/>
        <s v="建築外勤"/>
        <s v="建築内勤"/>
        <s v="研究開発"/>
        <s v="支援部門・その他"/>
        <s v="土木外勤"/>
        <s v="土木内勤"/>
      </sharedItems>
    </cacheField>
    <cacheField name="[Q2].[年代].[年代]" caption="年代" numFmtId="0" hierarchy="32" level="1">
      <sharedItems count="6">
        <s v="20代"/>
        <s v="30代"/>
        <s v="40代"/>
        <s v="50代"/>
        <s v="60代以上"/>
        <s v="10代"/>
      </sharedItems>
    </cacheField>
    <cacheField name="[Q2].[種別].[種別]" caption="種別" numFmtId="0" hierarchy="35" level="1">
      <sharedItems count="3">
        <s v="推奨者"/>
        <s v="中立者"/>
        <s v="批判者"/>
      </sharedItems>
    </cacheField>
    <cacheField name="[Measures].[カウント / 職務 8]" caption="カウント / 職務 8" numFmtId="0" hierarchy="98" level="32767"/>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2" memberValueDatatype="130" unbalanced="0">
      <fieldsUsage count="2">
        <fieldUsage x="-1"/>
        <fieldUsage x="1"/>
      </fieldsUsage>
    </cacheHierarchy>
    <cacheHierarchy uniqueName="[Q2].[職務]" caption="職務" attribute="1" defaultMemberUniqueName="[Q2].[職務].[All]" allUniqueName="[Q2].[職務].[All]" dimensionUniqueName="[Q2]" displayFolder="" count="2" memberValueDatatype="130" unbalanced="0">
      <fieldsUsage count="2">
        <fieldUsage x="-1"/>
        <fieldUsage x="0"/>
      </fieldsUsage>
    </cacheHierarchy>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2" memberValueDatatype="130" unbalanced="0">
      <fieldsUsage count="2">
        <fieldUsage x="-1"/>
        <fieldUsage x="2"/>
      </fieldsUsage>
    </cacheHierarchy>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oneField="1" hidden="1">
      <fieldsUsage count="1">
        <fieldUsage x="3"/>
      </fieldsUsage>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09837961" backgroundQuery="1" createdVersion="8" refreshedVersion="8" minRefreshableVersion="3" recordCount="0" supportSubquery="1" supportAdvancedDrill="1" xr:uid="{00000000-000A-0000-FFFF-FFFF76030000}">
  <cacheSource type="external" connectionId="1"/>
  <cacheFields count="4">
    <cacheField name="[Q3].[値].[値]" caption="値" numFmtId="0" hierarchy="43" level="1">
      <sharedItems count="13">
        <s v="パワーナップ等仮眠制度の導入※パワーナップとは、15～30分程度の短い仮眠のこと　"/>
        <s v="リフレッシュルームや仮眠室の設置"/>
        <s v="運動習慣定着のため、徒歩通勤や自転車通勤のための支援"/>
        <s v="栄養バランスに配慮した仕出弁当や食事の提供、補助"/>
        <s v="管理栄養士等による栄養指導・相談窓口の設置"/>
        <s v="月経随伴症状をモニタリングするツールやアプリの提供"/>
        <s v="健康グッズの配布"/>
        <s v="更年期症状や更年期障害への支援（通院への休暇取得など）"/>
        <s v="食生活改善に向けたアプリの提供、カロリー記録等のサポート"/>
        <s v="睡眠改善に関連するアプリの提供"/>
        <s v="婦人科健診・検診の受診に対する休暇または就業時間認定の設定　"/>
        <s v="保健指導の充実　"/>
        <s v="立ち会議スペースや昇降式デスクや、バランスボールなど健康器具の設置"/>
      </sharedItems>
    </cacheField>
    <cacheField name="[Q3].[職務].[職務]" caption="職務" numFmtId="0" hierarchy="42" level="1">
      <sharedItems count="7">
        <s v="営業（開発含む）"/>
        <s v="建築外勤"/>
        <s v="建築内勤"/>
        <s v="研究開発"/>
        <s v="支援部門・その他"/>
        <s v="土木外勤"/>
        <s v="土木内勤"/>
      </sharedItems>
    </cacheField>
    <cacheField name="[Q3].[年代].[年代]" caption="年代" numFmtId="0" hierarchy="41" level="1">
      <sharedItems count="6">
        <s v="20代"/>
        <s v="30代"/>
        <s v="40代"/>
        <s v="50代"/>
        <s v="60代以上"/>
        <s v="10代"/>
      </sharedItems>
    </cacheField>
    <cacheField name="[Measures].[合計 / カウント]" caption="合計 / カウント" numFmtId="0" hierarchy="86" level="32767"/>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2" memberValueDatatype="130" unbalanced="0">
      <fieldsUsage count="2">
        <fieldUsage x="-1"/>
        <fieldUsage x="2"/>
      </fieldsUsage>
    </cacheHierarchy>
    <cacheHierarchy uniqueName="[Q3].[職務]" caption="職務" attribute="1" defaultMemberUniqueName="[Q3].[職務].[All]" allUniqueName="[Q3].[職務].[All]" dimensionUniqueName="[Q3]" displayFolder="" count="2" memberValueDatatype="130" unbalanced="0">
      <fieldsUsage count="2">
        <fieldUsage x="-1"/>
        <fieldUsage x="1"/>
      </fieldsUsage>
    </cacheHierarchy>
    <cacheHierarchy uniqueName="[Q3].[値]" caption="値" attribute="1" defaultMemberUniqueName="[Q3].[値].[All]" allUniqueName="[Q3].[値].[All]" dimensionUniqueName="[Q3]" displayFolder="" count="2" memberValueDatatype="130" unbalanced="0">
      <fieldsUsage count="2">
        <fieldUsage x="-1"/>
        <fieldUsage x="0"/>
      </fieldsUsage>
    </cacheHierarchy>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oneField="1" hidden="1">
      <fieldsUsage count="1">
        <fieldUsage x="3"/>
      </fieldsUsage>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05555558" backgroundQuery="1" createdVersion="8" refreshedVersion="8" minRefreshableVersion="3" recordCount="0" supportSubquery="1" supportAdvancedDrill="1" xr:uid="{00000000-000A-0000-FFFF-FFFF77030000}">
  <cacheSource type="external" connectionId="1"/>
  <cacheFields count="4">
    <cacheField name="[Q4].[年代].[年代]" caption="年代" numFmtId="0" hierarchy="45" level="1">
      <sharedItems count="6">
        <s v="20代"/>
        <s v="30代"/>
        <s v="40代"/>
        <s v="50代"/>
        <s v="60代以上"/>
        <s v="10代"/>
      </sharedItems>
    </cacheField>
    <cacheField name="[Q4].[職務].[職務]" caption="職務" numFmtId="0" hierarchy="46" level="1">
      <sharedItems count="7">
        <s v="営業（開発含む）"/>
        <s v="建築外勤"/>
        <s v="建築内勤"/>
        <s v="研究開発"/>
        <s v="支援部門・その他"/>
        <s v="土木外勤"/>
        <s v="土木内勤"/>
      </sharedItems>
    </cacheField>
    <cacheField name="[Q4].[値].[値]" caption="値" numFmtId="0" hierarchy="47" level="1">
      <sharedItems count="16">
        <s v="がん予防セミナー"/>
        <s v="メタボ対策セミナー"/>
        <s v="メンタルヘルスセミナー"/>
        <s v="運動支援セミナー"/>
        <s v="運動支援のイベント"/>
        <s v="健康経営に関するセミナー"/>
        <s v="肩こり・腰痛対策セミナー"/>
        <s v="高齢者従業員に向けた健康セミナー（フレイル予防で健康寿命）※フレイル：加齢により心身が老い衰えた状態"/>
        <s v="歯と口の健康セミナー"/>
        <s v="女性特有の健康関連セミナー"/>
        <s v="上記いずれも該当なし"/>
        <s v="食事と健康のイベント"/>
        <s v="食生活・栄養に関するセミナー"/>
        <s v="睡眠に関するセミナー"/>
        <s v="頭痛予防に関するセミナー"/>
        <s v="目の健康セミナー"/>
      </sharedItems>
    </cacheField>
    <cacheField name="[Measures].[カウント / 職務]" caption="カウント / 職務" numFmtId="0" hierarchy="90" level="32767"/>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2" memberValueDatatype="130" unbalanced="0">
      <fieldsUsage count="2">
        <fieldUsage x="-1"/>
        <fieldUsage x="0"/>
      </fieldsUsage>
    </cacheHierarchy>
    <cacheHierarchy uniqueName="[Q4].[職務]" caption="職務" attribute="1" defaultMemberUniqueName="[Q4].[職務].[All]" allUniqueName="[Q4].[職務].[All]" dimensionUniqueName="[Q4]" displayFolder="" count="2" memberValueDatatype="130" unbalanced="0">
      <fieldsUsage count="2">
        <fieldUsage x="-1"/>
        <fieldUsage x="1"/>
      </fieldsUsage>
    </cacheHierarchy>
    <cacheHierarchy uniqueName="[Q4].[値]" caption="値" attribute="1" defaultMemberUniqueName="[Q4].[値].[All]" allUniqueName="[Q4].[値].[All]" dimensionUniqueName="[Q4]" displayFolder="" count="2" memberValueDatatype="130" unbalanced="0">
      <fieldsUsage count="2">
        <fieldUsage x="-1"/>
        <fieldUsage x="2"/>
      </fieldsUsage>
    </cacheHierarchy>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oneField="1" hidden="1">
      <fieldsUsage count="1">
        <fieldUsage x="3"/>
      </fieldsUsage>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74884258" backgroundQuery="1" createdVersion="8" refreshedVersion="8" minRefreshableVersion="3" recordCount="0" supportSubquery="1" supportAdvancedDrill="1" xr:uid="{00000000-000A-0000-FFFF-FFFF67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1].[2.2022健康優良法人認定を取得した].[2.2022健康優良法人認定を取得した]" caption="2.2022健康優良法人認定を取得した" numFmtId="0" hierarchy="13" level="1">
      <sharedItems count="2">
        <s v="知ってる"/>
        <s v="知らない"/>
      </sharedItems>
    </cacheField>
    <cacheField name="[Measures].[カウント / 職務 3]" caption="カウント / 職務 3" numFmtId="0" hierarchy="88" level="32767"/>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fieldsUsage count="2">
        <fieldUsage x="-1"/>
        <fieldUsage x="2"/>
      </fieldsUsage>
    </cacheHierarchy>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3"/>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01620371" backgroundQuery="1" createdVersion="8" refreshedVersion="8" minRefreshableVersion="3" recordCount="0" supportSubquery="1" supportAdvancedDrill="1" xr:uid="{00000000-000A-0000-FFFF-FFFF78030000}">
  <cacheSource type="external" connectionId="1"/>
  <cacheFields count="4">
    <cacheField name="[Q5以降].[職務].[職務]" caption="職務" numFmtId="0" hierarchy="49" level="1">
      <sharedItems count="7">
        <s v="営業（開発含む）"/>
        <s v="建築外勤"/>
        <s v="建築内勤"/>
        <s v="研究開発"/>
        <s v="支援部門・その他"/>
        <s v="土木外勤"/>
        <s v="土木内勤"/>
      </sharedItems>
    </cacheField>
    <cacheField name="[Q5以降].[年代].[年代]" caption="年代" numFmtId="0" hierarchy="48" level="1">
      <sharedItems count="6">
        <s v="20代"/>
        <s v="30代"/>
        <s v="40代"/>
        <s v="50代"/>
        <s v="60代以上"/>
        <s v="10代"/>
      </sharedItems>
    </cacheField>
    <cacheField name="[Q5以降].[Q5.【健康増進・生活習慣病対策】 健康保持のために、日常的に運動をすることを意識していますか。 ※ジム通いやランニングでなくても、今までより、多く歩くことや階段を使うことなど手近にできることも含みま].[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numFmtId="0" hierarchy="50" level="1">
      <sharedItems count="4">
        <s v="意識していないが実践している"/>
        <s v="意識していないし実践していない"/>
        <s v="意識しているが実践できていない"/>
        <s v="意識して実践している"/>
      </sharedItems>
    </cacheField>
    <cacheField name="[Measures].[カウント / 職務 4]" caption="カウント / 職務 4" numFmtId="0" hierarchy="89" level="32767"/>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fieldsUsage count="2">
        <fieldUsage x="-1"/>
        <fieldUsage x="2"/>
      </fieldsUsage>
    </cacheHierarchy>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hidden="1">
      <fieldsUsage count="1">
        <fieldUsage x="3"/>
      </fieldsUsage>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97569445" backgroundQuery="1" createdVersion="8" refreshedVersion="8" minRefreshableVersion="3" recordCount="0" supportSubquery="1" supportAdvancedDrill="1" xr:uid="{00000000-000A-0000-FFFF-FFFF79030000}">
  <cacheSource type="external" connectionId="1"/>
  <cacheFields count="4">
    <cacheField name="[Q5以降].[職務].[職務]" caption="職務" numFmtId="0" hierarchy="49" level="1">
      <sharedItems count="7">
        <s v="営業（開発含む）"/>
        <s v="建築外勤"/>
        <s v="建築内勤"/>
        <s v="研究開発"/>
        <s v="支援部門・その他"/>
        <s v="土木外勤"/>
        <s v="土木内勤"/>
      </sharedItems>
    </cacheField>
    <cacheField name="[Q5以降].[年代].[年代]" caption="年代" numFmtId="0" hierarchy="48" level="1">
      <sharedItems count="6">
        <s v="20代"/>
        <s v="30代"/>
        <s v="40代"/>
        <s v="50代"/>
        <s v="60代以上"/>
        <s v="10代"/>
      </sharedItems>
    </cacheField>
    <cacheField name="[Measures].[カウント / 職務 4]" caption="カウント / 職務 4" numFmtId="0" hierarchy="89" level="32767"/>
    <cacheField name="[Q5以降].[Q6.健康保持のために、日常的な食生活において意識していることはありますか。].[Q6.健康保持のために、日常的な食生活において意識していることはありますか。]" caption="Q6.健康保持のために、日常的な食生活において意識していることはありますか。" numFmtId="0" hierarchy="51" level="1">
      <sharedItems count="4">
        <s v="意識していないが実践している"/>
        <s v="意識していないし実践していない"/>
        <s v="意識しているが実践できていない"/>
        <s v="意識して実践している"/>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fieldsUsage count="2">
        <fieldUsage x="-1"/>
        <fieldUsage x="3"/>
      </fieldsUsage>
    </cacheHierarchy>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hidden="1">
      <fieldsUsage count="1">
        <fieldUsage x="2"/>
      </fieldsUsage>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93518519" backgroundQuery="1" createdVersion="8" refreshedVersion="8" minRefreshableVersion="3" recordCount="0" supportSubquery="1" supportAdvancedDrill="1" xr:uid="{00000000-000A-0000-FFFF-FFFF7A030000}">
  <cacheSource type="external" connectionId="1"/>
  <cacheFields count="4">
    <cacheField name="[Q5以降].[職務].[職務]" caption="職務" numFmtId="0" hierarchy="49" level="1">
      <sharedItems count="7">
        <s v="営業（開発含む）"/>
        <s v="建築外勤"/>
        <s v="建築内勤"/>
        <s v="研究開発"/>
        <s v="支援部門・その他"/>
        <s v="土木外勤"/>
        <s v="土木内勤"/>
      </sharedItems>
    </cacheField>
    <cacheField name="[Q5以降].[年代].[年代]" caption="年代" numFmtId="0" hierarchy="48" level="1">
      <sharedItems count="6">
        <s v="20代"/>
        <s v="30代"/>
        <s v="40代"/>
        <s v="50代"/>
        <s v="60代以上"/>
        <s v="10代"/>
      </sharedItems>
    </cacheField>
    <cacheField name="[Measures].[カウント / 職務 4]" caption="カウント / 職務 4" numFmtId="0" hierarchy="89" level="32767"/>
    <cacheField name="[Q5以降].[Q7.睡眠で十分休養が取れていますか。].[Q7.睡眠で十分休養が取れていますか。]" caption="Q7.睡眠で十分休養が取れていますか。" numFmtId="0" hierarchy="52" level="1">
      <sharedItems count="2">
        <s v="いいえ"/>
        <s v="は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fieldsUsage count="2">
        <fieldUsage x="-1"/>
        <fieldUsage x="3"/>
      </fieldsUsage>
    </cacheHierarchy>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hidden="1">
      <fieldsUsage count="1">
        <fieldUsage x="2"/>
      </fieldsUsage>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89583332" backgroundQuery="1" createdVersion="8" refreshedVersion="8" minRefreshableVersion="3" recordCount="0" supportSubquery="1" supportAdvancedDrill="1" xr:uid="{00000000-000A-0000-FFFF-FFFF7B030000}">
  <cacheSource type="external" connectionId="1"/>
  <cacheFields count="6">
    <cacheField name="[Q8].[値].[値]" caption="値" numFmtId="0" hierarchy="67" level="1">
      <sharedItems count="7">
        <s v="なかなか寝付けない"/>
        <s v="休日に寝だめをしてしまう"/>
        <s v="自分は無呼吸症候群ではないかと思うことがある"/>
        <s v="昼間眠くなる"/>
        <s v="朝起きて疲れがとれていない"/>
        <s v="朝早く目が覚めてしまう"/>
        <s v="夜中に度々起きてしまう"/>
      </sharedItems>
    </cacheField>
    <cacheField name="[Q8].[職務].[職務]" caption="職務" numFmtId="0" hierarchy="66" level="1">
      <sharedItems count="7">
        <s v="営業（開発含む）"/>
        <s v="建築外勤"/>
        <s v="建築内勤"/>
        <s v="研究開発"/>
        <s v="支援部門・その他"/>
        <s v="土木外勤"/>
        <s v="土木内勤"/>
      </sharedItems>
    </cacheField>
    <cacheField name="[Q8].[年代].[年代]" caption="年代" numFmtId="0" hierarchy="65" level="1">
      <sharedItems count="6">
        <s v="20代"/>
        <s v="30代"/>
        <s v="40代"/>
        <s v="50代"/>
        <s v="60代以上"/>
        <s v="10代"/>
      </sharedItems>
    </cacheField>
    <cacheField name="[Measures].[合計 / カウント 3]" caption="合計 / カウント 3" numFmtId="0" hierarchy="97" level="32767"/>
    <cacheField name="[Q14].[年代].[年代]" caption="年代" numFmtId="0" hierarchy="22" level="1">
      <sharedItems containsSemiMixedTypes="0" containsNonDate="0" containsString="0"/>
    </cacheField>
    <cacheField name="[Q14].[職務].[職務]" caption="職務" numFmtId="0" hierarchy="23" level="1">
      <sharedItems containsSemiMixedTypes="0" containsNonDate="0" containsString="0"/>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2" memberValueDatatype="130" unbalanced="0">
      <fieldsUsage count="2">
        <fieldUsage x="-1"/>
        <fieldUsage x="4"/>
      </fieldsUsage>
    </cacheHierarchy>
    <cacheHierarchy uniqueName="[Q14].[職務]" caption="職務" attribute="1" defaultMemberUniqueName="[Q14].[職務].[All]" allUniqueName="[Q14].[職務].[All]" dimensionUniqueName="[Q14]" displayFolder="" count="2" memberValueDatatype="130" unbalanced="0">
      <fieldsUsage count="2">
        <fieldUsage x="-1"/>
        <fieldUsage x="5"/>
      </fieldsUsage>
    </cacheHierarchy>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2" memberValueDatatype="130" unbalanced="0">
      <fieldsUsage count="2">
        <fieldUsage x="-1"/>
        <fieldUsage x="2"/>
      </fieldsUsage>
    </cacheHierarchy>
    <cacheHierarchy uniqueName="[Q8].[職務]" caption="職務" attribute="1" defaultMemberUniqueName="[Q8].[職務].[All]" allUniqueName="[Q8].[職務].[All]" dimensionUniqueName="[Q8]" displayFolder="" count="2" memberValueDatatype="130" unbalanced="0">
      <fieldsUsage count="2">
        <fieldUsage x="-1"/>
        <fieldUsage x="1"/>
      </fieldsUsage>
    </cacheHierarchy>
    <cacheHierarchy uniqueName="[Q8].[値]" caption="値" attribute="1" defaultMemberUniqueName="[Q8].[値].[All]" allUniqueName="[Q8].[値].[All]" dimensionUniqueName="[Q8]" displayFolder="" count="2" memberValueDatatype="130" unbalanced="0">
      <fieldsUsage count="2">
        <fieldUsage x="-1"/>
        <fieldUsage x="0"/>
      </fieldsUsage>
    </cacheHierarchy>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oneField="1" hidden="1">
      <fieldsUsage count="1">
        <fieldUsage x="3"/>
      </fieldsUsage>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85185183" backgroundQuery="1" createdVersion="8" refreshedVersion="8" minRefreshableVersion="3" recordCount="0" supportSubquery="1" supportAdvancedDrill="1" xr:uid="{00000000-000A-0000-FFFF-FFFF7C030000}">
  <cacheSource type="external" connectionId="1"/>
  <cacheFields count="4">
    <cacheField name="[Q5以降].[職務].[職務]" caption="職務" numFmtId="0" hierarchy="49" level="1">
      <sharedItems count="7">
        <s v="営業（開発含む）"/>
        <s v="建築外勤"/>
        <s v="建築内勤"/>
        <s v="研究開発"/>
        <s v="支援部門・その他"/>
        <s v="土木外勤"/>
        <s v="土木内勤"/>
      </sharedItems>
    </cacheField>
    <cacheField name="[Q5以降].[年代].[年代]" caption="年代" numFmtId="0" hierarchy="48" level="1">
      <sharedItems count="6">
        <s v="20代"/>
        <s v="30代"/>
        <s v="40代"/>
        <s v="50代"/>
        <s v="60代以上"/>
        <s v="10代"/>
      </sharedItems>
    </cacheField>
    <cacheField name="[Measures].[カウント / 職務 4]" caption="カウント / 職務 4" numFmtId="0" hierarchy="89" level="32767"/>
    <cacheField name="[Q5以降].[Q9.お酒を飲む頻度について、最も当てはまるものを選択してください。].[Q9.お酒を飲む頻度について、最も当てはまるものを選択してください。]" caption="Q9.お酒を飲む頻度について、最も当てはまるものを選択してください。" numFmtId="0" hierarchy="53" level="1">
      <sharedItems count="3">
        <s v="ほどんど飲まない（飲めない）"/>
        <s v="時々"/>
        <s v="毎日"/>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fieldsUsage count="2">
        <fieldUsage x="-1"/>
        <fieldUsage x="3"/>
      </fieldsUsage>
    </cacheHierarchy>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hidden="1">
      <fieldsUsage count="1">
        <fieldUsage x="2"/>
      </fieldsUsage>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81018518" backgroundQuery="1" createdVersion="8" refreshedVersion="8" minRefreshableVersion="3" recordCount="0" supportSubquery="1" supportAdvancedDrill="1" xr:uid="{00000000-000A-0000-FFFF-FFFF7D030000}">
  <cacheSource type="external" connectionId="1"/>
  <cacheFields count="4">
    <cacheField name="[Q5以降].[職務].[職務]" caption="職務" numFmtId="0" hierarchy="49" level="1">
      <sharedItems count="7">
        <s v="営業（開発含む）"/>
        <s v="建築外勤"/>
        <s v="建築内勤"/>
        <s v="研究開発"/>
        <s v="支援部門・その他"/>
        <s v="土木外勤"/>
        <s v="土木内勤"/>
      </sharedItems>
    </cacheField>
    <cacheField name="[Q5以降].[年代].[年代]" caption="年代" numFmtId="0" hierarchy="48" level="1">
      <sharedItems count="6">
        <s v="20代"/>
        <s v="30代"/>
        <s v="40代"/>
        <s v="50代"/>
        <s v="60代以上"/>
        <s v="10代"/>
      </sharedItems>
    </cacheField>
    <cacheField name="[Measures].[カウント / 職務 4]" caption="カウント / 職務 4" numFmtId="0" hierarchy="89" level="32767"/>
    <cacheField name="[Q5以降].[Q10.現在、たばこ（紙巻、電子タバコ）を習慣的に吸っていますか。].[Q10.現在、たばこ（紙巻、電子タバコ）を習慣的に吸っていますか。]" caption="Q10.現在、たばこ（紙巻、電子タバコ）を習慣的に吸っていますか。" numFmtId="0" hierarchy="54" level="1">
      <sharedItems count="3">
        <s v="吸っていたがやめた"/>
        <s v="吸っていない"/>
        <s v="吸っている"/>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fieldsUsage count="2">
        <fieldUsage x="-1"/>
        <fieldUsage x="3"/>
      </fieldsUsage>
    </cacheHierarchy>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hidden="1">
      <fieldsUsage count="1">
        <fieldUsage x="2"/>
      </fieldsUsage>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77083331" backgroundQuery="1" createdVersion="8" refreshedVersion="8" minRefreshableVersion="3" recordCount="0" supportSubquery="1" supportAdvancedDrill="1" xr:uid="{00000000-000A-0000-FFFF-FFFF7E030000}">
  <cacheSource type="external" connectionId="1"/>
  <cacheFields count="4">
    <cacheField name="[Q5以降].[職務].[職務]" caption="職務" numFmtId="0" hierarchy="49" level="1">
      <sharedItems count="7">
        <s v="営業（開発含む）"/>
        <s v="建築外勤"/>
        <s v="建築内勤"/>
        <s v="研究開発"/>
        <s v="支援部門・その他"/>
        <s v="土木外勤"/>
        <s v="土木内勤"/>
      </sharedItems>
    </cacheField>
    <cacheField name="[Q5以降].[年代].[年代]" caption="年代" numFmtId="0" hierarchy="48" level="1">
      <sharedItems count="6">
        <s v="20代"/>
        <s v="30代"/>
        <s v="40代"/>
        <s v="50代"/>
        <s v="60代以上"/>
        <s v="10代"/>
      </sharedItems>
    </cacheField>
    <cacheField name="[Measures].[カウント / 職務 4]" caption="カウント / 職務 4" numFmtId="0" hierarchy="89" level="32767"/>
    <cacheField name="[Q5以降].[Q11.「吸っている方」は禁煙に関心がありますか。].[Q11.「吸っている方」は禁煙に関心がありますか。]" caption="Q11.「吸っている方」は禁煙に関心がありますか。" numFmtId="0" hierarchy="55" level="1">
      <sharedItems containsBlank="1" count="5">
        <s v="1カ月以内に禁煙しようと考えている"/>
        <s v="禁煙に関心がない"/>
        <s v="禁煙に関心はあるが、今後6カ月以内に禁煙を考えていない"/>
        <s v="今後6カ月以内に禁煙しようと考えているが、直ちに禁煙する考えはない"/>
        <m u="1"/>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fieldsUsage count="2">
        <fieldUsage x="-1"/>
        <fieldUsage x="3"/>
      </fieldsUsage>
    </cacheHierarchy>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hidden="1">
      <fieldsUsage count="1">
        <fieldUsage x="2"/>
      </fieldsUsage>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72916667" backgroundQuery="1" createdVersion="8" refreshedVersion="8" minRefreshableVersion="3" recordCount="0" supportSubquery="1" supportAdvancedDrill="1" xr:uid="{00000000-000A-0000-FFFF-FFFF84030000}">
  <cacheSource type="external" connectionId="1"/>
  <cacheFields count="4">
    <cacheField name="[Q12].[職務].[職務]" caption="職務" numFmtId="0" hierarchy="18" level="1">
      <sharedItems count="7">
        <s v="営業（開発含む）"/>
        <s v="建築外勤"/>
        <s v="建築内勤"/>
        <s v="研究開発"/>
        <s v="支援部門・その他"/>
        <s v="土木外勤"/>
        <s v="土木内勤"/>
      </sharedItems>
    </cacheField>
    <cacheField name="[Q12].[年代].[年代]" caption="年代" numFmtId="0" hierarchy="17" level="1">
      <sharedItems count="6">
        <s v="20代"/>
        <s v="30代"/>
        <s v="40代"/>
        <s v="50代"/>
        <s v="60代以上"/>
        <s v="10代"/>
      </sharedItems>
    </cacheField>
    <cacheField name="[Measures].[平均値]" caption="平均値" numFmtId="0" hierarchy="71" level="32767"/>
    <cacheField name="[Q12].[属性].[属性]" caption="属性" numFmtId="0" hierarchy="19" level="1">
      <sharedItems count="3">
        <s v="活力"/>
        <s v="熱意"/>
        <s v="没頭"/>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2" memberValueDatatype="130" unbalanced="0">
      <fieldsUsage count="2">
        <fieldUsage x="-1"/>
        <fieldUsage x="1"/>
      </fieldsUsage>
    </cacheHierarchy>
    <cacheHierarchy uniqueName="[Q12].[職務]" caption="職務" attribute="1" defaultMemberUniqueName="[Q12].[職務].[All]" allUniqueName="[Q12].[職務].[All]" dimensionUniqueName="[Q12]" displayFolder="" count="2" memberValueDatatype="130" unbalanced="0">
      <fieldsUsage count="2">
        <fieldUsage x="-1"/>
        <fieldUsage x="0"/>
      </fieldsUsage>
    </cacheHierarchy>
    <cacheHierarchy uniqueName="[Q12].[属性]" caption="属性" attribute="1" defaultMemberUniqueName="[Q12].[属性].[All]" allUniqueName="[Q12].[属性].[All]" dimensionUniqueName="[Q12]" displayFolder="" count="2" memberValueDatatype="130" unbalanced="0">
      <fieldsUsage count="2">
        <fieldUsage x="-1"/>
        <fieldUsage x="3"/>
      </fieldsUsage>
    </cacheHierarchy>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oneField="1">
      <fieldsUsage count="1">
        <fieldUsage x="2"/>
      </fieldsUsage>
    </cacheHierarchy>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6898148" backgroundQuery="1" createdVersion="8" refreshedVersion="8" minRefreshableVersion="3" recordCount="0" supportSubquery="1" supportAdvancedDrill="1" xr:uid="{00000000-000A-0000-FFFF-FFFF7F030000}">
  <cacheSource type="external" connectionId="1"/>
  <cacheFields count="5">
    <cacheField name="[Q5以降].[職務].[職務]" caption="職務" numFmtId="0" hierarchy="49" level="1">
      <sharedItems count="7">
        <s v="営業（開発含む）"/>
        <s v="建築外勤"/>
        <s v="建築内勤"/>
        <s v="研究開発"/>
        <s v="支援部門・その他"/>
        <s v="土木外勤"/>
        <s v="土木内勤"/>
      </sharedItems>
    </cacheField>
    <cacheField name="[Q5以降].[年代].[年代]" caption="年代" numFmtId="0" hierarchy="48" level="1">
      <sharedItems count="6">
        <s v="20代"/>
        <s v="30代"/>
        <s v="40代"/>
        <s v="50代"/>
        <s v="60代以上"/>
        <s v="10代"/>
      </sharedItems>
    </cacheField>
    <cacheField name="[Measures].[カウント / 職務 4]" caption="カウント / 職務 4" numFmtId="0" hierarchy="89" level="32767"/>
    <cacheField name="[Q5以降].[Q11.「吸っている方」は禁煙に関心がありますか。].[Q11.「吸っている方」は禁煙に関心がありますか。]" caption="Q11.「吸っている方」は禁煙に関心がありますか。" numFmtId="0" hierarchy="55" level="1">
      <sharedItems containsBlank="1" count="5">
        <s v="1カ月以内に禁煙しようと考えている"/>
        <s v="禁煙に関心がない"/>
        <s v="禁煙に関心はあるが、今後6カ月以内に禁煙を考えていない"/>
        <s v="今後6カ月以内に禁煙しようと考えているが、直ちに禁煙する考えはない"/>
        <m u="1"/>
      </sharedItems>
    </cacheField>
    <cacheField name="[Q5以降].[Q13.職場内のコミュニケーションの活性度合いはどの程度ですか。].[Q13.職場内のコミュニケーションの活性度合いはどの程度ですか。]" caption="Q13.職場内のコミュニケーションの活性度合いはどの程度ですか。" numFmtId="0" hierarchy="58" level="1">
      <sharedItems count="4">
        <s v="どちらかというと充分"/>
        <s v="どちらかというと不十分"/>
        <s v="充分"/>
        <s v="不十分"/>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fieldsUsage count="2">
        <fieldUsage x="-1"/>
        <fieldUsage x="3"/>
      </fieldsUsage>
    </cacheHierarchy>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fieldsUsage count="2">
        <fieldUsage x="-1"/>
        <fieldUsage x="4"/>
      </fieldsUsage>
    </cacheHierarchy>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hidden="1">
      <fieldsUsage count="1">
        <fieldUsage x="2"/>
      </fieldsUsage>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65046293" backgroundQuery="1" createdVersion="8" refreshedVersion="8" minRefreshableVersion="3" recordCount="0" supportSubquery="1" supportAdvancedDrill="1" xr:uid="{00000000-000A-0000-FFFF-FFFF80030000}">
  <cacheSource type="external" connectionId="1"/>
  <cacheFields count="4">
    <cacheField name="[Q14].[年代].[年代]" caption="年代" numFmtId="0" hierarchy="22" level="1">
      <sharedItems count="6">
        <s v="20代"/>
        <s v="30代"/>
        <s v="40代"/>
        <s v="50代"/>
        <s v="60代以上"/>
        <s v="10代"/>
      </sharedItems>
    </cacheField>
    <cacheField name="[Q14].[職務].[職務]" caption="職務" numFmtId="0" hierarchy="23" level="1">
      <sharedItems count="7">
        <s v="営業（開発含む）"/>
        <s v="建築外勤"/>
        <s v="建築内勤"/>
        <s v="研究開発"/>
        <s v="支援部門・その他"/>
        <s v="土木外勤"/>
        <s v="土木内勤"/>
      </sharedItems>
    </cacheField>
    <cacheField name="[Q14].[値].[値]" caption="値" numFmtId="0" hierarchy="24" level="1">
      <sharedItems count="13">
        <s v="オンラインでの部署コミュニケーション"/>
        <s v="スポーツレク（体力測定会、ソフトボール大会、ボーリング大会）"/>
        <s v="フリーアドレス、サテライトオフィス等職場環境の整備"/>
        <s v="運動会、家族交流会等イベントへの参加"/>
        <s v="運動動画（サムライセブン）の閲覧、ラジオ体操"/>
        <s v="社内報等での社員紹介"/>
        <s v="新しい職場メンバーとの人間関係の構築"/>
        <s v="対面での部署コミュニケーション"/>
        <s v="地域清掃・ボランティア・地域祭り等への参加"/>
        <s v="定期的な上司・部下との面談"/>
        <s v="同好会・サークルなどへの金銭支援や場所の提供"/>
        <s v="日頃のちょっとした会話"/>
        <s v="部署内のコミュニケーションの為の費用補助"/>
      </sharedItems>
    </cacheField>
    <cacheField name="[Measures].[合計 / カウント 2]" caption="合計 / カウント 2" numFmtId="0" hierarchy="92" level="32767"/>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2" memberValueDatatype="130" unbalanced="0">
      <fieldsUsage count="2">
        <fieldUsage x="-1"/>
        <fieldUsage x="0"/>
      </fieldsUsage>
    </cacheHierarchy>
    <cacheHierarchy uniqueName="[Q14].[職務]" caption="職務" attribute="1" defaultMemberUniqueName="[Q14].[職務].[All]" allUniqueName="[Q14].[職務].[All]" dimensionUniqueName="[Q14]" displayFolder="" count="2" memberValueDatatype="130" unbalanced="0">
      <fieldsUsage count="2">
        <fieldUsage x="-1"/>
        <fieldUsage x="1"/>
      </fieldsUsage>
    </cacheHierarchy>
    <cacheHierarchy uniqueName="[Q14].[値]" caption="値" attribute="1" defaultMemberUniqueName="[Q14].[値].[All]" allUniqueName="[Q14].[値].[All]" dimensionUniqueName="[Q14]" displayFolder="" count="2" memberValueDatatype="130" unbalanced="0">
      <fieldsUsage count="2">
        <fieldUsage x="-1"/>
        <fieldUsage x="2"/>
      </fieldsUsage>
    </cacheHierarchy>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oneField="1" hidden="1">
      <fieldsUsage count="1">
        <fieldUsage x="3"/>
      </fieldsUsage>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70949071" backgroundQuery="1" createdVersion="8" refreshedVersion="8" minRefreshableVersion="3" recordCount="0" supportSubquery="1" supportAdvancedDrill="1" xr:uid="{00000000-000A-0000-FFFF-FFFF68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3.社員向けトレーニング動画を配信している].[3.社員向けトレーニング動画を配信している]" caption="3.社員向けトレーニング動画を配信している" numFmtId="0" hierarchy="12" level="1">
      <sharedItems count="2">
        <s v="知ってる"/>
        <s v="知らな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fieldsUsage count="2">
        <fieldUsage x="-1"/>
        <fieldUsage x="3"/>
      </fieldsUsage>
    </cacheHierarchy>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60995367" backgroundQuery="1" createdVersion="8" refreshedVersion="8" minRefreshableVersion="3" recordCount="0" supportSubquery="1" supportAdvancedDrill="1" xr:uid="{00000000-000A-0000-FFFF-FFFF81030000}">
  <cacheSource type="external" connectionId="1"/>
  <cacheFields count="5">
    <cacheField name="[Q5以降].[職務].[職務]" caption="職務" numFmtId="0" hierarchy="49" level="1">
      <sharedItems count="7">
        <s v="営業（開発含む）"/>
        <s v="建築外勤"/>
        <s v="建築内勤"/>
        <s v="研究開発"/>
        <s v="支援部門・その他"/>
        <s v="土木外勤"/>
        <s v="土木内勤"/>
      </sharedItems>
    </cacheField>
    <cacheField name="[Q5以降].[年代].[年代]" caption="年代" numFmtId="0" hierarchy="48" level="1">
      <sharedItems count="6">
        <s v="20代"/>
        <s v="30代"/>
        <s v="40代"/>
        <s v="50代"/>
        <s v="60代以上"/>
        <s v="10代"/>
      </sharedItems>
    </cacheField>
    <cacheField name="[Measures].[カウント / 職務 4]" caption="カウント / 職務 4" numFmtId="0" hierarchy="89" level="32767"/>
    <cacheField name="[Q5以降].[Q11.「吸っている方」は禁煙に関心がありますか。].[Q11.「吸っている方」は禁煙に関心がありますか。]" caption="Q11.「吸っている方」は禁煙に関心がありますか。" numFmtId="0" hierarchy="55" level="1">
      <sharedItems containsBlank="1" count="5">
        <s v="1カ月以内に禁煙しようと考えている"/>
        <s v="禁煙に関心がない"/>
        <s v="禁煙に関心はあるが、今後6カ月以内に禁煙を考えていない"/>
        <s v="今後6カ月以内に禁煙しようと考えているが、直ちに禁煙する考えはない"/>
        <m u="1"/>
      </sharedItems>
    </cacheField>
    <cacheField name="[Q5以降].[Q15.【プレゼンティーズム　主観的健康感】 あなたの直近一か月の健康状態はいかがですか？あてはまる選択肢を選んでください。].[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numFmtId="0" hierarchy="59" level="1">
      <sharedItems count="5">
        <s v="あまりよくない"/>
        <s v="ふつう"/>
        <s v="まあよい"/>
        <s v="よい"/>
        <s v="よくな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fieldsUsage count="2">
        <fieldUsage x="-1"/>
        <fieldUsage x="3"/>
      </fieldsUsage>
    </cacheHierarchy>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fieldsUsage count="2">
        <fieldUsage x="-1"/>
        <fieldUsage x="4"/>
      </fieldsUsage>
    </cacheHierarchy>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hidden="1">
      <fieldsUsage count="1">
        <fieldUsage x="2"/>
      </fieldsUsage>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56134256" backgroundQuery="1" createdVersion="8" refreshedVersion="8" minRefreshableVersion="3" recordCount="0" supportSubquery="1" supportAdvancedDrill="1" xr:uid="{00000000-000A-0000-FFFF-FFFF82030000}">
  <cacheSource type="external" connectionId="1"/>
  <cacheFields count="5">
    <cacheField name="[Q5以降].[Q11.「吸っている方」は禁煙に関心がありますか。].[Q11.「吸っている方」は禁煙に関心がありますか。]" caption="Q11.「吸っている方」は禁煙に関心がありますか。" numFmtId="0" hierarchy="55" level="1">
      <sharedItems containsBlank="1" count="5">
        <s v="1カ月以内に禁煙しようと考えている"/>
        <s v="禁煙に関心がない"/>
        <s v="禁煙に関心はあるが、今後6カ月以内に禁煙を考えていない"/>
        <s v="今後6カ月以内に禁煙しようと考えているが、直ちに禁煙する考えはない"/>
        <m u="1"/>
      </sharedItems>
    </cacheField>
    <cacheField name="[Q16].[年代].[年代]" caption="年代" numFmtId="0" hierarchy="26" level="1">
      <sharedItems count="6">
        <s v="20代"/>
        <s v="30代"/>
        <s v="40代"/>
        <s v="50代"/>
        <s v="60代以上"/>
        <s v="10代"/>
      </sharedItems>
    </cacheField>
    <cacheField name="[Q16].[職務].[職務]" caption="職務" numFmtId="0" hierarchy="27" level="1">
      <sharedItems count="7">
        <s v="営業（開発含む）"/>
        <s v="建築外勤"/>
        <s v="建築内勤"/>
        <s v="研究開発"/>
        <s v="支援部門・その他"/>
        <s v="土木外勤"/>
        <s v="土木内勤"/>
      </sharedItems>
    </cacheField>
    <cacheField name="[Q16].[値].[値]" caption="値" numFmtId="0" hierarchy="28" level="1">
      <sharedItems count="18">
        <s v="アレルギーによる疾患 （花粉症・アレルギー性結膜炎など）"/>
        <s v="アレルギーによる不調"/>
        <s v="いずれも該当しない"/>
        <s v="その他の不調"/>
        <s v="胃腸に関する不調 （繰り返す下痢、便秘、胃不快感）"/>
        <s v="感染症による不調 （風邪、インフルエンザ、胃腸炎）"/>
        <s v="眼の不調（視力低下・眼精疲労・ドライアイ・緑内障など）"/>
        <s v="健康上の問題や不調はない"/>
        <s v="腰痛"/>
        <s v="歯の不調（歯痛など）"/>
        <s v="主に痛みに関する不調"/>
        <s v="手足の関節の痛みや不自由さ （関節炎など）"/>
        <s v="首の不調や肩のこりなど"/>
        <s v="睡眠に関する不調（寝ようとしても眠れないなど）"/>
        <s v="精神に関する不調（気分の落ち込みや不安感など）"/>
        <s v="全身の倦怠感、疲労感"/>
        <s v="頭痛（偏頭痛や慢性的な頭痛など）"/>
        <s v="皮膚の病気・かゆみ（湿疹やアトピー性湿疹など）"/>
      </sharedItems>
    </cacheField>
    <cacheField name="[Measures].[カウント / 職務 6]" caption="カウント / 職務 6" numFmtId="0" hierarchy="93" level="32767"/>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2" memberValueDatatype="130" unbalanced="0">
      <fieldsUsage count="2">
        <fieldUsage x="-1"/>
        <fieldUsage x="1"/>
      </fieldsUsage>
    </cacheHierarchy>
    <cacheHierarchy uniqueName="[Q16].[職務]" caption="職務" attribute="1" defaultMemberUniqueName="[Q16].[職務].[All]" allUniqueName="[Q16].[職務].[All]" dimensionUniqueName="[Q16]" displayFolder="" count="2" memberValueDatatype="130" unbalanced="0">
      <fieldsUsage count="2">
        <fieldUsage x="-1"/>
        <fieldUsage x="2"/>
      </fieldsUsage>
    </cacheHierarchy>
    <cacheHierarchy uniqueName="[Q16].[値]" caption="値" attribute="1" defaultMemberUniqueName="[Q16].[値].[All]" allUniqueName="[Q16].[値].[All]" dimensionUniqueName="[Q16]" displayFolder="" count="2" memberValueDatatype="130" unbalanced="0">
      <fieldsUsage count="2">
        <fieldUsage x="-1"/>
        <fieldUsage x="3"/>
      </fieldsUsage>
    </cacheHierarchy>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fieldsUsage count="2">
        <fieldUsage x="-1"/>
        <fieldUsage x="0"/>
      </fieldsUsage>
    </cacheHierarchy>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oneField="1" hidden="1">
      <fieldsUsage count="1">
        <fieldUsage x="4"/>
      </fieldsUsage>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52199076" backgroundQuery="1" createdVersion="8" refreshedVersion="8" minRefreshableVersion="3" recordCount="0" supportSubquery="1" supportAdvancedDrill="1" xr:uid="{00000000-000A-0000-FFFF-FFFF83030000}">
  <cacheSource type="external" connectionId="1"/>
  <cacheFields count="7">
    <cacheField name="[Q5以降].[Q11.「吸っている方」は禁煙に関心がありますか。].[Q11.「吸っている方」は禁煙に関心がありますか。]" caption="Q11.「吸っている方」は禁煙に関心がありますか。" numFmtId="0" hierarchy="55" level="1">
      <sharedItems containsBlank="1" count="5">
        <s v="1カ月以内に禁煙しようと考えている"/>
        <s v="禁煙に関心がない"/>
        <s v="禁煙に関心はあるが、今後6カ月以内に禁煙を考えていない"/>
        <s v="今後6カ月以内に禁煙しようと考えているが、直ちに禁煙する考えはない"/>
        <m u="1"/>
      </sharedItems>
    </cacheField>
    <cacheField name="[Q17].[年代].[年代]" caption="年代" numFmtId="0" hierarchy="29" level="1">
      <sharedItems count="6">
        <s v="20代"/>
        <s v="30代"/>
        <s v="40代"/>
        <s v="50代"/>
        <s v="60代以上"/>
        <s v="10代"/>
      </sharedItems>
    </cacheField>
    <cacheField name="[Q17].[職務].[職務]" caption="職務" numFmtId="0" hierarchy="30" level="1">
      <sharedItems count="7">
        <s v="営業（開発含む）"/>
        <s v="建築外勤"/>
        <s v="建築内勤"/>
        <s v="研究開発"/>
        <s v="支援部門・その他"/>
        <s v="土木外勤"/>
        <s v="土木内勤"/>
      </sharedItems>
    </cacheField>
    <cacheField name="[Measures].[合計 / 損失金額]" caption="合計 / 損失金額" numFmtId="0" hierarchy="96" level="32767"/>
    <cacheField name="[Measures].[カウント / 損失金額]" caption="カウント / 損失金額" numFmtId="0" hierarchy="95" level="32767"/>
    <cacheField name="[Q16].[職務].[職務]" caption="職務" numFmtId="0" hierarchy="27" level="1">
      <sharedItems containsSemiMixedTypes="0" containsNonDate="0" containsString="0"/>
    </cacheField>
    <cacheField name="[Q16].[年代].[年代]" caption="年代" numFmtId="0" hierarchy="26" level="1">
      <sharedItems containsSemiMixedTypes="0" containsNonDate="0" containsString="0"/>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2" memberValueDatatype="130" unbalanced="0">
      <fieldsUsage count="2">
        <fieldUsage x="-1"/>
        <fieldUsage x="6"/>
      </fieldsUsage>
    </cacheHierarchy>
    <cacheHierarchy uniqueName="[Q16].[職務]" caption="職務" attribute="1" defaultMemberUniqueName="[Q16].[職務].[All]" allUniqueName="[Q16].[職務].[All]" dimensionUniqueName="[Q16]" displayFolder="" count="2" memberValueDatatype="130" unbalanced="0">
      <fieldsUsage count="2">
        <fieldUsage x="-1"/>
        <fieldUsage x="5"/>
      </fieldsUsage>
    </cacheHierarchy>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2" memberValueDatatype="130" unbalanced="0">
      <fieldsUsage count="2">
        <fieldUsage x="-1"/>
        <fieldUsage x="1"/>
      </fieldsUsage>
    </cacheHierarchy>
    <cacheHierarchy uniqueName="[Q17].[職務]" caption="職務" attribute="1" defaultMemberUniqueName="[Q17].[職務].[All]" allUniqueName="[Q17].[職務].[All]" dimensionUniqueName="[Q17]" displayFolder="" count="2" memberValueDatatype="130" unbalanced="0">
      <fieldsUsage count="2">
        <fieldUsage x="-1"/>
        <fieldUsage x="2"/>
      </fieldsUsage>
    </cacheHierarchy>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fieldsUsage count="2">
        <fieldUsage x="-1"/>
        <fieldUsage x="0"/>
      </fieldsUsage>
    </cacheHierarchy>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oneField="1" hidden="1">
      <fieldsUsage count="1">
        <fieldUsage x="4"/>
      </fieldsUsage>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oneField="1" hidden="1">
      <fieldsUsage count="1">
        <fieldUsage x="3"/>
      </fieldsUsage>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81974768521" backgroundQuery="1" createdVersion="8" refreshedVersion="8" minRefreshableVersion="3" recordCount="0" supportSubquery="1" supportAdvancedDrill="1" xr:uid="{A55367A6-C140-445F-B2F3-57FADA1D4BB0}">
  <cacheSource type="external" connectionId="1"/>
  <cacheFields count="4">
    <cacheField name="[Q2  2].[職務].[職務]" caption="職務" numFmtId="0" hierarchy="37" level="1">
      <sharedItems count="7">
        <s v="営業（開発含む）"/>
        <s v="建築外勤"/>
        <s v="建築内勤"/>
        <s v="研究開発"/>
        <s v="支援部門・その他"/>
        <s v="土木外勤"/>
        <s v="土木内勤"/>
      </sharedItems>
    </cacheField>
    <cacheField name="[Q2  2].[年代].[年代]" caption="年代" numFmtId="0" hierarchy="36" level="1">
      <sharedItems count="6">
        <s v="20代"/>
        <s v="30代"/>
        <s v="40代"/>
        <s v="50代"/>
        <s v="60代以上"/>
        <s v="10代"/>
      </sharedItems>
    </cacheField>
    <cacheField name="[Q2  2].[種別].[種別]" caption="種別" numFmtId="0" hierarchy="40" level="1">
      <sharedItems count="3">
        <s v="推奨者"/>
        <s v="中立者"/>
        <s v="批判者"/>
      </sharedItems>
    </cacheField>
    <cacheField name="[Measures].[合計 / 損失金額（円）]" caption="合計 / 損失金額（円）" numFmtId="0" hierarchy="102" level="32767"/>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2" memberValueDatatype="130" unbalanced="0">
      <fieldsUsage count="2">
        <fieldUsage x="-1"/>
        <fieldUsage x="1"/>
      </fieldsUsage>
    </cacheHierarchy>
    <cacheHierarchy uniqueName="[Q2  2].[職務]" caption="職務" attribute="1" defaultMemberUniqueName="[Q2  2].[職務].[All]" allUniqueName="[Q2  2].[職務].[All]" dimensionUniqueName="[Q2  2]" displayFolder="" count="2" memberValueDatatype="130" unbalanced="0">
      <fieldsUsage count="2">
        <fieldUsage x="-1"/>
        <fieldUsage x="0"/>
      </fieldsUsage>
    </cacheHierarchy>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2" memberValueDatatype="130" unbalanced="0">
      <fieldsUsage count="2">
        <fieldUsage x="-1"/>
        <fieldUsage x="2"/>
      </fieldsUsage>
    </cacheHierarchy>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oneField="1" hidden="1">
      <fieldsUsage count="1">
        <fieldUsage x="3"/>
      </fieldsUsage>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30.410400115739" backgroundQuery="1" createdVersion="8" refreshedVersion="8" minRefreshableVersion="3" recordCount="0" supportSubquery="1" supportAdvancedDrill="1" xr:uid="{3EC6EEA2-01EB-44FD-8DCA-E94D5BDE0DEC}">
  <cacheSource type="external" connectionId="1"/>
  <cacheFields count="2">
    <cacheField name="[Q2  2].[種別].[種別]" caption="種別" numFmtId="0" hierarchy="40" level="1">
      <sharedItems count="3">
        <s v="推奨者"/>
        <s v="中立者"/>
        <s v="批判者"/>
      </sharedItems>
    </cacheField>
    <cacheField name="[Measures].[合計 / 損失金額（円）]" caption="合計 / 損失金額（円）" numFmtId="0" hierarchy="102" level="32767"/>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2" memberValueDatatype="130" unbalanced="0">
      <fieldsUsage count="2">
        <fieldUsage x="-1"/>
        <fieldUsage x="0"/>
      </fieldsUsage>
    </cacheHierarchy>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oneField="1" hidden="1">
      <fieldsUsage count="1">
        <fieldUsage x="1"/>
      </fieldsUsage>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50925929" backgroundQuery="1" createdVersion="3" refreshedVersion="8" minRefreshableVersion="3" recordCount="0" supportSubquery="1" supportAdvancedDrill="1" xr:uid="{41EECAED-A4AE-45FE-86D6-470E61F5CF31}">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884640817" supportSubqueryNonVisual="1" supportSubqueryCalcMem="1" supportAddCalcMems="1"/>
    </ext>
  </extLst>
</pivotCacheDefinition>
</file>

<file path=xl/pivotCache/pivotCacheDefinition3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54861109" backgroundQuery="1" createdVersion="3" refreshedVersion="8" minRefreshableVersion="3" recordCount="0" supportSubquery="1" supportAdvancedDrill="1" xr:uid="{57F8FB8E-4F89-4640-8CAF-B125DAA51D2F}">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56936042" supportSubqueryNonVisual="1" supportSubqueryCalcMem="1" supportAddCalcMems="1"/>
    </ext>
  </extLst>
</pivotCacheDefinition>
</file>

<file path=xl/pivotCache/pivotCacheDefinition3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58796296" backgroundQuery="1" createdVersion="3" refreshedVersion="8" minRefreshableVersion="3" recordCount="0" supportSubquery="1" supportAdvancedDrill="1" xr:uid="{CADD84FD-88F2-4F10-B484-6BF04D9FD09C}">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341827968" supportSubqueryNonVisual="1" supportSubqueryCalcMem="1" supportAddCalcMems="1"/>
    </ext>
  </extLst>
</pivotCacheDefinition>
</file>

<file path=xl/pivotCache/pivotCacheDefinition3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63541668" backgroundQuery="1" createdVersion="3" refreshedVersion="8" minRefreshableVersion="3" recordCount="0" supportSubquery="1" supportAdvancedDrill="1" xr:uid="{361B0952-243F-442C-9468-1D8E69C8E6B7}">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688743956" supportSubqueryNonVisual="1" supportSubqueryCalcMem="1" supportAddCalcMems="1"/>
    </ext>
  </extLst>
</pivotCacheDefinition>
</file>

<file path=xl/pivotCache/pivotCacheDefinition3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67592594" backgroundQuery="1" createdVersion="3" refreshedVersion="8" minRefreshableVersion="3" recordCount="0" supportSubquery="1" supportAdvancedDrill="1" xr:uid="{8330C199-31BB-4F25-A5AA-E796AFAF1F37}">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634463917"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6712963" backgroundQuery="1" createdVersion="8" refreshedVersion="8" minRefreshableVersion="3" recordCount="0" supportSubquery="1" supportAdvancedDrill="1" xr:uid="{00000000-000A-0000-FFFF-FFFF69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4.二次検診受診率100％を目指している].[4.二次検診受診率100％を目指している]" caption="4.二次検診受診率100％を目指している" numFmtId="0" hierarchy="11" level="1">
      <sharedItems count="2">
        <s v="知ってる"/>
        <s v="知らな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fieldsUsage count="2">
        <fieldUsage x="-1"/>
        <fieldUsage x="3"/>
      </fieldsUsage>
    </cacheHierarchy>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7164352" backgroundQuery="1" createdVersion="3" refreshedVersion="8" minRefreshableVersion="3" recordCount="0" supportSubquery="1" supportAdvancedDrill="1" xr:uid="{461174B1-689B-4660-A95E-E942E88ABAB5}">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865345738" supportSubqueryNonVisual="1" supportSubqueryCalcMem="1" supportAddCalcMems="1"/>
    </ext>
  </extLst>
</pivotCacheDefinition>
</file>

<file path=xl/pivotCache/pivotCacheDefinition4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75694446" backgroundQuery="1" createdVersion="3" refreshedVersion="8" minRefreshableVersion="3" recordCount="0" supportSubquery="1" supportAdvancedDrill="1" xr:uid="{6B3204DC-7668-4C08-916C-7A74B347F19C}">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983588823" supportSubqueryNonVisual="1" supportSubqueryCalcMem="1" supportAddCalcMems="1"/>
    </ext>
  </extLst>
</pivotCacheDefinition>
</file>

<file path=xl/pivotCache/pivotCacheDefinition4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79745371" backgroundQuery="1" createdVersion="3" refreshedVersion="8" minRefreshableVersion="3" recordCount="0" supportSubquery="1" supportAdvancedDrill="1" xr:uid="{31AB197C-6100-4C98-9D3F-46E3EBA11BB3}">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658163455" supportSubqueryNonVisual="1" supportSubqueryCalcMem="1" supportAddCalcMems="1"/>
    </ext>
  </extLst>
</pivotCacheDefinition>
</file>

<file path=xl/pivotCache/pivotCacheDefinition4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83912036" backgroundQuery="1" createdVersion="3" refreshedVersion="8" minRefreshableVersion="3" recordCount="0" supportSubquery="1" supportAdvancedDrill="1" xr:uid="{9941446A-7242-46FF-8307-35D891783907}">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247237946" supportSubqueryNonVisual="1" supportSubqueryCalcMem="1" supportAddCalcMems="1"/>
    </ext>
  </extLst>
</pivotCacheDefinition>
</file>

<file path=xl/pivotCache/pivotCacheDefinition4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88194446" backgroundQuery="1" createdVersion="3" refreshedVersion="8" minRefreshableVersion="3" recordCount="0" supportSubquery="1" supportAdvancedDrill="1" xr:uid="{684E4604-DA71-4ED3-B995-812AB2DE1517}">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880800462" supportSubqueryNonVisual="1" supportSubqueryCalcMem="1" supportAddCalcMems="1"/>
    </ext>
  </extLst>
</pivotCacheDefinition>
</file>

<file path=xl/pivotCache/pivotCacheDefinition4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92245372" backgroundQuery="1" createdVersion="3" refreshedVersion="8" minRefreshableVersion="3" recordCount="0" supportSubquery="1" supportAdvancedDrill="1" xr:uid="{D32F4F07-3C6D-400B-8B7E-4F0627EBC5AE}">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021930689" supportSubqueryNonVisual="1" supportSubqueryCalcMem="1" supportAddCalcMems="1"/>
    </ext>
  </extLst>
</pivotCacheDefinition>
</file>

<file path=xl/pivotCache/pivotCacheDefinition4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296180559" backgroundQuery="1" createdVersion="3" refreshedVersion="8" minRefreshableVersion="3" recordCount="0" supportSubquery="1" supportAdvancedDrill="1" xr:uid="{385F00E6-09FD-48F3-B0AC-6723A109F19B}">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003429716" supportSubqueryNonVisual="1" supportSubqueryCalcMem="1" supportAddCalcMems="1"/>
    </ext>
  </extLst>
</pivotCacheDefinition>
</file>

<file path=xl/pivotCache/pivotCacheDefinition4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00347224" backgroundQuery="1" createdVersion="3" refreshedVersion="8" minRefreshableVersion="3" recordCount="0" supportSubquery="1" supportAdvancedDrill="1" xr:uid="{DE7C0945-29CC-418D-920B-7DFD5DBB0124}">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633152863" supportSubqueryNonVisual="1" supportSubqueryCalcMem="1" supportAddCalcMems="1"/>
    </ext>
  </extLst>
</pivotCacheDefinition>
</file>

<file path=xl/pivotCache/pivotCacheDefinition4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04282411" backgroundQuery="1" createdVersion="3" refreshedVersion="8" minRefreshableVersion="3" recordCount="0" supportSubquery="1" supportAdvancedDrill="1" xr:uid="{D942116C-8F78-4F06-842D-B62E267A9EC5}">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72840261" supportSubqueryNonVisual="1" supportSubqueryCalcMem="1" supportAddCalcMems="1"/>
    </ext>
  </extLst>
</pivotCacheDefinition>
</file>

<file path=xl/pivotCache/pivotCacheDefinition4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08449075" backgroundQuery="1" createdVersion="3" refreshedVersion="8" minRefreshableVersion="3" recordCount="0" supportSubquery="1" supportAdvancedDrill="1" xr:uid="{2DA5F262-66B5-4B69-A390-DF8D1B13102B}">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422836055"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62962965" backgroundQuery="1" createdVersion="8" refreshedVersion="8" minRefreshableVersion="3" recordCount="0" supportSubquery="1" supportAdvancedDrill="1" xr:uid="{00000000-000A-0000-FFFF-FFFF6A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5.「健康だより」を発行し、メルマガ配信している].[5.「健康だより」を発行し、メルマガ配信している]" caption="5.「健康だより」を発行し、メルマガ配信している" numFmtId="0" hierarchy="10" level="1">
      <sharedItems count="2">
        <s v="知ってる"/>
        <s v="知らな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fieldsUsage count="2">
        <fieldUsage x="-1"/>
        <fieldUsage x="3"/>
      </fieldsUsage>
    </cacheHierarchy>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1261574" backgroundQuery="1" createdVersion="3" refreshedVersion="8" minRefreshableVersion="3" recordCount="0" supportSubquery="1" supportAdvancedDrill="1" xr:uid="{CB57C27C-6664-426B-91FA-1E7C2F3E3208}">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736201775" supportSubqueryNonVisual="1" supportSubqueryCalcMem="1" supportAddCalcMems="1"/>
    </ext>
  </extLst>
</pivotCacheDefinition>
</file>

<file path=xl/pivotCache/pivotCacheDefinition5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16550927" backgroundQuery="1" createdVersion="3" refreshedVersion="8" minRefreshableVersion="3" recordCount="0" supportSubquery="1" supportAdvancedDrill="1" xr:uid="{287C5BD7-BB48-4A16-9E3D-F8D8AD48FDDE}">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935352465" supportSubqueryNonVisual="1" supportSubqueryCalcMem="1" supportAddCalcMems="1"/>
    </ext>
  </extLst>
</pivotCacheDefinition>
</file>

<file path=xl/pivotCache/pivotCacheDefinition5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20601852" backgroundQuery="1" createdVersion="3" refreshedVersion="8" minRefreshableVersion="3" recordCount="0" supportSubquery="1" supportAdvancedDrill="1" xr:uid="{B50F9D11-8E85-4EAB-B91B-4A0C7319C2DC}">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214157147" supportSubqueryNonVisual="1" supportSubqueryCalcMem="1" supportAddCalcMems="1"/>
    </ext>
  </extLst>
</pivotCacheDefinition>
</file>

<file path=xl/pivotCache/pivotCacheDefinition5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24884263" backgroundQuery="1" createdVersion="3" refreshedVersion="8" minRefreshableVersion="3" recordCount="0" supportSubquery="1" supportAdvancedDrill="1" xr:uid="{5F0B8B32-D157-4C5A-B907-1BED91D8DF1F}">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416689803" supportSubqueryNonVisual="1" supportSubqueryCalcMem="1" supportAddCalcMems="1"/>
    </ext>
  </extLst>
</pivotCacheDefinition>
</file>

<file path=xl/pivotCache/pivotCacheDefinition5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28819443" backgroundQuery="1" createdVersion="3" refreshedVersion="8" minRefreshableVersion="3" recordCount="0" supportSubquery="1" supportAdvancedDrill="1" xr:uid="{0C49DD61-DEF3-45C8-A134-F75FF7329666}">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199671312" supportSubqueryNonVisual="1" supportSubqueryCalcMem="1" supportAddCalcMems="1"/>
    </ext>
  </extLst>
</pivotCacheDefinition>
</file>

<file path=xl/pivotCache/pivotCacheDefinition5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33217592" backgroundQuery="1" createdVersion="3" refreshedVersion="8" minRefreshableVersion="3" recordCount="0" supportSubquery="1" supportAdvancedDrill="1" xr:uid="{F8F3BF0D-3F5B-4276-B1F1-670DB20573FE}">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682745471" supportSubqueryNonVisual="1" supportSubqueryCalcMem="1" supportAddCalcMems="1"/>
    </ext>
  </extLst>
</pivotCacheDefinition>
</file>

<file path=xl/pivotCache/pivotCacheDefinition5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37268518" backgroundQuery="1" createdVersion="3" refreshedVersion="8" minRefreshableVersion="3" recordCount="0" supportSubquery="1" supportAdvancedDrill="1" xr:uid="{5F0C388D-154B-45D6-9A98-CF388866DF7E}">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2029774170" supportSubqueryNonVisual="1" supportSubqueryCalcMem="1" supportAddCalcMems="1"/>
    </ext>
  </extLst>
</pivotCacheDefinition>
</file>

<file path=xl/pivotCache/pivotCacheDefinition5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41319443" backgroundQuery="1" createdVersion="3" refreshedVersion="8" minRefreshableVersion="3" recordCount="0" supportSubquery="1" supportAdvancedDrill="1" xr:uid="{2A67B345-8543-44F8-8EAE-5F5653AF4C33}">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744002915" supportSubqueryNonVisual="1" supportSubqueryCalcMem="1" supportAddCalcMems="1"/>
    </ext>
  </extLst>
</pivotCacheDefinition>
</file>

<file path=xl/pivotCache/pivotCacheDefinition5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4525463" backgroundQuery="1" createdVersion="3" refreshedVersion="8" minRefreshableVersion="3" recordCount="0" supportSubquery="1" supportAdvancedDrill="1" xr:uid="{F6BA3C55-DA3C-466F-ABFA-B624BD095DC9}">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286294781" supportSubqueryNonVisual="1" supportSubqueryCalcMem="1" supportAddCalcMems="1"/>
    </ext>
  </extLst>
</pivotCacheDefinition>
</file>

<file path=xl/pivotCache/pivotCacheDefinition5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49421295" backgroundQuery="1" createdVersion="3" refreshedVersion="8" minRefreshableVersion="3" recordCount="0" supportSubquery="1" supportAdvancedDrill="1" xr:uid="{FC4D9B74-C2DF-498F-90CB-8963EB4A5D1D}">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688045459"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58912039" backgroundQuery="1" createdVersion="8" refreshedVersion="8" minRefreshableVersion="3" recordCount="0" supportSubquery="1" supportAdvancedDrill="1" xr:uid="{00000000-000A-0000-FFFF-FFFF6B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6.「メンタルヘルスニュース」を毎月発行している].[6.「メンタルヘルスニュース」を毎月発行している]" caption="6.「メンタルヘルスニュース」を毎月発行している" numFmtId="0" hierarchy="9" level="1">
      <sharedItems count="2">
        <s v="知ってる"/>
        <s v="知らな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fieldsUsage count="2">
        <fieldUsage x="-1"/>
        <fieldUsage x="3"/>
      </fieldsUsage>
    </cacheHierarchy>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53472221" backgroundQuery="1" createdVersion="3" refreshedVersion="8" minRefreshableVersion="3" recordCount="0" supportSubquery="1" supportAdvancedDrill="1" xr:uid="{D9C29CF6-C2DD-49E0-947B-7711CB9902C7}">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2132970987" supportSubqueryNonVisual="1" supportSubqueryCalcMem="1" supportAddCalcMems="1"/>
    </ext>
  </extLst>
</pivotCacheDefinition>
</file>

<file path=xl/pivotCache/pivotCacheDefinition6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57754631" backgroundQuery="1" createdVersion="3" refreshedVersion="8" minRefreshableVersion="3" recordCount="0" supportSubquery="1" supportAdvancedDrill="1" xr:uid="{507A0D9A-19E7-41F3-9373-8C21292BF755}">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112991031" supportSubqueryNonVisual="1" supportSubqueryCalcMem="1" supportAddCalcMems="1"/>
    </ext>
  </extLst>
</pivotCacheDefinition>
</file>

<file path=xl/pivotCache/pivotCacheDefinition6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61574072" backgroundQuery="1" createdVersion="3" refreshedVersion="8" minRefreshableVersion="3" recordCount="0" supportSubquery="1" supportAdvancedDrill="1" xr:uid="{013B460D-3570-4948-B01B-E3C4E92AEB4A}">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425523327" supportSubqueryNonVisual="1" supportSubqueryCalcMem="1" supportAddCalcMems="1"/>
    </ext>
  </extLst>
</pivotCacheDefinition>
</file>

<file path=xl/pivotCache/pivotCacheDefinition6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65740744" backgroundQuery="1" createdVersion="3" refreshedVersion="8" minRefreshableVersion="3" recordCount="0" supportSubquery="1" supportAdvancedDrill="1" xr:uid="{F099EFE4-9B3A-49AA-BE2C-6F94D17E06A6}">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325319563" supportSubqueryNonVisual="1" supportSubqueryCalcMem="1" supportAddCalcMems="1"/>
    </ext>
  </extLst>
</pivotCacheDefinition>
</file>

<file path=xl/pivotCache/pivotCacheDefinition6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69907408" backgroundQuery="1" createdVersion="3" refreshedVersion="8" minRefreshableVersion="3" recordCount="0" supportSubquery="1" supportAdvancedDrill="1" xr:uid="{97DB7E03-2CA4-4A03-A316-B9280B953CDD}">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329654540" supportSubqueryNonVisual="1" supportSubqueryCalcMem="1" supportAddCalcMems="1"/>
    </ext>
  </extLst>
</pivotCacheDefinition>
</file>

<file path=xl/pivotCache/pivotCacheDefinition6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73495372" backgroundQuery="1" createdVersion="3" refreshedVersion="8" minRefreshableVersion="3" recordCount="0" supportSubquery="1" supportAdvancedDrill="1" xr:uid="{3D245032-08D2-4AD5-9927-4A6DF1707B58}">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939331670" supportSubqueryNonVisual="1" supportSubqueryCalcMem="1" supportAddCalcMems="1"/>
    </ext>
  </extLst>
</pivotCacheDefinition>
</file>

<file path=xl/pivotCache/pivotCacheDefinition6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77430552" backgroundQuery="1" createdVersion="3" refreshedVersion="8" minRefreshableVersion="3" recordCount="0" supportSubquery="1" supportAdvancedDrill="1" xr:uid="{7106F158-665B-4DEE-99F3-991D5BE85B00}">
  <cacheSource type="external" connectionId="1">
    <extLst>
      <ext xmlns:x14="http://schemas.microsoft.com/office/spreadsheetml/2009/9/main" uri="{F057638F-6D5F-4e77-A914-E7F072B9BCA8}">
        <x14:sourceConnection name="ThisWorkbookDataModel"/>
      </ext>
    </extLst>
  </cacheSource>
  <cacheFields count="0"/>
  <cacheHierarchies count="103">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2" memberValueDatatype="130" unbalanced="0"/>
    <cacheHierarchy uniqueName="[Q2  2].[職務]" caption="職務" attribute="1" defaultMemberUniqueName="[Q2  2].[職務].[All]" allUniqueName="[Q2  2].[職務].[All]" dimensionUniqueName="[Q2  2]" displayFolder="" count="2"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990824418"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54745368" backgroundQuery="1" createdVersion="8" refreshedVersion="8" minRefreshableVersion="3" recordCount="0" supportSubquery="1" supportAdvancedDrill="1" xr:uid="{00000000-000A-0000-FFFF-FFFF6C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7.毎日の禁煙タイムと、毎月22日は終日禁煙の日に設定している].[7.毎日の禁煙タイムと、毎月22日は終日禁煙の日に設定している]" caption="7.毎日の禁煙タイムと、毎月22日は終日禁煙の日に設定している" numFmtId="0" hierarchy="8" level="1">
      <sharedItems count="2">
        <s v="知ってる"/>
        <s v="知らな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fieldsUsage count="2">
        <fieldUsage x="-1"/>
        <fieldUsage x="3"/>
      </fieldsUsage>
    </cacheHierarchy>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50694442" backgroundQuery="1" createdVersion="8" refreshedVersion="8" minRefreshableVersion="3" recordCount="0" supportSubquery="1" supportAdvancedDrill="1" xr:uid="{00000000-000A-0000-FFFF-FFFF6D030000}">
  <cacheSource type="external" connectionId="1"/>
  <cacheFields count="5">
    <cacheField name="[Q5以降].[職務].[職務]" caption="職務" numFmtId="0" hierarchy="49" level="1">
      <sharedItems count="7">
        <s v="営業（開発含む）"/>
        <s v="建築外勤"/>
        <s v="建築内勤"/>
        <s v="研究開発"/>
        <s v="支援部門・その他"/>
        <s v="土木外勤"/>
        <s v="土木内勤"/>
      </sharedItems>
    </cacheField>
    <cacheField name="[Q5以降].[年代].[年代]" caption="年代" numFmtId="0" hierarchy="48" level="1">
      <sharedItems count="6">
        <s v="20代"/>
        <s v="30代"/>
        <s v="40代"/>
        <s v="50代"/>
        <s v="60代以上"/>
        <s v="10代"/>
      </sharedItems>
    </cacheField>
    <cacheField name="[Measures].[カウント / 職務 4]" caption="カウント / 職務 4" numFmtId="0" hierarchy="89" level="32767"/>
    <cacheField name="[Q5以降].[Q11.「吸っている方」は禁煙に関心がありますか。].[Q11.「吸っている方」は禁煙に関心がありますか。]" caption="Q11.「吸っている方」は禁煙に関心がありますか。" numFmtId="0" hierarchy="55" level="1">
      <sharedItems containsBlank="1" count="5">
        <s v="1カ月以内に禁煙しようと考えている"/>
        <s v="禁煙に関心がない"/>
        <s v="禁煙に関心はあるが、今後6カ月以内に禁煙を考えていない"/>
        <s v="今後6カ月以内に禁煙しようと考えているが、直ちに禁煙する考えはない"/>
        <m u="1"/>
      </sharedItems>
    </cacheField>
    <cacheField name="[Q5以降].[8.禁煙外来補助金、禁煙チャレンジなどの禁煙施策を実施している].[8.禁煙外来補助金、禁煙チャレンジなどの禁煙施策を実施している]" caption="8.禁煙外来補助金、禁煙チャレンジなどの禁煙施策を実施している" numFmtId="0" hierarchy="64" level="1">
      <sharedItems count="2">
        <s v="知ってる"/>
        <s v="知らな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fieldsUsage count="2">
        <fieldUsage x="-1"/>
        <fieldUsage x="3"/>
      </fieldsUsage>
    </cacheHierarchy>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fieldsUsage count="2">
        <fieldUsage x="-1"/>
        <fieldUsage x="4"/>
      </fieldsUsage>
    </cacheHierarchy>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hidden="1">
      <fieldsUsage count="1">
        <fieldUsage x="2"/>
      </fieldsUsage>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5129.771346527777" backgroundQuery="1" createdVersion="8" refreshedVersion="8" minRefreshableVersion="3" recordCount="0" supportSubquery="1" supportAdvancedDrill="1" xr:uid="{00000000-000A-0000-FFFF-FFFF6E030000}">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88" level="32767"/>
    <cacheField name="[1].[9.健康関連の補助金が出る（今年増額された）].[9.健康関連の補助金が出る（今年増額された）]" caption="9.健康関連の補助金が出る（今年増額された）" numFmtId="0" hierarchy="7" level="1">
      <sharedItems count="4">
        <s v="知っているが利用したことがない"/>
        <s v="知らない"/>
        <s v="利用したことがある"/>
        <s v="利用し続けたい"/>
      </sharedItems>
    </cacheField>
  </cacheFields>
  <cacheHierarchies count="10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fieldsUsage count="2">
        <fieldUsage x="-1"/>
        <fieldUsage x="3"/>
      </fieldsUsage>
    </cacheHierarchy>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130" unbalanced="0"/>
    <cacheHierarchy uniqueName="[Q2].[種別]" caption="種別" attribute="1" defaultMemberUniqueName="[Q2].[種別].[All]" allUniqueName="[Q2].[種別].[All]" dimensionUniqueName="[Q2]" displayFolder="" count="0" memberValueDatatype="130" unbalanced="0"/>
    <cacheHierarchy uniqueName="[Q2  2].[年代]" caption="年代" attribute="1" defaultMemberUniqueName="[Q2  2].[年代].[All]" allUniqueName="[Q2  2].[年代].[All]" dimensionUniqueName="[Q2  2]" displayFolder="" count="0" memberValueDatatype="130" unbalanced="0"/>
    <cacheHierarchy uniqueName="[Q2  2].[職務]" caption="職務" attribute="1" defaultMemberUniqueName="[Q2  2].[職務].[All]" allUniqueName="[Q2  2].[職務].[All]" dimensionUniqueName="[Q2  2]" displayFolder="" count="0" memberValueDatatype="130" unbalanced="0"/>
    <cacheHierarchy uniqueName="[Q2  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  2].[Q２.あなたは、当社の健康経営に関する施策やサービスを、友人や同僚に薦めたいと思いますか？ ※非常にそう思うを「10」、全く思わないを「0」とし、もっともあてはまる選択肢を選んでください。].[All]" allUniqueName="[Q2  2].[Q２.あなたは、当社の健康経営に関する施策やサービスを、友人や同僚に薦めたいと思いますか？ ※非常にそう思うを「10」、全く思わないを「0」とし、もっともあてはまる選択肢を選んでください。].[All]" dimensionUniqueName="[Q2  2]" displayFolder="" count="0" memberValueDatatype="130" unbalanced="0"/>
    <cacheHierarchy uniqueName="[Q2  2].[損失金額（円）]" caption="損失金額（円）" attribute="1" defaultMemberUniqueName="[Q2  2].[損失金額（円）].[All]" allUniqueName="[Q2  2].[損失金額（円）].[All]" dimensionUniqueName="[Q2  2]" displayFolder="" count="0" memberValueDatatype="5" unbalanced="0"/>
    <cacheHierarchy uniqueName="[Q2  2].[種別]" caption="種別" attribute="1" defaultMemberUniqueName="[Q2  2].[種別].[All]" allUniqueName="[Q2  2].[種別].[All]" dimensionUniqueName="[Q2  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XL_Count Q2  2]" caption="__XL_Count Q2  2" measure="1" displayFolder="" measureGroup="Q2  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42"/>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4"/>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hidden="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9"/>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6"/>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8"/>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1"/>
        </ext>
      </extLst>
    </cacheHierarchy>
    <cacheHierarchy uniqueName="[Measures].[カウント / 損失金額（円）]" caption="カウント / 損失金額（円）" measure="1" displayFolder="" measureGroup="Q2  2" count="0" hidden="1">
      <extLst>
        <ext xmlns:x15="http://schemas.microsoft.com/office/spreadsheetml/2010/11/main" uri="{B97F6D7D-B522-45F9-BDA1-12C45D357490}">
          <x15:cacheHierarchy aggregatedColumn="39"/>
        </ext>
      </extLst>
    </cacheHierarchy>
    <cacheHierarchy uniqueName="[Measures].[合計 / 損失金額（円）]" caption="合計 / 損失金額（円）" measure="1" displayFolder="" measureGroup="Q2  2" count="0" hidden="1">
      <extLst>
        <ext xmlns:x15="http://schemas.microsoft.com/office/spreadsheetml/2010/11/main" uri="{B97F6D7D-B522-45F9-BDA1-12C45D357490}">
          <x15:cacheHierarchy aggregatedColumn="39"/>
        </ext>
      </extLst>
    </cacheHierarchy>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2">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2  2" uniqueName="[Q2  2]" caption="Q2  2"/>
    <dimension name="Q3" uniqueName="[Q3]" caption="Q3"/>
    <dimension name="Q4" uniqueName="[Q4]" caption="Q4"/>
    <dimension name="Q5以降" uniqueName="[Q5以降]" caption="Q5以降"/>
    <dimension name="Q8" uniqueName="[Q8]" caption="Q8"/>
  </dimensions>
  <measureGroups count="11">
    <measureGroup name="1" caption="1"/>
    <measureGroup name="Q12" caption="Q12"/>
    <measureGroup name="Q14" caption="Q14"/>
    <measureGroup name="Q16" caption="Q16"/>
    <measureGroup name="Q17" caption="Q17"/>
    <measureGroup name="Q2" caption="Q2"/>
    <measureGroup name="Q2  2" caption="Q2  2"/>
    <measureGroup name="Q3" caption="Q3"/>
    <measureGroup name="Q4" caption="Q4"/>
    <measureGroup name="Q5以降" caption="Q5以降"/>
    <measureGroup name="Q8" caption="Q8"/>
  </measureGroups>
  <maps count="11">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 measureGroup="10" dimension="1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3.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4.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22.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23.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24.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26.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2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28.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29.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30.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3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3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E49C212-BC18-4EEE-B3BF-628601EBB0FA}" name="ピボットテーブル1" cacheId="32" applyNumberFormats="0" applyBorderFormats="0" applyFontFormats="0" applyPatternFormats="0" applyAlignmentFormats="0" applyWidthHeightFormats="1" dataCaption="値" updatedVersion="8" minRefreshableVersion="3" useAutoFormatting="1" subtotalHiddenItems="1" colGrandTotals="0" itemPrintTitles="1" createdVersion="8" indent="0" outline="1" outlineData="1" multipleFieldFilters="0">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axis="axisCol" allDrilled="1" subtotalTop="0" showAll="0" dataSourceSort="1" defaultSubtotal="0" defaultAttributeDrillState="1">
      <items count="3">
        <item x="0"/>
        <item x="1"/>
        <item x="2"/>
      </items>
    </pivotField>
    <pivotField dataField="1" subtotalTop="0" showAll="0" defaultSubtotal="0"/>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2"/>
  </colFields>
  <colItems count="3">
    <i>
      <x/>
    </i>
    <i>
      <x v="1"/>
    </i>
    <i>
      <x v="2"/>
    </i>
  </colItems>
  <dataFields count="1">
    <dataField name="合計 / 損失金額（円）" fld="3" baseField="1" baseItem="1"/>
  </dataFields>
  <formats count="18">
    <format dxfId="39">
      <pivotArea collapsedLevelsAreSubtotals="1" fieldPosition="0">
        <references count="2">
          <reference field="0" count="1" selected="0">
            <x v="0"/>
          </reference>
          <reference field="1" count="5">
            <x v="0"/>
            <x v="1"/>
            <x v="2"/>
            <x v="3"/>
            <x v="4"/>
          </reference>
        </references>
      </pivotArea>
    </format>
    <format dxfId="38">
      <pivotArea collapsedLevelsAreSubtotals="1" fieldPosition="0">
        <references count="1">
          <reference field="0" count="1">
            <x v="1"/>
          </reference>
        </references>
      </pivotArea>
    </format>
    <format dxfId="37">
      <pivotArea collapsedLevelsAreSubtotals="1" fieldPosition="0">
        <references count="2">
          <reference field="0" count="1" selected="0">
            <x v="1"/>
          </reference>
          <reference field="1" count="0"/>
        </references>
      </pivotArea>
    </format>
    <format dxfId="36">
      <pivotArea collapsedLevelsAreSubtotals="1" fieldPosition="0">
        <references count="1">
          <reference field="0" count="1">
            <x v="2"/>
          </reference>
        </references>
      </pivotArea>
    </format>
    <format dxfId="35">
      <pivotArea collapsedLevelsAreSubtotals="1" fieldPosition="0">
        <references count="2">
          <reference field="0" count="1" selected="0">
            <x v="2"/>
          </reference>
          <reference field="1" count="0"/>
        </references>
      </pivotArea>
    </format>
    <format dxfId="34">
      <pivotArea collapsedLevelsAreSubtotals="1" fieldPosition="0">
        <references count="1">
          <reference field="0" count="1">
            <x v="3"/>
          </reference>
        </references>
      </pivotArea>
    </format>
    <format dxfId="33">
      <pivotArea collapsedLevelsAreSubtotals="1" fieldPosition="0">
        <references count="2">
          <reference field="0" count="1" selected="0">
            <x v="3"/>
          </reference>
          <reference field="1" count="5">
            <x v="0"/>
            <x v="1"/>
            <x v="2"/>
            <x v="3"/>
            <x v="4"/>
          </reference>
        </references>
      </pivotArea>
    </format>
    <format dxfId="32">
      <pivotArea collapsedLevelsAreSubtotals="1" fieldPosition="0">
        <references count="1">
          <reference field="0" count="1">
            <x v="4"/>
          </reference>
        </references>
      </pivotArea>
    </format>
    <format dxfId="31">
      <pivotArea collapsedLevelsAreSubtotals="1" fieldPosition="0">
        <references count="2">
          <reference field="0" count="1" selected="0">
            <x v="4"/>
          </reference>
          <reference field="1" count="5">
            <x v="0"/>
            <x v="1"/>
            <x v="2"/>
            <x v="3"/>
            <x v="4"/>
          </reference>
        </references>
      </pivotArea>
    </format>
    <format dxfId="30">
      <pivotArea collapsedLevelsAreSubtotals="1" fieldPosition="0">
        <references count="1">
          <reference field="0" count="1">
            <x v="5"/>
          </reference>
        </references>
      </pivotArea>
    </format>
    <format dxfId="29">
      <pivotArea collapsedLevelsAreSubtotals="1" fieldPosition="0">
        <references count="2">
          <reference field="0" count="1" selected="0">
            <x v="5"/>
          </reference>
          <reference field="1" count="0"/>
        </references>
      </pivotArea>
    </format>
    <format dxfId="28">
      <pivotArea collapsedLevelsAreSubtotals="1" fieldPosition="0">
        <references count="1">
          <reference field="0" count="1">
            <x v="6"/>
          </reference>
        </references>
      </pivotArea>
    </format>
    <format dxfId="27">
      <pivotArea collapsedLevelsAreSubtotals="1" fieldPosition="0">
        <references count="2">
          <reference field="0" count="1" selected="0">
            <x v="6"/>
          </reference>
          <reference field="1" count="5">
            <x v="0"/>
            <x v="1"/>
            <x v="2"/>
            <x v="3"/>
            <x v="4"/>
          </reference>
        </references>
      </pivotArea>
    </format>
    <format dxfId="26">
      <pivotArea grandRow="1" outline="0" collapsedLevelsAreSubtotals="1" fieldPosition="0"/>
    </format>
    <format dxfId="25">
      <pivotArea collapsedLevelsAreSubtotals="1" fieldPosition="0">
        <references count="1">
          <reference field="0" count="1">
            <x v="0"/>
          </reference>
        </references>
      </pivotArea>
    </format>
    <format dxfId="24">
      <pivotArea collapsedLevelsAreSubtotals="1" fieldPosition="0">
        <references count="2">
          <reference field="0" count="1" selected="0">
            <x v="0"/>
          </reference>
          <reference field="1" count="5">
            <x v="0"/>
            <x v="1"/>
            <x v="2"/>
            <x v="3"/>
            <x v="4"/>
          </reference>
        </references>
      </pivotArea>
    </format>
    <format dxfId="23">
      <pivotArea dataOnly="0" labelOnly="1" fieldPosition="0">
        <references count="1">
          <reference field="0" count="1">
            <x v="0"/>
          </reference>
        </references>
      </pivotArea>
    </format>
    <format dxfId="22">
      <pivotArea dataOnly="0" labelOnly="1" fieldPosition="0">
        <references count="2">
          <reference field="0" count="1" selected="0">
            <x v="0"/>
          </reference>
          <reference field="1" count="5">
            <x v="0"/>
            <x v="1"/>
            <x v="2"/>
            <x v="3"/>
            <x v="4"/>
          </reference>
        </references>
      </pivotArea>
    </format>
  </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合計 / 損失金額（円）"/>
    <pivotHierarchy/>
  </pivotHierarchies>
  <pivotTableStyleInfo name="PivotStyleLight16" showRowHeaders="1" showColHeaders="1" showRowStripes="0" showColStripes="0" showLastColumn="1"/>
  <rowHierarchiesUsage count="2">
    <rowHierarchyUsage hierarchyUsage="37"/>
    <rowHierarchyUsage hierarchyUsage="36"/>
  </rowHierarchiesUsage>
  <colHierarchiesUsage count="1">
    <colHierarchyUsage hierarchyUsage="4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Q2  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ピボットテーブル4" cacheId="7"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21">
  <location ref="B3:E50" firstHeaderRow="1" firstDataRow="2" firstDataCol="1"/>
  <pivotFields count="5">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llDrilled="1" subtotalTop="0" showAll="0" defaultSubtotal="0" defaultAttributeDrillState="1">
      <items count="5">
        <item s="1" x="0"/>
        <item s="1" x="3"/>
        <item x="4"/>
        <item s="1" x="2"/>
        <item s="1" x="1"/>
      </items>
    </pivotField>
    <pivotField axis="axisCol" allDrilled="1" subtotalTop="0" showAll="0" dataSourceSort="1" defaultSubtotal="0" defaultAttributeDrillState="1">
      <items count="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4"/>
  </colFields>
  <colItems count="3">
    <i>
      <x/>
    </i>
    <i>
      <x v="1"/>
    </i>
    <i t="grand">
      <x/>
    </i>
  </colItems>
  <dataFields count="1">
    <dataField name="カウント / 職務" fld="2" subtotal="count" baseField="0" baseItem="0"/>
  </dataFields>
  <chartFormats count="10">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4" format="145" series="1">
      <pivotArea type="data" outline="0" fieldPosition="0">
        <references count="1">
          <reference field="4294967294" count="1" selected="0">
            <x v="0"/>
          </reference>
        </references>
      </pivotArea>
    </chartFormat>
    <chartFormat chart="15" format="151" series="1">
      <pivotArea type="data" outline="0" fieldPosition="0">
        <references count="1">
          <reference field="4294967294" count="1" selected="0">
            <x v="0"/>
          </reference>
        </references>
      </pivotArea>
    </chartFormat>
    <chartFormat chart="17" format="169" series="1">
      <pivotArea type="data" outline="0" fieldPosition="0">
        <references count="1">
          <reference field="4294967294" count="1" selected="0">
            <x v="0"/>
          </reference>
        </references>
      </pivotArea>
    </chartFormat>
    <chartFormat chart="18" format="183" series="1">
      <pivotArea type="data" outline="0" fieldPosition="0">
        <references count="1">
          <reference field="4294967294" count="1" selected="0">
            <x v="0"/>
          </reference>
        </references>
      </pivotArea>
    </chartFormat>
    <chartFormat chart="19" format="191" series="1">
      <pivotArea type="data" outline="0" fieldPosition="0">
        <references count="1">
          <reference field="4294967294" count="1" selected="0">
            <x v="0"/>
          </reference>
        </references>
      </pivotArea>
    </chartFormat>
    <chartFormat chart="20" format="201" series="1">
      <pivotArea type="data" outline="0" fieldPosition="0">
        <references count="1">
          <reference field="4294967294" count="1" selected="0">
            <x v="0"/>
          </reference>
        </references>
      </pivotArea>
    </chartFormat>
    <chartFormat chart="20" format="254" series="1">
      <pivotArea type="data" outline="0" fieldPosition="0">
        <references count="2">
          <reference field="4294967294" count="1" selected="0">
            <x v="0"/>
          </reference>
          <reference field="4" count="1" selected="0">
            <x v="0"/>
          </reference>
        </references>
      </pivotArea>
    </chartFormat>
    <chartFormat chart="20" format="255" series="1">
      <pivotArea type="data" outline="0" fieldPosition="0">
        <references count="2">
          <reference field="4294967294" count="1" selected="0">
            <x v="0"/>
          </reference>
          <reference field="4"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49"/>
    <rowHierarchyUsage hierarchyUsage="48"/>
  </rowHierarchiesUsage>
  <colHierarchiesUsage count="1">
    <colHierarchyUsage hierarchyUsage="6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ピボットテーブル4" cacheId="8" applyNumberFormats="0" applyBorderFormats="0" applyFontFormats="0" applyPatternFormats="0" applyAlignmentFormats="0" applyWidthHeightFormats="1" dataCaption="値" updatedVersion="8" minRefreshableVersion="3" itemPrintTitles="1" createdVersion="8" indent="0" outline="1" outlineData="1" multipleFieldFilters="0" chartFormat="8">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7" format="47" series="1">
      <pivotArea type="data" outline="0" fieldPosition="0">
        <references count="2">
          <reference field="4294967294" count="1" selected="0">
            <x v="0"/>
          </reference>
          <reference field="3" count="1" selected="0">
            <x v="2"/>
          </reference>
        </references>
      </pivotArea>
    </chartFormat>
    <chartFormat chart="7" format="48" series="1">
      <pivotArea type="data" outline="0" fieldPosition="0">
        <references count="2">
          <reference field="4294967294" count="1" selected="0">
            <x v="0"/>
          </reference>
          <reference field="3" count="1" selected="0">
            <x v="3"/>
          </reference>
        </references>
      </pivotArea>
    </chartFormat>
    <chartFormat chart="7" format="49" series="1">
      <pivotArea type="data" outline="0" fieldPosition="0">
        <references count="2">
          <reference field="4294967294" count="1" selected="0">
            <x v="0"/>
          </reference>
          <reference field="3" count="1" selected="0">
            <x v="1"/>
          </reference>
        </references>
      </pivotArea>
    </chartFormat>
    <chartFormat chart="7" format="50" series="1">
      <pivotArea type="data" outline="0" fieldPosition="0">
        <references count="2">
          <reference field="4294967294" count="1" selected="0">
            <x v="0"/>
          </reference>
          <reference field="3" count="1" selected="0">
            <x v="0"/>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ピボットテーブル4" cacheId="9" applyNumberFormats="0" applyBorderFormats="0" applyFontFormats="0" applyPatternFormats="0" applyAlignmentFormats="0" applyWidthHeightFormats="1" dataCaption="値" updatedVersion="8" minRefreshableVersion="3" itemPrintTitles="1" createdVersion="8" indent="0" outline="1" outlineData="1" multipleFieldFilters="0" chartFormat="9">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8" format="67" series="1">
      <pivotArea type="data" outline="0" fieldPosition="0">
        <references count="2">
          <reference field="4294967294" count="1" selected="0">
            <x v="0"/>
          </reference>
          <reference field="3" count="1" selected="0">
            <x v="2"/>
          </reference>
        </references>
      </pivotArea>
    </chartFormat>
    <chartFormat chart="8" format="68" series="1">
      <pivotArea type="data" outline="0" fieldPosition="0">
        <references count="2">
          <reference field="4294967294" count="1" selected="0">
            <x v="0"/>
          </reference>
          <reference field="3" count="1" selected="0">
            <x v="3"/>
          </reference>
        </references>
      </pivotArea>
    </chartFormat>
    <chartFormat chart="8" format="69" series="1">
      <pivotArea type="data" outline="0" fieldPosition="0">
        <references count="2">
          <reference field="4294967294" count="1" selected="0">
            <x v="0"/>
          </reference>
          <reference field="3" count="1" selected="0">
            <x v="1"/>
          </reference>
        </references>
      </pivotArea>
    </chartFormat>
    <chartFormat chart="8" format="70" series="1">
      <pivotArea type="data" outline="0" fieldPosition="0">
        <references count="2">
          <reference field="4294967294" count="1" selected="0">
            <x v="0"/>
          </reference>
          <reference field="3" count="1" selected="0">
            <x v="0"/>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ピボットテーブル4" cacheId="10" applyNumberFormats="0" applyBorderFormats="0" applyFontFormats="0" applyPatternFormats="0" applyAlignmentFormats="0" applyWidthHeightFormats="1" dataCaption="値" updatedVersion="8" minRefreshableVersion="3" itemPrintTitles="1" createdVersion="8" indent="0" outline="1" outlineData="1" multipleFieldFilters="0" chartFormat="10">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9" format="87" series="1">
      <pivotArea type="data" outline="0" fieldPosition="0">
        <references count="2">
          <reference field="4294967294" count="1" selected="0">
            <x v="0"/>
          </reference>
          <reference field="3" count="1" selected="0">
            <x v="2"/>
          </reference>
        </references>
      </pivotArea>
    </chartFormat>
    <chartFormat chart="9" format="88" series="1">
      <pivotArea type="data" outline="0" fieldPosition="0">
        <references count="2">
          <reference field="4294967294" count="1" selected="0">
            <x v="0"/>
          </reference>
          <reference field="3" count="1" selected="0">
            <x v="3"/>
          </reference>
        </references>
      </pivotArea>
    </chartFormat>
    <chartFormat chart="9" format="89" series="1">
      <pivotArea type="data" outline="0" fieldPosition="0">
        <references count="2">
          <reference field="4294967294" count="1" selected="0">
            <x v="0"/>
          </reference>
          <reference field="3" count="1" selected="0">
            <x v="1"/>
          </reference>
        </references>
      </pivotArea>
    </chartFormat>
    <chartFormat chart="9" format="90" series="1">
      <pivotArea type="data" outline="0" fieldPosition="0">
        <references count="2">
          <reference field="4294967294" count="1" selected="0">
            <x v="0"/>
          </reference>
          <reference field="3" count="1" selected="0">
            <x v="0"/>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ピボットテーブル4" cacheId="11" applyNumberFormats="0" applyBorderFormats="0" applyFontFormats="0" applyPatternFormats="0" applyAlignmentFormats="0" applyWidthHeightFormats="1" dataCaption="値" updatedVersion="8" minRefreshableVersion="3" itemPrintTitles="1" createdVersion="8" indent="0" outline="1" outlineData="1" multipleFieldFilters="0" chartFormat="11">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10" format="106" series="1">
      <pivotArea type="data" outline="0" fieldPosition="0">
        <references count="2">
          <reference field="4294967294" count="1" selected="0">
            <x v="0"/>
          </reference>
          <reference field="3" count="1" selected="0">
            <x v="2"/>
          </reference>
        </references>
      </pivotArea>
    </chartFormat>
    <chartFormat chart="10" format="107" series="1">
      <pivotArea type="data" outline="0" fieldPosition="0">
        <references count="2">
          <reference field="4294967294" count="1" selected="0">
            <x v="0"/>
          </reference>
          <reference field="3" count="1" selected="0">
            <x v="3"/>
          </reference>
        </references>
      </pivotArea>
    </chartFormat>
    <chartFormat chart="10" format="108" series="1">
      <pivotArea type="data" outline="0" fieldPosition="0">
        <references count="2">
          <reference field="4294967294" count="1" selected="0">
            <x v="0"/>
          </reference>
          <reference field="3" count="1" selected="0">
            <x v="1"/>
          </reference>
        </references>
      </pivotArea>
    </chartFormat>
    <chartFormat chart="10" format="109" series="1">
      <pivotArea type="data" outline="0" fieldPosition="0">
        <references count="2">
          <reference field="4294967294" count="1" selected="0">
            <x v="0"/>
          </reference>
          <reference field="3" count="1" selected="0">
            <x v="0"/>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ピボットテーブル4" cacheId="12" applyNumberFormats="0" applyBorderFormats="0" applyFontFormats="0" applyPatternFormats="0" applyAlignmentFormats="0" applyWidthHeightFormats="1" dataCaption="値" updatedVersion="8" minRefreshableVersion="3" itemPrintTitles="1" createdVersion="8" indent="0" outline="1" outlineData="1" multipleFieldFilters="0" chartFormat="12">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11" format="124" series="1">
      <pivotArea type="data" outline="0" fieldPosition="0">
        <references count="2">
          <reference field="4294967294" count="1" selected="0">
            <x v="0"/>
          </reference>
          <reference field="3" count="1" selected="0">
            <x v="2"/>
          </reference>
        </references>
      </pivotArea>
    </chartFormat>
    <chartFormat chart="11" format="125" series="1">
      <pivotArea type="data" outline="0" fieldPosition="0">
        <references count="2">
          <reference field="4294967294" count="1" selected="0">
            <x v="0"/>
          </reference>
          <reference field="3" count="1" selected="0">
            <x v="3"/>
          </reference>
        </references>
      </pivotArea>
    </chartFormat>
    <chartFormat chart="11" format="126" series="1">
      <pivotArea type="data" outline="0" fieldPosition="0">
        <references count="2">
          <reference field="4294967294" count="1" selected="0">
            <x v="0"/>
          </reference>
          <reference field="3" count="1" selected="0">
            <x v="1"/>
          </reference>
        </references>
      </pivotArea>
    </chartFormat>
    <chartFormat chart="11" format="127" series="1">
      <pivotArea type="data" outline="0" fieldPosition="0">
        <references count="2">
          <reference field="4294967294" count="1" selected="0">
            <x v="0"/>
          </reference>
          <reference field="3" count="1" selected="0">
            <x v="0"/>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ピボットテーブル4" cacheId="13" applyNumberFormats="0" applyBorderFormats="0" applyFontFormats="0" applyPatternFormats="0" applyAlignmentFormats="0" applyWidthHeightFormats="1" dataCaption="値" updatedVersion="8" minRefreshableVersion="3" itemPrintTitles="1" createdVersion="8" indent="0" outline="1" outlineData="1" multipleFieldFilters="0" chartFormat="9">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8" format="67" series="1">
      <pivotArea type="data" outline="0" fieldPosition="0">
        <references count="2">
          <reference field="4294967294" count="1" selected="0">
            <x v="0"/>
          </reference>
          <reference field="3" count="1" selected="0">
            <x v="2"/>
          </reference>
        </references>
      </pivotArea>
    </chartFormat>
    <chartFormat chart="8" format="68" series="1">
      <pivotArea type="data" outline="0" fieldPosition="0">
        <references count="2">
          <reference field="4294967294" count="1" selected="0">
            <x v="0"/>
          </reference>
          <reference field="3" count="1" selected="0">
            <x v="3"/>
          </reference>
        </references>
      </pivotArea>
    </chartFormat>
    <chartFormat chart="8" format="69" series="1">
      <pivotArea type="data" outline="0" fieldPosition="0">
        <references count="2">
          <reference field="4294967294" count="1" selected="0">
            <x v="0"/>
          </reference>
          <reference field="3" count="1" selected="0">
            <x v="1"/>
          </reference>
        </references>
      </pivotArea>
    </chartFormat>
    <chartFormat chart="8" format="70" series="1">
      <pivotArea type="data" outline="0" fieldPosition="0">
        <references count="2">
          <reference field="4294967294" count="1" selected="0">
            <x v="0"/>
          </reference>
          <reference field="3" count="1" selected="0">
            <x v="0"/>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E00-000000000000}" name="ピボットテーブル4" cacheId="14" applyNumberFormats="0" applyBorderFormats="0" applyFontFormats="0" applyPatternFormats="0" applyAlignmentFormats="0" applyWidthHeightFormats="1" dataCaption="値" updatedVersion="8" minRefreshableVersion="3" itemPrintTitles="1" createdVersion="8" indent="0" outline="1" outlineData="1" multipleFieldFilters="0" chartFormat="10">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9" format="87" series="1">
      <pivotArea type="data" outline="0" fieldPosition="0">
        <references count="2">
          <reference field="4294967294" count="1" selected="0">
            <x v="0"/>
          </reference>
          <reference field="3" count="1" selected="0">
            <x v="2"/>
          </reference>
        </references>
      </pivotArea>
    </chartFormat>
    <chartFormat chart="9" format="88" series="1">
      <pivotArea type="data" outline="0" fieldPosition="0">
        <references count="2">
          <reference field="4294967294" count="1" selected="0">
            <x v="0"/>
          </reference>
          <reference field="3" count="1" selected="0">
            <x v="3"/>
          </reference>
        </references>
      </pivotArea>
    </chartFormat>
    <chartFormat chart="9" format="89" series="1">
      <pivotArea type="data" outline="0" fieldPosition="0">
        <references count="2">
          <reference field="4294967294" count="1" selected="0">
            <x v="0"/>
          </reference>
          <reference field="3" count="1" selected="0">
            <x v="1"/>
          </reference>
        </references>
      </pivotArea>
    </chartFormat>
    <chartFormat chart="9" format="90" series="1">
      <pivotArea type="data" outline="0" fieldPosition="0">
        <references count="2">
          <reference field="4294967294" count="1" selected="0">
            <x v="0"/>
          </reference>
          <reference field="3" count="1" selected="0">
            <x v="0"/>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F00-000000000000}" name="ピボットテーブル4" cacheId="15" applyNumberFormats="0" applyBorderFormats="0" applyFontFormats="0" applyPatternFormats="0" applyAlignmentFormats="0" applyWidthHeightFormats="1" dataCaption="値" updatedVersion="8" minRefreshableVersion="3" itemPrintTitles="1" createdVersion="8" indent="0" outline="1" outlineData="1" multipleFieldFilters="0" chartFormat="11">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10" format="107" series="1">
      <pivotArea type="data" outline="0" fieldPosition="0">
        <references count="2">
          <reference field="4294967294" count="1" selected="0">
            <x v="0"/>
          </reference>
          <reference field="3" count="1" selected="0">
            <x v="2"/>
          </reference>
        </references>
      </pivotArea>
    </chartFormat>
    <chartFormat chart="10" format="108" series="1">
      <pivotArea type="data" outline="0" fieldPosition="0">
        <references count="2">
          <reference field="4294967294" count="1" selected="0">
            <x v="0"/>
          </reference>
          <reference field="3" count="1" selected="0">
            <x v="3"/>
          </reference>
        </references>
      </pivotArea>
    </chartFormat>
    <chartFormat chart="10" format="109" series="1">
      <pivotArea type="data" outline="0" fieldPosition="0">
        <references count="2">
          <reference field="4294967294" count="1" selected="0">
            <x v="0"/>
          </reference>
          <reference field="3" count="1" selected="0">
            <x v="1"/>
          </reference>
        </references>
      </pivotArea>
    </chartFormat>
    <chartFormat chart="10" format="110" series="1">
      <pivotArea type="data" outline="0" fieldPosition="0">
        <references count="2">
          <reference field="4294967294" count="1" selected="0">
            <x v="0"/>
          </reference>
          <reference field="3" count="1" selected="0">
            <x v="0"/>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ピボットテーブル3" cacheId="16" applyNumberFormats="0" applyBorderFormats="0" applyFontFormats="0" applyPatternFormats="0" applyAlignmentFormats="0" applyWidthHeightFormats="1" dataCaption="値" updatedVersion="8" minRefreshableVersion="3" subtotalHiddenItems="1" colGrandTotals="0" itemPrintTitles="1" createdVersion="8" indent="0" outline="1" outlineData="1" multipleFieldFilters="0" chartFormat="1">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axis="axisCol" allDrilled="1" subtotalTop="0" showAll="0" dataSourceSort="1" defaultSubtotal="0" defaultAttributeDrillState="1">
      <items count="3">
        <item x="0"/>
        <item x="1"/>
        <item x="2"/>
      </items>
    </pivotField>
    <pivotField dataField="1" subtotalTop="0" showAll="0" defaultSubtotal="0"/>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2"/>
  </colFields>
  <colItems count="3">
    <i>
      <x/>
    </i>
    <i>
      <x v="1"/>
    </i>
    <i>
      <x v="2"/>
    </i>
  </colItems>
  <dataFields count="1">
    <dataField name="カウント / 職務" fld="3" subtotal="count" baseField="1" baseItem="0"/>
  </dataFields>
  <chartFormats count="6">
    <chartFormat chart="0" format="4" series="1">
      <pivotArea type="data" outline="0" fieldPosition="0">
        <references count="1">
          <reference field="2" count="1" selected="0">
            <x v="0"/>
          </reference>
        </references>
      </pivotArea>
    </chartFormat>
    <chartFormat chart="0" format="5" series="1">
      <pivotArea type="data" outline="0" fieldPosition="0">
        <references count="1">
          <reference field="2" count="1" selected="0">
            <x v="1"/>
          </reference>
        </references>
      </pivotArea>
    </chartFormat>
    <chartFormat chart="0" format="6" series="1">
      <pivotArea type="data" outline="0" fieldPosition="0">
        <references count="1">
          <reference field="2" count="1" selected="0">
            <x v="2"/>
          </reference>
        </references>
      </pivotArea>
    </chartFormat>
    <chartFormat chart="0" format="7" series="1">
      <pivotArea type="data" outline="0" fieldPosition="0">
        <references count="2">
          <reference field="4294967294" count="1" selected="0">
            <x v="0"/>
          </reference>
          <reference field="2" count="1" selected="0">
            <x v="0"/>
          </reference>
        </references>
      </pivotArea>
    </chartFormat>
    <chartFormat chart="0" format="8" series="1">
      <pivotArea type="data" outline="0" fieldPosition="0">
        <references count="2">
          <reference field="4294967294" count="1" selected="0">
            <x v="0"/>
          </reference>
          <reference field="2" count="1" selected="0">
            <x v="1"/>
          </reference>
        </references>
      </pivotArea>
    </chartFormat>
    <chartFormat chart="0" format="9" series="1">
      <pivotArea type="data" outline="0" fieldPosition="0">
        <references count="2">
          <reference field="4294967294" count="1" selected="0">
            <x v="0"/>
          </reference>
          <reference field="2" count="1" selected="0">
            <x v="2"/>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33"/>
    <rowHierarchyUsage hierarchyUsage="32"/>
  </rowHierarchiesUsage>
  <colHierarchiesUsage count="1">
    <colHierarchyUsage hierarchyUsage="3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Q12]"/>
        <x15:activeTabTopLevelEntity name="[Q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8AEFACB-70D8-4A56-8AD0-CB50A95549DD}" name="ピボットテーブル2" cacheId="33"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location ref="G3:K5" firstHeaderRow="1" firstDataRow="2" firstDataCol="1"/>
  <pivotFields count="2">
    <pivotField axis="axisCol" allDrilled="1" subtotalTop="0" showAll="0" dataSourceSort="1" defaultSubtotal="0" defaultAttributeDrillState="1">
      <items count="3">
        <item x="0"/>
        <item x="1"/>
        <item x="2"/>
      </items>
    </pivotField>
    <pivotField dataField="1" subtotalTop="0" showAll="0" defaultSubtotal="0"/>
  </pivotFields>
  <rowItems count="1">
    <i/>
  </rowItems>
  <colFields count="1">
    <field x="0"/>
  </colFields>
  <colItems count="4">
    <i>
      <x/>
    </i>
    <i>
      <x v="1"/>
    </i>
    <i>
      <x v="2"/>
    </i>
    <i t="grand">
      <x/>
    </i>
  </colItems>
  <dataFields count="1">
    <dataField name="合計 / 損失金額（円）" fld="1" baseField="0" baseItem="0" numFmtId="38"/>
  </dataFields>
  <formats count="1">
    <format dxfId="40">
      <pivotArea outline="0" collapsedLevelsAreSubtotals="1" fieldPosition="0"/>
    </format>
  </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colHierarchiesUsage count="1">
    <colHierarchyUsage hierarchyUsage="4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Q2  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1100-000000000000}" name="ピボットテーブル6" cacheId="17" applyNumberFormats="0" applyBorderFormats="0" applyFontFormats="0" applyPatternFormats="0" applyAlignmentFormats="0" applyWidthHeightFormats="1" dataCaption="値" updatedVersion="8" minRefreshableVersion="3" itemPrintTitles="1" createdVersion="8" indent="0" outline="1" outlineData="1" multipleFieldFilters="0">
  <location ref="B3:AM19" firstHeaderRow="1" firstDataRow="3" firstDataCol="1"/>
  <pivotFields count="4">
    <pivotField axis="axisRow" allDrilled="1" subtotalTop="0" showAll="0" dataSourceSort="1" defaultSubtotal="0" defaultAttributeDrillState="1">
      <items count="13">
        <item x="0"/>
        <item x="1"/>
        <item x="2"/>
        <item x="3"/>
        <item x="4"/>
        <item x="5"/>
        <item x="6"/>
        <item x="7"/>
        <item x="8"/>
        <item x="9"/>
        <item x="10"/>
        <item x="11"/>
        <item x="12"/>
      </items>
    </pivotField>
    <pivotField axis="axisCol" allDrilled="1" subtotalTop="0" showAll="0" dataSourceSort="1" defaultSubtotal="0" defaultAttributeDrillState="1">
      <items count="7">
        <item x="0"/>
        <item x="1"/>
        <item x="2"/>
        <item x="3"/>
        <item x="4"/>
        <item x="5"/>
        <item x="6"/>
      </items>
    </pivotField>
    <pivotField axis="axisCol" allDrilled="1" subtotalTop="0" showAll="0" dataSourceSort="1" defaultSubtotal="0" defaultAttributeDrillState="1">
      <items count="6">
        <item x="0"/>
        <item x="1"/>
        <item x="2"/>
        <item x="3"/>
        <item x="4"/>
        <item x="5"/>
      </items>
    </pivotField>
    <pivotField dataField="1" subtotalTop="0" showAll="0" defaultSubtotal="0"/>
  </pivotFields>
  <rowFields count="1">
    <field x="0"/>
  </rowFields>
  <rowItems count="14">
    <i>
      <x/>
    </i>
    <i>
      <x v="1"/>
    </i>
    <i>
      <x v="2"/>
    </i>
    <i>
      <x v="3"/>
    </i>
    <i>
      <x v="4"/>
    </i>
    <i>
      <x v="5"/>
    </i>
    <i>
      <x v="6"/>
    </i>
    <i>
      <x v="7"/>
    </i>
    <i>
      <x v="8"/>
    </i>
    <i>
      <x v="9"/>
    </i>
    <i>
      <x v="10"/>
    </i>
    <i>
      <x v="11"/>
    </i>
    <i>
      <x v="12"/>
    </i>
    <i t="grand">
      <x/>
    </i>
  </rowItems>
  <colFields count="2">
    <field x="1"/>
    <field x="2"/>
  </colFields>
  <colItems count="37">
    <i>
      <x/>
      <x/>
    </i>
    <i r="1">
      <x v="1"/>
    </i>
    <i r="1">
      <x v="2"/>
    </i>
    <i r="1">
      <x v="3"/>
    </i>
    <i r="1">
      <x v="4"/>
    </i>
    <i>
      <x v="1"/>
      <x v="5"/>
    </i>
    <i r="1">
      <x/>
    </i>
    <i r="1">
      <x v="1"/>
    </i>
    <i r="1">
      <x v="2"/>
    </i>
    <i r="1">
      <x v="3"/>
    </i>
    <i r="1">
      <x v="4"/>
    </i>
    <i>
      <x v="2"/>
      <x/>
    </i>
    <i r="1">
      <x v="1"/>
    </i>
    <i r="1">
      <x v="2"/>
    </i>
    <i r="1">
      <x v="3"/>
    </i>
    <i r="1">
      <x v="4"/>
    </i>
    <i>
      <x v="3"/>
      <x/>
    </i>
    <i r="1">
      <x v="1"/>
    </i>
    <i r="1">
      <x v="2"/>
    </i>
    <i r="1">
      <x v="3"/>
    </i>
    <i r="1">
      <x v="4"/>
    </i>
    <i>
      <x v="4"/>
      <x/>
    </i>
    <i r="1">
      <x v="1"/>
    </i>
    <i r="1">
      <x v="2"/>
    </i>
    <i r="1">
      <x v="3"/>
    </i>
    <i r="1">
      <x v="4"/>
    </i>
    <i>
      <x v="5"/>
      <x/>
    </i>
    <i r="1">
      <x v="1"/>
    </i>
    <i r="1">
      <x v="2"/>
    </i>
    <i r="1">
      <x v="3"/>
    </i>
    <i r="1">
      <x v="4"/>
    </i>
    <i>
      <x v="6"/>
      <x/>
    </i>
    <i r="1">
      <x v="1"/>
    </i>
    <i r="1">
      <x v="2"/>
    </i>
    <i r="1">
      <x v="3"/>
    </i>
    <i r="1">
      <x v="4"/>
    </i>
    <i t="grand">
      <x/>
    </i>
  </colItems>
  <dataFields count="1">
    <dataField name="合計 / カウント" fld="3" baseField="0" baseItem="0"/>
  </dataFields>
  <conditionalFormats count="1">
    <conditionalFormat scope="field" priority="1">
      <pivotAreas count="1">
        <pivotArea outline="0" collapsedLevelsAreSubtotals="1" fieldPosition="0">
          <references count="3">
            <reference field="4294967294" count="1" selected="0">
              <x v="0"/>
            </reference>
            <reference field="0" count="0" selected="0"/>
            <reference field="2" count="0" selected="0"/>
          </references>
        </pivotArea>
      </pivotAreas>
    </conditionalFormat>
  </conditional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1">
    <rowHierarchyUsage hierarchyUsage="43"/>
  </rowHierarchiesUsage>
  <colHierarchiesUsage count="2">
    <colHierarchyUsage hierarchyUsage="42"/>
    <colHierarchyUsage hierarchyUsage="4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Q3]"/>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00000000-0007-0000-1200-000000000000}" name="ピボットテーブル6" cacheId="18" applyNumberFormats="0" applyBorderFormats="0" applyFontFormats="0" applyPatternFormats="0" applyAlignmentFormats="0" applyWidthHeightFormats="1" dataCaption="値" updatedVersion="8" minRefreshableVersion="3" itemPrintTitles="1" createdVersion="8" indent="0" outline="1" outlineData="1" multipleFieldFilters="0">
  <location ref="B3:AO22" firstHeaderRow="1" firstDataRow="3" firstDataCol="1"/>
  <pivotFields count="4">
    <pivotField axis="axisCol" allDrilled="1" subtotalTop="0" showAll="0" dataSourceSort="1" defaultSubtotal="0" defaultAttributeDrillState="1">
      <items count="6">
        <item x="0"/>
        <item x="1"/>
        <item x="2"/>
        <item x="3"/>
        <item x="4"/>
        <item x="5"/>
      </items>
    </pivotField>
    <pivotField axis="axisCol" allDrilled="1" subtotalTop="0" showAll="0" dataSourceSort="1" defaultSubtotal="0" defaultAttributeDrillState="1">
      <items count="7">
        <item x="0"/>
        <item x="1"/>
        <item x="2"/>
        <item x="3"/>
        <item x="4"/>
        <item x="5"/>
        <item x="6"/>
      </items>
    </pivotField>
    <pivotField axis="axisRow"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s>
  <rowFields count="1">
    <field x="2"/>
  </rowFields>
  <rowItems count="17">
    <i>
      <x/>
    </i>
    <i>
      <x v="1"/>
    </i>
    <i>
      <x v="2"/>
    </i>
    <i>
      <x v="3"/>
    </i>
    <i>
      <x v="4"/>
    </i>
    <i>
      <x v="5"/>
    </i>
    <i>
      <x v="6"/>
    </i>
    <i>
      <x v="7"/>
    </i>
    <i>
      <x v="8"/>
    </i>
    <i>
      <x v="9"/>
    </i>
    <i>
      <x v="10"/>
    </i>
    <i>
      <x v="11"/>
    </i>
    <i>
      <x v="12"/>
    </i>
    <i>
      <x v="13"/>
    </i>
    <i>
      <x v="14"/>
    </i>
    <i>
      <x v="15"/>
    </i>
    <i t="grand">
      <x/>
    </i>
  </rowItems>
  <colFields count="2">
    <field x="1"/>
    <field x="0"/>
  </colFields>
  <colItems count="39">
    <i>
      <x/>
      <x/>
    </i>
    <i r="1">
      <x v="1"/>
    </i>
    <i r="1">
      <x v="2"/>
    </i>
    <i r="1">
      <x v="3"/>
    </i>
    <i r="1">
      <x v="4"/>
    </i>
    <i>
      <x v="1"/>
      <x v="5"/>
    </i>
    <i r="1">
      <x/>
    </i>
    <i r="1">
      <x v="1"/>
    </i>
    <i r="1">
      <x v="2"/>
    </i>
    <i r="1">
      <x v="3"/>
    </i>
    <i r="1">
      <x v="4"/>
    </i>
    <i>
      <x v="2"/>
      <x v="5"/>
    </i>
    <i r="1">
      <x/>
    </i>
    <i r="1">
      <x v="1"/>
    </i>
    <i r="1">
      <x v="2"/>
    </i>
    <i r="1">
      <x v="3"/>
    </i>
    <i r="1">
      <x v="4"/>
    </i>
    <i>
      <x v="3"/>
      <x/>
    </i>
    <i r="1">
      <x v="1"/>
    </i>
    <i r="1">
      <x v="2"/>
    </i>
    <i r="1">
      <x v="3"/>
    </i>
    <i r="1">
      <x v="4"/>
    </i>
    <i>
      <x v="4"/>
      <x/>
    </i>
    <i r="1">
      <x v="1"/>
    </i>
    <i r="1">
      <x v="2"/>
    </i>
    <i r="1">
      <x v="3"/>
    </i>
    <i r="1">
      <x v="4"/>
    </i>
    <i>
      <x v="5"/>
      <x v="5"/>
    </i>
    <i r="1">
      <x/>
    </i>
    <i r="1">
      <x v="1"/>
    </i>
    <i r="1">
      <x v="2"/>
    </i>
    <i r="1">
      <x v="3"/>
    </i>
    <i r="1">
      <x v="4"/>
    </i>
    <i>
      <x v="6"/>
      <x/>
    </i>
    <i r="1">
      <x v="1"/>
    </i>
    <i r="1">
      <x v="2"/>
    </i>
    <i r="1">
      <x v="3"/>
    </i>
    <i r="1">
      <x v="4"/>
    </i>
    <i t="grand">
      <x/>
    </i>
  </colItems>
  <dataFields count="1">
    <dataField name="カウント / 職務" fld="3" subtotal="count" baseField="0" baseItem="0"/>
  </dataFields>
  <conditionalFormats count="1">
    <conditionalFormat scope="field" priority="1">
      <pivotAreas count="1">
        <pivotArea outline="0" collapsedLevelsAreSubtotals="1" fieldPosition="0">
          <references count="3">
            <reference field="4294967294" count="1" selected="0">
              <x v="0"/>
            </reference>
            <reference field="0" count="0" selected="0"/>
            <reference field="2" count="0" selected="0"/>
          </references>
        </pivotArea>
      </pivotAreas>
    </conditionalFormat>
  </conditional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1">
    <rowHierarchyUsage hierarchyUsage="47"/>
  </rowHierarchiesUsage>
  <colHierarchiesUsage count="2">
    <colHierarchyUsage hierarchyUsage="46"/>
    <colHierarchyUsage hierarchyUsage="4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Q3]"/>
        <x15:activeTabTopLevelEntity name="[Q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ピボットテーブル4" cacheId="19"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2">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axis="axisCol" allDrilled="1" subtotalTop="0" showAll="0" defaultSubtotal="0" defaultAttributeDrillState="1">
      <items count="4">
        <item x="3"/>
        <item x="0"/>
        <item x="2"/>
        <item x="1"/>
      </items>
    </pivotField>
    <pivotField dataField="1" subtotalTop="0" showAll="0" defaultSubtotal="0"/>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2"/>
  </colFields>
  <colItems count="5">
    <i>
      <x/>
    </i>
    <i>
      <x v="1"/>
    </i>
    <i>
      <x v="2"/>
    </i>
    <i>
      <x v="3"/>
    </i>
    <i t="grand">
      <x/>
    </i>
  </colItems>
  <dataFields count="1">
    <dataField name="カウント / 職務" fld="3" subtotal="count" baseField="0" baseItem="0"/>
  </dataFields>
  <chartFormats count="8">
    <chartFormat chart="11" format="119" series="1">
      <pivotArea type="data" outline="0" fieldPosition="0">
        <references count="1">
          <reference field="2" count="1" selected="0">
            <x v="1"/>
          </reference>
        </references>
      </pivotArea>
    </chartFormat>
    <chartFormat chart="11" format="120" series="1">
      <pivotArea type="data" outline="0" fieldPosition="0">
        <references count="1">
          <reference field="2" count="1" selected="0">
            <x v="3"/>
          </reference>
        </references>
      </pivotArea>
    </chartFormat>
    <chartFormat chart="11" format="121" series="1">
      <pivotArea type="data" outline="0" fieldPosition="0">
        <references count="1">
          <reference field="2" count="1" selected="0">
            <x v="2"/>
          </reference>
        </references>
      </pivotArea>
    </chartFormat>
    <chartFormat chart="11" format="122" series="1">
      <pivotArea type="data" outline="0" fieldPosition="0">
        <references count="1">
          <reference field="2" count="1" selected="0">
            <x v="0"/>
          </reference>
        </references>
      </pivotArea>
    </chartFormat>
    <chartFormat chart="11" format="127" series="1">
      <pivotArea type="data" outline="0" fieldPosition="0">
        <references count="2">
          <reference field="4294967294" count="1" selected="0">
            <x v="0"/>
          </reference>
          <reference field="2" count="1" selected="0">
            <x v="0"/>
          </reference>
        </references>
      </pivotArea>
    </chartFormat>
    <chartFormat chart="11" format="128" series="1">
      <pivotArea type="data" outline="0" fieldPosition="0">
        <references count="2">
          <reference field="4294967294" count="1" selected="0">
            <x v="0"/>
          </reference>
          <reference field="2" count="1" selected="0">
            <x v="1"/>
          </reference>
        </references>
      </pivotArea>
    </chartFormat>
    <chartFormat chart="11" format="129" series="1">
      <pivotArea type="data" outline="0" fieldPosition="0">
        <references count="2">
          <reference field="4294967294" count="1" selected="0">
            <x v="0"/>
          </reference>
          <reference field="2" count="1" selected="0">
            <x v="2"/>
          </reference>
        </references>
      </pivotArea>
    </chartFormat>
    <chartFormat chart="11" format="130" series="1">
      <pivotArea type="data" outline="0" fieldPosition="0">
        <references count="2">
          <reference field="4294967294" count="1" selected="0">
            <x v="0"/>
          </reference>
          <reference field="2" count="1" selected="0">
            <x v="3"/>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49"/>
    <rowHierarchyUsage hierarchyUsage="48"/>
  </rowHierarchiesUsage>
  <colHierarchiesUsage count="1">
    <colHierarchyUsage hierarchyUsage="5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00000000-0007-0000-1400-000000000000}" name="ピボットテーブル4" cacheId="20"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4">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0"/>
        <item x="2"/>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5">
    <chartFormat chart="12" format="127" series="1">
      <pivotArea type="data" outline="0" fieldPosition="0">
        <references count="1">
          <reference field="4294967294" count="1" selected="0">
            <x v="0"/>
          </reference>
        </references>
      </pivotArea>
    </chartFormat>
    <chartFormat chart="12" format="128" series="1">
      <pivotArea type="data" outline="0" fieldPosition="0">
        <references count="2">
          <reference field="4294967294" count="1" selected="0">
            <x v="0"/>
          </reference>
          <reference field="3" count="1" selected="0">
            <x v="3"/>
          </reference>
        </references>
      </pivotArea>
    </chartFormat>
    <chartFormat chart="12" format="129" series="1">
      <pivotArea type="data" outline="0" fieldPosition="0">
        <references count="2">
          <reference field="4294967294" count="1" selected="0">
            <x v="0"/>
          </reference>
          <reference field="3" count="1" selected="0">
            <x v="2"/>
          </reference>
        </references>
      </pivotArea>
    </chartFormat>
    <chartFormat chart="12" format="130" series="1">
      <pivotArea type="data" outline="0" fieldPosition="0">
        <references count="2">
          <reference field="4294967294" count="1" selected="0">
            <x v="0"/>
          </reference>
          <reference field="3" count="1" selected="0">
            <x v="0"/>
          </reference>
        </references>
      </pivotArea>
    </chartFormat>
    <chartFormat chart="12" format="132" series="1">
      <pivotArea type="data" outline="0" fieldPosition="0">
        <references count="2">
          <reference field="4294967294" count="1" selected="0">
            <x v="0"/>
          </reference>
          <reference field="3"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49"/>
    <rowHierarchyUsage hierarchyUsage="48"/>
  </rowHierarchiesUsage>
  <colHierarchiesUsage count="1">
    <colHierarchyUsage hierarchyUsage="5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00000000-0007-0000-1500-000000000000}" name="ピボットテーブル4" cacheId="21"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4">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2">
        <item x="1"/>
        <item n="　　" x="0"/>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3">
    <i>
      <x/>
    </i>
    <i>
      <x v="1"/>
    </i>
    <i t="grand">
      <x/>
    </i>
  </colItems>
  <dataFields count="1">
    <dataField name="カウント / 職務" fld="2" subtotal="count" baseField="0" baseItem="0"/>
  </dataFields>
  <chartFormats count="4">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3" format="142" series="1">
      <pivotArea type="data" outline="0" fieldPosition="0">
        <references count="2">
          <reference field="4294967294" count="1" selected="0">
            <x v="0"/>
          </reference>
          <reference field="3" count="1" selected="0">
            <x v="0"/>
          </reference>
        </references>
      </pivotArea>
    </chartFormat>
    <chartFormat chart="13" format="144" series="1">
      <pivotArea type="data" outline="0" fieldPosition="0">
        <references count="2">
          <reference field="4294967294" count="1" selected="0">
            <x v="0"/>
          </reference>
          <reference field="3"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49"/>
    <rowHierarchyUsage hierarchyUsage="48"/>
  </rowHierarchiesUsage>
  <colHierarchiesUsage count="1">
    <colHierarchyUsage hierarchyUsage="5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00000000-0007-0000-1600-000000000000}" name="ピボットテーブル6" cacheId="22" applyNumberFormats="0" applyBorderFormats="0" applyFontFormats="0" applyPatternFormats="0" applyAlignmentFormats="0" applyWidthHeightFormats="1" dataCaption="値" updatedVersion="8" minRefreshableVersion="3" itemPrintTitles="1" createdVersion="8" indent="0" outline="1" outlineData="1" multipleFieldFilters="0">
  <location ref="B3:AM13" firstHeaderRow="1" firstDataRow="3" firstDataCol="1"/>
  <pivotFields count="6">
    <pivotField axis="axisRow" allDrilled="1" subtotalTop="0" showAll="0" dataSourceSort="1" defaultSubtotal="0" defaultAttributeDrillState="1">
      <items count="7">
        <item x="0"/>
        <item x="1"/>
        <item x="2"/>
        <item x="3"/>
        <item x="4"/>
        <item x="5"/>
        <item x="6"/>
      </items>
    </pivotField>
    <pivotField axis="axisCol" allDrilled="1" subtotalTop="0" showAll="0" dataSourceSort="1" defaultSubtotal="0" defaultAttributeDrillState="1">
      <items count="7">
        <item x="0"/>
        <item x="1"/>
        <item x="2"/>
        <item x="3"/>
        <item x="4"/>
        <item x="5"/>
        <item x="6"/>
      </items>
    </pivotField>
    <pivotField axis="axisCol" allDrilled="1" subtotalTop="0" showAll="0" dataSourceSort="1" defaultSubtotal="0" defaultAttributeDrillState="1">
      <items count="6">
        <item x="0"/>
        <item x="1"/>
        <item x="2"/>
        <item x="3"/>
        <item x="4"/>
        <item x="5"/>
      </items>
    </pivotField>
    <pivotField dataField="1" subtotalTop="0" showAll="0" defaultSubtotal="0"/>
    <pivotField allDrilled="1" subtotalTop="0" showAll="0" dataSourceSort="1" defaultSubtotal="0" defaultAttributeDrillState="1"/>
    <pivotField allDrilled="1" subtotalTop="0" showAll="0" dataSourceSort="1" defaultSubtotal="0" defaultAttributeDrillState="1"/>
  </pivotFields>
  <rowFields count="1">
    <field x="0"/>
  </rowFields>
  <rowItems count="8">
    <i>
      <x/>
    </i>
    <i>
      <x v="1"/>
    </i>
    <i>
      <x v="2"/>
    </i>
    <i>
      <x v="3"/>
    </i>
    <i>
      <x v="4"/>
    </i>
    <i>
      <x v="5"/>
    </i>
    <i>
      <x v="6"/>
    </i>
    <i t="grand">
      <x/>
    </i>
  </rowItems>
  <colFields count="2">
    <field x="1"/>
    <field x="2"/>
  </colFields>
  <colItems count="37">
    <i>
      <x/>
      <x/>
    </i>
    <i r="1">
      <x v="1"/>
    </i>
    <i r="1">
      <x v="2"/>
    </i>
    <i r="1">
      <x v="3"/>
    </i>
    <i r="1">
      <x v="4"/>
    </i>
    <i>
      <x v="1"/>
      <x v="5"/>
    </i>
    <i r="1">
      <x/>
    </i>
    <i r="1">
      <x v="1"/>
    </i>
    <i r="1">
      <x v="2"/>
    </i>
    <i r="1">
      <x v="3"/>
    </i>
    <i r="1">
      <x v="4"/>
    </i>
    <i>
      <x v="2"/>
      <x/>
    </i>
    <i r="1">
      <x v="1"/>
    </i>
    <i r="1">
      <x v="2"/>
    </i>
    <i r="1">
      <x v="3"/>
    </i>
    <i r="1">
      <x v="4"/>
    </i>
    <i>
      <x v="3"/>
      <x/>
    </i>
    <i r="1">
      <x v="1"/>
    </i>
    <i r="1">
      <x v="2"/>
    </i>
    <i r="1">
      <x v="3"/>
    </i>
    <i r="1">
      <x v="4"/>
    </i>
    <i>
      <x v="4"/>
      <x/>
    </i>
    <i r="1">
      <x v="1"/>
    </i>
    <i r="1">
      <x v="2"/>
    </i>
    <i r="1">
      <x v="3"/>
    </i>
    <i r="1">
      <x v="4"/>
    </i>
    <i>
      <x v="5"/>
      <x/>
    </i>
    <i r="1">
      <x v="1"/>
    </i>
    <i r="1">
      <x v="2"/>
    </i>
    <i r="1">
      <x v="3"/>
    </i>
    <i r="1">
      <x v="4"/>
    </i>
    <i>
      <x v="6"/>
      <x/>
    </i>
    <i r="1">
      <x v="1"/>
    </i>
    <i r="1">
      <x v="2"/>
    </i>
    <i r="1">
      <x v="3"/>
    </i>
    <i r="1">
      <x v="4"/>
    </i>
    <i t="grand">
      <x/>
    </i>
  </colItems>
  <dataFields count="1">
    <dataField name="合計 / カウント" fld="3" baseField="0" baseItem="0"/>
  </dataFields>
  <conditionalFormats count="1">
    <conditionalFormat scope="field" priority="1">
      <pivotAreas count="1">
        <pivotArea outline="0" collapsedLevelsAreSubtotals="1" fieldPosition="0">
          <references count="3">
            <reference field="4294967294" count="1" selected="0">
              <x v="0"/>
            </reference>
            <reference field="0" count="0" selected="0"/>
            <reference field="2" count="0" selected="0"/>
          </references>
        </pivotArea>
      </pivotAreas>
    </conditionalFormat>
  </conditional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1">
    <rowHierarchyUsage hierarchyUsage="67"/>
  </rowHierarchiesUsage>
  <colHierarchiesUsage count="2">
    <colHierarchyUsage hierarchyUsage="66"/>
    <colHierarchyUsage hierarchyUsage="6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relNeededHidden="1">
        <x15:activeTabTopLevelEntity name="[Q3]"/>
        <x15:activeTabTopLevelEntity name="[Q4]"/>
        <x15:activeTabTopLevelEntity name="[Q14]"/>
        <x15:activeTabTopLevelEntity name="[Q8]"/>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00000000-0007-0000-1700-000000000000}" name="ピボットテーブル4" cacheId="23"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5">
  <location ref="B3:F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3">
        <item x="2"/>
        <item x="1"/>
        <item x="0"/>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4">
    <i>
      <x/>
    </i>
    <i>
      <x v="1"/>
    </i>
    <i>
      <x v="2"/>
    </i>
    <i t="grand">
      <x/>
    </i>
  </colItems>
  <dataFields count="1">
    <dataField name="カウント / 職務" fld="2" subtotal="count" baseField="0" baseItem="0"/>
  </dataFields>
  <chartFormats count="6">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4" format="145" series="1">
      <pivotArea type="data" outline="0" fieldPosition="0">
        <references count="1">
          <reference field="4294967294" count="1" selected="0">
            <x v="0"/>
          </reference>
        </references>
      </pivotArea>
    </chartFormat>
    <chartFormat chart="14" format="146" series="1">
      <pivotArea type="data" outline="0" fieldPosition="0">
        <references count="2">
          <reference field="4294967294" count="1" selected="0">
            <x v="0"/>
          </reference>
          <reference field="3" count="1" selected="0">
            <x v="1"/>
          </reference>
        </references>
      </pivotArea>
    </chartFormat>
    <chartFormat chart="14" format="147" series="1">
      <pivotArea type="data" outline="0" fieldPosition="0">
        <references count="2">
          <reference field="4294967294" count="1" selected="0">
            <x v="0"/>
          </reference>
          <reference field="3" count="1" selected="0">
            <x v="0"/>
          </reference>
        </references>
      </pivotArea>
    </chartFormat>
    <chartFormat chart="14" format="149" series="1">
      <pivotArea type="data" outline="0" fieldPosition="0">
        <references count="2">
          <reference field="4294967294" count="1" selected="0">
            <x v="0"/>
          </reference>
          <reference field="3" count="1" selected="0">
            <x v="2"/>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49"/>
    <rowHierarchyUsage hierarchyUsage="48"/>
  </rowHierarchiesUsage>
  <colHierarchiesUsage count="1">
    <colHierarchyUsage hierarchyUsage="5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00000000-0007-0000-1800-000000000000}" name="ピボットテーブル4" cacheId="24"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6">
  <location ref="B3:F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3">
        <item x="1"/>
        <item x="0"/>
        <item x="2"/>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4">
    <i>
      <x/>
    </i>
    <i>
      <x v="1"/>
    </i>
    <i>
      <x v="2"/>
    </i>
    <i t="grand">
      <x/>
    </i>
  </colItems>
  <dataFields count="1">
    <dataField name="カウント / 職務" fld="2" subtotal="count" baseField="0" baseItem="0"/>
  </dataFields>
  <chartFormats count="7">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4" format="145" series="1">
      <pivotArea type="data" outline="0" fieldPosition="0">
        <references count="1">
          <reference field="4294967294" count="1" selected="0">
            <x v="0"/>
          </reference>
        </references>
      </pivotArea>
    </chartFormat>
    <chartFormat chart="15" format="151" series="1">
      <pivotArea type="data" outline="0" fieldPosition="0">
        <references count="1">
          <reference field="4294967294" count="1" selected="0">
            <x v="0"/>
          </reference>
        </references>
      </pivotArea>
    </chartFormat>
    <chartFormat chart="15" format="152" series="1">
      <pivotArea type="data" outline="0" fieldPosition="0">
        <references count="2">
          <reference field="4294967294" count="1" selected="0">
            <x v="0"/>
          </reference>
          <reference field="3" count="1" selected="0">
            <x v="0"/>
          </reference>
        </references>
      </pivotArea>
    </chartFormat>
    <chartFormat chart="15" format="153" series="1">
      <pivotArea type="data" outline="0" fieldPosition="0">
        <references count="2">
          <reference field="4294967294" count="1" selected="0">
            <x v="0"/>
          </reference>
          <reference field="3" count="1" selected="0">
            <x v="2"/>
          </reference>
        </references>
      </pivotArea>
    </chartFormat>
    <chartFormat chart="15" format="155" series="1">
      <pivotArea type="data" outline="0" fieldPosition="0">
        <references count="2">
          <reference field="4294967294" count="1" selected="0">
            <x v="0"/>
          </reference>
          <reference field="3"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49"/>
    <rowHierarchyUsage hierarchyUsage="48"/>
  </rowHierarchiesUsage>
  <colHierarchiesUsage count="1">
    <colHierarchyUsage hierarchyUsage="5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00000000-0007-0000-1900-000000000000}" name="ピボットテーブル4" cacheId="25"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7">
  <location ref="B3:G47"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5">
        <item s="1" x="0"/>
        <item s="1" x="3"/>
        <item x="4"/>
        <item s="1" x="2"/>
        <item s="1" x="1"/>
      </items>
    </pivotField>
  </pivotFields>
  <rowFields count="2">
    <field x="0"/>
    <field x="1"/>
  </rowFields>
  <rowItems count="43">
    <i>
      <x/>
    </i>
    <i r="1">
      <x/>
    </i>
    <i r="1">
      <x v="1"/>
    </i>
    <i r="1">
      <x v="2"/>
    </i>
    <i r="1">
      <x v="3"/>
    </i>
    <i r="1">
      <x v="4"/>
    </i>
    <i>
      <x v="1"/>
    </i>
    <i r="1">
      <x/>
    </i>
    <i r="1">
      <x v="1"/>
    </i>
    <i r="1">
      <x v="2"/>
    </i>
    <i r="1">
      <x v="3"/>
    </i>
    <i r="1">
      <x v="4"/>
    </i>
    <i>
      <x v="2"/>
    </i>
    <i r="1">
      <x/>
    </i>
    <i r="1">
      <x v="1"/>
    </i>
    <i r="1">
      <x v="2"/>
    </i>
    <i r="1">
      <x v="3"/>
    </i>
    <i r="1">
      <x v="4"/>
    </i>
    <i r="1">
      <x v="5"/>
    </i>
    <i>
      <x v="3"/>
    </i>
    <i r="1">
      <x v="1"/>
    </i>
    <i r="1">
      <x v="2"/>
    </i>
    <i r="1">
      <x v="3"/>
    </i>
    <i r="1">
      <x v="4"/>
    </i>
    <i>
      <x v="4"/>
    </i>
    <i r="1">
      <x/>
    </i>
    <i r="1">
      <x v="1"/>
    </i>
    <i r="1">
      <x v="2"/>
    </i>
    <i r="1">
      <x v="3"/>
    </i>
    <i r="1">
      <x v="4"/>
    </i>
    <i>
      <x v="5"/>
    </i>
    <i r="1">
      <x/>
    </i>
    <i r="1">
      <x v="1"/>
    </i>
    <i r="1">
      <x v="2"/>
    </i>
    <i r="1">
      <x v="3"/>
    </i>
    <i r="1">
      <x v="4"/>
    </i>
    <i>
      <x v="6"/>
    </i>
    <i r="1">
      <x/>
    </i>
    <i r="1">
      <x v="1"/>
    </i>
    <i r="1">
      <x v="2"/>
    </i>
    <i r="1">
      <x v="3"/>
    </i>
    <i r="1">
      <x v="4"/>
    </i>
    <i t="grand">
      <x/>
    </i>
  </rowItems>
  <colFields count="1">
    <field x="3"/>
  </colFields>
  <colItems count="5">
    <i>
      <x/>
    </i>
    <i>
      <x v="1"/>
    </i>
    <i>
      <x v="3"/>
    </i>
    <i>
      <x v="4"/>
    </i>
    <i t="grand">
      <x/>
    </i>
  </colItems>
  <dataFields count="1">
    <dataField name="カウント / 職務" fld="2" subtotal="count" baseField="0" baseItem="0"/>
  </dataFields>
  <chartFormats count="9">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4" format="145" series="1">
      <pivotArea type="data" outline="0" fieldPosition="0">
        <references count="1">
          <reference field="4294967294" count="1" selected="0">
            <x v="0"/>
          </reference>
        </references>
      </pivotArea>
    </chartFormat>
    <chartFormat chart="15" format="151" series="1">
      <pivotArea type="data" outline="0" fieldPosition="0">
        <references count="1">
          <reference field="4294967294" count="1" selected="0">
            <x v="0"/>
          </reference>
        </references>
      </pivotArea>
    </chartFormat>
    <chartFormat chart="16" format="160" series="1">
      <pivotArea type="data" outline="0" fieldPosition="0">
        <references count="2">
          <reference field="4294967294" count="1" selected="0">
            <x v="0"/>
          </reference>
          <reference field="3" count="1" selected="0">
            <x v="2"/>
          </reference>
        </references>
      </pivotArea>
    </chartFormat>
    <chartFormat chart="16" format="161" series="1">
      <pivotArea type="data" outline="0" fieldPosition="0">
        <references count="2">
          <reference field="4294967294" count="1" selected="0">
            <x v="0"/>
          </reference>
          <reference field="3" count="1" selected="0">
            <x v="0"/>
          </reference>
        </references>
      </pivotArea>
    </chartFormat>
    <chartFormat chart="16" format="162" series="1">
      <pivotArea type="data" outline="0" fieldPosition="0">
        <references count="2">
          <reference field="4294967294" count="1" selected="0">
            <x v="0"/>
          </reference>
          <reference field="3" count="1" selected="0">
            <x v="4"/>
          </reference>
        </references>
      </pivotArea>
    </chartFormat>
    <chartFormat chart="16" format="163" series="1">
      <pivotArea type="data" outline="0" fieldPosition="0">
        <references count="2">
          <reference field="4294967294" count="1" selected="0">
            <x v="0"/>
          </reference>
          <reference field="3" count="1" selected="0">
            <x v="3"/>
          </reference>
        </references>
      </pivotArea>
    </chartFormat>
    <chartFormat chart="16" format="164" series="1">
      <pivotArea type="data" outline="0" fieldPosition="0">
        <references count="2">
          <reference field="4294967294" count="1" selected="0">
            <x v="0"/>
          </reference>
          <reference field="3"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49"/>
    <rowHierarchyUsage hierarchyUsage="48"/>
  </rowHierarchiesUsage>
  <colHierarchiesUsage count="1">
    <colHierarchyUsage hierarchyUsage="5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00000000-0007-0000-2300-000000000000}" name="ピボットテーブル4" cacheId="26"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7">
  <location ref="B3:F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ataSourceSort="1" defaultSubtotal="0" defaultAttributeDrillState="1">
      <items count="3">
        <item x="0"/>
        <item x="1"/>
        <item x="2"/>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4">
    <i>
      <x/>
    </i>
    <i>
      <x v="1"/>
    </i>
    <i>
      <x v="2"/>
    </i>
    <i t="grand">
      <x/>
    </i>
  </colItems>
  <dataFields count="1">
    <dataField fld="2" subtotal="count" baseField="0" baseItem="0"/>
  </dataFields>
  <formats count="14">
    <format dxfId="17">
      <pivotArea collapsedLevelsAreSubtotals="1" fieldPosition="0">
        <references count="2">
          <reference field="0" count="1" selected="0">
            <x v="0"/>
          </reference>
          <reference field="1" count="5">
            <x v="0"/>
            <x v="1"/>
            <x v="2"/>
            <x v="3"/>
            <x v="4"/>
          </reference>
        </references>
      </pivotArea>
    </format>
    <format dxfId="16">
      <pivotArea collapsedLevelsAreSubtotals="1" fieldPosition="0">
        <references count="1">
          <reference field="0" count="1">
            <x v="1"/>
          </reference>
        </references>
      </pivotArea>
    </format>
    <format dxfId="15">
      <pivotArea collapsedLevelsAreSubtotals="1" fieldPosition="0">
        <references count="2">
          <reference field="0" count="1" selected="0">
            <x v="1"/>
          </reference>
          <reference field="1" count="0"/>
        </references>
      </pivotArea>
    </format>
    <format dxfId="14">
      <pivotArea collapsedLevelsAreSubtotals="1" fieldPosition="0">
        <references count="1">
          <reference field="0" count="1">
            <x v="2"/>
          </reference>
        </references>
      </pivotArea>
    </format>
    <format dxfId="13">
      <pivotArea collapsedLevelsAreSubtotals="1" fieldPosition="0">
        <references count="2">
          <reference field="0" count="1" selected="0">
            <x v="2"/>
          </reference>
          <reference field="1" count="0"/>
        </references>
      </pivotArea>
    </format>
    <format dxfId="12">
      <pivotArea collapsedLevelsAreSubtotals="1" fieldPosition="0">
        <references count="1">
          <reference field="0" count="1">
            <x v="3"/>
          </reference>
        </references>
      </pivotArea>
    </format>
    <format dxfId="11">
      <pivotArea collapsedLevelsAreSubtotals="1" fieldPosition="0">
        <references count="2">
          <reference field="0" count="1" selected="0">
            <x v="3"/>
          </reference>
          <reference field="1" count="5">
            <x v="0"/>
            <x v="1"/>
            <x v="2"/>
            <x v="3"/>
            <x v="4"/>
          </reference>
        </references>
      </pivotArea>
    </format>
    <format dxfId="10">
      <pivotArea collapsedLevelsAreSubtotals="1" fieldPosition="0">
        <references count="1">
          <reference field="0" count="1">
            <x v="4"/>
          </reference>
        </references>
      </pivotArea>
    </format>
    <format dxfId="9">
      <pivotArea collapsedLevelsAreSubtotals="1" fieldPosition="0">
        <references count="2">
          <reference field="0" count="1" selected="0">
            <x v="4"/>
          </reference>
          <reference field="1" count="5">
            <x v="0"/>
            <x v="1"/>
            <x v="2"/>
            <x v="3"/>
            <x v="4"/>
          </reference>
        </references>
      </pivotArea>
    </format>
    <format dxfId="8">
      <pivotArea collapsedLevelsAreSubtotals="1" fieldPosition="0">
        <references count="1">
          <reference field="0" count="1">
            <x v="5"/>
          </reference>
        </references>
      </pivotArea>
    </format>
    <format dxfId="7">
      <pivotArea collapsedLevelsAreSubtotals="1" fieldPosition="0">
        <references count="2">
          <reference field="0" count="1" selected="0">
            <x v="5"/>
          </reference>
          <reference field="1" count="0"/>
        </references>
      </pivotArea>
    </format>
    <format dxfId="6">
      <pivotArea collapsedLevelsAreSubtotals="1" fieldPosition="0">
        <references count="1">
          <reference field="0" count="1">
            <x v="6"/>
          </reference>
        </references>
      </pivotArea>
    </format>
    <format dxfId="5">
      <pivotArea collapsedLevelsAreSubtotals="1" fieldPosition="0">
        <references count="2">
          <reference field="0" count="1" selected="0">
            <x v="6"/>
          </reference>
          <reference field="1" count="5">
            <x v="0"/>
            <x v="1"/>
            <x v="2"/>
            <x v="3"/>
            <x v="4"/>
          </reference>
        </references>
      </pivotArea>
    </format>
    <format dxfId="4">
      <pivotArea grandRow="1" outline="0" collapsedLevelsAreSubtotals="1" fieldPosition="0"/>
    </format>
  </formats>
  <chartFormats count="15">
    <chartFormat chart="15" format="4" series="1">
      <pivotArea type="data" outline="0" fieldPosition="0">
        <references count="1">
          <reference field="4294967294" count="1" selected="0">
            <x v="0"/>
          </reference>
        </references>
      </pivotArea>
    </chartFormat>
    <chartFormat chart="14" format="4" series="1">
      <pivotArea type="data" outline="0" fieldPosition="0">
        <references count="1">
          <reference field="4294967294" count="1" selected="0">
            <x v="0"/>
          </reference>
        </references>
      </pivotArea>
    </chartFormat>
    <chartFormat chart="13" format="159" series="1">
      <pivotArea type="data" outline="0" fieldPosition="0">
        <references count="1">
          <reference field="4294967294" count="1" selected="0">
            <x v="0"/>
          </reference>
        </references>
      </pivotArea>
    </chartFormat>
    <chartFormat chart="15" format="5" series="1">
      <pivotArea type="data" outline="0" fieldPosition="0">
        <references count="2">
          <reference field="4294967294" count="1" selected="0">
            <x v="0"/>
          </reference>
          <reference field="3" count="1" selected="0">
            <x v="1"/>
          </reference>
        </references>
      </pivotArea>
    </chartFormat>
    <chartFormat chart="15" format="6" series="1">
      <pivotArea type="data" outline="0" fieldPosition="0">
        <references count="2">
          <reference field="4294967294" count="1" selected="0">
            <x v="0"/>
          </reference>
          <reference field="3" count="1" selected="0">
            <x v="2"/>
          </reference>
        </references>
      </pivotArea>
    </chartFormat>
    <chartFormat chart="15" format="7" series="1">
      <pivotArea type="data" outline="0" fieldPosition="0">
        <references count="2">
          <reference field="4294967294" count="1" selected="0">
            <x v="0"/>
          </reference>
          <reference field="3" count="1" selected="0">
            <x v="0"/>
          </reference>
        </references>
      </pivotArea>
    </chartFormat>
    <chartFormat chart="14" format="5" series="1">
      <pivotArea type="data" outline="0" fieldPosition="0">
        <references count="2">
          <reference field="4294967294" count="1" selected="0">
            <x v="0"/>
          </reference>
          <reference field="3" count="1" selected="0">
            <x v="1"/>
          </reference>
        </references>
      </pivotArea>
    </chartFormat>
    <chartFormat chart="14" format="6" series="1">
      <pivotArea type="data" outline="0" fieldPosition="0">
        <references count="2">
          <reference field="4294967294" count="1" selected="0">
            <x v="0"/>
          </reference>
          <reference field="3" count="1" selected="0">
            <x v="2"/>
          </reference>
        </references>
      </pivotArea>
    </chartFormat>
    <chartFormat chart="14" format="7" series="1">
      <pivotArea type="data" outline="0" fieldPosition="0">
        <references count="2">
          <reference field="4294967294" count="1" selected="0">
            <x v="0"/>
          </reference>
          <reference field="3" count="1" selected="0">
            <x v="0"/>
          </reference>
        </references>
      </pivotArea>
    </chartFormat>
    <chartFormat chart="13" format="160" series="1">
      <pivotArea type="data" outline="0" fieldPosition="0">
        <references count="2">
          <reference field="4294967294" count="1" selected="0">
            <x v="0"/>
          </reference>
          <reference field="3" count="1" selected="0">
            <x v="1"/>
          </reference>
        </references>
      </pivotArea>
    </chartFormat>
    <chartFormat chart="13" format="161" series="1">
      <pivotArea type="data" outline="0" fieldPosition="0">
        <references count="2">
          <reference field="4294967294" count="1" selected="0">
            <x v="0"/>
          </reference>
          <reference field="3" count="1" selected="0">
            <x v="2"/>
          </reference>
        </references>
      </pivotArea>
    </chartFormat>
    <chartFormat chart="13" format="162" series="1">
      <pivotArea type="data" outline="0" fieldPosition="0">
        <references count="2">
          <reference field="4294967294" count="1" selected="0">
            <x v="0"/>
          </reference>
          <reference field="3" count="1" selected="0">
            <x v="0"/>
          </reference>
        </references>
      </pivotArea>
    </chartFormat>
    <chartFormat chart="16" format="0" series="1">
      <pivotArea type="data" outline="0" fieldPosition="0">
        <references count="2">
          <reference field="4294967294" count="1" selected="0">
            <x v="0"/>
          </reference>
          <reference field="3" count="1" selected="0">
            <x v="0"/>
          </reference>
        </references>
      </pivotArea>
    </chartFormat>
    <chartFormat chart="16" format="1" series="1">
      <pivotArea type="data" outline="0" fieldPosition="0">
        <references count="2">
          <reference field="4294967294" count="1" selected="0">
            <x v="0"/>
          </reference>
          <reference field="3" count="1" selected="0">
            <x v="1"/>
          </reference>
        </references>
      </pivotArea>
    </chartFormat>
    <chartFormat chart="16" format="2" series="1">
      <pivotArea type="data" outline="0" fieldPosition="0">
        <references count="2">
          <reference field="4294967294" count="1" selected="0">
            <x v="0"/>
          </reference>
          <reference field="3" count="1" selected="0">
            <x v="2"/>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8"/>
    <rowHierarchyUsage hierarchyUsage="17"/>
  </rowHierarchiesUsage>
  <colHierarchiesUsage count="1">
    <colHierarchyUsage hierarchyUsage="1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activeTabTopLevelEntity name="[Q1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ピボットテーブル4"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1">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axis="axisCol" allDrilled="1" subtotalTop="0" showAll="0" dataSourceSort="1" defaultSubtotal="0" defaultAttributeDrillState="1">
      <items count="2">
        <item x="0"/>
        <item x="1"/>
      </items>
    </pivotField>
    <pivotField dataField="1" subtotalTop="0" showAll="0" defaultSubtotal="0"/>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2"/>
  </colFields>
  <colItems count="3">
    <i>
      <x/>
    </i>
    <i>
      <x v="1"/>
    </i>
    <i t="grand">
      <x/>
    </i>
  </colItems>
  <dataFields count="1">
    <dataField name="カウント / 1.フジタ健康経営宣言" fld="3" subtotal="count" baseField="0" baseItem="0"/>
  </dataFields>
  <chartFormats count="2">
    <chartFormat chart="0" format="0" series="1">
      <pivotArea type="data" outline="0" fieldPosition="0">
        <references count="2">
          <reference field="4294967294" count="1" selected="0">
            <x v="0"/>
          </reference>
          <reference field="2" count="1" selected="0">
            <x v="0"/>
          </reference>
        </references>
      </pivotArea>
    </chartFormat>
    <chartFormat chart="0" format="1" series="1">
      <pivotArea type="data" outline="0" fieldPosition="0">
        <references count="2">
          <reference field="4294967294" count="1" selected="0">
            <x v="0"/>
          </reference>
          <reference field="2"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1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00000000-0007-0000-1A00-000000000000}" name="ピボットテーブル4" cacheId="27"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9">
  <location ref="B3:G50" firstHeaderRow="1" firstDataRow="2" firstDataCol="1"/>
  <pivotFields count="5">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llDrilled="1" subtotalTop="0" showAll="0" defaultSubtotal="0" defaultAttributeDrillState="1">
      <items count="5">
        <item s="1" x="0"/>
        <item s="1" x="3"/>
        <item x="4"/>
        <item s="1" x="2"/>
        <item s="1" x="1"/>
      </items>
    </pivotField>
    <pivotField axis="axisCol" allDrilled="1" subtotalTop="0" showAll="0" defaultSubtotal="0" defaultAttributeDrillState="1">
      <items count="4">
        <item x="2"/>
        <item x="0"/>
        <item x="1"/>
        <item x="3"/>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4"/>
  </colFields>
  <colItems count="5">
    <i>
      <x/>
    </i>
    <i>
      <x v="1"/>
    </i>
    <i>
      <x v="2"/>
    </i>
    <i>
      <x v="3"/>
    </i>
    <i t="grand">
      <x/>
    </i>
  </colItems>
  <dataFields count="1">
    <dataField name="カウント / 職務" fld="2" subtotal="count" baseField="0" baseItem="0"/>
  </dataFields>
  <chartFormats count="10">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4" format="145" series="1">
      <pivotArea type="data" outline="0" fieldPosition="0">
        <references count="1">
          <reference field="4294967294" count="1" selected="0">
            <x v="0"/>
          </reference>
        </references>
      </pivotArea>
    </chartFormat>
    <chartFormat chart="15" format="151" series="1">
      <pivotArea type="data" outline="0" fieldPosition="0">
        <references count="1">
          <reference field="4294967294" count="1" selected="0">
            <x v="0"/>
          </reference>
        </references>
      </pivotArea>
    </chartFormat>
    <chartFormat chart="17" format="169" series="1">
      <pivotArea type="data" outline="0" fieldPosition="0">
        <references count="1">
          <reference field="4294967294" count="1" selected="0">
            <x v="0"/>
          </reference>
        </references>
      </pivotArea>
    </chartFormat>
    <chartFormat chart="18" format="183" series="1">
      <pivotArea type="data" outline="0" fieldPosition="0">
        <references count="1">
          <reference field="4294967294" count="1" selected="0">
            <x v="0"/>
          </reference>
        </references>
      </pivotArea>
    </chartFormat>
    <chartFormat chart="18" format="184" series="1">
      <pivotArea type="data" outline="0" fieldPosition="0">
        <references count="2">
          <reference field="4294967294" count="1" selected="0">
            <x v="0"/>
          </reference>
          <reference field="4" count="1" selected="0">
            <x v="2"/>
          </reference>
        </references>
      </pivotArea>
    </chartFormat>
    <chartFormat chart="18" format="185" series="1">
      <pivotArea type="data" outline="0" fieldPosition="0">
        <references count="2">
          <reference field="4294967294" count="1" selected="0">
            <x v="0"/>
          </reference>
          <reference field="4" count="1" selected="0">
            <x v="0"/>
          </reference>
        </references>
      </pivotArea>
    </chartFormat>
    <chartFormat chart="18" format="186" series="1">
      <pivotArea type="data" outline="0" fieldPosition="0">
        <references count="2">
          <reference field="4294967294" count="1" selected="0">
            <x v="0"/>
          </reference>
          <reference field="4" count="1" selected="0">
            <x v="3"/>
          </reference>
        </references>
      </pivotArea>
    </chartFormat>
    <chartFormat chart="18" format="188" series="1">
      <pivotArea type="data" outline="0" fieldPosition="0">
        <references count="2">
          <reference field="4294967294" count="1" selected="0">
            <x v="0"/>
          </reference>
          <reference field="4"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49"/>
    <rowHierarchyUsage hierarchyUsage="48"/>
  </rowHierarchiesUsage>
  <colHierarchiesUsage count="1">
    <colHierarchyUsage hierarchyUsage="58"/>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00000000-0007-0000-1B00-000000000000}" name="ピボットテーブル6" cacheId="28" applyNumberFormats="0" applyBorderFormats="0" applyFontFormats="0" applyPatternFormats="0" applyAlignmentFormats="0" applyWidthHeightFormats="1" dataCaption="値" updatedVersion="8" minRefreshableVersion="3" itemPrintTitles="1" createdVersion="8" indent="0" outline="1" outlineData="1" multipleFieldFilters="0">
  <location ref="B3:AM19" firstHeaderRow="1" firstDataRow="3" firstDataCol="1"/>
  <pivotFields count="4">
    <pivotField axis="axisCol" allDrilled="1" subtotalTop="0" showAll="0" dataSourceSort="1" defaultSubtotal="0" defaultAttributeDrillState="1">
      <items count="6">
        <item x="0"/>
        <item x="1"/>
        <item x="2"/>
        <item x="3"/>
        <item x="4"/>
        <item x="5"/>
      </items>
    </pivotField>
    <pivotField axis="axisCol" allDrilled="1" subtotalTop="0" showAll="0" dataSourceSort="1" defaultSubtotal="0" defaultAttributeDrillState="1">
      <items count="7">
        <item x="0"/>
        <item x="1"/>
        <item x="2"/>
        <item x="3"/>
        <item x="4"/>
        <item x="5"/>
        <item x="6"/>
      </items>
    </pivotField>
    <pivotField axis="axisRow" allDrilled="1" subtotalTop="0" showAll="0" dataSourceSort="1" defaultSubtotal="0" defaultAttributeDrillState="1">
      <items count="13">
        <item x="0"/>
        <item x="1"/>
        <item x="2"/>
        <item x="3"/>
        <item x="4"/>
        <item x="5"/>
        <item x="6"/>
        <item x="7"/>
        <item x="8"/>
        <item x="9"/>
        <item x="10"/>
        <item x="11"/>
        <item x="12"/>
      </items>
    </pivotField>
    <pivotField dataField="1" subtotalTop="0" showAll="0" defaultSubtotal="0"/>
  </pivotFields>
  <rowFields count="1">
    <field x="2"/>
  </rowFields>
  <rowItems count="14">
    <i>
      <x/>
    </i>
    <i>
      <x v="1"/>
    </i>
    <i>
      <x v="2"/>
    </i>
    <i>
      <x v="3"/>
    </i>
    <i>
      <x v="4"/>
    </i>
    <i>
      <x v="5"/>
    </i>
    <i>
      <x v="6"/>
    </i>
    <i>
      <x v="7"/>
    </i>
    <i>
      <x v="8"/>
    </i>
    <i>
      <x v="9"/>
    </i>
    <i>
      <x v="10"/>
    </i>
    <i>
      <x v="11"/>
    </i>
    <i>
      <x v="12"/>
    </i>
    <i t="grand">
      <x/>
    </i>
  </rowItems>
  <colFields count="2">
    <field x="1"/>
    <field x="0"/>
  </colFields>
  <colItems count="37">
    <i>
      <x/>
      <x/>
    </i>
    <i r="1">
      <x v="1"/>
    </i>
    <i r="1">
      <x v="2"/>
    </i>
    <i r="1">
      <x v="3"/>
    </i>
    <i r="1">
      <x v="4"/>
    </i>
    <i>
      <x v="1"/>
      <x v="5"/>
    </i>
    <i r="1">
      <x/>
    </i>
    <i r="1">
      <x v="1"/>
    </i>
    <i r="1">
      <x v="2"/>
    </i>
    <i r="1">
      <x v="3"/>
    </i>
    <i r="1">
      <x v="4"/>
    </i>
    <i>
      <x v="2"/>
      <x/>
    </i>
    <i r="1">
      <x v="1"/>
    </i>
    <i r="1">
      <x v="2"/>
    </i>
    <i r="1">
      <x v="3"/>
    </i>
    <i r="1">
      <x v="4"/>
    </i>
    <i>
      <x v="3"/>
      <x/>
    </i>
    <i r="1">
      <x v="1"/>
    </i>
    <i r="1">
      <x v="2"/>
    </i>
    <i r="1">
      <x v="3"/>
    </i>
    <i r="1">
      <x v="4"/>
    </i>
    <i>
      <x v="4"/>
      <x/>
    </i>
    <i r="1">
      <x v="1"/>
    </i>
    <i r="1">
      <x v="2"/>
    </i>
    <i r="1">
      <x v="3"/>
    </i>
    <i r="1">
      <x v="4"/>
    </i>
    <i>
      <x v="5"/>
      <x/>
    </i>
    <i r="1">
      <x v="1"/>
    </i>
    <i r="1">
      <x v="2"/>
    </i>
    <i r="1">
      <x v="3"/>
    </i>
    <i r="1">
      <x v="4"/>
    </i>
    <i>
      <x v="6"/>
      <x/>
    </i>
    <i r="1">
      <x v="1"/>
    </i>
    <i r="1">
      <x v="2"/>
    </i>
    <i r="1">
      <x v="3"/>
    </i>
    <i r="1">
      <x v="4"/>
    </i>
    <i t="grand">
      <x/>
    </i>
  </colItems>
  <dataFields count="1">
    <dataField name="合計 / カウント" fld="3" baseField="0" baseItem="0"/>
  </dataFields>
  <formats count="1">
    <format dxfId="3">
      <pivotArea field="2" grandCol="1" collapsedLevelsAreSubtotals="1" axis="axisRow" fieldPosition="0">
        <references count="1">
          <reference field="2" count="1">
            <x v="11"/>
          </reference>
        </references>
      </pivotArea>
    </format>
  </formats>
  <conditionalFormats count="1">
    <conditionalFormat scope="field" priority="1">
      <pivotAreas count="1">
        <pivotArea outline="0" collapsedLevelsAreSubtotals="1" fieldPosition="0">
          <references count="3">
            <reference field="4294967294" count="1" selected="0">
              <x v="0"/>
            </reference>
            <reference field="0" count="0" selected="0"/>
            <reference field="2" count="0" selected="0"/>
          </references>
        </pivotArea>
      </pivotAreas>
    </conditionalFormat>
  </conditional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1">
    <rowHierarchyUsage hierarchyUsage="24"/>
  </rowHierarchiesUsage>
  <colHierarchiesUsage count="2">
    <colHierarchyUsage hierarchyUsage="23"/>
    <colHierarchyUsage hierarchyUsage="2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Q3]"/>
        <x15:activeTabTopLevelEntity name="[Q4]"/>
        <x15:activeTabTopLevelEntity name="[Q1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00000000-0007-0000-1C00-000000000000}" name="ピボットテーブル4" cacheId="29"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20">
  <location ref="B3:H50" firstHeaderRow="1" firstDataRow="2" firstDataCol="1"/>
  <pivotFields count="5">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llDrilled="1" subtotalTop="0" showAll="0" defaultSubtotal="0" defaultAttributeDrillState="1">
      <items count="5">
        <item s="1" x="0"/>
        <item s="1" x="3"/>
        <item x="4"/>
        <item s="1" x="2"/>
        <item s="1" x="1"/>
      </items>
    </pivotField>
    <pivotField axis="axisCol" allDrilled="1" subtotalTop="0" showAll="0" defaultSubtotal="0" defaultAttributeDrillState="1">
      <items count="5">
        <item x="3"/>
        <item x="2"/>
        <item x="1"/>
        <item x="0"/>
        <item x="4"/>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4"/>
  </colFields>
  <colItems count="6">
    <i>
      <x/>
    </i>
    <i>
      <x v="1"/>
    </i>
    <i>
      <x v="2"/>
    </i>
    <i>
      <x v="3"/>
    </i>
    <i>
      <x v="4"/>
    </i>
    <i t="grand">
      <x/>
    </i>
  </colItems>
  <dataFields count="1">
    <dataField name="カウント / 職務" fld="2" subtotal="count" baseField="0" baseItem="0"/>
  </dataFields>
  <chartFormats count="12">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4" format="145" series="1">
      <pivotArea type="data" outline="0" fieldPosition="0">
        <references count="1">
          <reference field="4294967294" count="1" selected="0">
            <x v="0"/>
          </reference>
        </references>
      </pivotArea>
    </chartFormat>
    <chartFormat chart="15" format="151" series="1">
      <pivotArea type="data" outline="0" fieldPosition="0">
        <references count="1">
          <reference field="4294967294" count="1" selected="0">
            <x v="0"/>
          </reference>
        </references>
      </pivotArea>
    </chartFormat>
    <chartFormat chart="17" format="169" series="1">
      <pivotArea type="data" outline="0" fieldPosition="0">
        <references count="1">
          <reference field="4294967294" count="1" selected="0">
            <x v="0"/>
          </reference>
        </references>
      </pivotArea>
    </chartFormat>
    <chartFormat chart="18" format="183" series="1">
      <pivotArea type="data" outline="0" fieldPosition="0">
        <references count="1">
          <reference field="4294967294" count="1" selected="0">
            <x v="0"/>
          </reference>
        </references>
      </pivotArea>
    </chartFormat>
    <chartFormat chart="19" format="191" series="1">
      <pivotArea type="data" outline="0" fieldPosition="0">
        <references count="1">
          <reference field="4294967294" count="1" selected="0">
            <x v="0"/>
          </reference>
        </references>
      </pivotArea>
    </chartFormat>
    <chartFormat chart="19" format="192" series="1">
      <pivotArea type="data" outline="0" fieldPosition="0">
        <references count="2">
          <reference field="4294967294" count="1" selected="0">
            <x v="0"/>
          </reference>
          <reference field="4" count="1" selected="0">
            <x v="2"/>
          </reference>
        </references>
      </pivotArea>
    </chartFormat>
    <chartFormat chart="19" format="193" series="1">
      <pivotArea type="data" outline="0" fieldPosition="0">
        <references count="2">
          <reference field="4294967294" count="1" selected="0">
            <x v="0"/>
          </reference>
          <reference field="4" count="1" selected="0">
            <x v="1"/>
          </reference>
        </references>
      </pivotArea>
    </chartFormat>
    <chartFormat chart="19" format="194" series="1">
      <pivotArea type="data" outline="0" fieldPosition="0">
        <references count="2">
          <reference field="4294967294" count="1" selected="0">
            <x v="0"/>
          </reference>
          <reference field="4" count="1" selected="0">
            <x v="0"/>
          </reference>
        </references>
      </pivotArea>
    </chartFormat>
    <chartFormat chart="19" format="195" series="1">
      <pivotArea type="data" outline="0" fieldPosition="0">
        <references count="2">
          <reference field="4294967294" count="1" selected="0">
            <x v="0"/>
          </reference>
          <reference field="4" count="1" selected="0">
            <x v="4"/>
          </reference>
        </references>
      </pivotArea>
    </chartFormat>
    <chartFormat chart="19" format="197" series="1">
      <pivotArea type="data" outline="0" fieldPosition="0">
        <references count="2">
          <reference field="4294967294" count="1" selected="0">
            <x v="0"/>
          </reference>
          <reference field="4" count="1" selected="0">
            <x v="3"/>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49"/>
    <rowHierarchyUsage hierarchyUsage="48"/>
  </rowHierarchiesUsage>
  <colHierarchiesUsage count="1">
    <colHierarchyUsage hierarchyUsage="5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00000000-0007-0000-1D00-000000000000}" name="ピボットテーブル4" cacheId="30"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21">
  <location ref="B3:AO24" firstHeaderRow="1" firstDataRow="3" firstDataCol="1"/>
  <pivotFields count="5">
    <pivotField allDrilled="1" subtotalTop="0" showAll="0" defaultSubtotal="0" defaultAttributeDrillState="1">
      <items count="5">
        <item s="1" x="0"/>
        <item s="1" x="3"/>
        <item x="4"/>
        <item s="1" x="2"/>
        <item s="1" x="1"/>
      </items>
    </pivotField>
    <pivotField axis="axisCol" allDrilled="1" subtotalTop="0" showAll="0" dataSourceSort="1" defaultSubtotal="0" defaultAttributeDrillState="1">
      <items count="6">
        <item x="0"/>
        <item x="1"/>
        <item x="2"/>
        <item x="3"/>
        <item x="4"/>
        <item x="5"/>
      </items>
    </pivotField>
    <pivotField axis="axisCol" allDrilled="1" subtotalTop="0" showAll="0" dataSourceSort="1" defaultSubtotal="0" defaultAttributeDrillState="1">
      <items count="7">
        <item x="0"/>
        <item x="1"/>
        <item x="2"/>
        <item x="3"/>
        <item x="4"/>
        <item x="5"/>
        <item x="6"/>
      </items>
    </pivotField>
    <pivotField axis="axisRow" allDrilled="1" subtotalTop="0" showAll="0" dataSourceSort="1" defaultSubtotal="0" defaultAttributeDrillState="1">
      <items count="18">
        <item x="0"/>
        <item x="1"/>
        <item x="2"/>
        <item x="3"/>
        <item x="4"/>
        <item x="5"/>
        <item x="6"/>
        <item x="7"/>
        <item x="8"/>
        <item x="9"/>
        <item x="10"/>
        <item x="11"/>
        <item x="12"/>
        <item x="13"/>
        <item x="14"/>
        <item x="15"/>
        <item x="16"/>
        <item x="17"/>
      </items>
    </pivotField>
    <pivotField dataField="1" subtotalTop="0" showAll="0" defaultSubtotal="0"/>
  </pivotFields>
  <rowFields count="1">
    <field x="3"/>
  </rowFields>
  <rowItems count="19">
    <i>
      <x/>
    </i>
    <i>
      <x v="1"/>
    </i>
    <i>
      <x v="2"/>
    </i>
    <i>
      <x v="3"/>
    </i>
    <i>
      <x v="4"/>
    </i>
    <i>
      <x v="5"/>
    </i>
    <i>
      <x v="6"/>
    </i>
    <i>
      <x v="7"/>
    </i>
    <i>
      <x v="8"/>
    </i>
    <i>
      <x v="9"/>
    </i>
    <i>
      <x v="10"/>
    </i>
    <i>
      <x v="11"/>
    </i>
    <i>
      <x v="12"/>
    </i>
    <i>
      <x v="13"/>
    </i>
    <i>
      <x v="14"/>
    </i>
    <i>
      <x v="15"/>
    </i>
    <i>
      <x v="16"/>
    </i>
    <i>
      <x v="17"/>
    </i>
    <i t="grand">
      <x/>
    </i>
  </rowItems>
  <colFields count="2">
    <field x="2"/>
    <field x="1"/>
  </colFields>
  <colItems count="39">
    <i>
      <x/>
      <x/>
    </i>
    <i r="1">
      <x v="1"/>
    </i>
    <i r="1">
      <x v="2"/>
    </i>
    <i r="1">
      <x v="3"/>
    </i>
    <i r="1">
      <x v="4"/>
    </i>
    <i>
      <x v="1"/>
      <x v="5"/>
    </i>
    <i r="1">
      <x/>
    </i>
    <i r="1">
      <x v="1"/>
    </i>
    <i r="1">
      <x v="2"/>
    </i>
    <i r="1">
      <x v="3"/>
    </i>
    <i r="1">
      <x v="4"/>
    </i>
    <i>
      <x v="2"/>
      <x v="5"/>
    </i>
    <i r="1">
      <x/>
    </i>
    <i r="1">
      <x v="1"/>
    </i>
    <i r="1">
      <x v="2"/>
    </i>
    <i r="1">
      <x v="3"/>
    </i>
    <i r="1">
      <x v="4"/>
    </i>
    <i>
      <x v="3"/>
      <x/>
    </i>
    <i r="1">
      <x v="1"/>
    </i>
    <i r="1">
      <x v="2"/>
    </i>
    <i r="1">
      <x v="3"/>
    </i>
    <i r="1">
      <x v="4"/>
    </i>
    <i>
      <x v="4"/>
      <x/>
    </i>
    <i r="1">
      <x v="1"/>
    </i>
    <i r="1">
      <x v="2"/>
    </i>
    <i r="1">
      <x v="3"/>
    </i>
    <i r="1">
      <x v="4"/>
    </i>
    <i>
      <x v="5"/>
      <x v="5"/>
    </i>
    <i r="1">
      <x/>
    </i>
    <i r="1">
      <x v="1"/>
    </i>
    <i r="1">
      <x v="2"/>
    </i>
    <i r="1">
      <x v="3"/>
    </i>
    <i r="1">
      <x v="4"/>
    </i>
    <i>
      <x v="6"/>
      <x/>
    </i>
    <i r="1">
      <x v="1"/>
    </i>
    <i r="1">
      <x v="2"/>
    </i>
    <i r="1">
      <x v="3"/>
    </i>
    <i r="1">
      <x v="4"/>
    </i>
    <i t="grand">
      <x/>
    </i>
  </colItems>
  <dataFields count="1">
    <dataField name="カウント / 職務" fld="4" subtotal="count" baseField="0" baseItem="0"/>
  </dataFields>
  <conditionalFormats count="1">
    <conditionalFormat scope="field" priority="1">
      <pivotAreas count="1">
        <pivotArea outline="0" collapsedLevelsAreSubtotals="1" fieldPosition="0">
          <references count="3">
            <reference field="4294967294" count="1" selected="0">
              <x v="0"/>
            </reference>
            <reference field="1" count="0" selected="0"/>
            <reference field="3" count="0" selected="0"/>
          </references>
        </pivotArea>
      </pivotAreas>
    </conditionalFormat>
  </conditional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1">
    <rowHierarchyUsage hierarchyUsage="28"/>
  </rowHierarchiesUsage>
  <colHierarchiesUsage count="2">
    <colHierarchyUsage hierarchyUsage="27"/>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activeTabTopLevelEntity name="[Q16]"/>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00000000-0007-0000-1E00-000000000000}" name="ピボットテーブル4" cacheId="31" applyNumberFormats="0" applyBorderFormats="0" applyFontFormats="0" applyPatternFormats="0" applyAlignmentFormats="0" applyWidthHeightFormats="1" dataCaption="値" updatedVersion="8" minRefreshableVersion="3" subtotalHiddenItems="1" colGrandTotals="0" itemPrintTitles="1" createdVersion="8" indent="0" outline="1" outlineData="1" multipleFieldFilters="0" chartFormat="21">
  <location ref="B4:D50" firstHeaderRow="0" firstDataRow="1" firstDataCol="1"/>
  <pivotFields count="7">
    <pivotField allDrilled="1" subtotalTop="0" showAll="0" defaultSubtotal="0" defaultAttributeDrillState="1">
      <items count="5">
        <item s="1" x="0"/>
        <item s="1" x="3"/>
        <item x="4"/>
        <item s="1" x="2"/>
        <item s="1" x="1"/>
      </items>
    </pivotField>
    <pivotField axis="axisRow" allDrilled="1" subtotalTop="0" showAll="0" dataSourceSort="1" defaultSubtotal="0" defaultAttributeDrillState="1">
      <items count="6">
        <item x="0"/>
        <item x="1"/>
        <item x="2"/>
        <item x="3"/>
        <item x="4"/>
        <item x="5"/>
      </items>
    </pivotField>
    <pivotField axis="axisRow" allDrilled="1" subtotalTop="0" showAll="0" dataSourceSort="1" defaultSubtotal="0" defaultAttributeDrillState="1">
      <items count="7">
        <item x="0"/>
        <item x="1"/>
        <item x="2"/>
        <item x="3"/>
        <item x="4"/>
        <item x="5"/>
        <item x="6"/>
      </items>
    </pivotField>
    <pivotField dataField="1" subtotalTop="0" showAll="0" defaultSubtotal="0"/>
    <pivotField dataField="1" subtotalTop="0" showAll="0" defaultSubtotal="0"/>
    <pivotField allDrilled="1" subtotalTop="0" showAll="0" dataSourceSort="1" defaultSubtotal="0" defaultAttributeDrillState="1"/>
    <pivotField allDrilled="1" subtotalTop="0" showAll="0" dataSourceSort="1" defaultSubtotal="0" defaultAttributeDrillState="1"/>
  </pivotFields>
  <rowFields count="2">
    <field x="2"/>
    <field x="1"/>
  </rowFields>
  <rowItems count="46">
    <i>
      <x/>
    </i>
    <i r="1">
      <x/>
    </i>
    <i r="1">
      <x v="1"/>
    </i>
    <i r="1">
      <x v="2"/>
    </i>
    <i r="1">
      <x v="3"/>
    </i>
    <i r="1">
      <x v="4"/>
    </i>
    <i>
      <x v="1"/>
    </i>
    <i r="1">
      <x v="5"/>
    </i>
    <i r="1">
      <x/>
    </i>
    <i r="1">
      <x v="1"/>
    </i>
    <i r="1">
      <x v="2"/>
    </i>
    <i r="1">
      <x v="3"/>
    </i>
    <i r="1">
      <x v="4"/>
    </i>
    <i>
      <x v="2"/>
    </i>
    <i r="1">
      <x v="5"/>
    </i>
    <i r="1">
      <x/>
    </i>
    <i r="1">
      <x v="1"/>
    </i>
    <i r="1">
      <x v="2"/>
    </i>
    <i r="1">
      <x v="3"/>
    </i>
    <i r="1">
      <x v="4"/>
    </i>
    <i>
      <x v="3"/>
    </i>
    <i r="1">
      <x/>
    </i>
    <i r="1">
      <x v="1"/>
    </i>
    <i r="1">
      <x v="2"/>
    </i>
    <i r="1">
      <x v="3"/>
    </i>
    <i r="1">
      <x v="4"/>
    </i>
    <i>
      <x v="4"/>
    </i>
    <i r="1">
      <x/>
    </i>
    <i r="1">
      <x v="1"/>
    </i>
    <i r="1">
      <x v="2"/>
    </i>
    <i r="1">
      <x v="3"/>
    </i>
    <i r="1">
      <x v="4"/>
    </i>
    <i>
      <x v="5"/>
    </i>
    <i r="1">
      <x v="5"/>
    </i>
    <i r="1">
      <x/>
    </i>
    <i r="1">
      <x v="1"/>
    </i>
    <i r="1">
      <x v="2"/>
    </i>
    <i r="1">
      <x v="3"/>
    </i>
    <i r="1">
      <x v="4"/>
    </i>
    <i>
      <x v="6"/>
    </i>
    <i r="1">
      <x/>
    </i>
    <i r="1">
      <x v="1"/>
    </i>
    <i r="1">
      <x v="2"/>
    </i>
    <i r="1">
      <x v="3"/>
    </i>
    <i r="1">
      <x v="4"/>
    </i>
    <i t="grand">
      <x/>
    </i>
  </rowItems>
  <colFields count="1">
    <field x="-2"/>
  </colFields>
  <colItems count="2">
    <i>
      <x/>
    </i>
    <i i="1">
      <x v="1"/>
    </i>
  </colItems>
  <dataFields count="2">
    <dataField name="カウント / 損失金額2" fld="4" subtotal="count" baseField="1" baseItem="1"/>
    <dataField name="合計 / 損失金額" fld="3" baseField="1" baseItem="1"/>
  </dataFields>
  <formats count="1">
    <format dxfId="0">
      <pivotArea outline="0" collapsedLevelsAreSubtotals="1" fieldPosition="0"/>
    </format>
  </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カウント / 損失金額2"/>
    <pivotHierarchy dragToData="1" caption="合計 / 損失金額"/>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30"/>
    <rowHierarchyUsage hierarchyUsage="29"/>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activeTabTopLevelEntity name="[Q16]"/>
        <x15:activeTabTopLevelEntity name="[Q17]"/>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ピボットテーブル4" cacheId="1"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2">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axis="axisCol" allDrilled="1" subtotalTop="0" showAll="0" dataSourceSort="1" defaultSubtotal="0" defaultAttributeDrillState="1">
      <items count="2">
        <item x="0"/>
        <item x="1"/>
      </items>
    </pivotField>
    <pivotField dataField="1" subtotalTop="0" showAll="0" defaultSubtotal="0"/>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2"/>
  </colFields>
  <colItems count="3">
    <i>
      <x/>
    </i>
    <i>
      <x v="1"/>
    </i>
    <i t="grand">
      <x/>
    </i>
  </colItems>
  <dataFields count="1">
    <dataField name="カウント / 職務" fld="3" subtotal="count" baseField="0" baseItem="0"/>
  </dataFields>
  <chartFormats count="4">
    <chartFormat chart="1" format="7" series="1">
      <pivotArea type="data" outline="0" fieldPosition="0">
        <references count="1">
          <reference field="2" count="1" selected="0">
            <x v="1"/>
          </reference>
        </references>
      </pivotArea>
    </chartFormat>
    <chartFormat chart="1" format="8" series="1">
      <pivotArea type="data" outline="0" fieldPosition="0">
        <references count="1">
          <reference field="2" count="1" selected="0">
            <x v="0"/>
          </reference>
        </references>
      </pivotArea>
    </chartFormat>
    <chartFormat chart="1" format="9" series="1">
      <pivotArea type="data" outline="0" fieldPosition="0">
        <references count="2">
          <reference field="4294967294" count="1" selected="0">
            <x v="0"/>
          </reference>
          <reference field="2" count="1" selected="0">
            <x v="0"/>
          </reference>
        </references>
      </pivotArea>
    </chartFormat>
    <chartFormat chart="1" format="10" series="1">
      <pivotArea type="data" outline="0" fieldPosition="0">
        <references count="2">
          <reference field="4294967294" count="1" selected="0">
            <x v="0"/>
          </reference>
          <reference field="2"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1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ピボットテーブル4" cacheId="2"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3">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ataSourceSort="1" defaultSubtotal="0" defaultAttributeDrillState="1">
      <items count="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3">
    <i>
      <x/>
    </i>
    <i>
      <x v="1"/>
    </i>
    <i t="grand">
      <x/>
    </i>
  </colItems>
  <dataFields count="1">
    <dataField name="カウント / 職務" fld="2" subtotal="count" baseField="0" baseItem="0"/>
  </dataFields>
  <chartFormats count="2">
    <chartFormat chart="2" format="13" series="1">
      <pivotArea type="data" outline="0" fieldPosition="0">
        <references count="2">
          <reference field="4294967294" count="1" selected="0">
            <x v="0"/>
          </reference>
          <reference field="3" count="1" selected="0">
            <x v="0"/>
          </reference>
        </references>
      </pivotArea>
    </chartFormat>
    <chartFormat chart="2" format="14" series="1">
      <pivotArea type="data" outline="0" fieldPosition="0">
        <references count="2">
          <reference field="4294967294" count="1" selected="0">
            <x v="0"/>
          </reference>
          <reference field="3"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1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ピボットテーブル4" cacheId="3"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4">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ataSourceSort="1" defaultSubtotal="0" defaultAttributeDrillState="1">
      <items count="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3">
    <i>
      <x/>
    </i>
    <i>
      <x v="1"/>
    </i>
    <i t="grand">
      <x/>
    </i>
  </colItems>
  <dataFields count="1">
    <dataField name="カウント / 職務" fld="2" subtotal="count" baseField="0" baseItem="0"/>
  </dataFields>
  <chartFormats count="2">
    <chartFormat chart="3" format="19" series="1">
      <pivotArea type="data" outline="0" fieldPosition="0">
        <references count="2">
          <reference field="4294967294" count="1" selected="0">
            <x v="0"/>
          </reference>
          <reference field="3" count="1" selected="0">
            <x v="0"/>
          </reference>
        </references>
      </pivotArea>
    </chartFormat>
    <chartFormat chart="3" format="20" series="1">
      <pivotArea type="data" outline="0" fieldPosition="0">
        <references count="2">
          <reference field="4294967294" count="1" selected="0">
            <x v="0"/>
          </reference>
          <reference field="3"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1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ピボットテーブル4" cacheId="4"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5">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ataSourceSort="1" defaultSubtotal="0" defaultAttributeDrillState="1">
      <items count="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3">
    <i>
      <x/>
    </i>
    <i>
      <x v="1"/>
    </i>
    <i t="grand">
      <x/>
    </i>
  </colItems>
  <dataFields count="1">
    <dataField name="カウント / 職務" fld="2" subtotal="count" baseField="0" baseItem="0"/>
  </dataFields>
  <chartFormats count="2">
    <chartFormat chart="4" format="25" series="1">
      <pivotArea type="data" outline="0" fieldPosition="0">
        <references count="2">
          <reference field="4294967294" count="1" selected="0">
            <x v="0"/>
          </reference>
          <reference field="3" count="1" selected="0">
            <x v="0"/>
          </reference>
        </references>
      </pivotArea>
    </chartFormat>
    <chartFormat chart="4" format="26" series="1">
      <pivotArea type="data" outline="0" fieldPosition="0">
        <references count="2">
          <reference field="4294967294" count="1" selected="0">
            <x v="0"/>
          </reference>
          <reference field="3"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ピボットテーブル4" cacheId="5"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6">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ataSourceSort="1" defaultSubtotal="0" defaultAttributeDrillState="1">
      <items count="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3">
    <i>
      <x/>
    </i>
    <i>
      <x v="1"/>
    </i>
    <i t="grand">
      <x/>
    </i>
  </colItems>
  <dataFields count="1">
    <dataField name="カウント / 職務" fld="2" subtotal="count" baseField="0" baseItem="0"/>
  </dataFields>
  <chartFormats count="2">
    <chartFormat chart="5" format="31" series="1">
      <pivotArea type="data" outline="0" fieldPosition="0">
        <references count="2">
          <reference field="4294967294" count="1" selected="0">
            <x v="0"/>
          </reference>
          <reference field="3" count="1" selected="0">
            <x v="0"/>
          </reference>
        </references>
      </pivotArea>
    </chartFormat>
    <chartFormat chart="5" format="32" series="1">
      <pivotArea type="data" outline="0" fieldPosition="0">
        <references count="2">
          <reference field="4294967294" count="1" selected="0">
            <x v="0"/>
          </reference>
          <reference field="3"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ピボットテーブル4" cacheId="6"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7">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n="。" x="1"/>
        <item x="0"/>
        <item x="5"/>
      </items>
    </pivotField>
    <pivotField dataField="1" subtotalTop="0" showAll="0" defaultSubtotal="0"/>
    <pivotField axis="axisCol" allDrilled="1" subtotalTop="0" showAll="0" dataSourceSort="1" defaultSubtotal="0" defaultAttributeDrillState="1">
      <items count="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3">
    <i>
      <x/>
    </i>
    <i>
      <x v="1"/>
    </i>
    <i t="grand">
      <x/>
    </i>
  </colItems>
  <dataFields count="1">
    <dataField name="カウント / 職務" fld="2" subtotal="count" baseField="0" baseItem="0"/>
  </dataFields>
  <chartFormats count="2">
    <chartFormat chart="6" format="37" series="1">
      <pivotArea type="data" outline="0" fieldPosition="0">
        <references count="2">
          <reference field="4294967294" count="1" selected="0">
            <x v="0"/>
          </reference>
          <reference field="3" count="1" selected="0">
            <x v="0"/>
          </reference>
        </references>
      </pivotArea>
    </chartFormat>
    <chartFormat chart="6" format="38" series="1">
      <pivotArea type="data" outline="0" fieldPosition="0">
        <references count="2">
          <reference field="4294967294" count="1" selected="0">
            <x v="0"/>
          </reference>
          <reference field="3" count="1" selected="0">
            <x v="1"/>
          </reference>
        </references>
      </pivotArea>
    </chartFormat>
  </chartFormats>
  <pivotHierarchies count="10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8"/>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 xr10:uid="{00000000-0013-0000-FFFF-FFFF01000000}" sourceName="[1].[職務]">
  <pivotTables>
    <pivotTable tabId="3" name="ピボットテーブル4"/>
  </pivotTables>
  <data>
    <olap pivotCacheId="1990824418">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 xr10:uid="{00000000-0013-0000-FFFF-FFFF0A000000}" sourceName="[1].[年代]">
  <pivotTables>
    <pivotTable tabId="15" name="ピボットテーブル4"/>
  </pivotTables>
  <data>
    <olap pivotCacheId="1325319563">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 xr10:uid="{00000000-0013-0000-FFFF-FFFF0B000000}" sourceName="[1].[職務]">
  <pivotTables>
    <pivotTable tabId="16" name="ピボットテーブル4"/>
  </pivotTables>
  <data>
    <olap pivotCacheId="425523327">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 xr10:uid="{00000000-0013-0000-FFFF-FFFF0C000000}" sourceName="[1].[年代]">
  <pivotTables>
    <pivotTable tabId="16" name="ピボットテーブル4"/>
  </pivotTables>
  <data>
    <olap pivotCacheId="425523327">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 xr10:uid="{00000000-0013-0000-FFFF-FFFF0D000000}" sourceName="[1].[職務]">
  <pivotTables>
    <pivotTable tabId="17" name="ピボットテーブル4"/>
  </pivotTables>
  <data>
    <olap pivotCacheId="1112991031">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 xr10:uid="{00000000-0013-0000-FFFF-FFFF0E000000}" sourceName="[1].[年代]">
  <pivotTables>
    <pivotTable tabId="17" name="ピボットテーブル4"/>
  </pivotTables>
  <data>
    <olap pivotCacheId="1112991031">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 xr10:uid="{00000000-0013-0000-FFFF-FFFF0F000000}" sourceName="[1].[職務]">
  <pivotTables>
    <pivotTable tabId="18" name="ピボットテーブル4"/>
  </pivotTables>
  <data>
    <olap pivotCacheId="2132970987">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 xr10:uid="{00000000-0013-0000-FFFF-FFFF10000000}" sourceName="[1].[年代]">
  <pivotTables>
    <pivotTable tabId="18" name="ピボットテーブル4"/>
  </pivotTables>
  <data>
    <olap pivotCacheId="2132970987">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 xr10:uid="{00000000-0013-0000-FFFF-FFFF11000000}" sourceName="[1].[職務]">
  <pivotTables>
    <pivotTable tabId="19" name="ピボットテーブル4"/>
  </pivotTables>
  <data>
    <olap pivotCacheId="286294781">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 xr10:uid="{00000000-0013-0000-FFFF-FFFF12000000}" sourceName="[1].[年代]">
  <pivotTables>
    <pivotTable tabId="19" name="ピボットテーブル4"/>
  </pivotTables>
  <data>
    <olap pivotCacheId="286294781">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1" xr10:uid="{00000000-0013-0000-FFFF-FFFF13000000}" sourceName="[1].[職務]">
  <pivotTables>
    <pivotTable tabId="21" name="ピボットテーブル4"/>
  </pivotTables>
  <data>
    <olap pivotCacheId="1744002915">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 xr10:uid="{00000000-0013-0000-FFFF-FFFF02000000}" sourceName="[1].[年代]">
  <pivotTables>
    <pivotTable tabId="3" name="ピボットテーブル4"/>
  </pivotTables>
  <data>
    <olap pivotCacheId="1990824418">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1" xr10:uid="{00000000-0013-0000-FFFF-FFFF14000000}" sourceName="[1].[年代]">
  <pivotTables>
    <pivotTable tabId="21" name="ピボットテーブル4"/>
  </pivotTables>
  <data>
    <olap pivotCacheId="1744002915">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11" xr10:uid="{00000000-0013-0000-FFFF-FFFF15000000}" sourceName="[1].[職務]">
  <pivotTables>
    <pivotTable tabId="22" name="ピボットテーブル4"/>
  </pivotTables>
  <data>
    <olap pivotCacheId="2029774170">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11" xr10:uid="{00000000-0013-0000-FFFF-FFFF16000000}" sourceName="[1].[年代]">
  <pivotTables>
    <pivotTable tabId="22" name="ピボットテーブル4"/>
  </pivotTables>
  <data>
    <olap pivotCacheId="2029774170">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2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111" xr10:uid="{00000000-0013-0000-FFFF-FFFF17000000}" sourceName="[1].[職務]">
  <pivotTables>
    <pivotTable tabId="23" name="ピボットテーブル4"/>
  </pivotTables>
  <data>
    <olap pivotCacheId="1682745471">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2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111" xr10:uid="{00000000-0013-0000-FFFF-FFFF18000000}" sourceName="[1].[年代]">
  <pivotTables>
    <pivotTable tabId="23" name="ピボットテーブル4"/>
  </pivotTables>
  <data>
    <olap pivotCacheId="1682745471">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2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1111" xr10:uid="{00000000-0013-0000-FFFF-FFFF19000000}" sourceName="[1].[職務]">
  <pivotTables>
    <pivotTable tabId="24" name="ピボットテーブル4"/>
  </pivotTables>
  <data>
    <olap pivotCacheId="1199671312">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2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1111" xr10:uid="{00000000-0013-0000-FFFF-FFFF1A000000}" sourceName="[1].[年代]">
  <pivotTables>
    <pivotTable tabId="24" name="ピボットテーブル4"/>
  </pivotTables>
  <data>
    <olap pivotCacheId="1199671312">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2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2" xr10:uid="{00000000-0013-0000-FFFF-FFFF1B000000}" sourceName="[1].[職務]">
  <pivotTables>
    <pivotTable tabId="25" name="ピボットテーブル4"/>
  </pivotTables>
  <data>
    <olap pivotCacheId="1416689803">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2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2" xr10:uid="{00000000-0013-0000-FFFF-FFFF1C000000}" sourceName="[1].[年代]">
  <pivotTables>
    <pivotTable tabId="25" name="ピボットテーブル4"/>
  </pivotTables>
  <data>
    <olap pivotCacheId="1416689803">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2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21" xr10:uid="{00000000-0013-0000-FFFF-FFFF1D000000}" sourceName="[1].[職務]">
  <pivotTables>
    <pivotTable tabId="26" name="ピボットテーブル4"/>
  </pivotTables>
  <data>
    <olap pivotCacheId="214157147">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1" xr10:uid="{00000000-0013-0000-FFFF-FFFF03000000}" sourceName="[Q3].[年代]">
  <pivotTables>
    <pivotTable tabId="9" name="ピボットテーブル6"/>
  </pivotTables>
  <data>
    <olap pivotCacheId="422836055">
      <levels count="2">
        <level uniqueName="[Q3].[年代].[(All)]" sourceCaption="(All)" count="0"/>
        <level uniqueName="[Q3].[年代].[年代]" sourceCaption="年代" count="6">
          <ranges>
            <range startItem="0">
              <i n="[Q3].[年代].&amp;[10代]" c="10代"/>
              <i n="[Q3].[年代].&amp;[20代]" c="20代"/>
              <i n="[Q3].[年代].&amp;[30代]" c="30代"/>
              <i n="[Q3].[年代].&amp;[40代]" c="40代"/>
              <i n="[Q3].[年代].&amp;[50代]" c="50代"/>
              <i n="[Q3].[年代].&amp;[60代以上]" c="60代以上"/>
            </range>
          </ranges>
        </level>
      </levels>
      <selections count="1">
        <selection n="[Q3].[年代].[All]"/>
      </selections>
    </olap>
  </data>
</slicerCacheDefinition>
</file>

<file path=xl/slicerCaches/slicerCache3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21" xr10:uid="{00000000-0013-0000-FFFF-FFFF1E000000}" sourceName="[1].[年代]">
  <pivotTables>
    <pivotTable tabId="26" name="ピボットテーブル4"/>
  </pivotTables>
  <data>
    <olap pivotCacheId="214157147">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3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211" xr10:uid="{00000000-0013-0000-FFFF-FFFF1F000000}" sourceName="[1].[職務]">
  <pivotTables>
    <pivotTable tabId="27" name="ピボットテーブル4"/>
  </pivotTables>
  <data>
    <olap pivotCacheId="935352465">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3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211" xr10:uid="{00000000-0013-0000-FFFF-FFFF20000000}" sourceName="[1].[年代]">
  <pivotTables>
    <pivotTable tabId="27" name="ピボットテーブル4"/>
  </pivotTables>
  <data>
    <olap pivotCacheId="935352465">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3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 xr10:uid="{00000000-0013-0000-FFFF-FFFF21000000}" sourceName="[Q5以降].[職務]">
  <pivotTables>
    <pivotTable tabId="31" name="ピボットテーブル4"/>
  </pivotTables>
  <data>
    <olap pivotCacheId="633152863">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3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 xr10:uid="{00000000-0013-0000-FFFF-FFFF22000000}" sourceName="[Q5以降].[年代]">
  <pivotTables>
    <pivotTable tabId="31" name="ピボットテーブル4"/>
  </pivotTables>
  <data>
    <olap pivotCacheId="633152863">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3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 xr10:uid="{00000000-0013-0000-FFFF-FFFF23000000}" sourceName="[Q5以降].[職務]">
  <pivotTables>
    <pivotTable tabId="32" name="ピボットテーブル4"/>
  </pivotTables>
  <data>
    <olap pivotCacheId="1003429716">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3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 xr10:uid="{00000000-0013-0000-FFFF-FFFF24000000}" sourceName="[Q5以降].[年代]">
  <pivotTables>
    <pivotTable tabId="32" name="ピボットテーブル4"/>
  </pivotTables>
  <data>
    <olap pivotCacheId="1003429716">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3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 xr10:uid="{00000000-0013-0000-FFFF-FFFF25000000}" sourceName="[Q5以降].[職務]">
  <pivotTables>
    <pivotTable tabId="33" name="ピボットテーブル4"/>
  </pivotTables>
  <data>
    <olap pivotCacheId="1021930689">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3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 xr10:uid="{00000000-0013-0000-FFFF-FFFF26000000}" sourceName="[Q5以降].[年代]">
  <pivotTables>
    <pivotTable tabId="33" name="ピボットテーブル4"/>
  </pivotTables>
  <data>
    <olap pivotCacheId="1021930689">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3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1" xr10:uid="{00000000-0013-0000-FFFF-FFFF27000000}" sourceName="[Q5以降].[職務]">
  <pivotTables>
    <pivotTable tabId="34" name="ピボットテーブル4"/>
  </pivotTables>
  <data>
    <olap pivotCacheId="1247237946">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2" xr10:uid="{00000000-0013-0000-FFFF-FFFF04000000}" sourceName="[Q3].[職務]">
  <pivotTables>
    <pivotTable tabId="9" name="ピボットテーブル6"/>
  </pivotTables>
  <data>
    <olap pivotCacheId="422836055">
      <levels count="2">
        <level uniqueName="[Q3].[職務].[(All)]" sourceCaption="(All)" count="0"/>
        <level uniqueName="[Q3].[職務].[職務]" sourceCaption="職務" count="7">
          <ranges>
            <range startItem="0">
              <i n="[Q3].[職務].&amp;[営業（開発含む）]" c="営業（開発含む）"/>
              <i n="[Q3].[職務].&amp;[建築外勤]" c="建築外勤"/>
              <i n="[Q3].[職務].&amp;[建築内勤]" c="建築内勤"/>
              <i n="[Q3].[職務].&amp;[研究開発]" c="研究開発"/>
              <i n="[Q3].[職務].&amp;[支援部門・その他]" c="支援部門・その他"/>
              <i n="[Q3].[職務].&amp;[土木外勤]" c="土木外勤"/>
              <i n="[Q3].[職務].&amp;[土木内勤]" c="土木内勤"/>
            </range>
          </ranges>
        </level>
      </levels>
      <selections count="1">
        <selection n="[Q3].[職務].[All]"/>
      </selections>
    </olap>
  </data>
</slicerCacheDefinition>
</file>

<file path=xl/slicerCaches/slicerCache4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1" xr10:uid="{00000000-0013-0000-FFFF-FFFF28000000}" sourceName="[Q5以降].[年代]">
  <pivotTables>
    <pivotTable tabId="34" name="ピボットテーブル4"/>
  </pivotTables>
  <data>
    <olap pivotCacheId="1247237946">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4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11" xr10:uid="{00000000-0013-0000-FFFF-FFFF29000000}" sourceName="[Q5以降].[職務]">
  <pivotTables>
    <pivotTable tabId="35" name="ピボットテーブル4"/>
  </pivotTables>
  <data>
    <olap pivotCacheId="1658163455">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4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11" xr10:uid="{00000000-0013-0000-FFFF-FFFF2A000000}" sourceName="[Q5以降].[年代]">
  <pivotTables>
    <pivotTable tabId="35" name="ピボットテーブル4"/>
  </pivotTables>
  <data>
    <olap pivotCacheId="1658163455">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4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111" xr10:uid="{00000000-0013-0000-FFFF-FFFF2B000000}" sourceName="[Q5以降].[職務]">
  <pivotTables>
    <pivotTable tabId="36" name="ピボットテーブル4"/>
  </pivotTables>
  <data>
    <olap pivotCacheId="983588823">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4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111" xr10:uid="{00000000-0013-0000-FFFF-FFFF2C000000}" sourceName="[Q5以降].[年代]">
  <pivotTables>
    <pivotTable tabId="36" name="ピボットテーブル4"/>
  </pivotTables>
  <data>
    <olap pivotCacheId="983588823">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4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11111" xr10:uid="{00000000-0013-0000-FFFF-FFFF2D000000}" sourceName="[Q5以降].[職務]">
  <pivotTables>
    <pivotTable tabId="38" name="ピボットテーブル4"/>
  </pivotTables>
  <data>
    <olap pivotCacheId="634463917">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4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11111" xr10:uid="{00000000-0013-0000-FFFF-FFFF2E000000}" sourceName="[Q5以降].[年代]">
  <pivotTables>
    <pivotTable tabId="38" name="ピボットテーブル4"/>
  </pivotTables>
  <data>
    <olap pivotCacheId="634463917">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4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111111" xr10:uid="{00000000-0013-0000-FFFF-FFFF2F000000}" sourceName="[Q5以降].[職務]">
  <pivotTables>
    <pivotTable tabId="39" name="ピボットテーブル4"/>
  </pivotTables>
  <data>
    <olap pivotCacheId="1341827968">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4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111111" xr10:uid="{00000000-0013-0000-FFFF-FFFF30000000}" sourceName="[Q5以降].[年代]">
  <pivotTables>
    <pivotTable tabId="39" name="ピボットテーブル4"/>
  </pivotTables>
  <data>
    <olap pivotCacheId="1341827968">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4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1111111" xr10:uid="{00000000-0013-0000-FFFF-FFFF31000000}" sourceName="[Q5以降].[職務]">
  <pivotTables>
    <pivotTable tabId="40" name="ピボットテーブル4"/>
  </pivotTables>
  <data>
    <olap pivotCacheId="688045459">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 xr10:uid="{00000000-0013-0000-FFFF-FFFF05000000}" sourceName="[1].[職務]">
  <pivotTables>
    <pivotTable tabId="13" name="ピボットテーブル4"/>
  </pivotTables>
  <data>
    <olap pivotCacheId="1939331670">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5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1111111" xr10:uid="{00000000-0013-0000-FFFF-FFFF32000000}" sourceName="[Q5以降].[年代]">
  <pivotTables>
    <pivotTable tabId="40" name="ピボットテーブル4"/>
  </pivotTables>
  <data>
    <olap pivotCacheId="688045459">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5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4" xr10:uid="{00000000-0013-0000-FFFF-FFFF33000000}" sourceName="[Q12].[年代]">
  <pivotTables>
    <pivotTable tabId="41" name="ピボットテーブル4"/>
  </pivotTables>
  <data>
    <olap pivotCacheId="865345738">
      <levels count="2">
        <level uniqueName="[Q12].[年代].[(All)]" sourceCaption="(All)" count="0"/>
        <level uniqueName="[Q12].[年代].[年代]" sourceCaption="年代" count="6">
          <ranges>
            <range startItem="0">
              <i n="[Q12].[年代].&amp;[10代]" c="10代"/>
              <i n="[Q12].[年代].&amp;[20代]" c="20代"/>
              <i n="[Q12].[年代].&amp;[30代]" c="30代"/>
              <i n="[Q12].[年代].&amp;[40代]" c="40代"/>
              <i n="[Q12].[年代].&amp;[50代]" c="50代"/>
              <i n="[Q12].[年代].&amp;[60代以上]" c="60代以上"/>
            </range>
          </ranges>
        </level>
      </levels>
      <selections count="1">
        <selection n="[Q12].[年代].[All]"/>
      </selections>
    </olap>
  </data>
</slicerCacheDefinition>
</file>

<file path=xl/slicerCaches/slicerCache5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4" xr10:uid="{00000000-0013-0000-FFFF-FFFF34000000}" sourceName="[Q12].[職務]">
  <pivotTables>
    <pivotTable tabId="41" name="ピボットテーブル4"/>
  </pivotTables>
  <data>
    <olap pivotCacheId="865345738">
      <levels count="2">
        <level uniqueName="[Q12].[職務].[(All)]" sourceCaption="(All)" count="0"/>
        <level uniqueName="[Q12].[職務].[職務]" sourceCaption="職務" count="7">
          <ranges>
            <range startItem="0">
              <i n="[Q12].[職務].&amp;[営業（開発含む）]" c="営業（開発含む）"/>
              <i n="[Q12].[職務].&amp;[建築外勤]" c="建築外勤"/>
              <i n="[Q12].[職務].&amp;[建築内勤]" c="建築内勤"/>
              <i n="[Q12].[職務].&amp;[研究開発]" c="研究開発"/>
              <i n="[Q12].[職務].&amp;[支援部門・その他]" c="支援部門・その他"/>
              <i n="[Q12].[職務].&amp;[土木外勤]" c="土木外勤"/>
              <i n="[Q12].[職務].&amp;[土木内勤]" c="土木内勤"/>
            </range>
          </ranges>
        </level>
      </levels>
      <selections count="1">
        <selection n="[Q12].[職務].[All]"/>
      </selections>
    </olap>
  </data>
</slicerCacheDefinition>
</file>

<file path=xl/slicerCaches/slicerCache5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5" xr10:uid="{00000000-0013-0000-FFFF-FFFF35000000}" sourceName="[Q4].[年代]">
  <pivotTables>
    <pivotTable tabId="29" name="ピボットテーブル6"/>
  </pivotTables>
  <data>
    <olap pivotCacheId="172840261">
      <levels count="2">
        <level uniqueName="[Q4].[年代].[(All)]" sourceCaption="(All)" count="0"/>
        <level uniqueName="[Q4].[年代].[年代]" sourceCaption="年代" count="6">
          <ranges>
            <range startItem="0">
              <i n="[Q4].[年代].&amp;[10代]" c="10代"/>
              <i n="[Q4].[年代].&amp;[20代]" c="20代"/>
              <i n="[Q4].[年代].&amp;[30代]" c="30代"/>
              <i n="[Q4].[年代].&amp;[40代]" c="40代"/>
              <i n="[Q4].[年代].&amp;[50代]" c="50代"/>
              <i n="[Q4].[年代].&amp;[60代以上]" c="60代以上"/>
            </range>
          </ranges>
        </level>
      </levels>
      <selections count="1">
        <selection n="[Q4].[年代].[All]"/>
      </selections>
    </olap>
  </data>
</slicerCacheDefinition>
</file>

<file path=xl/slicerCaches/slicerCache5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5" xr10:uid="{00000000-0013-0000-FFFF-FFFF36000000}" sourceName="[Q4].[職務]">
  <pivotTables>
    <pivotTable tabId="29" name="ピボットテーブル6"/>
  </pivotTables>
  <data>
    <olap pivotCacheId="172840261">
      <levels count="2">
        <level uniqueName="[Q4].[職務].[(All)]" sourceCaption="(All)" count="0"/>
        <level uniqueName="[Q4].[職務].[職務]" sourceCaption="職務" count="7">
          <ranges>
            <range startItem="0">
              <i n="[Q4].[職務].&amp;[営業（開発含む）]" c="営業（開発含む）"/>
              <i n="[Q4].[職務].&amp;[建築外勤]" c="建築外勤"/>
              <i n="[Q4].[職務].&amp;[建築内勤]" c="建築内勤"/>
              <i n="[Q4].[職務].&amp;[研究開発]" c="研究開発"/>
              <i n="[Q4].[職務].&amp;[支援部門・その他]" c="支援部門・その他"/>
              <i n="[Q4].[職務].&amp;[土木外勤]" c="土木外勤"/>
              <i n="[Q4].[職務].&amp;[土木内勤]" c="土木内勤"/>
            </range>
          </ranges>
        </level>
      </levels>
      <selections count="1">
        <selection n="[Q4].[職務].[All]"/>
      </selections>
    </olap>
  </data>
</slicerCacheDefinition>
</file>

<file path=xl/slicerCaches/slicerCache5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6" xr10:uid="{00000000-0013-0000-FFFF-FFFF37000000}" sourceName="[Q14].[年代]">
  <pivotTables>
    <pivotTable tabId="42" name="ピボットテーブル6"/>
  </pivotTables>
  <data>
    <olap pivotCacheId="688743956">
      <levels count="2">
        <level uniqueName="[Q14].[年代].[(All)]" sourceCaption="(All)" count="0"/>
        <level uniqueName="[Q14].[年代].[年代]" sourceCaption="年代" count="6">
          <ranges>
            <range startItem="0">
              <i n="[Q14].[年代].&amp;[10代]" c="10代"/>
              <i n="[Q14].[年代].&amp;[20代]" c="20代"/>
              <i n="[Q14].[年代].&amp;[30代]" c="30代"/>
              <i n="[Q14].[年代].&amp;[40代]" c="40代"/>
              <i n="[Q14].[年代].&amp;[50代]" c="50代"/>
              <i n="[Q14].[年代].&amp;[60代以上]" c="60代以上"/>
            </range>
          </ranges>
        </level>
      </levels>
      <selections count="1">
        <selection n="[Q14].[年代].[All]"/>
      </selections>
    </olap>
  </data>
</slicerCacheDefinition>
</file>

<file path=xl/slicerCaches/slicerCache5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6" xr10:uid="{00000000-0013-0000-FFFF-FFFF38000000}" sourceName="[Q14].[職務]">
  <pivotTables>
    <pivotTable tabId="42" name="ピボットテーブル6"/>
  </pivotTables>
  <data>
    <olap pivotCacheId="688743956">
      <levels count="2">
        <level uniqueName="[Q14].[職務].[(All)]" sourceCaption="(All)" count="0"/>
        <level uniqueName="[Q14].[職務].[職務]" sourceCaption="職務" count="7">
          <ranges>
            <range startItem="0">
              <i n="[Q14].[職務].&amp;[営業（開発含む）]" c="営業（開発含む）"/>
              <i n="[Q14].[職務].&amp;[建築外勤]" c="建築外勤"/>
              <i n="[Q14].[職務].&amp;[建築内勤]" c="建築内勤"/>
              <i n="[Q14].[職務].&amp;[研究開発]" c="研究開発"/>
              <i n="[Q14].[職務].&amp;[支援部門・その他]" c="支援部門・その他"/>
              <i n="[Q14].[職務].&amp;[土木外勤]" c="土木外勤"/>
              <i n="[Q14].[職務].&amp;[土木内勤]" c="土木内勤"/>
            </range>
          </ranges>
        </level>
      </levels>
      <selections count="1">
        <selection n="[Q14].[職務].[All]"/>
      </selections>
    </olap>
  </data>
</slicerCacheDefinition>
</file>

<file path=xl/slicerCaches/slicerCache5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7" xr10:uid="{00000000-0013-0000-FFFF-FFFF39000000}" sourceName="[Q16].[職務]">
  <pivotTables>
    <pivotTable tabId="44" name="ピボットテーブル4"/>
  </pivotTables>
  <data>
    <olap pivotCacheId="156936042">
      <levels count="2">
        <level uniqueName="[Q16].[職務].[(All)]" sourceCaption="(All)" count="0"/>
        <level uniqueName="[Q16].[職務].[職務]" sourceCaption="職務" count="7">
          <ranges>
            <range startItem="0">
              <i n="[Q16].[職務].&amp;[営業（開発含む）]" c="営業（開発含む）"/>
              <i n="[Q16].[職務].&amp;[建築外勤]" c="建築外勤"/>
              <i n="[Q16].[職務].&amp;[建築内勤]" c="建築内勤"/>
              <i n="[Q16].[職務].&amp;[研究開発]" c="研究開発"/>
              <i n="[Q16].[職務].&amp;[支援部門・その他]" c="支援部門・その他"/>
              <i n="[Q16].[職務].&amp;[土木外勤]" c="土木外勤"/>
              <i n="[Q16].[職務].&amp;[土木内勤]" c="土木内勤"/>
            </range>
          </ranges>
        </level>
      </levels>
      <selections count="1">
        <selection n="[Q16].[職務].[All]"/>
      </selections>
    </olap>
  </data>
</slicerCacheDefinition>
</file>

<file path=xl/slicerCaches/slicerCache5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7" xr10:uid="{00000000-0013-0000-FFFF-FFFF3A000000}" sourceName="[Q16].[年代]">
  <pivotTables>
    <pivotTable tabId="44" name="ピボットテーブル4"/>
  </pivotTables>
  <data>
    <olap pivotCacheId="156936042">
      <levels count="2">
        <level uniqueName="[Q16].[年代].[(All)]" sourceCaption="(All)" count="0"/>
        <level uniqueName="[Q16].[年代].[年代]" sourceCaption="年代" count="6">
          <ranges>
            <range startItem="0">
              <i n="[Q16].[年代].&amp;[10代]" c="10代"/>
              <i n="[Q16].[年代].&amp;[20代]" c="20代"/>
              <i n="[Q16].[年代].&amp;[30代]" c="30代"/>
              <i n="[Q16].[年代].&amp;[40代]" c="40代"/>
              <i n="[Q16].[年代].&amp;[50代]" c="50代"/>
              <i n="[Q16].[年代].&amp;[60代以上]" c="60代以上"/>
            </range>
          </ranges>
        </level>
      </levels>
      <selections count="1">
        <selection n="[Q16].[年代].[All]"/>
      </selections>
    </olap>
  </data>
</slicerCacheDefinition>
</file>

<file path=xl/slicerCaches/slicerCache5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71" xr10:uid="{00000000-0013-0000-FFFF-FFFF3B000000}" sourceName="[Q16].[職務]">
  <pivotTables>
    <pivotTable tabId="45" name="ピボットテーブル4"/>
  </pivotTables>
  <data>
    <olap pivotCacheId="884640817">
      <levels count="2">
        <level uniqueName="[Q16].[職務].[(All)]" sourceCaption="(All)" count="0"/>
        <level uniqueName="[Q16].[職務].[職務]" sourceCaption="職務" count="7">
          <ranges>
            <range startItem="0">
              <i n="[Q16].[職務].&amp;[営業（開発含む）]" c="営業（開発含む）"/>
              <i n="[Q16].[職務].&amp;[建築外勤]" c="建築外勤"/>
              <i n="[Q16].[職務].&amp;[建築内勤]" c="建築内勤"/>
              <i n="[Q16].[職務].&amp;[研究開発]" c="研究開発"/>
              <i n="[Q16].[職務].&amp;[支援部門・その他]" c="支援部門・その他"/>
              <i n="[Q16].[職務].&amp;[土木外勤]" c="土木外勤"/>
              <i n="[Q16].[職務].&amp;[土木内勤]" c="土木内勤"/>
            </range>
          </ranges>
        </level>
      </levels>
      <selections count="1">
        <selection n="[Q16].[職務].[All]"/>
      </selections>
    </olap>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 xr10:uid="{00000000-0013-0000-FFFF-FFFF06000000}" sourceName="[1].[年代]">
  <pivotTables>
    <pivotTable tabId="13" name="ピボットテーブル4"/>
  </pivotTables>
  <data>
    <olap pivotCacheId="1939331670">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6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71" xr10:uid="{00000000-0013-0000-FFFF-FFFF3C000000}" sourceName="[Q16].[年代]">
  <pivotTables>
    <pivotTable tabId="45" name="ピボットテーブル4"/>
  </pivotTables>
  <data>
    <olap pivotCacheId="884640817">
      <levels count="2">
        <level uniqueName="[Q16].[年代].[(All)]" sourceCaption="(All)" count="0"/>
        <level uniqueName="[Q16].[年代].[年代]" sourceCaption="年代" count="6">
          <ranges>
            <range startItem="0">
              <i n="[Q16].[年代].&amp;[10代]" c="10代"/>
              <i n="[Q16].[年代].&amp;[20代]" c="20代"/>
              <i n="[Q16].[年代].&amp;[30代]" c="30代"/>
              <i n="[Q16].[年代].&amp;[40代]" c="40代"/>
              <i n="[Q16].[年代].&amp;[50代]" c="50代"/>
              <i n="[Q16].[年代].&amp;[60代以上]" c="60代以上"/>
            </range>
          </ranges>
        </level>
      </levels>
      <selections count="1">
        <selection n="[Q16].[年代].[All]"/>
      </selections>
    </olap>
  </data>
</slicerCacheDefinition>
</file>

<file path=xl/slicerCaches/slicerCache6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61" xr10:uid="{00000000-0013-0000-FFFF-FFFF3D000000}" sourceName="[Q14].[年代]">
  <pivotTables>
    <pivotTable tabId="46" name="ピボットテーブル6"/>
  </pivotTables>
  <data>
    <olap pivotCacheId="1880800462">
      <levels count="2">
        <level uniqueName="[Q14].[年代].[(All)]" sourceCaption="(All)" count="0"/>
        <level uniqueName="[Q14].[年代].[年代]" sourceCaption="年代" count="6">
          <ranges>
            <range startItem="0">
              <i n="[Q14].[年代].&amp;[10代]" c="10代"/>
              <i n="[Q14].[年代].&amp;[20代]" c="20代"/>
              <i n="[Q14].[年代].&amp;[30代]" c="30代"/>
              <i n="[Q14].[年代].&amp;[40代]" c="40代"/>
              <i n="[Q14].[年代].&amp;[50代]" c="50代"/>
              <i n="[Q14].[年代].&amp;[60代以上]" c="60代以上"/>
            </range>
          </ranges>
        </level>
      </levels>
      <selections count="1">
        <selection n="[Q14].[年代].[All]"/>
      </selections>
    </olap>
  </data>
</slicerCacheDefinition>
</file>

<file path=xl/slicerCaches/slicerCache6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61" xr10:uid="{00000000-0013-0000-FFFF-FFFF3E000000}" sourceName="[Q14].[職務]">
  <pivotTables>
    <pivotTable tabId="46" name="ピボットテーブル6"/>
  </pivotTables>
  <data>
    <olap pivotCacheId="1880800462">
      <levels count="2">
        <level uniqueName="[Q14].[職務].[(All)]" sourceCaption="(All)" count="0"/>
        <level uniqueName="[Q14].[職務].[職務]" sourceCaption="職務" count="7">
          <ranges>
            <range startItem="0">
              <i n="[Q14].[職務].&amp;[営業（開発含む）]" c="営業（開発含む）"/>
              <i n="[Q14].[職務].&amp;[建築外勤]" c="建築外勤"/>
              <i n="[Q14].[職務].&amp;[建築内勤]" c="建築内勤"/>
              <i n="[Q14].[職務].&amp;[研究開発]" c="研究開発"/>
              <i n="[Q14].[職務].&amp;[支援部門・その他]" c="支援部門・その他"/>
              <i n="[Q14].[職務].&amp;[土木外勤]" c="土木外勤"/>
              <i n="[Q14].[職務].&amp;[土木内勤]" c="土木内勤"/>
            </range>
          </ranges>
        </level>
      </levels>
      <selections count="1">
        <selection n="[Q14].[職務].[All]"/>
      </selections>
    </olap>
  </data>
</slicerCacheDefinition>
</file>

<file path=xl/slicerCaches/slicerCache6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8" xr10:uid="{00000000-0013-0000-FFFF-FFFF3F000000}" sourceName="[Q2].[年代]">
  <pivotTables>
    <pivotTable tabId="28" name="ピボットテーブル3"/>
  </pivotTables>
  <data>
    <olap pivotCacheId="736201775">
      <levels count="2">
        <level uniqueName="[Q2].[年代].[(All)]" sourceCaption="(All)" count="0"/>
        <level uniqueName="[Q2].[年代].[年代]" sourceCaption="年代" count="6">
          <ranges>
            <range startItem="0">
              <i n="[Q2].[年代].&amp;[10代]" c="10代"/>
              <i n="[Q2].[年代].&amp;[20代]" c="20代"/>
              <i n="[Q2].[年代].&amp;[30代]" c="30代"/>
              <i n="[Q2].[年代].&amp;[40代]" c="40代"/>
              <i n="[Q2].[年代].&amp;[50代]" c="50代"/>
              <i n="[Q2].[年代].&amp;[60代以上]" c="60代以上"/>
            </range>
          </ranges>
        </level>
      </levels>
      <selections count="1">
        <selection n="[Q2].[年代].[All]"/>
      </selections>
    </olap>
  </data>
</slicerCacheDefinition>
</file>

<file path=xl/slicerCaches/slicerCache6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8" xr10:uid="{00000000-0013-0000-FFFF-FFFF40000000}" sourceName="[Q2].[職務]">
  <pivotTables>
    <pivotTable tabId="28" name="ピボットテーブル3"/>
  </pivotTables>
  <data>
    <olap pivotCacheId="736201775">
      <levels count="2">
        <level uniqueName="[Q2].[職務].[(All)]" sourceCaption="(All)" count="0"/>
        <level uniqueName="[Q2].[職務].[職務]" sourceCaption="職務" count="7">
          <ranges>
            <range startItem="0">
              <i n="[Q2].[職務].&amp;[営業（開発含む）]" c="営業（開発含む）"/>
              <i n="[Q2].[職務].&amp;[建築外勤]" c="建築外勤"/>
              <i n="[Q2].[職務].&amp;[建築内勤]" c="建築内勤"/>
              <i n="[Q2].[職務].&amp;[研究開発]" c="研究開発"/>
              <i n="[Q2].[職務].&amp;[支援部門・その他]" c="支援部門・その他"/>
              <i n="[Q2].[職務].&amp;[土木外勤]" c="土木外勤"/>
              <i n="[Q2].[職務].&amp;[土木内勤]" c="土木内勤"/>
            </range>
          </ranges>
        </level>
      </levels>
      <selections count="1">
        <selection n="[Q2].[職務].[All]"/>
      </selections>
    </olap>
  </data>
</slicerCacheDefinition>
</file>

<file path=xl/slicerCaches/slicerCache6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9" xr10:uid="{A02D44AA-1798-4F0D-B7E3-186D5F6B2A39}" sourceName="[Q2  2].[年代]">
  <pivotTables>
    <pivotTable tabId="47" name="ピボットテーブル1"/>
  </pivotTables>
  <data>
    <olap pivotCacheId="1990824418">
      <levels count="2">
        <level uniqueName="[Q2  2].[年代].[(All)]" sourceCaption="(All)" count="0"/>
        <level uniqueName="[Q2  2].[年代].[年代]" sourceCaption="年代" count="6">
          <ranges>
            <range startItem="0">
              <i n="[Q2  2].[年代].&amp;[10代]" c="10代"/>
              <i n="[Q2  2].[年代].&amp;[20代]" c="20代"/>
              <i n="[Q2  2].[年代].&amp;[30代]" c="30代"/>
              <i n="[Q2  2].[年代].&amp;[40代]" c="40代"/>
              <i n="[Q2  2].[年代].&amp;[50代]" c="50代"/>
              <i n="[Q2  2].[年代].&amp;[60代以上]" c="60代以上"/>
            </range>
          </ranges>
        </level>
      </levels>
      <selections count="1">
        <selection n="[Q2  2].[年代].[All]"/>
      </selections>
    </olap>
  </data>
</slicerCacheDefinition>
</file>

<file path=xl/slicerCaches/slicerCache6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9" xr10:uid="{A514E3FC-6B6F-44CF-A1C4-8E3EE515D581}" sourceName="[Q2  2].[職務]">
  <pivotTables>
    <pivotTable tabId="47" name="ピボットテーブル1"/>
  </pivotTables>
  <data>
    <olap pivotCacheId="1990824418">
      <levels count="2">
        <level uniqueName="[Q2  2].[職務].[(All)]" sourceCaption="(All)" count="0"/>
        <level uniqueName="[Q2  2].[職務].[職務]" sourceCaption="職務" count="7">
          <ranges>
            <range startItem="0">
              <i n="[Q2  2].[職務].&amp;[営業（開発含む）]" c="営業（開発含む）"/>
              <i n="[Q2  2].[職務].&amp;[建築外勤]" c="建築外勤"/>
              <i n="[Q2  2].[職務].&amp;[建築内勤]" c="建築内勤"/>
              <i n="[Q2  2].[職務].&amp;[研究開発]" c="研究開発"/>
              <i n="[Q2  2].[職務].&amp;[支援部門・その他]" c="支援部門・その他"/>
              <i n="[Q2  2].[職務].&amp;[土木外勤]" c="土木外勤"/>
              <i n="[Q2  2].[職務].&amp;[土木内勤]" c="土木内勤"/>
            </range>
          </ranges>
        </level>
      </levels>
      <selections count="1">
        <selection n="[Q2  2].[職務].[All]"/>
      </selections>
    </olap>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 xr10:uid="{00000000-0013-0000-FFFF-FFFF07000000}" sourceName="[1].[職務]">
  <pivotTables>
    <pivotTable tabId="14" name="ピボットテーブル4"/>
  </pivotTables>
  <data>
    <olap pivotCacheId="329654540">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 xr10:uid="{00000000-0013-0000-FFFF-FFFF08000000}" sourceName="[1].[年代]">
  <pivotTables>
    <pivotTable tabId="14" name="ピボットテーブル4"/>
  </pivotTables>
  <data>
    <olap pivotCacheId="329654540">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 xr10:uid="{00000000-0013-0000-FFFF-FFFF09000000}" sourceName="[1].[職務]">
  <pivotTables>
    <pivotTable tabId="15" name="ピボットテーブル4"/>
  </pivotTables>
  <data>
    <olap pivotCacheId="1325319563">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33" xr10:uid="{857421B9-5309-4637-BB49-4740AE98049D}" cache="スライサー_年代9" caption="年代" level="1" rowHeight="217488"/>
  <slicer name="職務 32" xr10:uid="{41B992AC-A5CD-4CD7-B30B-E27468DACC5E}" cache="スライサー_職務9" caption="職務" level="1" rowHeight="217488"/>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9" xr10:uid="{00000000-0014-0000-FFFF-FFFF11000000}" cache="スライサー_職務3111111" caption="職務" level="1" rowHeight="217488"/>
  <slicer name="年代 9" xr10:uid="{00000000-0014-0000-FFFF-FFFF12000000}" cache="スライサー_年代3111111" caption="年代" level="1" rowHeight="217488"/>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0" xr10:uid="{00000000-0014-0000-FFFF-FFFF13000000}" cache="スライサー_職務31111111" caption="職務" level="1" rowHeight="217488"/>
  <slicer name="年代 10" xr10:uid="{00000000-0014-0000-FFFF-FFFF14000000}" cache="スライサー_年代31111111" caption="年代" level="1" rowHeight="217488"/>
</slicers>
</file>

<file path=xl/slicers/slicer1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1" xr10:uid="{00000000-0014-0000-FFFF-FFFF15000000}" cache="スライサー_職務311111111" caption="職務" level="1" rowHeight="217488"/>
  <slicer name="年代 11" xr10:uid="{00000000-0014-0000-FFFF-FFFF16000000}" cache="スライサー_年代311111111" caption="年代" level="1" rowHeight="217488"/>
</slicers>
</file>

<file path=xl/slicers/slicer1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2" xr10:uid="{00000000-0014-0000-FFFF-FFFF17000000}" cache="スライサー_職務3111111111" caption="職務" level="1" rowHeight="217488"/>
  <slicer name="年代 12" xr10:uid="{00000000-0014-0000-FFFF-FFFF18000000}" cache="スライサー_年代3111111111" caption="年代" level="1" rowHeight="217488"/>
</slicers>
</file>

<file path=xl/slicers/slicer1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3" xr10:uid="{00000000-0014-0000-FFFF-FFFF19000000}" cache="スライサー_職務31111111111" caption="職務" level="1" rowHeight="217488"/>
  <slicer name="年代 13" xr10:uid="{00000000-0014-0000-FFFF-FFFF1A000000}" cache="スライサー_年代31111111111" caption="年代" level="1" rowHeight="217488"/>
</slicers>
</file>

<file path=xl/slicers/slicer1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4" xr10:uid="{00000000-0014-0000-FFFF-FFFF1B000000}" cache="スライサー_職務31111112" caption="職務" level="1" rowHeight="217488"/>
  <slicer name="年代 14" xr10:uid="{00000000-0014-0000-FFFF-FFFF1C000000}" cache="スライサー_年代31111112" caption="年代" level="1" rowHeight="217488"/>
</slicers>
</file>

<file path=xl/slicers/slicer1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5" xr10:uid="{00000000-0014-0000-FFFF-FFFF1D000000}" cache="スライサー_職務311111121" caption="職務" level="1" rowHeight="217488"/>
  <slicer name="年代 15" xr10:uid="{00000000-0014-0000-FFFF-FFFF1E000000}" cache="スライサー_年代311111121" caption="年代" level="1" rowHeight="217488"/>
</slicers>
</file>

<file path=xl/slicers/slicer1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6" xr10:uid="{00000000-0014-0000-FFFF-FFFF1F000000}" cache="スライサー_職務3111111211" caption="職務" level="1" rowHeight="217488"/>
  <slicer name="年代 16" xr10:uid="{00000000-0014-0000-FFFF-FFFF20000000}" cache="スライサー_年代3111111211" caption="年代" level="1" rowHeight="217488"/>
</slicers>
</file>

<file path=xl/slicers/slicer1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31" xr10:uid="{00000000-0014-0000-FFFF-FFFF21000000}" cache="スライサー_年代8" caption="年代" level="1" rowHeight="217488"/>
  <slicer name="職務 31" xr10:uid="{00000000-0014-0000-FFFF-FFFF22000000}" cache="スライサー_職務8" caption="職務" level="1" rowHeight="217488"/>
</slicers>
</file>

<file path=xl/slicers/slicer1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1" xr10:uid="{00000000-0014-0000-FFFF-FFFF23000000}" cache="スライサー_年代1" caption="年代" level="1" rowHeight="217488"/>
  <slicer name="職務 2" xr10:uid="{00000000-0014-0000-FFFF-FFFF24000000}" cache="スライサー_職務2" caption="職務" level="1" rowHeight="217488"/>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xr10:uid="{00000000-0014-0000-FFFF-FFFF01000000}" cache="スライサー_職務" caption="職務" level="1" rowHeight="217488"/>
  <slicer name="年代" xr10:uid="{00000000-0014-0000-FFFF-FFFF02000000}" cache="スライサー_年代" caption="年代" level="1" rowHeight="217488"/>
</slicers>
</file>

<file path=xl/slicers/slicer2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27" xr10:uid="{00000000-0014-0000-FFFF-FFFF25000000}" cache="スライサー_年代5" caption="年代" level="1" rowHeight="217488"/>
  <slicer name="職務 27" xr10:uid="{00000000-0014-0000-FFFF-FFFF26000000}" cache="スライサー_職務5" caption="職務" level="1" rowHeight="217488"/>
</slicers>
</file>

<file path=xl/slicers/slicer2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 xr10:uid="{00000000-0014-0000-FFFF-FFFF27000000}" cache="スライサー_職務1" caption="職務" level="1" rowHeight="217488"/>
  <slicer name="年代 17" xr10:uid="{00000000-0014-0000-FFFF-FFFF28000000}" cache="スライサー_年代2" caption="年代" level="1" rowHeight="217488"/>
</slicers>
</file>

<file path=xl/slicers/slicer2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8" xr10:uid="{00000000-0014-0000-FFFF-FFFF29000000}" cache="スライサー_職務11" caption="職務" level="1" rowHeight="217488"/>
  <slicer name="年代 18" xr10:uid="{00000000-0014-0000-FFFF-FFFF2A000000}" cache="スライサー_年代21" caption="年代" level="1" rowHeight="217488"/>
  <slicer name="年代 32" xr10:uid="{1E3FAC5B-0F89-4119-AB7F-116D9CEE8D83}" cache="スライサー_年代21" caption="年代" level="1" rowHeight="217488"/>
</slicers>
</file>

<file path=xl/slicers/slicer2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9" xr10:uid="{00000000-0014-0000-FFFF-FFFF2B000000}" cache="スライサー_職務111" caption="職務" level="1" rowHeight="217488"/>
  <slicer name="年代 19" xr10:uid="{00000000-0014-0000-FFFF-FFFF2C000000}" cache="スライサー_年代211" caption="年代" level="1" rowHeight="217488"/>
</slicers>
</file>

<file path=xl/slicers/slicer2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30" xr10:uid="{00000000-0014-0000-FFFF-FFFF2D000000}" cache="スライサー_年代61" caption="年代" level="1" rowHeight="217488"/>
  <slicer name="職務 30" xr10:uid="{00000000-0014-0000-FFFF-FFFF2E000000}" cache="スライサー_職務61" caption="職務" level="1" rowHeight="217488"/>
</slicers>
</file>

<file path=xl/slicers/slicer2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0" xr10:uid="{00000000-0014-0000-FFFF-FFFF2F000000}" cache="スライサー_職務1111" caption="職務" level="1" rowHeight="217488"/>
  <slicer name="年代 20" xr10:uid="{00000000-0014-0000-FFFF-FFFF30000000}" cache="スライサー_年代2111" caption="年代" level="1" rowHeight="217488"/>
</slicers>
</file>

<file path=xl/slicers/slicer2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1" xr10:uid="{00000000-0014-0000-FFFF-FFFF31000000}" cache="スライサー_職務11111" caption="職務" level="1" rowHeight="217488"/>
  <slicer name="年代 21" xr10:uid="{00000000-0014-0000-FFFF-FFFF32000000}" cache="スライサー_年代21111" caption="年代" level="1" rowHeight="217488"/>
</slicers>
</file>

<file path=xl/slicers/slicer2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2" xr10:uid="{00000000-0014-0000-FFFF-FFFF33000000}" cache="スライサー_職務111111" caption="職務" level="1" rowHeight="217488"/>
  <slicer name="年代 22" xr10:uid="{00000000-0014-0000-FFFF-FFFF34000000}" cache="スライサー_年代211111" caption="年代" level="1" rowHeight="217488"/>
</slicers>
</file>

<file path=xl/slicers/slicer2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23" xr10:uid="{00000000-0014-0000-FFFF-FFFF3F000000}" cache="スライサー_年代4" caption="年代" level="1" rowHeight="217488"/>
  <slicer name="職務 23" xr10:uid="{00000000-0014-0000-FFFF-FFFF40000000}" cache="スライサー_職務4" caption="職務" level="1" rowHeight="217488"/>
</slicers>
</file>

<file path=xl/slicers/slicer2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4" xr10:uid="{00000000-0014-0000-FFFF-FFFF35000000}" cache="スライサー_職務11111111" caption="職務" level="1" rowHeight="217488"/>
  <slicer name="年代 24" xr10:uid="{00000000-0014-0000-FFFF-FFFF36000000}" cache="スライサー_年代21111111" caption="年代" level="1" rowHeight="217488"/>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3" xr10:uid="{00000000-0014-0000-FFFF-FFFF03000000}" cache="スライサー_職務3" caption="職務" level="1" rowHeight="217488"/>
  <slicer name="年代 3" xr10:uid="{00000000-0014-0000-FFFF-FFFF04000000}" cache="スライサー_年代3" caption="年代" level="1" rowHeight="217488"/>
</slicers>
</file>

<file path=xl/slicers/slicer3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2" xr10:uid="{00000000-0014-0000-FFFF-FFFF37000000}" cache="スライサー_年代6" caption="年代" level="1" rowHeight="217488"/>
  <slicer name="職務 17" xr10:uid="{00000000-0014-0000-FFFF-FFFF38000000}" cache="スライサー_職務6" caption="職務" level="1" rowHeight="217488"/>
</slicers>
</file>

<file path=xl/slicers/slicer3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5" xr10:uid="{00000000-0014-0000-FFFF-FFFF39000000}" cache="スライサー_職務111111111" caption="職務" level="1" rowHeight="217488"/>
  <slicer name="年代 25" xr10:uid="{00000000-0014-0000-FFFF-FFFF3A000000}" cache="スライサー_年代211111111" caption="年代" level="1" rowHeight="217488"/>
</slicers>
</file>

<file path=xl/slicers/slicer3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8" xr10:uid="{00000000-0014-0000-FFFF-FFFF3B000000}" cache="スライサー_職務7" caption="職務" level="1" rowHeight="217488"/>
  <slicer name="年代 28" xr10:uid="{00000000-0014-0000-FFFF-FFFF3C000000}" cache="スライサー_年代7" caption="年代" level="1" rowHeight="217488"/>
</slicers>
</file>

<file path=xl/slicers/slicer3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9" xr10:uid="{00000000-0014-0000-FFFF-FFFF3D000000}" cache="スライサー_職務71" caption="職務" level="1" rowHeight="217488"/>
  <slicer name="年代 29" xr10:uid="{00000000-0014-0000-FFFF-FFFF3E000000}" cache="スライサー_年代71" caption="年代" level="1" rowHeight="217488"/>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4" xr10:uid="{00000000-0014-0000-FFFF-FFFF05000000}" cache="スライサー_職務31" caption="職務" level="1" rowHeight="217488"/>
  <slicer name="年代 4" xr10:uid="{00000000-0014-0000-FFFF-FFFF06000000}" cache="スライサー_年代31" caption="年代" level="1" rowHeight="217488"/>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5" xr10:uid="{00000000-0014-0000-FFFF-FFFF07000000}" cache="スライサー_職務311" caption="職務" level="1" rowHeight="217488"/>
  <slicer name="年代 5" xr10:uid="{00000000-0014-0000-FFFF-FFFF08000000}" cache="スライサー_年代311" caption="年代" level="1" rowHeight="217488"/>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6" xr10:uid="{00000000-0014-0000-FFFF-FFFF09000000}" cache="スライサー_職務3111" caption="職務" level="1" rowHeight="217488"/>
  <slicer name="年代 6" xr10:uid="{00000000-0014-0000-FFFF-FFFF0A000000}" cache="スライサー_年代3111" caption="年代" level="1" rowHeight="217488"/>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7" xr10:uid="{00000000-0014-0000-FFFF-FFFF0B000000}" cache="スライサー_職務31111" caption="職務" level="1" rowHeight="217488"/>
  <slicer name="年代 7" xr10:uid="{00000000-0014-0000-FFFF-FFFF0C000000}" cache="スライサー_年代31111" caption="年代" level="1" rowHeight="217488"/>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8" xr10:uid="{00000000-0014-0000-FFFF-FFFF0D000000}" cache="スライサー_職務311111" caption="職務" level="1" rowHeight="217488"/>
  <slicer name="年代 8" xr10:uid="{00000000-0014-0000-FFFF-FFFF0E000000}" cache="スライサー_年代311111" caption="年代" level="1" rowHeight="217488"/>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6" xr10:uid="{00000000-0014-0000-FFFF-FFFF0F000000}" cache="スライサー_職務1111111111" caption="職務" level="1" rowHeight="217488"/>
  <slicer name="年代 26" xr10:uid="{00000000-0014-0000-FFFF-FFFF10000000}" cache="スライサー_年代2111111111" caption="年代" level="1" rowHeight="217488"/>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X3048" totalsRowCount="1" headerRowDxfId="95">
  <autoFilter ref="A1:AX3047" xr:uid="{00000000-0009-0000-0100-000001000000}"/>
  <tableColumns count="50">
    <tableColumn id="1" xr3:uid="{00000000-0010-0000-0000-000001000000}" name="ID" dataDxfId="94"/>
    <tableColumn id="2" xr3:uid="{00000000-0010-0000-0000-000002000000}" name="開始時刻" dataDxfId="93" totalsRowDxfId="92"/>
    <tableColumn id="3" xr3:uid="{00000000-0010-0000-0000-000003000000}" name="完了時刻" dataDxfId="91" totalsRowDxfId="90"/>
    <tableColumn id="4" xr3:uid="{00000000-0010-0000-0000-000004000000}" name="メール" dataDxfId="89"/>
    <tableColumn id="5" xr3:uid="{00000000-0010-0000-0000-000005000000}" name="名前" dataDxfId="88"/>
    <tableColumn id="6" xr3:uid="{00000000-0010-0000-0000-000006000000}" name="性別" dataDxfId="87"/>
    <tableColumn id="7" xr3:uid="{00000000-0010-0000-0000-000007000000}" name="年代" dataDxfId="86"/>
    <tableColumn id="8" xr3:uid="{00000000-0010-0000-0000-000008000000}" name="所属" dataDxfId="85"/>
    <tableColumn id="9" xr3:uid="{00000000-0010-0000-0000-000009000000}" name="勤務場所" dataDxfId="84"/>
    <tableColumn id="10" xr3:uid="{00000000-0010-0000-0000-00000A000000}" name="職務" dataDxfId="83"/>
    <tableColumn id="11" xr3:uid="{00000000-0010-0000-0000-00000B000000}" name="役職" dataDxfId="82"/>
    <tableColumn id="12" xr3:uid="{00000000-0010-0000-0000-00000C000000}" name="1.フジタ健康経営宣言" dataDxfId="81"/>
    <tableColumn id="13" xr3:uid="{00000000-0010-0000-0000-00000D000000}" name="2.2022健康優良法人認定を取得した" dataDxfId="80"/>
    <tableColumn id="14" xr3:uid="{00000000-0010-0000-0000-00000E000000}" name="3.社員向けトレーニング動画を配信している" dataDxfId="79"/>
    <tableColumn id="15" xr3:uid="{00000000-0010-0000-0000-00000F000000}" name="4.二次検診受診率100％を目指している" dataDxfId="78"/>
    <tableColumn id="16" xr3:uid="{00000000-0010-0000-0000-000010000000}" name="5.「健康だより」を発行し、メルマガ配信している" dataDxfId="77"/>
    <tableColumn id="17" xr3:uid="{00000000-0010-0000-0000-000011000000}" name="6.「メンタルヘルスニュース」を毎月発行している" dataDxfId="76"/>
    <tableColumn id="18" xr3:uid="{00000000-0010-0000-0000-000012000000}" name="7.毎日の禁煙タイムと、毎月22日は終日禁煙の日に設定している" dataDxfId="75"/>
    <tableColumn id="19" xr3:uid="{00000000-0010-0000-0000-000013000000}" name="9.健康関連の補助金が出る（今年増額された）" dataDxfId="74"/>
    <tableColumn id="20" xr3:uid="{00000000-0010-0000-0000-000014000000}" name="10.健康eラーニングを実施している" dataDxfId="73"/>
    <tableColumn id="21" xr3:uid="{00000000-0010-0000-0000-000015000000}" name="11.健康セミナー「忙しくても健康維持！コンビニ＆冷凍食品フル活用術」を2022年7月に実施した" dataDxfId="72"/>
    <tableColumn id="22" xr3:uid="{00000000-0010-0000-0000-000016000000}" name="12.女性のヘルスケアサポート窓口が設置されている" dataDxfId="71"/>
    <tableColumn id="23" xr3:uid="{00000000-0010-0000-0000-000017000000}" name="13.メンタルヘルスの相談室窓口（産業医、心の相談室など）が設置されている" dataDxfId="70"/>
    <tableColumn id="24" xr3:uid="{00000000-0010-0000-0000-000018000000}" name="14.本社産業医や保健師に健康相談ができる" dataDxfId="69"/>
    <tableColumn id="25" xr3:uid="{00000000-0010-0000-0000-000019000000}" name="15.大和ハウス健保のホームページでD’sヘルスケアポイントを貯めることができる" dataDxfId="68"/>
    <tableColumn id="26" xr3:uid="{00000000-0010-0000-0000-00001A000000}" name="16.大和ハウス健保で、被保険者、被扶養者対象の無料歯科検診ができる" dataDxfId="67"/>
    <tableColumn id="27" xr3:uid="{00000000-0010-0000-0000-00001B000000}" name="Q２.あなたは、当社の健康経営に関する施策やサービスを、友人や同僚に薦めたいと思いますか？_x000a_※非常にそう思うを「10」、全く思わないを「0」とし、もっともあてはまる選択肢を選んでください。_x000a_" dataDxfId="66"/>
    <tableColumn id="28" xr3:uid="{00000000-0010-0000-0000-00001C000000}" name="Q3.【従業員の健康課題の把握と必要な対策】_x000a_健康経営の施策・導入の実施を希望するものを選択してください。（複数可）" dataDxfId="65"/>
    <tableColumn id="29" xr3:uid="{00000000-0010-0000-0000-00001D000000}" name="Q4.健康経営のイベント・ウェビナーにて興味関心のあるテーマを全て選択してください。（複数可）_x000a_" dataDxfId="64"/>
    <tableColumn id="30" xr3:uid="{00000000-0010-0000-0000-00001E000000}" name="Q5.【健康増進・生活習慣病対策】_x000a_健康保持のために、日常的に運動をすることを意識していますか。_x000a_※ジム通いやランニングでなくても、今までより、多く歩くことや階段を使うことなど手近にできることも含みます。" dataDxfId="63"/>
    <tableColumn id="31" xr3:uid="{00000000-0010-0000-0000-00001F000000}" name="Q6.健康保持のために、日常的な食生活において意識していることはありますか。" dataDxfId="62"/>
    <tableColumn id="32" xr3:uid="{00000000-0010-0000-0000-000020000000}" name="Q7.睡眠で十分休養が取れていますか。" dataDxfId="61"/>
    <tableColumn id="33" xr3:uid="{00000000-0010-0000-0000-000021000000}" name="Q8.「いいえ」と答えた方　睡眠にあたり気になることはありますか。(複数可）" dataDxfId="60"/>
    <tableColumn id="34" xr3:uid="{00000000-0010-0000-0000-000022000000}" name="Q9.お酒を飲む頻度について、最も当てはまるものを選択してください。" dataDxfId="59"/>
    <tableColumn id="35" xr3:uid="{00000000-0010-0000-0000-000023000000}" name="Q10.現在、たばこ（紙巻、電子タバコ）を習慣的に吸っていますか。" dataDxfId="58"/>
    <tableColumn id="36" xr3:uid="{00000000-0010-0000-0000-000024000000}" name="Q11.「吸っている方」は禁煙に関心がありますか。" dataDxfId="57"/>
    <tableColumn id="37" xr3:uid="{00000000-0010-0000-0000-000025000000}" name="Q12_1.仕事をしていると，活力がみなぎるように感じる" dataDxfId="56"/>
    <tableColumn id="38" xr3:uid="{00000000-0010-0000-0000-000026000000}" name="Q12_2.仕事に熱心である" dataDxfId="55"/>
    <tableColumn id="39" xr3:uid="{00000000-0010-0000-0000-000027000000}" name="Q13.職場内のコミュニケーションの活性度合いはどの程度ですか。" dataDxfId="54"/>
    <tableColumn id="40" xr3:uid="{00000000-0010-0000-0000-000028000000}" name="Q14.コミュニケーション促進に向けた取り組み施策について、仕事のやる気や生産性への影響が大きいと思うものを選択してください。（複数可）" dataDxfId="53"/>
    <tableColumn id="41" xr3:uid="{00000000-0010-0000-0000-000029000000}" name="Q15.【プレゼンティーズム　主観的健康感】_x000a_あなたの直近一か月の健康状態はいかがですか？あてはまる選択肢を選んでください。_x000a_" dataDxfId="52"/>
    <tableColumn id="42" xr3:uid="{00000000-0010-0000-0000-00002A000000}" name="Q16.仕事に「一番影響を及ぼしている健康問題」を選んでください。（複数可）" dataDxfId="51"/>
    <tableColumn id="43" xr3:uid="{00000000-0010-0000-0000-00002B000000}" name="Q17.上記で選択いただいた仕事に&quot;一番影響を及ぼしている健康問題”について直近30日間の中で何日間その症状がありましたか。およそあてはまる数字をご入力ください。_x000a_※症状のいずれも仕事に影響を及ぼすほどではない方は、 「0日」を選択ください。" dataDxfId="50"/>
    <tableColumn id="44" xr3:uid="{00000000-0010-0000-0000-00002C000000}" name="Q18.上記で選択いただいた仕事に&quot;一番影響を及ぼしている健康問題”について症状がないとき（通常時）に比べ、症状がある時は、どの程度の“仕事量”になりますか。_x000a_※通常の仕事量を「10」、全くできないを「0」とし、もっともあてはまる選択肢を選んでください。※仕事の質は問いません。_x000a_" dataDxfId="49"/>
    <tableColumn id="45" xr3:uid="{00000000-0010-0000-0000-00002D000000}" name="Q19.上記で選択いただいた仕事に&quot;一番影響を及ぼしている健康問題”について症状がないとき（通常時）に比べ、症状がある時は、どの程度の“仕事の質”になりますか。_x000a_※通常の仕事の質を「10」、ゼロに近い質を「0」とし、もっともあてはまる選択肢を選んでください。※ここでいう「仕事の質」とは、例えばミスの多さや創造性の発揮など、仕事の成果の品質に関することとお考えください。" dataDxfId="48"/>
    <tableColumn id="49" xr3:uid="{00000000-0010-0000-0000-000031000000}" name="Qqmethod" dataDxfId="47" totalsRowDxfId="46">
      <calculatedColumnFormula>1-AR2/10*AS2/10</calculatedColumnFormula>
    </tableColumn>
    <tableColumn id="50" xr3:uid="{00000000-0010-0000-0000-000032000000}" name="損失金額（円）※一か月当たり損失金額" dataDxfId="45" totalsRowDxfId="44">
      <calculatedColumnFormula>3300*8*AQ2*AT2</calculatedColumnFormula>
    </tableColumn>
    <tableColumn id="46" xr3:uid="{00000000-0010-0000-0000-00002E000000}" name="Q20.ご意見、ご要望がありましたら記入ください。" dataDxfId="43"/>
    <tableColumn id="47" xr3:uid="{00000000-0010-0000-0000-00002F000000}" name="Q12_3.私は仕事にのめり込んでいる" dataDxfId="42"/>
    <tableColumn id="48" xr3:uid="{00000000-0010-0000-0000-000030000000}" name="8.禁煙外来補助金、禁煙チャレンジなどの禁煙施策を実施している" dataDxfId="4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drawing" Target="../drawings/drawing9.xml"/><Relationship Id="rId1" Type="http://schemas.openxmlformats.org/officeDocument/2006/relationships/pivotTable" Target="../pivotTables/pivotTable10.xml"/></Relationships>
</file>

<file path=xl/worksheets/_rels/sheet11.xml.rels><?xml version="1.0" encoding="UTF-8" standalone="yes"?>
<Relationships xmlns="http://schemas.openxmlformats.org/package/2006/relationships"><Relationship Id="rId3" Type="http://schemas.microsoft.com/office/2007/relationships/slicer" Target="../slicers/slicer10.xml"/><Relationship Id="rId2" Type="http://schemas.openxmlformats.org/officeDocument/2006/relationships/drawing" Target="../drawings/drawing10.xml"/><Relationship Id="rId1" Type="http://schemas.openxmlformats.org/officeDocument/2006/relationships/pivotTable" Target="../pivotTables/pivotTable11.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5.bin"/><Relationship Id="rId1" Type="http://schemas.openxmlformats.org/officeDocument/2006/relationships/pivotTable" Target="../pivotTables/pivotTable12.xml"/><Relationship Id="rId4" Type="http://schemas.microsoft.com/office/2007/relationships/slicer" Target="../slicers/slicer11.xml"/></Relationships>
</file>

<file path=xl/worksheets/_rels/sheet13.xml.rels><?xml version="1.0" encoding="UTF-8" standalone="yes"?>
<Relationships xmlns="http://schemas.openxmlformats.org/package/2006/relationships"><Relationship Id="rId3" Type="http://schemas.microsoft.com/office/2007/relationships/slicer" Target="../slicers/slicer12.xml"/><Relationship Id="rId2" Type="http://schemas.openxmlformats.org/officeDocument/2006/relationships/drawing" Target="../drawings/drawing12.xml"/><Relationship Id="rId1" Type="http://schemas.openxmlformats.org/officeDocument/2006/relationships/pivotTable" Target="../pivotTables/pivotTable13.xml"/></Relationships>
</file>

<file path=xl/worksheets/_rels/sheet14.xml.rels><?xml version="1.0" encoding="UTF-8" standalone="yes"?>
<Relationships xmlns="http://schemas.openxmlformats.org/package/2006/relationships"><Relationship Id="rId3" Type="http://schemas.microsoft.com/office/2007/relationships/slicer" Target="../slicers/slicer13.xml"/><Relationship Id="rId2" Type="http://schemas.openxmlformats.org/officeDocument/2006/relationships/drawing" Target="../drawings/drawing13.xml"/><Relationship Id="rId1" Type="http://schemas.openxmlformats.org/officeDocument/2006/relationships/pivotTable" Target="../pivotTables/pivotTable14.xml"/></Relationships>
</file>

<file path=xl/worksheets/_rels/sheet15.xml.rels><?xml version="1.0" encoding="UTF-8" standalone="yes"?>
<Relationships xmlns="http://schemas.openxmlformats.org/package/2006/relationships"><Relationship Id="rId3" Type="http://schemas.microsoft.com/office/2007/relationships/slicer" Target="../slicers/slicer14.xml"/><Relationship Id="rId2" Type="http://schemas.openxmlformats.org/officeDocument/2006/relationships/drawing" Target="../drawings/drawing14.xml"/><Relationship Id="rId1" Type="http://schemas.openxmlformats.org/officeDocument/2006/relationships/pivotTable" Target="../pivotTables/pivotTable15.xml"/></Relationships>
</file>

<file path=xl/worksheets/_rels/sheet16.xml.rels><?xml version="1.0" encoding="UTF-8" standalone="yes"?>
<Relationships xmlns="http://schemas.openxmlformats.org/package/2006/relationships"><Relationship Id="rId3" Type="http://schemas.microsoft.com/office/2007/relationships/slicer" Target="../slicers/slicer15.xml"/><Relationship Id="rId2" Type="http://schemas.openxmlformats.org/officeDocument/2006/relationships/drawing" Target="../drawings/drawing15.xml"/><Relationship Id="rId1" Type="http://schemas.openxmlformats.org/officeDocument/2006/relationships/pivotTable" Target="../pivotTables/pivotTable16.xml"/></Relationships>
</file>

<file path=xl/worksheets/_rels/sheet17.xml.rels><?xml version="1.0" encoding="UTF-8" standalone="yes"?>
<Relationships xmlns="http://schemas.openxmlformats.org/package/2006/relationships"><Relationship Id="rId3" Type="http://schemas.microsoft.com/office/2007/relationships/slicer" Target="../slicers/slicer16.xml"/><Relationship Id="rId2" Type="http://schemas.openxmlformats.org/officeDocument/2006/relationships/drawing" Target="../drawings/drawing16.xml"/><Relationship Id="rId1" Type="http://schemas.openxmlformats.org/officeDocument/2006/relationships/pivotTable" Target="../pivotTables/pivotTable17.xml"/></Relationships>
</file>

<file path=xl/worksheets/_rels/sheet18.xml.rels><?xml version="1.0" encoding="UTF-8" standalone="yes"?>
<Relationships xmlns="http://schemas.openxmlformats.org/package/2006/relationships"><Relationship Id="rId3" Type="http://schemas.microsoft.com/office/2007/relationships/slicer" Target="../slicers/slicer17.xml"/><Relationship Id="rId2" Type="http://schemas.openxmlformats.org/officeDocument/2006/relationships/drawing" Target="../drawings/drawing17.xml"/><Relationship Id="rId1" Type="http://schemas.openxmlformats.org/officeDocument/2006/relationships/pivotTable" Target="../pivotTables/pivotTable18.xml"/></Relationships>
</file>

<file path=xl/worksheets/_rels/sheet19.xml.rels><?xml version="1.0" encoding="UTF-8" standalone="yes"?>
<Relationships xmlns="http://schemas.openxmlformats.org/package/2006/relationships"><Relationship Id="rId3" Type="http://schemas.microsoft.com/office/2007/relationships/slicer" Target="../slicers/slicer18.xml"/><Relationship Id="rId2" Type="http://schemas.openxmlformats.org/officeDocument/2006/relationships/drawing" Target="../drawings/drawing18.xml"/><Relationship Id="rId1" Type="http://schemas.openxmlformats.org/officeDocument/2006/relationships/pivotTable" Target="../pivotTables/pivotTable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microsoft.com/office/2007/relationships/slicer" Target="../slicers/slicer19.xml"/><Relationship Id="rId2" Type="http://schemas.openxmlformats.org/officeDocument/2006/relationships/drawing" Target="../drawings/drawing19.xml"/><Relationship Id="rId1" Type="http://schemas.openxmlformats.org/officeDocument/2006/relationships/pivotTable" Target="../pivotTables/pivotTable20.xml"/></Relationships>
</file>

<file path=xl/worksheets/_rels/sheet21.xml.rels><?xml version="1.0" encoding="UTF-8" standalone="yes"?>
<Relationships xmlns="http://schemas.openxmlformats.org/package/2006/relationships"><Relationship Id="rId3" Type="http://schemas.microsoft.com/office/2007/relationships/slicer" Target="../slicers/slicer20.xml"/><Relationship Id="rId2" Type="http://schemas.openxmlformats.org/officeDocument/2006/relationships/drawing" Target="../drawings/drawing20.xml"/><Relationship Id="rId1" Type="http://schemas.openxmlformats.org/officeDocument/2006/relationships/pivotTable" Target="../pivotTables/pivotTable21.xml"/></Relationships>
</file>

<file path=xl/worksheets/_rels/sheet22.xml.rels><?xml version="1.0" encoding="UTF-8" standalone="yes"?>
<Relationships xmlns="http://schemas.openxmlformats.org/package/2006/relationships"><Relationship Id="rId3" Type="http://schemas.microsoft.com/office/2007/relationships/slicer" Target="../slicers/slicer21.xml"/><Relationship Id="rId2" Type="http://schemas.openxmlformats.org/officeDocument/2006/relationships/drawing" Target="../drawings/drawing21.xml"/><Relationship Id="rId1" Type="http://schemas.openxmlformats.org/officeDocument/2006/relationships/pivotTable" Target="../pivotTables/pivotTable22.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6.bin"/><Relationship Id="rId1" Type="http://schemas.openxmlformats.org/officeDocument/2006/relationships/pivotTable" Target="../pivotTables/pivotTable23.xml"/><Relationship Id="rId4" Type="http://schemas.microsoft.com/office/2007/relationships/slicer" Target="../slicers/slicer22.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7.bin"/><Relationship Id="rId1" Type="http://schemas.openxmlformats.org/officeDocument/2006/relationships/pivotTable" Target="../pivotTables/pivotTable24.xml"/><Relationship Id="rId4" Type="http://schemas.microsoft.com/office/2007/relationships/slicer" Target="../slicers/slicer23.xml"/></Relationships>
</file>

<file path=xl/worksheets/_rels/sheet25.xml.rels><?xml version="1.0" encoding="UTF-8" standalone="yes"?>
<Relationships xmlns="http://schemas.openxmlformats.org/package/2006/relationships"><Relationship Id="rId3" Type="http://schemas.microsoft.com/office/2007/relationships/slicer" Target="../slicers/slicer24.xml"/><Relationship Id="rId2" Type="http://schemas.openxmlformats.org/officeDocument/2006/relationships/drawing" Target="../drawings/drawing24.xml"/><Relationship Id="rId1" Type="http://schemas.openxmlformats.org/officeDocument/2006/relationships/pivotTable" Target="../pivotTables/pivotTable25.xml"/></Relationships>
</file>

<file path=xl/worksheets/_rels/sheet26.xml.rels><?xml version="1.0" encoding="UTF-8" standalone="yes"?>
<Relationships xmlns="http://schemas.openxmlformats.org/package/2006/relationships"><Relationship Id="rId3" Type="http://schemas.microsoft.com/office/2007/relationships/slicer" Target="../slicers/slicer25.xml"/><Relationship Id="rId2" Type="http://schemas.openxmlformats.org/officeDocument/2006/relationships/drawing" Target="../drawings/drawing25.xml"/><Relationship Id="rId1" Type="http://schemas.openxmlformats.org/officeDocument/2006/relationships/pivotTable" Target="../pivotTables/pivotTable26.xml"/></Relationships>
</file>

<file path=xl/worksheets/_rels/sheet27.xml.rels><?xml version="1.0" encoding="UTF-8" standalone="yes"?>
<Relationships xmlns="http://schemas.openxmlformats.org/package/2006/relationships"><Relationship Id="rId3" Type="http://schemas.microsoft.com/office/2007/relationships/slicer" Target="../slicers/slicer26.xml"/><Relationship Id="rId2" Type="http://schemas.openxmlformats.org/officeDocument/2006/relationships/drawing" Target="../drawings/drawing26.xml"/><Relationship Id="rId1" Type="http://schemas.openxmlformats.org/officeDocument/2006/relationships/pivotTable" Target="../pivotTables/pivotTable27.xml"/></Relationships>
</file>

<file path=xl/worksheets/_rels/sheet28.xml.rels><?xml version="1.0" encoding="UTF-8" standalone="yes"?>
<Relationships xmlns="http://schemas.openxmlformats.org/package/2006/relationships"><Relationship Id="rId3" Type="http://schemas.microsoft.com/office/2007/relationships/slicer" Target="../slicers/slicer27.xml"/><Relationship Id="rId2" Type="http://schemas.openxmlformats.org/officeDocument/2006/relationships/drawing" Target="../drawings/drawing27.xml"/><Relationship Id="rId1" Type="http://schemas.openxmlformats.org/officeDocument/2006/relationships/pivotTable" Target="../pivotTables/pivotTable28.xml"/></Relationships>
</file>

<file path=xl/worksheets/_rels/sheet29.xml.rels><?xml version="1.0" encoding="UTF-8" standalone="yes"?>
<Relationships xmlns="http://schemas.openxmlformats.org/package/2006/relationships"><Relationship Id="rId3" Type="http://schemas.microsoft.com/office/2007/relationships/slicer" Target="../slicers/slicer28.xml"/><Relationship Id="rId2" Type="http://schemas.openxmlformats.org/officeDocument/2006/relationships/drawing" Target="../drawings/drawing28.xml"/><Relationship Id="rId1" Type="http://schemas.openxmlformats.org/officeDocument/2006/relationships/pivotTable" Target="../pivotTables/pivotTable29.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3.xml"/><Relationship Id="rId4" Type="http://schemas.microsoft.com/office/2007/relationships/slicer" Target="../slicers/slicer2.xml"/></Relationships>
</file>

<file path=xl/worksheets/_rels/sheet30.xml.rels><?xml version="1.0" encoding="UTF-8" standalone="yes"?>
<Relationships xmlns="http://schemas.openxmlformats.org/package/2006/relationships"><Relationship Id="rId3" Type="http://schemas.microsoft.com/office/2007/relationships/slicer" Target="../slicers/slicer29.xml"/><Relationship Id="rId2" Type="http://schemas.openxmlformats.org/officeDocument/2006/relationships/drawing" Target="../drawings/drawing29.xml"/><Relationship Id="rId1" Type="http://schemas.openxmlformats.org/officeDocument/2006/relationships/pivotTable" Target="../pivotTables/pivotTable30.xml"/></Relationships>
</file>

<file path=xl/worksheets/_rels/sheet31.xml.rels><?xml version="1.0" encoding="UTF-8" standalone="yes"?>
<Relationships xmlns="http://schemas.openxmlformats.org/package/2006/relationships"><Relationship Id="rId3" Type="http://schemas.microsoft.com/office/2007/relationships/slicer" Target="../slicers/slicer30.xml"/><Relationship Id="rId2" Type="http://schemas.openxmlformats.org/officeDocument/2006/relationships/drawing" Target="../drawings/drawing30.xml"/><Relationship Id="rId1" Type="http://schemas.openxmlformats.org/officeDocument/2006/relationships/pivotTable" Target="../pivotTables/pivotTable31.xml"/></Relationships>
</file>

<file path=xl/worksheets/_rels/sheet32.xml.rels><?xml version="1.0" encoding="UTF-8" standalone="yes"?>
<Relationships xmlns="http://schemas.openxmlformats.org/package/2006/relationships"><Relationship Id="rId3" Type="http://schemas.microsoft.com/office/2007/relationships/slicer" Target="../slicers/slicer31.xml"/><Relationship Id="rId2" Type="http://schemas.openxmlformats.org/officeDocument/2006/relationships/drawing" Target="../drawings/drawing31.xml"/><Relationship Id="rId1" Type="http://schemas.openxmlformats.org/officeDocument/2006/relationships/pivotTable" Target="../pivotTables/pivotTable32.xml"/></Relationships>
</file>

<file path=xl/worksheets/_rels/sheet33.xml.rels><?xml version="1.0" encoding="UTF-8" standalone="yes"?>
<Relationships xmlns="http://schemas.openxmlformats.org/package/2006/relationships"><Relationship Id="rId3" Type="http://schemas.microsoft.com/office/2007/relationships/slicer" Target="../slicers/slicer32.xml"/><Relationship Id="rId2" Type="http://schemas.openxmlformats.org/officeDocument/2006/relationships/drawing" Target="../drawings/drawing32.xml"/><Relationship Id="rId1" Type="http://schemas.openxmlformats.org/officeDocument/2006/relationships/pivotTable" Target="../pivotTables/pivotTable33.xml"/></Relationships>
</file>

<file path=xl/worksheets/_rels/sheet34.xml.rels><?xml version="1.0" encoding="UTF-8" standalone="yes"?>
<Relationships xmlns="http://schemas.openxmlformats.org/package/2006/relationships"><Relationship Id="rId3" Type="http://schemas.microsoft.com/office/2007/relationships/slicer" Target="../slicers/slicer33.xml"/><Relationship Id="rId2" Type="http://schemas.openxmlformats.org/officeDocument/2006/relationships/drawing" Target="../drawings/drawing33.xml"/><Relationship Id="rId1" Type="http://schemas.openxmlformats.org/officeDocument/2006/relationships/pivotTable" Target="../pivotTables/pivotTable34.xml"/></Relationships>
</file>

<file path=xl/worksheets/_rels/sheet4.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3.xml"/><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7.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4.bin"/><Relationship Id="rId1" Type="http://schemas.openxmlformats.org/officeDocument/2006/relationships/pivotTable" Target="../pivotTables/pivotTable9.xml"/><Relationship Id="rId4" Type="http://schemas.microsoft.com/office/2007/relationships/slicer" Target="../slicers/slicer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X3048"/>
  <sheetViews>
    <sheetView topLeftCell="X1" zoomScale="70" zoomScaleNormal="70" workbookViewId="0">
      <selection activeCell="AI29" sqref="AI29"/>
    </sheetView>
  </sheetViews>
  <sheetFormatPr defaultRowHeight="13.2" x14ac:dyDescent="0.2"/>
  <cols>
    <col min="1" max="1" width="5.77734375" customWidth="1"/>
    <col min="2" max="3" width="20" bestFit="1" customWidth="1"/>
    <col min="4" max="4" width="12.109375" customWidth="1"/>
    <col min="5" max="5" width="7.77734375" customWidth="1"/>
    <col min="6" max="6" width="7.44140625" customWidth="1"/>
    <col min="7" max="7" width="13.44140625" customWidth="1"/>
    <col min="8" max="8" width="10.5546875" customWidth="1"/>
    <col min="9" max="10" width="20" bestFit="1" customWidth="1"/>
    <col min="11" max="11" width="13.44140625" customWidth="1"/>
    <col min="12" max="12" width="17" customWidth="1"/>
    <col min="13" max="27" width="20" bestFit="1" customWidth="1"/>
    <col min="28" max="28" width="38.21875" customWidth="1"/>
    <col min="29" max="45" width="20" bestFit="1" customWidth="1"/>
    <col min="46" max="46" width="18.44140625" customWidth="1"/>
    <col min="47" max="47" width="17.77734375" customWidth="1"/>
    <col min="48" max="50" width="20" bestFit="1" customWidth="1"/>
  </cols>
  <sheetData>
    <row r="1" spans="1:50" ht="73.5" customHeight="1" x14ac:dyDescent="0.2">
      <c r="A1" s="22" t="s">
        <v>0</v>
      </c>
      <c r="B1" s="22" t="s">
        <v>1</v>
      </c>
      <c r="C1" s="22" t="s">
        <v>2</v>
      </c>
      <c r="D1" s="22" t="s">
        <v>3</v>
      </c>
      <c r="E1" s="22" t="s">
        <v>4</v>
      </c>
      <c r="F1" s="22" t="s">
        <v>5</v>
      </c>
      <c r="G1" s="22" t="s">
        <v>6</v>
      </c>
      <c r="H1" s="22" t="s">
        <v>7</v>
      </c>
      <c r="I1" s="22" t="s">
        <v>8</v>
      </c>
      <c r="J1" s="22" t="s">
        <v>9</v>
      </c>
      <c r="K1" s="22" t="s">
        <v>10</v>
      </c>
      <c r="L1" s="22" t="s">
        <v>11</v>
      </c>
      <c r="M1" s="22" t="s">
        <v>12</v>
      </c>
      <c r="N1" s="22" t="s">
        <v>13</v>
      </c>
      <c r="O1" s="22" t="s">
        <v>14</v>
      </c>
      <c r="P1" s="22" t="s">
        <v>15</v>
      </c>
      <c r="Q1" s="22" t="s">
        <v>16</v>
      </c>
      <c r="R1" s="22" t="s">
        <v>17</v>
      </c>
      <c r="S1" s="22" t="s">
        <v>18</v>
      </c>
      <c r="T1" s="22" t="s">
        <v>19</v>
      </c>
      <c r="U1" s="22" t="s">
        <v>20</v>
      </c>
      <c r="V1" s="22" t="s">
        <v>21</v>
      </c>
      <c r="W1" s="22" t="s">
        <v>22</v>
      </c>
      <c r="X1" s="22" t="s">
        <v>23</v>
      </c>
      <c r="Y1" s="22" t="s">
        <v>24</v>
      </c>
      <c r="Z1" s="22" t="s">
        <v>25</v>
      </c>
      <c r="AA1" s="23" t="s">
        <v>4938</v>
      </c>
      <c r="AB1" s="23" t="s">
        <v>4840</v>
      </c>
      <c r="AC1" s="22" t="s">
        <v>26</v>
      </c>
      <c r="AD1" s="23" t="s">
        <v>4941</v>
      </c>
      <c r="AE1" s="22" t="s">
        <v>4940</v>
      </c>
      <c r="AF1" s="22" t="s">
        <v>27</v>
      </c>
      <c r="AG1" s="22" t="s">
        <v>4939</v>
      </c>
      <c r="AH1" s="22" t="s">
        <v>28</v>
      </c>
      <c r="AI1" s="22" t="s">
        <v>29</v>
      </c>
      <c r="AJ1" s="22" t="s">
        <v>30</v>
      </c>
      <c r="AK1" s="22" t="s">
        <v>4933</v>
      </c>
      <c r="AL1" s="22" t="s">
        <v>4934</v>
      </c>
      <c r="AM1" s="22" t="s">
        <v>31</v>
      </c>
      <c r="AN1" s="22" t="s">
        <v>32</v>
      </c>
      <c r="AO1" s="22" t="s">
        <v>33</v>
      </c>
      <c r="AP1" s="22" t="s">
        <v>34</v>
      </c>
      <c r="AQ1" s="22" t="s">
        <v>35</v>
      </c>
      <c r="AR1" s="24" t="s">
        <v>4936</v>
      </c>
      <c r="AS1" s="24" t="s">
        <v>4937</v>
      </c>
      <c r="AT1" s="24" t="s">
        <v>4921</v>
      </c>
      <c r="AU1" s="24" t="s">
        <v>4922</v>
      </c>
      <c r="AV1" s="22" t="s">
        <v>36</v>
      </c>
      <c r="AW1" s="22" t="s">
        <v>4935</v>
      </c>
      <c r="AX1" s="22" t="s">
        <v>4932</v>
      </c>
    </row>
    <row r="2" spans="1:50" x14ac:dyDescent="0.2">
      <c r="A2">
        <v>13</v>
      </c>
      <c r="B2" s="1">
        <v>44805.5484027778</v>
      </c>
      <c r="C2" s="1">
        <v>44805.550451388903</v>
      </c>
      <c r="D2" t="s">
        <v>37</v>
      </c>
      <c r="F2" t="s">
        <v>38</v>
      </c>
      <c r="G2" t="s">
        <v>39</v>
      </c>
      <c r="H2" t="s">
        <v>40</v>
      </c>
      <c r="I2" t="s">
        <v>41</v>
      </c>
      <c r="J2" t="s">
        <v>42</v>
      </c>
      <c r="K2" t="s">
        <v>43</v>
      </c>
      <c r="L2" t="s">
        <v>44</v>
      </c>
      <c r="M2" t="s">
        <v>44</v>
      </c>
      <c r="N2" t="s">
        <v>45</v>
      </c>
      <c r="O2" t="s">
        <v>45</v>
      </c>
      <c r="P2" t="s">
        <v>44</v>
      </c>
      <c r="Q2" t="s">
        <v>44</v>
      </c>
      <c r="R2" t="s">
        <v>44</v>
      </c>
      <c r="S2" t="s">
        <v>46</v>
      </c>
      <c r="T2" t="s">
        <v>47</v>
      </c>
      <c r="U2" t="s">
        <v>45</v>
      </c>
      <c r="V2" t="s">
        <v>45</v>
      </c>
      <c r="W2" t="s">
        <v>45</v>
      </c>
      <c r="X2" t="s">
        <v>45</v>
      </c>
      <c r="Y2" t="s">
        <v>45</v>
      </c>
      <c r="Z2" t="s">
        <v>45</v>
      </c>
      <c r="AA2">
        <v>3</v>
      </c>
      <c r="AB2" t="s">
        <v>48</v>
      </c>
      <c r="AC2" t="s">
        <v>49</v>
      </c>
      <c r="AD2" t="s">
        <v>50</v>
      </c>
      <c r="AE2" t="s">
        <v>51</v>
      </c>
      <c r="AF2" t="s">
        <v>52</v>
      </c>
      <c r="AG2" t="s">
        <v>53</v>
      </c>
      <c r="AH2" t="s">
        <v>54</v>
      </c>
      <c r="AI2" t="s">
        <v>55</v>
      </c>
      <c r="AK2" t="s">
        <v>56</v>
      </c>
      <c r="AL2" t="s">
        <v>56</v>
      </c>
      <c r="AM2" t="s">
        <v>57</v>
      </c>
      <c r="AN2" t="s">
        <v>58</v>
      </c>
      <c r="AO2" t="s">
        <v>59</v>
      </c>
      <c r="AP2" t="s">
        <v>60</v>
      </c>
      <c r="AQ2" s="2" t="s">
        <v>61</v>
      </c>
      <c r="AR2">
        <v>2</v>
      </c>
      <c r="AS2">
        <v>3</v>
      </c>
      <c r="AT2">
        <f t="shared" ref="AT2:AT65" si="0">1-AR2/10*AS2/10</f>
        <v>0.94</v>
      </c>
      <c r="AU2">
        <f t="shared" ref="AU2:AU65" si="1">3300*8*AQ2*AT2</f>
        <v>0</v>
      </c>
      <c r="AW2" t="s">
        <v>56</v>
      </c>
      <c r="AX2" t="s">
        <v>44</v>
      </c>
    </row>
    <row r="3" spans="1:50" x14ac:dyDescent="0.2">
      <c r="A3">
        <v>14</v>
      </c>
      <c r="B3" s="1">
        <v>44805.548518518503</v>
      </c>
      <c r="C3" s="1">
        <v>44805.551076388903</v>
      </c>
      <c r="D3" t="s">
        <v>37</v>
      </c>
      <c r="F3" t="s">
        <v>38</v>
      </c>
      <c r="G3" t="s">
        <v>39</v>
      </c>
      <c r="H3" t="s">
        <v>62</v>
      </c>
      <c r="I3" t="s">
        <v>41</v>
      </c>
      <c r="J3" t="s">
        <v>42</v>
      </c>
      <c r="K3" t="s">
        <v>43</v>
      </c>
      <c r="L3" t="s">
        <v>45</v>
      </c>
      <c r="M3" t="s">
        <v>45</v>
      </c>
      <c r="N3" t="s">
        <v>45</v>
      </c>
      <c r="O3" t="s">
        <v>45</v>
      </c>
      <c r="P3" t="s">
        <v>44</v>
      </c>
      <c r="Q3" t="s">
        <v>44</v>
      </c>
      <c r="R3" t="s">
        <v>44</v>
      </c>
      <c r="S3" t="s">
        <v>45</v>
      </c>
      <c r="T3" t="s">
        <v>46</v>
      </c>
      <c r="U3" t="s">
        <v>45</v>
      </c>
      <c r="V3" t="s">
        <v>45</v>
      </c>
      <c r="W3" t="s">
        <v>45</v>
      </c>
      <c r="X3" t="s">
        <v>45</v>
      </c>
      <c r="Y3" t="s">
        <v>45</v>
      </c>
      <c r="Z3" t="s">
        <v>45</v>
      </c>
      <c r="AA3">
        <v>8</v>
      </c>
      <c r="AB3" t="s">
        <v>63</v>
      </c>
      <c r="AC3" t="s">
        <v>64</v>
      </c>
      <c r="AD3" t="s">
        <v>65</v>
      </c>
      <c r="AE3" t="s">
        <v>50</v>
      </c>
      <c r="AF3" t="s">
        <v>66</v>
      </c>
      <c r="AH3" t="s">
        <v>54</v>
      </c>
      <c r="AI3" t="s">
        <v>55</v>
      </c>
      <c r="AK3" t="s">
        <v>67</v>
      </c>
      <c r="AL3" t="s">
        <v>68</v>
      </c>
      <c r="AM3" t="s">
        <v>69</v>
      </c>
      <c r="AN3" t="s">
        <v>70</v>
      </c>
      <c r="AO3" t="s">
        <v>71</v>
      </c>
      <c r="AP3" t="s">
        <v>72</v>
      </c>
      <c r="AQ3" s="2" t="s">
        <v>73</v>
      </c>
      <c r="AR3">
        <v>0</v>
      </c>
      <c r="AS3">
        <v>7</v>
      </c>
      <c r="AT3">
        <f t="shared" si="0"/>
        <v>1</v>
      </c>
      <c r="AU3">
        <f t="shared" si="1"/>
        <v>264000</v>
      </c>
      <c r="AW3" t="s">
        <v>74</v>
      </c>
      <c r="AX3" t="s">
        <v>44</v>
      </c>
    </row>
    <row r="4" spans="1:50" x14ac:dyDescent="0.2">
      <c r="A4">
        <v>15</v>
      </c>
      <c r="B4" s="1">
        <v>44805.547939814802</v>
      </c>
      <c r="C4" s="1">
        <v>44805.551215277803</v>
      </c>
      <c r="D4" t="s">
        <v>37</v>
      </c>
      <c r="F4" t="s">
        <v>38</v>
      </c>
      <c r="G4" t="s">
        <v>75</v>
      </c>
      <c r="H4" t="s">
        <v>40</v>
      </c>
      <c r="I4" t="s">
        <v>41</v>
      </c>
      <c r="J4" t="s">
        <v>76</v>
      </c>
      <c r="K4" t="s">
        <v>43</v>
      </c>
      <c r="L4" t="s">
        <v>45</v>
      </c>
      <c r="M4" t="s">
        <v>45</v>
      </c>
      <c r="N4" t="s">
        <v>44</v>
      </c>
      <c r="O4" t="s">
        <v>44</v>
      </c>
      <c r="P4" t="s">
        <v>44</v>
      </c>
      <c r="Q4" t="s">
        <v>44</v>
      </c>
      <c r="R4" t="s">
        <v>44</v>
      </c>
      <c r="S4" t="s">
        <v>46</v>
      </c>
      <c r="T4" t="s">
        <v>45</v>
      </c>
      <c r="U4" t="s">
        <v>45</v>
      </c>
      <c r="V4" t="s">
        <v>46</v>
      </c>
      <c r="W4" t="s">
        <v>46</v>
      </c>
      <c r="X4" t="s">
        <v>46</v>
      </c>
      <c r="Y4" t="s">
        <v>45</v>
      </c>
      <c r="Z4" t="s">
        <v>45</v>
      </c>
      <c r="AA4">
        <v>10</v>
      </c>
      <c r="AB4" t="s">
        <v>77</v>
      </c>
      <c r="AC4" t="s">
        <v>78</v>
      </c>
      <c r="AD4" t="s">
        <v>50</v>
      </c>
      <c r="AE4" t="s">
        <v>50</v>
      </c>
      <c r="AF4" t="s">
        <v>52</v>
      </c>
      <c r="AG4" t="s">
        <v>79</v>
      </c>
      <c r="AH4" t="s">
        <v>80</v>
      </c>
      <c r="AI4" t="s">
        <v>55</v>
      </c>
      <c r="AK4" t="s">
        <v>81</v>
      </c>
      <c r="AL4" t="s">
        <v>81</v>
      </c>
      <c r="AM4" t="s">
        <v>57</v>
      </c>
      <c r="AN4" t="s">
        <v>82</v>
      </c>
      <c r="AO4" t="s">
        <v>59</v>
      </c>
      <c r="AP4" t="s">
        <v>83</v>
      </c>
      <c r="AQ4" s="2" t="s">
        <v>84</v>
      </c>
      <c r="AR4">
        <v>10</v>
      </c>
      <c r="AS4">
        <v>6</v>
      </c>
      <c r="AT4">
        <f t="shared" si="0"/>
        <v>0.4</v>
      </c>
      <c r="AU4">
        <f t="shared" si="1"/>
        <v>316800</v>
      </c>
      <c r="AV4" t="s">
        <v>85</v>
      </c>
      <c r="AW4" t="s">
        <v>81</v>
      </c>
      <c r="AX4" t="s">
        <v>45</v>
      </c>
    </row>
    <row r="5" spans="1:50" x14ac:dyDescent="0.2">
      <c r="A5">
        <v>16</v>
      </c>
      <c r="B5" s="1">
        <v>44805.548298611102</v>
      </c>
      <c r="C5" s="1">
        <v>44805.5515856481</v>
      </c>
      <c r="D5" t="s">
        <v>37</v>
      </c>
      <c r="F5" t="s">
        <v>38</v>
      </c>
      <c r="G5" t="s">
        <v>86</v>
      </c>
      <c r="H5" t="s">
        <v>87</v>
      </c>
      <c r="I5" t="s">
        <v>41</v>
      </c>
      <c r="J5" t="s">
        <v>42</v>
      </c>
      <c r="K5" t="s">
        <v>88</v>
      </c>
      <c r="L5" t="s">
        <v>44</v>
      </c>
      <c r="M5" t="s">
        <v>44</v>
      </c>
      <c r="N5" t="s">
        <v>44</v>
      </c>
      <c r="O5" t="s">
        <v>44</v>
      </c>
      <c r="P5" t="s">
        <v>44</v>
      </c>
      <c r="Q5" t="s">
        <v>44</v>
      </c>
      <c r="R5" t="s">
        <v>45</v>
      </c>
      <c r="S5" t="s">
        <v>46</v>
      </c>
      <c r="T5" t="s">
        <v>47</v>
      </c>
      <c r="U5" t="s">
        <v>45</v>
      </c>
      <c r="V5" t="s">
        <v>45</v>
      </c>
      <c r="W5" t="s">
        <v>46</v>
      </c>
      <c r="X5" t="s">
        <v>46</v>
      </c>
      <c r="Y5" t="s">
        <v>46</v>
      </c>
      <c r="Z5" t="s">
        <v>45</v>
      </c>
      <c r="AA5">
        <v>5</v>
      </c>
      <c r="AB5" t="s">
        <v>89</v>
      </c>
      <c r="AC5" t="s">
        <v>90</v>
      </c>
      <c r="AD5" t="s">
        <v>50</v>
      </c>
      <c r="AE5" t="s">
        <v>91</v>
      </c>
      <c r="AF5" t="s">
        <v>66</v>
      </c>
      <c r="AH5" t="s">
        <v>92</v>
      </c>
      <c r="AI5" t="s">
        <v>93</v>
      </c>
      <c r="AK5" t="s">
        <v>94</v>
      </c>
      <c r="AL5" t="s">
        <v>67</v>
      </c>
      <c r="AM5" t="s">
        <v>57</v>
      </c>
      <c r="AN5" t="s">
        <v>95</v>
      </c>
      <c r="AO5" t="s">
        <v>59</v>
      </c>
      <c r="AP5" t="s">
        <v>96</v>
      </c>
      <c r="AQ5" s="2" t="s">
        <v>84</v>
      </c>
      <c r="AR5">
        <v>3</v>
      </c>
      <c r="AS5">
        <v>3</v>
      </c>
      <c r="AT5">
        <f t="shared" si="0"/>
        <v>0.91</v>
      </c>
      <c r="AU5">
        <f t="shared" si="1"/>
        <v>720720</v>
      </c>
      <c r="AW5" t="s">
        <v>94</v>
      </c>
      <c r="AX5" t="s">
        <v>45</v>
      </c>
    </row>
    <row r="6" spans="1:50" x14ac:dyDescent="0.2">
      <c r="A6">
        <v>17</v>
      </c>
      <c r="B6" s="1">
        <v>44805.548333333303</v>
      </c>
      <c r="C6" s="1">
        <v>44805.551840277803</v>
      </c>
      <c r="D6" t="s">
        <v>37</v>
      </c>
      <c r="F6" t="s">
        <v>38</v>
      </c>
      <c r="G6" t="s">
        <v>97</v>
      </c>
      <c r="H6" t="s">
        <v>40</v>
      </c>
      <c r="I6" t="s">
        <v>98</v>
      </c>
      <c r="J6" t="s">
        <v>76</v>
      </c>
      <c r="K6" t="s">
        <v>43</v>
      </c>
      <c r="L6" t="s">
        <v>44</v>
      </c>
      <c r="M6" t="s">
        <v>44</v>
      </c>
      <c r="N6" t="s">
        <v>44</v>
      </c>
      <c r="O6" t="s">
        <v>44</v>
      </c>
      <c r="P6" t="s">
        <v>44</v>
      </c>
      <c r="Q6" t="s">
        <v>44</v>
      </c>
      <c r="R6" t="s">
        <v>44</v>
      </c>
      <c r="S6" t="s">
        <v>46</v>
      </c>
      <c r="T6" t="s">
        <v>99</v>
      </c>
      <c r="U6" t="s">
        <v>47</v>
      </c>
      <c r="V6" t="s">
        <v>46</v>
      </c>
      <c r="W6" t="s">
        <v>46</v>
      </c>
      <c r="X6" t="s">
        <v>46</v>
      </c>
      <c r="Y6" t="s">
        <v>46</v>
      </c>
      <c r="Z6" t="s">
        <v>46</v>
      </c>
      <c r="AA6">
        <v>5</v>
      </c>
      <c r="AB6" t="s">
        <v>100</v>
      </c>
      <c r="AC6" t="s">
        <v>101</v>
      </c>
      <c r="AD6" t="s">
        <v>50</v>
      </c>
      <c r="AE6" t="s">
        <v>65</v>
      </c>
      <c r="AF6" t="s">
        <v>52</v>
      </c>
      <c r="AG6" t="s">
        <v>102</v>
      </c>
      <c r="AH6" t="s">
        <v>54</v>
      </c>
      <c r="AI6" t="s">
        <v>93</v>
      </c>
      <c r="AK6" t="s">
        <v>67</v>
      </c>
      <c r="AL6" t="s">
        <v>67</v>
      </c>
      <c r="AM6" t="s">
        <v>57</v>
      </c>
      <c r="AN6" t="s">
        <v>103</v>
      </c>
      <c r="AO6" t="s">
        <v>104</v>
      </c>
      <c r="AP6" t="s">
        <v>105</v>
      </c>
      <c r="AQ6" s="2" t="s">
        <v>61</v>
      </c>
      <c r="AR6">
        <v>10</v>
      </c>
      <c r="AS6">
        <v>10</v>
      </c>
      <c r="AT6">
        <f t="shared" si="0"/>
        <v>0</v>
      </c>
      <c r="AU6">
        <f t="shared" si="1"/>
        <v>0</v>
      </c>
      <c r="AW6" t="s">
        <v>67</v>
      </c>
      <c r="AX6" t="s">
        <v>44</v>
      </c>
    </row>
    <row r="7" spans="1:50" x14ac:dyDescent="0.2">
      <c r="A7">
        <v>18</v>
      </c>
      <c r="B7" s="1">
        <v>44805.5479976852</v>
      </c>
      <c r="C7" s="1">
        <v>44805.551909722199</v>
      </c>
      <c r="D7" t="s">
        <v>37</v>
      </c>
      <c r="F7" t="s">
        <v>38</v>
      </c>
      <c r="G7" t="s">
        <v>97</v>
      </c>
      <c r="H7" t="s">
        <v>106</v>
      </c>
      <c r="I7" t="s">
        <v>41</v>
      </c>
      <c r="J7" t="s">
        <v>76</v>
      </c>
      <c r="K7" t="s">
        <v>43</v>
      </c>
      <c r="L7" t="s">
        <v>44</v>
      </c>
      <c r="M7" t="s">
        <v>44</v>
      </c>
      <c r="N7" t="s">
        <v>44</v>
      </c>
      <c r="O7" t="s">
        <v>44</v>
      </c>
      <c r="P7" t="s">
        <v>44</v>
      </c>
      <c r="Q7" t="s">
        <v>44</v>
      </c>
      <c r="R7" t="s">
        <v>44</v>
      </c>
      <c r="S7" t="s">
        <v>99</v>
      </c>
      <c r="T7" t="s">
        <v>46</v>
      </c>
      <c r="U7" t="s">
        <v>46</v>
      </c>
      <c r="V7" t="s">
        <v>45</v>
      </c>
      <c r="W7" t="s">
        <v>46</v>
      </c>
      <c r="X7" t="s">
        <v>46</v>
      </c>
      <c r="Y7" t="s">
        <v>99</v>
      </c>
      <c r="Z7" t="s">
        <v>45</v>
      </c>
      <c r="AA7">
        <v>8</v>
      </c>
      <c r="AB7" t="s">
        <v>107</v>
      </c>
      <c r="AC7" t="s">
        <v>108</v>
      </c>
      <c r="AD7" t="s">
        <v>65</v>
      </c>
      <c r="AE7" t="s">
        <v>65</v>
      </c>
      <c r="AF7" t="s">
        <v>66</v>
      </c>
      <c r="AH7" t="s">
        <v>54</v>
      </c>
      <c r="AI7" t="s">
        <v>55</v>
      </c>
      <c r="AK7" t="s">
        <v>81</v>
      </c>
      <c r="AL7" t="s">
        <v>81</v>
      </c>
      <c r="AM7" t="s">
        <v>69</v>
      </c>
      <c r="AN7" t="s">
        <v>103</v>
      </c>
      <c r="AO7" t="s">
        <v>71</v>
      </c>
      <c r="AP7" t="s">
        <v>109</v>
      </c>
      <c r="AQ7" s="2" t="s">
        <v>61</v>
      </c>
      <c r="AR7">
        <v>10</v>
      </c>
      <c r="AS7">
        <v>10</v>
      </c>
      <c r="AT7">
        <f t="shared" si="0"/>
        <v>0</v>
      </c>
      <c r="AU7">
        <f t="shared" si="1"/>
        <v>0</v>
      </c>
      <c r="AW7" t="s">
        <v>81</v>
      </c>
      <c r="AX7" t="s">
        <v>44</v>
      </c>
    </row>
    <row r="8" spans="1:50" x14ac:dyDescent="0.2">
      <c r="A8">
        <v>19</v>
      </c>
      <c r="B8" s="1">
        <v>44805.549328703702</v>
      </c>
      <c r="C8" s="1">
        <v>44805.552407407398</v>
      </c>
      <c r="D8" t="s">
        <v>37</v>
      </c>
      <c r="F8" t="s">
        <v>38</v>
      </c>
      <c r="G8" t="s">
        <v>86</v>
      </c>
      <c r="H8" t="s">
        <v>110</v>
      </c>
      <c r="I8" t="s">
        <v>41</v>
      </c>
      <c r="J8" t="s">
        <v>76</v>
      </c>
      <c r="K8" t="s">
        <v>43</v>
      </c>
      <c r="L8" t="s">
        <v>44</v>
      </c>
      <c r="M8" t="s">
        <v>44</v>
      </c>
      <c r="N8" t="s">
        <v>44</v>
      </c>
      <c r="O8" t="s">
        <v>44</v>
      </c>
      <c r="P8" t="s">
        <v>44</v>
      </c>
      <c r="Q8" t="s">
        <v>44</v>
      </c>
      <c r="R8" t="s">
        <v>44</v>
      </c>
      <c r="S8" t="s">
        <v>47</v>
      </c>
      <c r="T8" t="s">
        <v>47</v>
      </c>
      <c r="U8" t="s">
        <v>45</v>
      </c>
      <c r="V8" t="s">
        <v>46</v>
      </c>
      <c r="W8" t="s">
        <v>46</v>
      </c>
      <c r="X8" t="s">
        <v>46</v>
      </c>
      <c r="Y8" t="s">
        <v>46</v>
      </c>
      <c r="Z8" t="s">
        <v>46</v>
      </c>
      <c r="AA8">
        <v>5</v>
      </c>
      <c r="AB8" t="s">
        <v>111</v>
      </c>
      <c r="AC8" t="s">
        <v>112</v>
      </c>
      <c r="AD8" t="s">
        <v>50</v>
      </c>
      <c r="AE8" t="s">
        <v>65</v>
      </c>
      <c r="AF8" t="s">
        <v>52</v>
      </c>
      <c r="AG8" t="s">
        <v>113</v>
      </c>
      <c r="AH8" t="s">
        <v>54</v>
      </c>
      <c r="AI8" t="s">
        <v>55</v>
      </c>
      <c r="AK8" t="s">
        <v>81</v>
      </c>
      <c r="AL8" t="s">
        <v>68</v>
      </c>
      <c r="AM8" t="s">
        <v>57</v>
      </c>
      <c r="AN8" t="s">
        <v>114</v>
      </c>
      <c r="AO8" t="s">
        <v>71</v>
      </c>
      <c r="AP8" t="s">
        <v>115</v>
      </c>
      <c r="AQ8" s="2" t="s">
        <v>61</v>
      </c>
      <c r="AR8">
        <v>7</v>
      </c>
      <c r="AS8">
        <v>7</v>
      </c>
      <c r="AT8">
        <f t="shared" si="0"/>
        <v>0.51</v>
      </c>
      <c r="AU8">
        <f t="shared" si="1"/>
        <v>0</v>
      </c>
      <c r="AW8" t="s">
        <v>68</v>
      </c>
      <c r="AX8" t="s">
        <v>44</v>
      </c>
    </row>
    <row r="9" spans="1:50" x14ac:dyDescent="0.2">
      <c r="A9">
        <v>20</v>
      </c>
      <c r="B9" s="1">
        <v>44805.549293981501</v>
      </c>
      <c r="C9" s="1">
        <v>44805.552650463003</v>
      </c>
      <c r="D9" t="s">
        <v>37</v>
      </c>
      <c r="F9" t="s">
        <v>38</v>
      </c>
      <c r="G9" t="s">
        <v>97</v>
      </c>
      <c r="H9" t="s">
        <v>40</v>
      </c>
      <c r="I9" t="s">
        <v>41</v>
      </c>
      <c r="J9" t="s">
        <v>76</v>
      </c>
      <c r="K9" t="s">
        <v>43</v>
      </c>
      <c r="L9" t="s">
        <v>44</v>
      </c>
      <c r="M9" t="s">
        <v>44</v>
      </c>
      <c r="N9" t="s">
        <v>44</v>
      </c>
      <c r="O9" t="s">
        <v>44</v>
      </c>
      <c r="P9" t="s">
        <v>44</v>
      </c>
      <c r="Q9" t="s">
        <v>44</v>
      </c>
      <c r="R9" t="s">
        <v>45</v>
      </c>
      <c r="S9" t="s">
        <v>46</v>
      </c>
      <c r="T9" t="s">
        <v>47</v>
      </c>
      <c r="U9" t="s">
        <v>45</v>
      </c>
      <c r="V9" t="s">
        <v>45</v>
      </c>
      <c r="W9" t="s">
        <v>46</v>
      </c>
      <c r="X9" t="s">
        <v>46</v>
      </c>
      <c r="Y9" t="s">
        <v>46</v>
      </c>
      <c r="Z9" t="s">
        <v>46</v>
      </c>
      <c r="AA9">
        <v>8</v>
      </c>
      <c r="AB9" t="s">
        <v>116</v>
      </c>
      <c r="AC9" t="s">
        <v>117</v>
      </c>
      <c r="AD9" t="s">
        <v>50</v>
      </c>
      <c r="AE9" t="s">
        <v>65</v>
      </c>
      <c r="AF9" t="s">
        <v>66</v>
      </c>
      <c r="AH9" t="s">
        <v>54</v>
      </c>
      <c r="AI9" t="s">
        <v>55</v>
      </c>
      <c r="AK9" t="s">
        <v>68</v>
      </c>
      <c r="AL9" t="s">
        <v>74</v>
      </c>
      <c r="AM9" t="s">
        <v>57</v>
      </c>
      <c r="AN9" t="s">
        <v>118</v>
      </c>
      <c r="AO9" t="s">
        <v>71</v>
      </c>
      <c r="AP9" t="s">
        <v>119</v>
      </c>
      <c r="AQ9" s="2" t="s">
        <v>120</v>
      </c>
      <c r="AR9">
        <v>9</v>
      </c>
      <c r="AS9">
        <v>8</v>
      </c>
      <c r="AT9">
        <f t="shared" si="0"/>
        <v>0.28000000000000003</v>
      </c>
      <c r="AU9">
        <f t="shared" si="1"/>
        <v>22176.000000000004</v>
      </c>
      <c r="AW9" t="s">
        <v>81</v>
      </c>
      <c r="AX9" t="s">
        <v>44</v>
      </c>
    </row>
    <row r="10" spans="1:50" x14ac:dyDescent="0.2">
      <c r="A10">
        <v>21</v>
      </c>
      <c r="B10" s="1">
        <v>44805.549375000002</v>
      </c>
      <c r="C10" s="1">
        <v>44805.552824074097</v>
      </c>
      <c r="D10" t="s">
        <v>37</v>
      </c>
      <c r="F10" t="s">
        <v>38</v>
      </c>
      <c r="G10" t="s">
        <v>97</v>
      </c>
      <c r="H10" t="s">
        <v>121</v>
      </c>
      <c r="I10" t="s">
        <v>122</v>
      </c>
      <c r="J10" t="s">
        <v>123</v>
      </c>
      <c r="K10" t="s">
        <v>43</v>
      </c>
      <c r="L10" t="s">
        <v>44</v>
      </c>
      <c r="M10" t="s">
        <v>44</v>
      </c>
      <c r="N10" t="s">
        <v>44</v>
      </c>
      <c r="O10" t="s">
        <v>44</v>
      </c>
      <c r="P10" t="s">
        <v>44</v>
      </c>
      <c r="Q10" t="s">
        <v>44</v>
      </c>
      <c r="R10" t="s">
        <v>44</v>
      </c>
      <c r="S10" t="s">
        <v>99</v>
      </c>
      <c r="T10" t="s">
        <v>99</v>
      </c>
      <c r="U10" t="s">
        <v>46</v>
      </c>
      <c r="V10" t="s">
        <v>46</v>
      </c>
      <c r="W10" t="s">
        <v>46</v>
      </c>
      <c r="X10" t="s">
        <v>46</v>
      </c>
      <c r="Y10" t="s">
        <v>46</v>
      </c>
      <c r="Z10" t="s">
        <v>46</v>
      </c>
      <c r="AA10">
        <v>7</v>
      </c>
      <c r="AB10" t="s">
        <v>124</v>
      </c>
      <c r="AC10" t="s">
        <v>125</v>
      </c>
      <c r="AD10" t="s">
        <v>65</v>
      </c>
      <c r="AE10" t="s">
        <v>65</v>
      </c>
      <c r="AF10" t="s">
        <v>66</v>
      </c>
      <c r="AH10" t="s">
        <v>54</v>
      </c>
      <c r="AI10" t="s">
        <v>55</v>
      </c>
      <c r="AK10" t="s">
        <v>68</v>
      </c>
      <c r="AL10" t="s">
        <v>74</v>
      </c>
      <c r="AM10" t="s">
        <v>57</v>
      </c>
      <c r="AN10" t="s">
        <v>103</v>
      </c>
      <c r="AO10" t="s">
        <v>126</v>
      </c>
      <c r="AP10" t="s">
        <v>127</v>
      </c>
      <c r="AQ10" s="2" t="s">
        <v>61</v>
      </c>
      <c r="AR10">
        <v>10</v>
      </c>
      <c r="AS10">
        <v>10</v>
      </c>
      <c r="AT10">
        <f t="shared" si="0"/>
        <v>0</v>
      </c>
      <c r="AU10">
        <f t="shared" si="1"/>
        <v>0</v>
      </c>
      <c r="AW10" t="s">
        <v>81</v>
      </c>
      <c r="AX10" t="s">
        <v>44</v>
      </c>
    </row>
    <row r="11" spans="1:50" x14ac:dyDescent="0.2">
      <c r="A11">
        <v>22</v>
      </c>
      <c r="B11" s="1">
        <v>44805.5488078704</v>
      </c>
      <c r="C11" s="1">
        <v>44805.553009259304</v>
      </c>
      <c r="D11" t="s">
        <v>37</v>
      </c>
      <c r="F11" t="s">
        <v>38</v>
      </c>
      <c r="G11" t="s">
        <v>39</v>
      </c>
      <c r="H11" t="s">
        <v>128</v>
      </c>
      <c r="I11" t="s">
        <v>122</v>
      </c>
      <c r="J11" t="s">
        <v>123</v>
      </c>
      <c r="K11" t="s">
        <v>43</v>
      </c>
      <c r="L11" t="s">
        <v>44</v>
      </c>
      <c r="M11" t="s">
        <v>44</v>
      </c>
      <c r="N11" t="s">
        <v>44</v>
      </c>
      <c r="O11" t="s">
        <v>44</v>
      </c>
      <c r="P11" t="s">
        <v>44</v>
      </c>
      <c r="Q11" t="s">
        <v>44</v>
      </c>
      <c r="R11" t="s">
        <v>44</v>
      </c>
      <c r="S11" t="s">
        <v>99</v>
      </c>
      <c r="T11" t="s">
        <v>46</v>
      </c>
      <c r="U11" t="s">
        <v>46</v>
      </c>
      <c r="V11" t="s">
        <v>46</v>
      </c>
      <c r="W11" t="s">
        <v>46</v>
      </c>
      <c r="X11" t="s">
        <v>46</v>
      </c>
      <c r="Y11" t="s">
        <v>46</v>
      </c>
      <c r="Z11" t="s">
        <v>46</v>
      </c>
      <c r="AA11">
        <v>8</v>
      </c>
      <c r="AB11" t="s">
        <v>124</v>
      </c>
      <c r="AC11" t="s">
        <v>129</v>
      </c>
      <c r="AD11" t="s">
        <v>65</v>
      </c>
      <c r="AE11" t="s">
        <v>65</v>
      </c>
      <c r="AF11" t="s">
        <v>66</v>
      </c>
      <c r="AH11" t="s">
        <v>54</v>
      </c>
      <c r="AI11" t="s">
        <v>55</v>
      </c>
      <c r="AK11" t="s">
        <v>67</v>
      </c>
      <c r="AL11" t="s">
        <v>68</v>
      </c>
      <c r="AM11" t="s">
        <v>57</v>
      </c>
      <c r="AN11" t="s">
        <v>103</v>
      </c>
      <c r="AO11" t="s">
        <v>126</v>
      </c>
      <c r="AP11" t="s">
        <v>130</v>
      </c>
      <c r="AQ11" s="2" t="s">
        <v>131</v>
      </c>
      <c r="AR11">
        <v>8</v>
      </c>
      <c r="AS11">
        <v>8</v>
      </c>
      <c r="AT11">
        <f t="shared" si="0"/>
        <v>0.36</v>
      </c>
      <c r="AU11">
        <f t="shared" si="1"/>
        <v>142560</v>
      </c>
      <c r="AW11" t="s">
        <v>81</v>
      </c>
      <c r="AX11" t="s">
        <v>44</v>
      </c>
    </row>
    <row r="12" spans="1:50" x14ac:dyDescent="0.2">
      <c r="A12">
        <v>23</v>
      </c>
      <c r="B12" s="1">
        <v>44805.549872685202</v>
      </c>
      <c r="C12" s="1">
        <v>44805.553043981497</v>
      </c>
      <c r="D12" t="s">
        <v>37</v>
      </c>
      <c r="F12" t="s">
        <v>132</v>
      </c>
      <c r="G12" t="s">
        <v>39</v>
      </c>
      <c r="H12" t="s">
        <v>121</v>
      </c>
      <c r="I12" t="s">
        <v>98</v>
      </c>
      <c r="J12" t="s">
        <v>133</v>
      </c>
      <c r="K12" t="s">
        <v>43</v>
      </c>
      <c r="L12" t="s">
        <v>44</v>
      </c>
      <c r="M12" t="s">
        <v>44</v>
      </c>
      <c r="N12" t="s">
        <v>44</v>
      </c>
      <c r="O12" t="s">
        <v>44</v>
      </c>
      <c r="P12" t="s">
        <v>44</v>
      </c>
      <c r="Q12" t="s">
        <v>44</v>
      </c>
      <c r="R12" t="s">
        <v>44</v>
      </c>
      <c r="S12" t="s">
        <v>46</v>
      </c>
      <c r="T12" t="s">
        <v>47</v>
      </c>
      <c r="U12" t="s">
        <v>45</v>
      </c>
      <c r="V12" t="s">
        <v>46</v>
      </c>
      <c r="W12" t="s">
        <v>46</v>
      </c>
      <c r="X12" t="s">
        <v>46</v>
      </c>
      <c r="Y12" t="s">
        <v>45</v>
      </c>
      <c r="Z12" t="s">
        <v>45</v>
      </c>
      <c r="AA12">
        <v>7</v>
      </c>
      <c r="AB12" t="s">
        <v>134</v>
      </c>
      <c r="AC12" t="s">
        <v>135</v>
      </c>
      <c r="AD12" t="s">
        <v>50</v>
      </c>
      <c r="AE12" t="s">
        <v>50</v>
      </c>
      <c r="AF12" t="s">
        <v>66</v>
      </c>
      <c r="AH12" t="s">
        <v>92</v>
      </c>
      <c r="AI12" t="s">
        <v>93</v>
      </c>
      <c r="AK12" t="s">
        <v>81</v>
      </c>
      <c r="AL12" t="s">
        <v>81</v>
      </c>
      <c r="AM12" t="s">
        <v>57</v>
      </c>
      <c r="AN12" t="s">
        <v>136</v>
      </c>
      <c r="AO12" t="s">
        <v>71</v>
      </c>
      <c r="AP12" t="s">
        <v>137</v>
      </c>
      <c r="AQ12" s="2" t="s">
        <v>84</v>
      </c>
      <c r="AR12">
        <v>8</v>
      </c>
      <c r="AS12">
        <v>8</v>
      </c>
      <c r="AT12">
        <f t="shared" si="0"/>
        <v>0.36</v>
      </c>
      <c r="AU12">
        <f t="shared" si="1"/>
        <v>285120</v>
      </c>
      <c r="AW12" t="s">
        <v>81</v>
      </c>
      <c r="AX12" t="s">
        <v>44</v>
      </c>
    </row>
    <row r="13" spans="1:50" x14ac:dyDescent="0.2">
      <c r="A13">
        <v>24</v>
      </c>
      <c r="B13" s="1">
        <v>44805.548194444404</v>
      </c>
      <c r="C13" s="1">
        <v>44805.553530092599</v>
      </c>
      <c r="D13" t="s">
        <v>37</v>
      </c>
      <c r="F13" t="s">
        <v>38</v>
      </c>
      <c r="G13" t="s">
        <v>97</v>
      </c>
      <c r="H13" t="s">
        <v>128</v>
      </c>
      <c r="I13" t="s">
        <v>41</v>
      </c>
      <c r="J13" t="s">
        <v>76</v>
      </c>
      <c r="K13" t="s">
        <v>43</v>
      </c>
      <c r="L13" t="s">
        <v>44</v>
      </c>
      <c r="M13" t="s">
        <v>44</v>
      </c>
      <c r="N13" t="s">
        <v>44</v>
      </c>
      <c r="O13" t="s">
        <v>44</v>
      </c>
      <c r="P13" t="s">
        <v>44</v>
      </c>
      <c r="Q13" t="s">
        <v>44</v>
      </c>
      <c r="R13" t="s">
        <v>44</v>
      </c>
      <c r="S13" t="s">
        <v>47</v>
      </c>
      <c r="T13" t="s">
        <v>47</v>
      </c>
      <c r="U13" t="s">
        <v>47</v>
      </c>
      <c r="V13" t="s">
        <v>45</v>
      </c>
      <c r="W13" t="s">
        <v>47</v>
      </c>
      <c r="X13" t="s">
        <v>46</v>
      </c>
      <c r="Y13" t="s">
        <v>47</v>
      </c>
      <c r="Z13" t="s">
        <v>46</v>
      </c>
      <c r="AA13">
        <v>5</v>
      </c>
      <c r="AB13" t="s">
        <v>138</v>
      </c>
      <c r="AC13" t="s">
        <v>139</v>
      </c>
      <c r="AD13" t="s">
        <v>50</v>
      </c>
      <c r="AE13" t="s">
        <v>50</v>
      </c>
      <c r="AF13" t="s">
        <v>52</v>
      </c>
      <c r="AG13" t="s">
        <v>140</v>
      </c>
      <c r="AH13" t="s">
        <v>54</v>
      </c>
      <c r="AI13" t="s">
        <v>55</v>
      </c>
      <c r="AK13" t="s">
        <v>56</v>
      </c>
      <c r="AL13" t="s">
        <v>67</v>
      </c>
      <c r="AM13" t="s">
        <v>57</v>
      </c>
      <c r="AN13" t="s">
        <v>103</v>
      </c>
      <c r="AO13" t="s">
        <v>59</v>
      </c>
      <c r="AP13" t="s">
        <v>141</v>
      </c>
      <c r="AQ13" s="2" t="s">
        <v>61</v>
      </c>
      <c r="AR13">
        <v>7</v>
      </c>
      <c r="AS13">
        <v>7</v>
      </c>
      <c r="AT13">
        <f t="shared" si="0"/>
        <v>0.51</v>
      </c>
      <c r="AU13">
        <f t="shared" si="1"/>
        <v>0</v>
      </c>
      <c r="AW13" t="s">
        <v>67</v>
      </c>
      <c r="AX13" t="s">
        <v>44</v>
      </c>
    </row>
    <row r="14" spans="1:50" x14ac:dyDescent="0.2">
      <c r="A14">
        <v>25</v>
      </c>
      <c r="B14" s="1">
        <v>44805.548368055599</v>
      </c>
      <c r="C14" s="1">
        <v>44805.553599537001</v>
      </c>
      <c r="D14" t="s">
        <v>37</v>
      </c>
      <c r="F14" t="s">
        <v>38</v>
      </c>
      <c r="G14" t="s">
        <v>39</v>
      </c>
      <c r="H14" t="s">
        <v>142</v>
      </c>
      <c r="I14" t="s">
        <v>41</v>
      </c>
      <c r="J14" t="s">
        <v>76</v>
      </c>
      <c r="K14" t="s">
        <v>43</v>
      </c>
      <c r="L14" t="s">
        <v>44</v>
      </c>
      <c r="M14" t="s">
        <v>44</v>
      </c>
      <c r="N14" t="s">
        <v>44</v>
      </c>
      <c r="O14" t="s">
        <v>44</v>
      </c>
      <c r="P14" t="s">
        <v>44</v>
      </c>
      <c r="Q14" t="s">
        <v>44</v>
      </c>
      <c r="R14" t="s">
        <v>44</v>
      </c>
      <c r="S14" t="s">
        <v>46</v>
      </c>
      <c r="T14" t="s">
        <v>47</v>
      </c>
      <c r="U14" t="s">
        <v>46</v>
      </c>
      <c r="V14" t="s">
        <v>46</v>
      </c>
      <c r="W14" t="s">
        <v>47</v>
      </c>
      <c r="X14" t="s">
        <v>46</v>
      </c>
      <c r="Y14" t="s">
        <v>46</v>
      </c>
      <c r="Z14" t="s">
        <v>46</v>
      </c>
      <c r="AA14">
        <v>5</v>
      </c>
      <c r="AB14" t="s">
        <v>143</v>
      </c>
      <c r="AC14" t="s">
        <v>144</v>
      </c>
      <c r="AD14" t="s">
        <v>50</v>
      </c>
      <c r="AE14" t="s">
        <v>65</v>
      </c>
      <c r="AF14" t="s">
        <v>52</v>
      </c>
      <c r="AG14" t="s">
        <v>145</v>
      </c>
      <c r="AH14" t="s">
        <v>54</v>
      </c>
      <c r="AI14" t="s">
        <v>55</v>
      </c>
      <c r="AK14" t="s">
        <v>67</v>
      </c>
      <c r="AL14" t="s">
        <v>74</v>
      </c>
      <c r="AM14" t="s">
        <v>69</v>
      </c>
      <c r="AN14" t="s">
        <v>146</v>
      </c>
      <c r="AO14" t="s">
        <v>104</v>
      </c>
      <c r="AP14" t="s">
        <v>147</v>
      </c>
      <c r="AQ14" s="2" t="s">
        <v>131</v>
      </c>
      <c r="AR14">
        <v>8</v>
      </c>
      <c r="AS14">
        <v>8</v>
      </c>
      <c r="AT14">
        <f t="shared" si="0"/>
        <v>0.36</v>
      </c>
      <c r="AU14">
        <f t="shared" si="1"/>
        <v>142560</v>
      </c>
      <c r="AW14" t="s">
        <v>74</v>
      </c>
      <c r="AX14" t="s">
        <v>44</v>
      </c>
    </row>
    <row r="15" spans="1:50" x14ac:dyDescent="0.2">
      <c r="A15">
        <v>26</v>
      </c>
      <c r="B15" s="1">
        <v>44805.548310185201</v>
      </c>
      <c r="C15" s="1">
        <v>44805.553703703699</v>
      </c>
      <c r="D15" t="s">
        <v>37</v>
      </c>
      <c r="F15" t="s">
        <v>38</v>
      </c>
      <c r="G15" t="s">
        <v>97</v>
      </c>
      <c r="H15" t="s">
        <v>148</v>
      </c>
      <c r="I15" t="s">
        <v>41</v>
      </c>
      <c r="J15" t="s">
        <v>149</v>
      </c>
      <c r="K15" t="s">
        <v>43</v>
      </c>
      <c r="L15" t="s">
        <v>44</v>
      </c>
      <c r="M15" t="s">
        <v>45</v>
      </c>
      <c r="N15" t="s">
        <v>44</v>
      </c>
      <c r="O15" t="s">
        <v>44</v>
      </c>
      <c r="P15" t="s">
        <v>44</v>
      </c>
      <c r="Q15" t="s">
        <v>44</v>
      </c>
      <c r="R15" t="s">
        <v>44</v>
      </c>
      <c r="S15" t="s">
        <v>47</v>
      </c>
      <c r="T15" t="s">
        <v>99</v>
      </c>
      <c r="U15" t="s">
        <v>46</v>
      </c>
      <c r="V15" t="s">
        <v>45</v>
      </c>
      <c r="W15" t="s">
        <v>46</v>
      </c>
      <c r="X15" t="s">
        <v>46</v>
      </c>
      <c r="Y15" t="s">
        <v>45</v>
      </c>
      <c r="Z15" t="s">
        <v>46</v>
      </c>
      <c r="AA15">
        <v>7</v>
      </c>
      <c r="AB15" t="s">
        <v>150</v>
      </c>
      <c r="AC15" t="s">
        <v>151</v>
      </c>
      <c r="AD15" t="s">
        <v>50</v>
      </c>
      <c r="AE15" t="s">
        <v>65</v>
      </c>
      <c r="AF15" t="s">
        <v>52</v>
      </c>
      <c r="AG15" t="s">
        <v>152</v>
      </c>
      <c r="AH15" t="s">
        <v>54</v>
      </c>
      <c r="AI15" t="s">
        <v>55</v>
      </c>
      <c r="AK15" t="s">
        <v>81</v>
      </c>
      <c r="AL15" t="s">
        <v>74</v>
      </c>
      <c r="AM15" t="s">
        <v>57</v>
      </c>
      <c r="AN15" t="s">
        <v>153</v>
      </c>
      <c r="AO15" t="s">
        <v>59</v>
      </c>
      <c r="AP15" t="s">
        <v>154</v>
      </c>
      <c r="AQ15" s="2" t="s">
        <v>155</v>
      </c>
      <c r="AR15">
        <v>4</v>
      </c>
      <c r="AS15">
        <v>8</v>
      </c>
      <c r="AT15">
        <f t="shared" si="0"/>
        <v>0.67999999999999994</v>
      </c>
      <c r="AU15">
        <f t="shared" si="1"/>
        <v>125663.99999999999</v>
      </c>
      <c r="AW15" t="s">
        <v>81</v>
      </c>
      <c r="AX15" t="s">
        <v>44</v>
      </c>
    </row>
    <row r="16" spans="1:50" x14ac:dyDescent="0.2">
      <c r="A16">
        <v>27</v>
      </c>
      <c r="B16" s="1">
        <v>44805.550104166701</v>
      </c>
      <c r="C16" s="1">
        <v>44805.553749999999</v>
      </c>
      <c r="D16" t="s">
        <v>37</v>
      </c>
      <c r="F16" t="s">
        <v>38</v>
      </c>
      <c r="G16" t="s">
        <v>97</v>
      </c>
      <c r="H16" t="s">
        <v>40</v>
      </c>
      <c r="I16" t="s">
        <v>41</v>
      </c>
      <c r="J16" t="s">
        <v>76</v>
      </c>
      <c r="K16" t="s">
        <v>43</v>
      </c>
      <c r="L16" t="s">
        <v>44</v>
      </c>
      <c r="M16" t="s">
        <v>44</v>
      </c>
      <c r="N16" t="s">
        <v>44</v>
      </c>
      <c r="O16" t="s">
        <v>44</v>
      </c>
      <c r="P16" t="s">
        <v>44</v>
      </c>
      <c r="Q16" t="s">
        <v>44</v>
      </c>
      <c r="R16" t="s">
        <v>44</v>
      </c>
      <c r="S16" t="s">
        <v>46</v>
      </c>
      <c r="T16" t="s">
        <v>99</v>
      </c>
      <c r="U16" t="s">
        <v>46</v>
      </c>
      <c r="V16" t="s">
        <v>46</v>
      </c>
      <c r="W16" t="s">
        <v>46</v>
      </c>
      <c r="X16" t="s">
        <v>46</v>
      </c>
      <c r="Y16" t="s">
        <v>99</v>
      </c>
      <c r="Z16" t="s">
        <v>46</v>
      </c>
      <c r="AA16">
        <v>10</v>
      </c>
      <c r="AB16" t="s">
        <v>156</v>
      </c>
      <c r="AC16" t="s">
        <v>157</v>
      </c>
      <c r="AD16" t="s">
        <v>65</v>
      </c>
      <c r="AE16" t="s">
        <v>65</v>
      </c>
      <c r="AF16" t="s">
        <v>52</v>
      </c>
      <c r="AG16" t="s">
        <v>158</v>
      </c>
      <c r="AH16" t="s">
        <v>80</v>
      </c>
      <c r="AI16" t="s">
        <v>55</v>
      </c>
      <c r="AK16" t="s">
        <v>159</v>
      </c>
      <c r="AL16" t="s">
        <v>159</v>
      </c>
      <c r="AM16" t="s">
        <v>69</v>
      </c>
      <c r="AN16" t="s">
        <v>160</v>
      </c>
      <c r="AO16" t="s">
        <v>71</v>
      </c>
      <c r="AP16" t="s">
        <v>161</v>
      </c>
      <c r="AQ16" s="2" t="s">
        <v>162</v>
      </c>
      <c r="AR16">
        <v>8</v>
      </c>
      <c r="AS16">
        <v>10</v>
      </c>
      <c r="AT16">
        <f t="shared" si="0"/>
        <v>0.19999999999999996</v>
      </c>
      <c r="AU16">
        <f t="shared" si="1"/>
        <v>26399.999999999993</v>
      </c>
      <c r="AW16" t="s">
        <v>81</v>
      </c>
      <c r="AX16" t="s">
        <v>44</v>
      </c>
    </row>
    <row r="17" spans="1:50" x14ac:dyDescent="0.2">
      <c r="A17">
        <v>28</v>
      </c>
      <c r="B17" s="1">
        <v>44805.549490740697</v>
      </c>
      <c r="C17" s="1">
        <v>44805.553912037001</v>
      </c>
      <c r="D17" t="s">
        <v>37</v>
      </c>
      <c r="F17" t="s">
        <v>38</v>
      </c>
      <c r="G17" t="s">
        <v>39</v>
      </c>
      <c r="H17" t="s">
        <v>62</v>
      </c>
      <c r="I17" t="s">
        <v>41</v>
      </c>
      <c r="J17" t="s">
        <v>42</v>
      </c>
      <c r="K17" t="s">
        <v>43</v>
      </c>
      <c r="L17" t="s">
        <v>44</v>
      </c>
      <c r="M17" t="s">
        <v>44</v>
      </c>
      <c r="N17" t="s">
        <v>44</v>
      </c>
      <c r="O17" t="s">
        <v>44</v>
      </c>
      <c r="P17" t="s">
        <v>44</v>
      </c>
      <c r="Q17" t="s">
        <v>45</v>
      </c>
      <c r="R17" t="s">
        <v>44</v>
      </c>
      <c r="S17" t="s">
        <v>99</v>
      </c>
      <c r="T17" t="s">
        <v>99</v>
      </c>
      <c r="U17" t="s">
        <v>45</v>
      </c>
      <c r="V17" t="s">
        <v>46</v>
      </c>
      <c r="W17" t="s">
        <v>46</v>
      </c>
      <c r="X17" t="s">
        <v>46</v>
      </c>
      <c r="Y17" t="s">
        <v>46</v>
      </c>
      <c r="Z17" t="s">
        <v>45</v>
      </c>
      <c r="AA17">
        <v>5</v>
      </c>
      <c r="AB17" t="s">
        <v>163</v>
      </c>
      <c r="AC17" t="s">
        <v>108</v>
      </c>
      <c r="AD17" t="s">
        <v>65</v>
      </c>
      <c r="AE17" t="s">
        <v>65</v>
      </c>
      <c r="AF17" t="s">
        <v>66</v>
      </c>
      <c r="AH17" t="s">
        <v>54</v>
      </c>
      <c r="AI17" t="s">
        <v>55</v>
      </c>
      <c r="AK17" t="s">
        <v>68</v>
      </c>
      <c r="AL17" t="s">
        <v>68</v>
      </c>
      <c r="AM17" t="s">
        <v>69</v>
      </c>
      <c r="AN17" t="s">
        <v>164</v>
      </c>
      <c r="AO17" t="s">
        <v>59</v>
      </c>
      <c r="AP17" t="s">
        <v>165</v>
      </c>
      <c r="AQ17" s="2" t="s">
        <v>166</v>
      </c>
      <c r="AR17">
        <v>3</v>
      </c>
      <c r="AS17">
        <v>1</v>
      </c>
      <c r="AT17">
        <f t="shared" si="0"/>
        <v>0.97</v>
      </c>
      <c r="AU17">
        <f t="shared" si="1"/>
        <v>51216</v>
      </c>
      <c r="AW17" t="s">
        <v>68</v>
      </c>
      <c r="AX17" t="s">
        <v>44</v>
      </c>
    </row>
    <row r="18" spans="1:50" x14ac:dyDescent="0.2">
      <c r="A18">
        <v>29</v>
      </c>
      <c r="B18" s="1">
        <v>44805.550601851901</v>
      </c>
      <c r="C18" s="1">
        <v>44805.5539236111</v>
      </c>
      <c r="D18" t="s">
        <v>37</v>
      </c>
      <c r="F18" t="s">
        <v>132</v>
      </c>
      <c r="G18" t="s">
        <v>86</v>
      </c>
      <c r="H18" t="s">
        <v>62</v>
      </c>
      <c r="I18" t="s">
        <v>167</v>
      </c>
      <c r="J18" t="s">
        <v>42</v>
      </c>
      <c r="K18" t="s">
        <v>43</v>
      </c>
      <c r="L18" t="s">
        <v>45</v>
      </c>
      <c r="M18" t="s">
        <v>45</v>
      </c>
      <c r="N18" t="s">
        <v>44</v>
      </c>
      <c r="O18" t="s">
        <v>44</v>
      </c>
      <c r="P18" t="s">
        <v>44</v>
      </c>
      <c r="Q18" t="s">
        <v>44</v>
      </c>
      <c r="R18" t="s">
        <v>44</v>
      </c>
      <c r="S18" t="s">
        <v>45</v>
      </c>
      <c r="T18" t="s">
        <v>47</v>
      </c>
      <c r="U18" t="s">
        <v>45</v>
      </c>
      <c r="V18" t="s">
        <v>45</v>
      </c>
      <c r="W18" t="s">
        <v>46</v>
      </c>
      <c r="X18" t="s">
        <v>46</v>
      </c>
      <c r="Y18" t="s">
        <v>45</v>
      </c>
      <c r="Z18" t="s">
        <v>45</v>
      </c>
      <c r="AA18">
        <v>6</v>
      </c>
      <c r="AB18" t="s">
        <v>168</v>
      </c>
      <c r="AC18" t="s">
        <v>169</v>
      </c>
      <c r="AD18" t="s">
        <v>91</v>
      </c>
      <c r="AE18" t="s">
        <v>91</v>
      </c>
      <c r="AF18" t="s">
        <v>52</v>
      </c>
      <c r="AG18" t="s">
        <v>170</v>
      </c>
      <c r="AH18" t="s">
        <v>54</v>
      </c>
      <c r="AI18" t="s">
        <v>55</v>
      </c>
      <c r="AK18" t="s">
        <v>56</v>
      </c>
      <c r="AL18" t="s">
        <v>67</v>
      </c>
      <c r="AM18" t="s">
        <v>69</v>
      </c>
      <c r="AN18" t="s">
        <v>103</v>
      </c>
      <c r="AO18" t="s">
        <v>104</v>
      </c>
      <c r="AP18" t="s">
        <v>171</v>
      </c>
      <c r="AQ18" s="2" t="s">
        <v>172</v>
      </c>
      <c r="AR18">
        <v>6</v>
      </c>
      <c r="AS18">
        <v>6</v>
      </c>
      <c r="AT18">
        <f t="shared" si="0"/>
        <v>0.64</v>
      </c>
      <c r="AU18">
        <f t="shared" si="1"/>
        <v>422400</v>
      </c>
      <c r="AW18" t="s">
        <v>56</v>
      </c>
      <c r="AX18" t="s">
        <v>45</v>
      </c>
    </row>
    <row r="19" spans="1:50" x14ac:dyDescent="0.2">
      <c r="A19">
        <v>30</v>
      </c>
      <c r="B19" s="1">
        <v>44805.5479976852</v>
      </c>
      <c r="C19" s="1">
        <v>44805.5539699074</v>
      </c>
      <c r="D19" t="s">
        <v>37</v>
      </c>
      <c r="F19" t="s">
        <v>132</v>
      </c>
      <c r="G19" t="s">
        <v>173</v>
      </c>
      <c r="H19" t="s">
        <v>174</v>
      </c>
      <c r="I19" t="s">
        <v>167</v>
      </c>
      <c r="J19" t="s">
        <v>76</v>
      </c>
      <c r="K19" t="s">
        <v>43</v>
      </c>
      <c r="L19" t="s">
        <v>44</v>
      </c>
      <c r="M19" t="s">
        <v>44</v>
      </c>
      <c r="N19" t="s">
        <v>44</v>
      </c>
      <c r="O19" t="s">
        <v>44</v>
      </c>
      <c r="P19" t="s">
        <v>44</v>
      </c>
      <c r="Q19" t="s">
        <v>44</v>
      </c>
      <c r="R19" t="s">
        <v>44</v>
      </c>
      <c r="S19" t="s">
        <v>46</v>
      </c>
      <c r="T19" t="s">
        <v>46</v>
      </c>
      <c r="U19" t="s">
        <v>47</v>
      </c>
      <c r="V19" t="s">
        <v>46</v>
      </c>
      <c r="W19" t="s">
        <v>46</v>
      </c>
      <c r="X19" t="s">
        <v>46</v>
      </c>
      <c r="Y19" t="s">
        <v>46</v>
      </c>
      <c r="Z19" t="s">
        <v>46</v>
      </c>
      <c r="AA19">
        <v>10</v>
      </c>
      <c r="AB19" t="s">
        <v>175</v>
      </c>
      <c r="AC19" t="s">
        <v>176</v>
      </c>
      <c r="AD19" t="s">
        <v>50</v>
      </c>
      <c r="AE19" t="s">
        <v>65</v>
      </c>
      <c r="AF19" t="s">
        <v>66</v>
      </c>
      <c r="AH19" t="s">
        <v>54</v>
      </c>
      <c r="AI19" t="s">
        <v>55</v>
      </c>
      <c r="AK19" t="s">
        <v>68</v>
      </c>
      <c r="AL19" t="s">
        <v>68</v>
      </c>
      <c r="AM19" t="s">
        <v>177</v>
      </c>
      <c r="AN19" t="s">
        <v>178</v>
      </c>
      <c r="AO19" t="s">
        <v>126</v>
      </c>
      <c r="AP19" t="s">
        <v>127</v>
      </c>
      <c r="AQ19" s="2" t="s">
        <v>61</v>
      </c>
      <c r="AR19">
        <v>10</v>
      </c>
      <c r="AS19">
        <v>10</v>
      </c>
      <c r="AT19">
        <f t="shared" si="0"/>
        <v>0</v>
      </c>
      <c r="AU19">
        <f t="shared" si="1"/>
        <v>0</v>
      </c>
      <c r="AW19" t="s">
        <v>81</v>
      </c>
      <c r="AX19" t="s">
        <v>44</v>
      </c>
    </row>
    <row r="20" spans="1:50" x14ac:dyDescent="0.2">
      <c r="A20">
        <v>31</v>
      </c>
      <c r="B20" s="1">
        <v>44805.5484027778</v>
      </c>
      <c r="C20" s="1">
        <v>44805.5540162037</v>
      </c>
      <c r="D20" t="s">
        <v>37</v>
      </c>
      <c r="F20" t="s">
        <v>38</v>
      </c>
      <c r="G20" t="s">
        <v>39</v>
      </c>
      <c r="H20" t="s">
        <v>40</v>
      </c>
      <c r="I20" t="s">
        <v>41</v>
      </c>
      <c r="J20" t="s">
        <v>149</v>
      </c>
      <c r="K20" t="s">
        <v>43</v>
      </c>
      <c r="L20" t="s">
        <v>44</v>
      </c>
      <c r="M20" t="s">
        <v>44</v>
      </c>
      <c r="N20" t="s">
        <v>44</v>
      </c>
      <c r="O20" t="s">
        <v>44</v>
      </c>
      <c r="P20" t="s">
        <v>44</v>
      </c>
      <c r="Q20" t="s">
        <v>44</v>
      </c>
      <c r="R20" t="s">
        <v>44</v>
      </c>
      <c r="S20" t="s">
        <v>46</v>
      </c>
      <c r="T20" t="s">
        <v>47</v>
      </c>
      <c r="U20" t="s">
        <v>45</v>
      </c>
      <c r="V20" t="s">
        <v>46</v>
      </c>
      <c r="W20" t="s">
        <v>46</v>
      </c>
      <c r="X20" t="s">
        <v>45</v>
      </c>
      <c r="Y20" t="s">
        <v>46</v>
      </c>
      <c r="Z20" t="s">
        <v>46</v>
      </c>
      <c r="AA20">
        <v>5</v>
      </c>
      <c r="AB20" t="s">
        <v>179</v>
      </c>
      <c r="AC20" t="s">
        <v>180</v>
      </c>
      <c r="AD20" t="s">
        <v>50</v>
      </c>
      <c r="AE20" t="s">
        <v>65</v>
      </c>
      <c r="AF20" t="s">
        <v>66</v>
      </c>
      <c r="AH20" t="s">
        <v>92</v>
      </c>
      <c r="AI20" t="s">
        <v>181</v>
      </c>
      <c r="AJ20" t="s">
        <v>182</v>
      </c>
      <c r="AK20" t="s">
        <v>81</v>
      </c>
      <c r="AL20" t="s">
        <v>81</v>
      </c>
      <c r="AM20" t="s">
        <v>57</v>
      </c>
      <c r="AN20" t="s">
        <v>183</v>
      </c>
      <c r="AO20" t="s">
        <v>71</v>
      </c>
      <c r="AP20" t="s">
        <v>184</v>
      </c>
      <c r="AQ20" s="2" t="s">
        <v>61</v>
      </c>
      <c r="AR20">
        <v>5</v>
      </c>
      <c r="AS20">
        <v>5</v>
      </c>
      <c r="AT20">
        <f t="shared" si="0"/>
        <v>0.75</v>
      </c>
      <c r="AU20">
        <f t="shared" si="1"/>
        <v>0</v>
      </c>
      <c r="AW20" t="s">
        <v>81</v>
      </c>
      <c r="AX20" t="s">
        <v>44</v>
      </c>
    </row>
    <row r="21" spans="1:50" x14ac:dyDescent="0.2">
      <c r="A21">
        <v>32</v>
      </c>
      <c r="B21" s="1">
        <v>44805.548506944397</v>
      </c>
      <c r="C21" s="1">
        <v>44805.554259259297</v>
      </c>
      <c r="D21" t="s">
        <v>37</v>
      </c>
      <c r="F21" t="s">
        <v>132</v>
      </c>
      <c r="G21" t="s">
        <v>39</v>
      </c>
      <c r="H21" t="s">
        <v>40</v>
      </c>
      <c r="I21" t="s">
        <v>122</v>
      </c>
      <c r="J21" t="s">
        <v>123</v>
      </c>
      <c r="K21" t="s">
        <v>43</v>
      </c>
      <c r="L21" t="s">
        <v>45</v>
      </c>
      <c r="M21" t="s">
        <v>45</v>
      </c>
      <c r="N21" t="s">
        <v>45</v>
      </c>
      <c r="O21" t="s">
        <v>45</v>
      </c>
      <c r="P21" t="s">
        <v>45</v>
      </c>
      <c r="Q21" t="s">
        <v>45</v>
      </c>
      <c r="R21" t="s">
        <v>45</v>
      </c>
      <c r="S21" t="s">
        <v>45</v>
      </c>
      <c r="T21" t="s">
        <v>45</v>
      </c>
      <c r="U21" t="s">
        <v>45</v>
      </c>
      <c r="V21" t="s">
        <v>45</v>
      </c>
      <c r="W21" t="s">
        <v>45</v>
      </c>
      <c r="X21" t="s">
        <v>45</v>
      </c>
      <c r="Y21" t="s">
        <v>45</v>
      </c>
      <c r="Z21" t="s">
        <v>45</v>
      </c>
      <c r="AA21">
        <v>7</v>
      </c>
      <c r="AB21" t="s">
        <v>185</v>
      </c>
      <c r="AC21" t="s">
        <v>186</v>
      </c>
      <c r="AD21" t="s">
        <v>50</v>
      </c>
      <c r="AE21" t="s">
        <v>65</v>
      </c>
      <c r="AF21" t="s">
        <v>52</v>
      </c>
      <c r="AG21" t="s">
        <v>187</v>
      </c>
      <c r="AH21" t="s">
        <v>80</v>
      </c>
      <c r="AI21" t="s">
        <v>55</v>
      </c>
      <c r="AK21" t="s">
        <v>81</v>
      </c>
      <c r="AL21" t="s">
        <v>81</v>
      </c>
      <c r="AM21" t="s">
        <v>57</v>
      </c>
      <c r="AN21" t="s">
        <v>103</v>
      </c>
      <c r="AO21" t="s">
        <v>59</v>
      </c>
      <c r="AP21" t="s">
        <v>188</v>
      </c>
      <c r="AQ21" s="2" t="s">
        <v>61</v>
      </c>
      <c r="AR21">
        <v>7</v>
      </c>
      <c r="AS21">
        <v>8</v>
      </c>
      <c r="AT21">
        <f t="shared" si="0"/>
        <v>0.44000000000000006</v>
      </c>
      <c r="AU21">
        <f t="shared" si="1"/>
        <v>0</v>
      </c>
      <c r="AV21" t="s">
        <v>189</v>
      </c>
      <c r="AW21" t="s">
        <v>81</v>
      </c>
      <c r="AX21" t="s">
        <v>45</v>
      </c>
    </row>
    <row r="22" spans="1:50" x14ac:dyDescent="0.2">
      <c r="A22">
        <v>33</v>
      </c>
      <c r="B22" s="1">
        <v>44805.549884259301</v>
      </c>
      <c r="C22" s="1">
        <v>44805.554363425901</v>
      </c>
      <c r="D22" t="s">
        <v>37</v>
      </c>
      <c r="F22" t="s">
        <v>38</v>
      </c>
      <c r="G22" t="s">
        <v>75</v>
      </c>
      <c r="H22" t="s">
        <v>121</v>
      </c>
      <c r="I22" t="s">
        <v>41</v>
      </c>
      <c r="J22" t="s">
        <v>42</v>
      </c>
      <c r="K22" t="s">
        <v>43</v>
      </c>
      <c r="L22" t="s">
        <v>44</v>
      </c>
      <c r="M22" t="s">
        <v>44</v>
      </c>
      <c r="N22" t="s">
        <v>44</v>
      </c>
      <c r="O22" t="s">
        <v>44</v>
      </c>
      <c r="P22" t="s">
        <v>44</v>
      </c>
      <c r="Q22" t="s">
        <v>44</v>
      </c>
      <c r="R22" t="s">
        <v>44</v>
      </c>
      <c r="S22" t="s">
        <v>46</v>
      </c>
      <c r="T22" t="s">
        <v>47</v>
      </c>
      <c r="U22" t="s">
        <v>45</v>
      </c>
      <c r="V22" t="s">
        <v>46</v>
      </c>
      <c r="W22" t="s">
        <v>47</v>
      </c>
      <c r="X22" t="s">
        <v>46</v>
      </c>
      <c r="Y22" t="s">
        <v>46</v>
      </c>
      <c r="Z22" t="s">
        <v>45</v>
      </c>
      <c r="AA22">
        <v>7</v>
      </c>
      <c r="AB22" t="s">
        <v>190</v>
      </c>
      <c r="AC22" t="s">
        <v>191</v>
      </c>
      <c r="AD22" t="s">
        <v>50</v>
      </c>
      <c r="AE22" t="s">
        <v>65</v>
      </c>
      <c r="AF22" t="s">
        <v>66</v>
      </c>
      <c r="AH22" t="s">
        <v>54</v>
      </c>
      <c r="AI22" t="s">
        <v>55</v>
      </c>
      <c r="AK22" t="s">
        <v>67</v>
      </c>
      <c r="AL22" t="s">
        <v>68</v>
      </c>
      <c r="AM22" t="s">
        <v>57</v>
      </c>
      <c r="AN22" t="s">
        <v>192</v>
      </c>
      <c r="AO22" t="s">
        <v>104</v>
      </c>
      <c r="AP22" t="s">
        <v>193</v>
      </c>
      <c r="AQ22" s="2" t="s">
        <v>162</v>
      </c>
      <c r="AR22">
        <v>7</v>
      </c>
      <c r="AS22">
        <v>10</v>
      </c>
      <c r="AT22">
        <f t="shared" si="0"/>
        <v>0.30000000000000004</v>
      </c>
      <c r="AU22">
        <f t="shared" si="1"/>
        <v>39600.000000000007</v>
      </c>
      <c r="AV22" t="s">
        <v>194</v>
      </c>
      <c r="AW22" t="s">
        <v>81</v>
      </c>
      <c r="AX22" t="s">
        <v>44</v>
      </c>
    </row>
    <row r="23" spans="1:50" x14ac:dyDescent="0.2">
      <c r="A23">
        <v>34</v>
      </c>
      <c r="B23" s="1">
        <v>44805.549224536997</v>
      </c>
      <c r="C23" s="1">
        <v>44805.554814814801</v>
      </c>
      <c r="D23" t="s">
        <v>37</v>
      </c>
      <c r="F23" t="s">
        <v>38</v>
      </c>
      <c r="G23" t="s">
        <v>97</v>
      </c>
      <c r="H23" t="s">
        <v>62</v>
      </c>
      <c r="I23" t="s">
        <v>167</v>
      </c>
      <c r="J23" t="s">
        <v>42</v>
      </c>
      <c r="K23" t="s">
        <v>43</v>
      </c>
      <c r="L23" t="s">
        <v>44</v>
      </c>
      <c r="M23" t="s">
        <v>45</v>
      </c>
      <c r="N23" t="s">
        <v>45</v>
      </c>
      <c r="O23" t="s">
        <v>44</v>
      </c>
      <c r="P23" t="s">
        <v>44</v>
      </c>
      <c r="Q23" t="s">
        <v>44</v>
      </c>
      <c r="R23" t="s">
        <v>44</v>
      </c>
      <c r="S23" t="s">
        <v>46</v>
      </c>
      <c r="T23" t="s">
        <v>45</v>
      </c>
      <c r="U23" t="s">
        <v>46</v>
      </c>
      <c r="V23" t="s">
        <v>45</v>
      </c>
      <c r="W23" t="s">
        <v>46</v>
      </c>
      <c r="X23" t="s">
        <v>46</v>
      </c>
      <c r="Y23" t="s">
        <v>45</v>
      </c>
      <c r="Z23" t="s">
        <v>45</v>
      </c>
      <c r="AA23">
        <v>5</v>
      </c>
      <c r="AB23" t="s">
        <v>195</v>
      </c>
      <c r="AC23" t="s">
        <v>196</v>
      </c>
      <c r="AD23" t="s">
        <v>50</v>
      </c>
      <c r="AE23" t="s">
        <v>65</v>
      </c>
      <c r="AF23" t="s">
        <v>66</v>
      </c>
      <c r="AH23" t="s">
        <v>80</v>
      </c>
      <c r="AI23" t="s">
        <v>55</v>
      </c>
      <c r="AK23" t="s">
        <v>81</v>
      </c>
      <c r="AL23" t="s">
        <v>68</v>
      </c>
      <c r="AM23" t="s">
        <v>57</v>
      </c>
      <c r="AN23" t="s">
        <v>103</v>
      </c>
      <c r="AO23" t="s">
        <v>71</v>
      </c>
      <c r="AP23" t="s">
        <v>184</v>
      </c>
      <c r="AQ23" s="2" t="s">
        <v>61</v>
      </c>
      <c r="AR23">
        <v>10</v>
      </c>
      <c r="AS23">
        <v>7</v>
      </c>
      <c r="AT23">
        <f t="shared" si="0"/>
        <v>0.30000000000000004</v>
      </c>
      <c r="AU23">
        <f t="shared" si="1"/>
        <v>0</v>
      </c>
      <c r="AW23" t="s">
        <v>81</v>
      </c>
      <c r="AX23" t="s">
        <v>45</v>
      </c>
    </row>
    <row r="24" spans="1:50" x14ac:dyDescent="0.2">
      <c r="A24">
        <v>35</v>
      </c>
      <c r="B24" s="1">
        <v>44805.548344907402</v>
      </c>
      <c r="C24" s="1">
        <v>44805.554849537002</v>
      </c>
      <c r="D24" t="s">
        <v>37</v>
      </c>
      <c r="F24" t="s">
        <v>38</v>
      </c>
      <c r="G24" t="s">
        <v>39</v>
      </c>
      <c r="H24" t="s">
        <v>40</v>
      </c>
      <c r="I24" t="s">
        <v>41</v>
      </c>
      <c r="J24" t="s">
        <v>76</v>
      </c>
      <c r="K24" t="s">
        <v>43</v>
      </c>
      <c r="L24" t="s">
        <v>44</v>
      </c>
      <c r="M24" t="s">
        <v>44</v>
      </c>
      <c r="N24" t="s">
        <v>44</v>
      </c>
      <c r="O24" t="s">
        <v>44</v>
      </c>
      <c r="P24" t="s">
        <v>44</v>
      </c>
      <c r="Q24" t="s">
        <v>44</v>
      </c>
      <c r="R24" t="s">
        <v>44</v>
      </c>
      <c r="S24" t="s">
        <v>46</v>
      </c>
      <c r="T24" t="s">
        <v>47</v>
      </c>
      <c r="U24" t="s">
        <v>45</v>
      </c>
      <c r="V24" t="s">
        <v>45</v>
      </c>
      <c r="W24" t="s">
        <v>46</v>
      </c>
      <c r="X24" t="s">
        <v>46</v>
      </c>
      <c r="Y24" t="s">
        <v>45</v>
      </c>
      <c r="Z24" t="s">
        <v>45</v>
      </c>
      <c r="AA24">
        <v>10</v>
      </c>
      <c r="AB24" t="s">
        <v>197</v>
      </c>
      <c r="AC24" t="s">
        <v>198</v>
      </c>
      <c r="AD24" t="s">
        <v>65</v>
      </c>
      <c r="AE24" t="s">
        <v>65</v>
      </c>
      <c r="AF24" t="s">
        <v>66</v>
      </c>
      <c r="AH24" t="s">
        <v>54</v>
      </c>
      <c r="AI24" t="s">
        <v>55</v>
      </c>
      <c r="AK24" t="s">
        <v>159</v>
      </c>
      <c r="AL24" t="s">
        <v>159</v>
      </c>
      <c r="AM24" t="s">
        <v>177</v>
      </c>
      <c r="AN24" t="s">
        <v>199</v>
      </c>
      <c r="AO24" t="s">
        <v>126</v>
      </c>
      <c r="AP24" t="s">
        <v>200</v>
      </c>
      <c r="AQ24" s="2" t="s">
        <v>61</v>
      </c>
      <c r="AR24">
        <v>10</v>
      </c>
      <c r="AS24">
        <v>8</v>
      </c>
      <c r="AT24">
        <f t="shared" si="0"/>
        <v>0.19999999999999996</v>
      </c>
      <c r="AU24">
        <f t="shared" si="1"/>
        <v>0</v>
      </c>
      <c r="AV24" t="s">
        <v>201</v>
      </c>
      <c r="AW24" t="s">
        <v>159</v>
      </c>
      <c r="AX24" t="s">
        <v>45</v>
      </c>
    </row>
    <row r="25" spans="1:50" x14ac:dyDescent="0.2">
      <c r="A25">
        <v>36</v>
      </c>
      <c r="B25" s="1">
        <v>44805.549525463</v>
      </c>
      <c r="C25" s="1">
        <v>44805.555034722202</v>
      </c>
      <c r="D25" t="s">
        <v>37</v>
      </c>
      <c r="F25" t="s">
        <v>38</v>
      </c>
      <c r="G25" t="s">
        <v>75</v>
      </c>
      <c r="H25" t="s">
        <v>202</v>
      </c>
      <c r="I25" t="s">
        <v>41</v>
      </c>
      <c r="J25" t="s">
        <v>149</v>
      </c>
      <c r="K25" t="s">
        <v>43</v>
      </c>
      <c r="L25" t="s">
        <v>44</v>
      </c>
      <c r="M25" t="s">
        <v>44</v>
      </c>
      <c r="N25" t="s">
        <v>44</v>
      </c>
      <c r="O25" t="s">
        <v>44</v>
      </c>
      <c r="P25" t="s">
        <v>44</v>
      </c>
      <c r="Q25" t="s">
        <v>44</v>
      </c>
      <c r="R25" t="s">
        <v>44</v>
      </c>
      <c r="S25" t="s">
        <v>46</v>
      </c>
      <c r="T25" t="s">
        <v>47</v>
      </c>
      <c r="U25" t="s">
        <v>47</v>
      </c>
      <c r="V25" t="s">
        <v>46</v>
      </c>
      <c r="W25" t="s">
        <v>46</v>
      </c>
      <c r="X25" t="s">
        <v>46</v>
      </c>
      <c r="Y25" t="s">
        <v>47</v>
      </c>
      <c r="Z25" t="s">
        <v>46</v>
      </c>
      <c r="AA25">
        <v>5</v>
      </c>
      <c r="AB25" t="s">
        <v>203</v>
      </c>
      <c r="AC25" t="s">
        <v>204</v>
      </c>
      <c r="AD25" t="s">
        <v>65</v>
      </c>
      <c r="AE25" t="s">
        <v>65</v>
      </c>
      <c r="AF25" t="s">
        <v>52</v>
      </c>
      <c r="AG25" t="s">
        <v>205</v>
      </c>
      <c r="AH25" t="s">
        <v>80</v>
      </c>
      <c r="AI25" t="s">
        <v>55</v>
      </c>
      <c r="AK25" t="s">
        <v>67</v>
      </c>
      <c r="AL25" t="s">
        <v>67</v>
      </c>
      <c r="AM25" t="s">
        <v>57</v>
      </c>
      <c r="AN25" t="s">
        <v>103</v>
      </c>
      <c r="AO25" t="s">
        <v>104</v>
      </c>
      <c r="AP25" t="s">
        <v>206</v>
      </c>
      <c r="AQ25" s="2" t="s">
        <v>84</v>
      </c>
      <c r="AR25">
        <v>9</v>
      </c>
      <c r="AS25">
        <v>7</v>
      </c>
      <c r="AT25">
        <f t="shared" si="0"/>
        <v>0.37</v>
      </c>
      <c r="AU25">
        <f t="shared" si="1"/>
        <v>293040</v>
      </c>
      <c r="AW25" t="s">
        <v>67</v>
      </c>
      <c r="AX25" t="s">
        <v>44</v>
      </c>
    </row>
    <row r="26" spans="1:50" x14ac:dyDescent="0.2">
      <c r="A26">
        <v>37</v>
      </c>
      <c r="B26" s="1">
        <v>44805.547986111102</v>
      </c>
      <c r="C26" s="1">
        <v>44805.5550462963</v>
      </c>
      <c r="D26" t="s">
        <v>37</v>
      </c>
      <c r="F26" t="s">
        <v>38</v>
      </c>
      <c r="G26" t="s">
        <v>97</v>
      </c>
      <c r="H26" t="s">
        <v>207</v>
      </c>
      <c r="I26" t="s">
        <v>41</v>
      </c>
      <c r="J26" t="s">
        <v>76</v>
      </c>
      <c r="K26" t="s">
        <v>43</v>
      </c>
      <c r="L26" t="s">
        <v>44</v>
      </c>
      <c r="M26" t="s">
        <v>44</v>
      </c>
      <c r="N26" t="s">
        <v>44</v>
      </c>
      <c r="O26" t="s">
        <v>44</v>
      </c>
      <c r="P26" t="s">
        <v>44</v>
      </c>
      <c r="Q26" t="s">
        <v>44</v>
      </c>
      <c r="R26" t="s">
        <v>44</v>
      </c>
      <c r="S26" t="s">
        <v>45</v>
      </c>
      <c r="T26" t="s">
        <v>46</v>
      </c>
      <c r="U26" t="s">
        <v>47</v>
      </c>
      <c r="V26" t="s">
        <v>45</v>
      </c>
      <c r="W26" t="s">
        <v>46</v>
      </c>
      <c r="X26" t="s">
        <v>46</v>
      </c>
      <c r="Y26" t="s">
        <v>45</v>
      </c>
      <c r="Z26" t="s">
        <v>45</v>
      </c>
      <c r="AA26">
        <v>8</v>
      </c>
      <c r="AB26" t="s">
        <v>208</v>
      </c>
      <c r="AC26" t="s">
        <v>209</v>
      </c>
      <c r="AD26" t="s">
        <v>65</v>
      </c>
      <c r="AE26" t="s">
        <v>65</v>
      </c>
      <c r="AF26" t="s">
        <v>66</v>
      </c>
      <c r="AH26" t="s">
        <v>54</v>
      </c>
      <c r="AI26" t="s">
        <v>181</v>
      </c>
      <c r="AJ26" t="s">
        <v>210</v>
      </c>
      <c r="AK26" t="s">
        <v>81</v>
      </c>
      <c r="AL26" t="s">
        <v>74</v>
      </c>
      <c r="AM26" t="s">
        <v>69</v>
      </c>
      <c r="AN26" t="s">
        <v>103</v>
      </c>
      <c r="AO26" t="s">
        <v>126</v>
      </c>
      <c r="AP26" t="s">
        <v>211</v>
      </c>
      <c r="AQ26" s="2" t="s">
        <v>212</v>
      </c>
      <c r="AR26">
        <v>9</v>
      </c>
      <c r="AS26">
        <v>9</v>
      </c>
      <c r="AT26">
        <f t="shared" si="0"/>
        <v>0.19000000000000006</v>
      </c>
      <c r="AU26">
        <f t="shared" si="1"/>
        <v>5016.0000000000018</v>
      </c>
      <c r="AW26" t="s">
        <v>159</v>
      </c>
      <c r="AX26" t="s">
        <v>44</v>
      </c>
    </row>
    <row r="27" spans="1:50" x14ac:dyDescent="0.2">
      <c r="A27">
        <v>38</v>
      </c>
      <c r="B27" s="1">
        <v>44805.553449074097</v>
      </c>
      <c r="C27" s="1">
        <v>44805.5553587963</v>
      </c>
      <c r="D27" t="s">
        <v>37</v>
      </c>
      <c r="F27" t="s">
        <v>132</v>
      </c>
      <c r="G27" t="s">
        <v>75</v>
      </c>
      <c r="H27" t="s">
        <v>40</v>
      </c>
      <c r="I27" t="s">
        <v>41</v>
      </c>
      <c r="J27" t="s">
        <v>42</v>
      </c>
      <c r="K27" t="s">
        <v>43</v>
      </c>
      <c r="L27" t="s">
        <v>44</v>
      </c>
      <c r="M27" t="s">
        <v>44</v>
      </c>
      <c r="N27" t="s">
        <v>45</v>
      </c>
      <c r="O27" t="s">
        <v>45</v>
      </c>
      <c r="P27" t="s">
        <v>45</v>
      </c>
      <c r="Q27" t="s">
        <v>45</v>
      </c>
      <c r="R27" t="s">
        <v>44</v>
      </c>
      <c r="S27" t="s">
        <v>45</v>
      </c>
      <c r="T27" t="s">
        <v>45</v>
      </c>
      <c r="U27" t="s">
        <v>45</v>
      </c>
      <c r="V27" t="s">
        <v>45</v>
      </c>
      <c r="W27" t="s">
        <v>45</v>
      </c>
      <c r="X27" t="s">
        <v>45</v>
      </c>
      <c r="Y27" t="s">
        <v>45</v>
      </c>
      <c r="Z27" t="s">
        <v>45</v>
      </c>
      <c r="AA27">
        <v>4</v>
      </c>
      <c r="AB27" t="s">
        <v>213</v>
      </c>
      <c r="AC27" t="s">
        <v>214</v>
      </c>
      <c r="AD27" t="s">
        <v>65</v>
      </c>
      <c r="AE27" t="s">
        <v>65</v>
      </c>
      <c r="AF27" t="s">
        <v>52</v>
      </c>
      <c r="AG27" t="s">
        <v>215</v>
      </c>
      <c r="AH27" t="s">
        <v>54</v>
      </c>
      <c r="AI27" t="s">
        <v>93</v>
      </c>
      <c r="AK27" t="s">
        <v>81</v>
      </c>
      <c r="AL27" t="s">
        <v>81</v>
      </c>
      <c r="AM27" t="s">
        <v>57</v>
      </c>
      <c r="AN27" t="s">
        <v>216</v>
      </c>
      <c r="AO27" t="s">
        <v>126</v>
      </c>
      <c r="AP27" t="s">
        <v>217</v>
      </c>
      <c r="AQ27" s="2" t="s">
        <v>61</v>
      </c>
      <c r="AR27">
        <v>4</v>
      </c>
      <c r="AS27">
        <v>2</v>
      </c>
      <c r="AT27">
        <f t="shared" si="0"/>
        <v>0.92</v>
      </c>
      <c r="AU27">
        <f t="shared" si="1"/>
        <v>0</v>
      </c>
      <c r="AW27" t="s">
        <v>81</v>
      </c>
      <c r="AX27" t="s">
        <v>45</v>
      </c>
    </row>
    <row r="28" spans="1:50" x14ac:dyDescent="0.2">
      <c r="A28">
        <v>39</v>
      </c>
      <c r="B28" s="1">
        <v>44805.548715277801</v>
      </c>
      <c r="C28" s="1">
        <v>44805.5554050926</v>
      </c>
      <c r="D28" t="s">
        <v>37</v>
      </c>
      <c r="F28" t="s">
        <v>132</v>
      </c>
      <c r="G28" t="s">
        <v>39</v>
      </c>
      <c r="H28" t="s">
        <v>218</v>
      </c>
      <c r="I28" t="s">
        <v>41</v>
      </c>
      <c r="J28" t="s">
        <v>76</v>
      </c>
      <c r="K28" t="s">
        <v>43</v>
      </c>
      <c r="L28" t="s">
        <v>45</v>
      </c>
      <c r="M28" t="s">
        <v>45</v>
      </c>
      <c r="N28" t="s">
        <v>45</v>
      </c>
      <c r="O28" t="s">
        <v>44</v>
      </c>
      <c r="P28" t="s">
        <v>44</v>
      </c>
      <c r="Q28" t="s">
        <v>44</v>
      </c>
      <c r="R28" t="s">
        <v>44</v>
      </c>
      <c r="S28" t="s">
        <v>46</v>
      </c>
      <c r="T28" t="s">
        <v>47</v>
      </c>
      <c r="U28" t="s">
        <v>45</v>
      </c>
      <c r="V28" t="s">
        <v>45</v>
      </c>
      <c r="W28" t="s">
        <v>47</v>
      </c>
      <c r="X28" t="s">
        <v>46</v>
      </c>
      <c r="Y28" t="s">
        <v>45</v>
      </c>
      <c r="Z28" t="s">
        <v>45</v>
      </c>
      <c r="AA28">
        <v>6</v>
      </c>
      <c r="AB28" t="s">
        <v>219</v>
      </c>
      <c r="AC28" t="s">
        <v>108</v>
      </c>
      <c r="AD28" t="s">
        <v>65</v>
      </c>
      <c r="AE28" t="s">
        <v>50</v>
      </c>
      <c r="AF28" t="s">
        <v>66</v>
      </c>
      <c r="AH28" t="s">
        <v>92</v>
      </c>
      <c r="AI28" t="s">
        <v>55</v>
      </c>
      <c r="AK28" t="s">
        <v>67</v>
      </c>
      <c r="AL28" t="s">
        <v>81</v>
      </c>
      <c r="AM28" t="s">
        <v>69</v>
      </c>
      <c r="AN28" t="s">
        <v>220</v>
      </c>
      <c r="AO28" t="s">
        <v>59</v>
      </c>
      <c r="AP28" t="s">
        <v>127</v>
      </c>
      <c r="AQ28" s="2" t="s">
        <v>61</v>
      </c>
      <c r="AR28">
        <v>6</v>
      </c>
      <c r="AS28">
        <v>5</v>
      </c>
      <c r="AT28">
        <f t="shared" si="0"/>
        <v>0.7</v>
      </c>
      <c r="AU28">
        <f t="shared" si="1"/>
        <v>0</v>
      </c>
      <c r="AW28" t="s">
        <v>81</v>
      </c>
      <c r="AX28" t="s">
        <v>45</v>
      </c>
    </row>
    <row r="29" spans="1:50" x14ac:dyDescent="0.2">
      <c r="A29">
        <v>40</v>
      </c>
      <c r="B29" s="1">
        <v>44805.553101851903</v>
      </c>
      <c r="C29" s="1">
        <v>44805.555636574099</v>
      </c>
      <c r="D29" t="s">
        <v>37</v>
      </c>
      <c r="F29" t="s">
        <v>132</v>
      </c>
      <c r="G29" t="s">
        <v>86</v>
      </c>
      <c r="H29" t="s">
        <v>207</v>
      </c>
      <c r="I29" t="s">
        <v>167</v>
      </c>
      <c r="J29" t="s">
        <v>76</v>
      </c>
      <c r="K29" t="s">
        <v>43</v>
      </c>
      <c r="L29" t="s">
        <v>44</v>
      </c>
      <c r="M29" t="s">
        <v>45</v>
      </c>
      <c r="N29" t="s">
        <v>44</v>
      </c>
      <c r="O29" t="s">
        <v>44</v>
      </c>
      <c r="P29" t="s">
        <v>44</v>
      </c>
      <c r="Q29" t="s">
        <v>44</v>
      </c>
      <c r="R29" t="s">
        <v>44</v>
      </c>
      <c r="S29" t="s">
        <v>46</v>
      </c>
      <c r="T29" t="s">
        <v>46</v>
      </c>
      <c r="U29" t="s">
        <v>46</v>
      </c>
      <c r="V29" t="s">
        <v>46</v>
      </c>
      <c r="W29" t="s">
        <v>46</v>
      </c>
      <c r="X29" t="s">
        <v>46</v>
      </c>
      <c r="Y29" t="s">
        <v>45</v>
      </c>
      <c r="Z29" t="s">
        <v>45</v>
      </c>
      <c r="AA29">
        <v>5</v>
      </c>
      <c r="AB29" t="s">
        <v>221</v>
      </c>
      <c r="AC29" t="s">
        <v>108</v>
      </c>
      <c r="AD29" t="s">
        <v>50</v>
      </c>
      <c r="AE29" t="s">
        <v>50</v>
      </c>
      <c r="AF29" t="s">
        <v>66</v>
      </c>
      <c r="AH29" t="s">
        <v>92</v>
      </c>
      <c r="AI29" t="s">
        <v>93</v>
      </c>
      <c r="AK29" t="s">
        <v>68</v>
      </c>
      <c r="AL29" t="s">
        <v>68</v>
      </c>
      <c r="AM29" t="s">
        <v>57</v>
      </c>
      <c r="AN29" t="s">
        <v>103</v>
      </c>
      <c r="AO29" t="s">
        <v>71</v>
      </c>
      <c r="AP29" t="s">
        <v>222</v>
      </c>
      <c r="AQ29" s="2" t="s">
        <v>223</v>
      </c>
      <c r="AR29">
        <v>10</v>
      </c>
      <c r="AS29">
        <v>10</v>
      </c>
      <c r="AT29">
        <f t="shared" si="0"/>
        <v>0</v>
      </c>
      <c r="AU29">
        <f t="shared" si="1"/>
        <v>0</v>
      </c>
      <c r="AW29" t="s">
        <v>68</v>
      </c>
      <c r="AX29" t="s">
        <v>44</v>
      </c>
    </row>
    <row r="30" spans="1:50" x14ac:dyDescent="0.2">
      <c r="A30">
        <v>41</v>
      </c>
      <c r="B30" s="1">
        <v>44805.553275462997</v>
      </c>
      <c r="C30" s="1">
        <v>44805.555844907401</v>
      </c>
      <c r="D30" t="s">
        <v>37</v>
      </c>
      <c r="F30" t="s">
        <v>38</v>
      </c>
      <c r="G30" t="s">
        <v>75</v>
      </c>
      <c r="H30" t="s">
        <v>142</v>
      </c>
      <c r="I30" t="s">
        <v>98</v>
      </c>
      <c r="J30" t="s">
        <v>76</v>
      </c>
      <c r="K30" t="s">
        <v>43</v>
      </c>
      <c r="L30" t="s">
        <v>45</v>
      </c>
      <c r="M30" t="s">
        <v>45</v>
      </c>
      <c r="N30" t="s">
        <v>45</v>
      </c>
      <c r="O30" t="s">
        <v>45</v>
      </c>
      <c r="P30" t="s">
        <v>44</v>
      </c>
      <c r="Q30" t="s">
        <v>44</v>
      </c>
      <c r="R30" t="s">
        <v>44</v>
      </c>
      <c r="S30" t="s">
        <v>46</v>
      </c>
      <c r="T30" t="s">
        <v>47</v>
      </c>
      <c r="U30" t="s">
        <v>46</v>
      </c>
      <c r="V30" t="s">
        <v>46</v>
      </c>
      <c r="W30" t="s">
        <v>46</v>
      </c>
      <c r="X30" t="s">
        <v>46</v>
      </c>
      <c r="Y30" t="s">
        <v>46</v>
      </c>
      <c r="Z30" t="s">
        <v>46</v>
      </c>
      <c r="AA30">
        <v>6</v>
      </c>
      <c r="AB30" t="s">
        <v>224</v>
      </c>
      <c r="AC30" t="s">
        <v>225</v>
      </c>
      <c r="AD30" t="s">
        <v>50</v>
      </c>
      <c r="AE30" t="s">
        <v>50</v>
      </c>
      <c r="AF30" t="s">
        <v>52</v>
      </c>
      <c r="AG30" t="s">
        <v>226</v>
      </c>
      <c r="AH30" t="s">
        <v>54</v>
      </c>
      <c r="AI30" t="s">
        <v>55</v>
      </c>
      <c r="AK30" t="s">
        <v>81</v>
      </c>
      <c r="AL30" t="s">
        <v>81</v>
      </c>
      <c r="AM30" t="s">
        <v>57</v>
      </c>
      <c r="AN30" t="s">
        <v>227</v>
      </c>
      <c r="AO30" t="s">
        <v>59</v>
      </c>
      <c r="AP30" t="s">
        <v>228</v>
      </c>
      <c r="AQ30" s="2" t="s">
        <v>131</v>
      </c>
      <c r="AR30">
        <v>6</v>
      </c>
      <c r="AS30">
        <v>6</v>
      </c>
      <c r="AT30">
        <f t="shared" si="0"/>
        <v>0.64</v>
      </c>
      <c r="AU30">
        <f t="shared" si="1"/>
        <v>253440</v>
      </c>
      <c r="AW30" t="s">
        <v>81</v>
      </c>
      <c r="AX30" t="s">
        <v>45</v>
      </c>
    </row>
    <row r="31" spans="1:50" x14ac:dyDescent="0.2">
      <c r="A31">
        <v>42</v>
      </c>
      <c r="B31" s="1">
        <v>44805.548645833303</v>
      </c>
      <c r="C31" s="1">
        <v>44805.5559953704</v>
      </c>
      <c r="D31" t="s">
        <v>37</v>
      </c>
      <c r="F31" t="s">
        <v>38</v>
      </c>
      <c r="G31" t="s">
        <v>97</v>
      </c>
      <c r="H31" t="s">
        <v>229</v>
      </c>
      <c r="I31" t="s">
        <v>41</v>
      </c>
      <c r="J31" t="s">
        <v>42</v>
      </c>
      <c r="K31" t="s">
        <v>43</v>
      </c>
      <c r="L31" t="s">
        <v>45</v>
      </c>
      <c r="M31" t="s">
        <v>45</v>
      </c>
      <c r="N31" t="s">
        <v>44</v>
      </c>
      <c r="O31" t="s">
        <v>45</v>
      </c>
      <c r="P31" t="s">
        <v>44</v>
      </c>
      <c r="Q31" t="s">
        <v>44</v>
      </c>
      <c r="R31" t="s">
        <v>44</v>
      </c>
      <c r="S31" t="s">
        <v>45</v>
      </c>
      <c r="T31" t="s">
        <v>45</v>
      </c>
      <c r="U31" t="s">
        <v>47</v>
      </c>
      <c r="V31" t="s">
        <v>45</v>
      </c>
      <c r="W31" t="s">
        <v>46</v>
      </c>
      <c r="X31" t="s">
        <v>45</v>
      </c>
      <c r="Y31" t="s">
        <v>45</v>
      </c>
      <c r="Z31" t="s">
        <v>45</v>
      </c>
      <c r="AA31">
        <v>10</v>
      </c>
      <c r="AB31" t="s">
        <v>230</v>
      </c>
      <c r="AC31" t="s">
        <v>231</v>
      </c>
      <c r="AD31" t="s">
        <v>50</v>
      </c>
      <c r="AE31" t="s">
        <v>65</v>
      </c>
      <c r="AF31" t="s">
        <v>52</v>
      </c>
      <c r="AG31" t="s">
        <v>232</v>
      </c>
      <c r="AH31" t="s">
        <v>54</v>
      </c>
      <c r="AI31" t="s">
        <v>55</v>
      </c>
      <c r="AK31" t="s">
        <v>67</v>
      </c>
      <c r="AL31" t="s">
        <v>81</v>
      </c>
      <c r="AM31" t="s">
        <v>177</v>
      </c>
      <c r="AN31" t="s">
        <v>103</v>
      </c>
      <c r="AO31" t="s">
        <v>104</v>
      </c>
      <c r="AP31" t="s">
        <v>233</v>
      </c>
      <c r="AQ31" s="2" t="s">
        <v>73</v>
      </c>
      <c r="AR31">
        <v>5</v>
      </c>
      <c r="AS31">
        <v>9</v>
      </c>
      <c r="AT31">
        <f t="shared" si="0"/>
        <v>0.55000000000000004</v>
      </c>
      <c r="AU31">
        <f t="shared" si="1"/>
        <v>145200</v>
      </c>
      <c r="AW31" t="s">
        <v>94</v>
      </c>
      <c r="AX31" t="s">
        <v>45</v>
      </c>
    </row>
    <row r="32" spans="1:50" x14ac:dyDescent="0.2">
      <c r="A32">
        <v>43</v>
      </c>
      <c r="B32" s="1">
        <v>44805.553055555603</v>
      </c>
      <c r="C32" s="1">
        <v>44805.556064814802</v>
      </c>
      <c r="D32" t="s">
        <v>37</v>
      </c>
      <c r="F32" t="s">
        <v>38</v>
      </c>
      <c r="G32" t="s">
        <v>97</v>
      </c>
      <c r="H32" t="s">
        <v>121</v>
      </c>
      <c r="I32" t="s">
        <v>98</v>
      </c>
      <c r="J32" t="s">
        <v>234</v>
      </c>
      <c r="K32" t="s">
        <v>43</v>
      </c>
      <c r="L32" t="s">
        <v>45</v>
      </c>
      <c r="M32" t="s">
        <v>45</v>
      </c>
      <c r="N32" t="s">
        <v>45</v>
      </c>
      <c r="O32" t="s">
        <v>45</v>
      </c>
      <c r="P32" t="s">
        <v>44</v>
      </c>
      <c r="Q32" t="s">
        <v>44</v>
      </c>
      <c r="R32" t="s">
        <v>44</v>
      </c>
      <c r="S32" t="s">
        <v>45</v>
      </c>
      <c r="T32" t="s">
        <v>47</v>
      </c>
      <c r="U32" t="s">
        <v>45</v>
      </c>
      <c r="V32" t="s">
        <v>45</v>
      </c>
      <c r="W32" t="s">
        <v>46</v>
      </c>
      <c r="X32" t="s">
        <v>46</v>
      </c>
      <c r="Y32" t="s">
        <v>46</v>
      </c>
      <c r="Z32" t="s">
        <v>45</v>
      </c>
      <c r="AA32">
        <v>2</v>
      </c>
      <c r="AB32" t="s">
        <v>235</v>
      </c>
      <c r="AC32" t="s">
        <v>236</v>
      </c>
      <c r="AD32" t="s">
        <v>91</v>
      </c>
      <c r="AE32" t="s">
        <v>91</v>
      </c>
      <c r="AF32" t="s">
        <v>52</v>
      </c>
      <c r="AG32" t="s">
        <v>237</v>
      </c>
      <c r="AH32" t="s">
        <v>92</v>
      </c>
      <c r="AI32" t="s">
        <v>181</v>
      </c>
      <c r="AJ32" t="s">
        <v>210</v>
      </c>
      <c r="AK32" t="s">
        <v>67</v>
      </c>
      <c r="AL32" t="s">
        <v>67</v>
      </c>
      <c r="AM32" t="s">
        <v>57</v>
      </c>
      <c r="AN32" t="s">
        <v>103</v>
      </c>
      <c r="AO32" t="s">
        <v>59</v>
      </c>
      <c r="AP32" t="s">
        <v>238</v>
      </c>
      <c r="AQ32" s="2" t="s">
        <v>61</v>
      </c>
      <c r="AR32">
        <v>3</v>
      </c>
      <c r="AS32">
        <v>5</v>
      </c>
      <c r="AT32">
        <f t="shared" si="0"/>
        <v>0.85</v>
      </c>
      <c r="AU32">
        <f t="shared" si="1"/>
        <v>0</v>
      </c>
      <c r="AW32" t="s">
        <v>81</v>
      </c>
      <c r="AX32" t="s">
        <v>44</v>
      </c>
    </row>
    <row r="33" spans="1:50" x14ac:dyDescent="0.2">
      <c r="A33">
        <v>44</v>
      </c>
      <c r="B33" s="1">
        <v>44805.553449074097</v>
      </c>
      <c r="C33" s="1">
        <v>44805.5562615741</v>
      </c>
      <c r="D33" t="s">
        <v>37</v>
      </c>
      <c r="F33" t="s">
        <v>132</v>
      </c>
      <c r="G33" t="s">
        <v>86</v>
      </c>
      <c r="H33" t="s">
        <v>218</v>
      </c>
      <c r="I33" t="s">
        <v>41</v>
      </c>
      <c r="J33" t="s">
        <v>76</v>
      </c>
      <c r="K33" t="s">
        <v>43</v>
      </c>
      <c r="L33" t="s">
        <v>44</v>
      </c>
      <c r="M33" t="s">
        <v>44</v>
      </c>
      <c r="N33" t="s">
        <v>44</v>
      </c>
      <c r="O33" t="s">
        <v>44</v>
      </c>
      <c r="P33" t="s">
        <v>44</v>
      </c>
      <c r="Q33" t="s">
        <v>44</v>
      </c>
      <c r="R33" t="s">
        <v>44</v>
      </c>
      <c r="S33" t="s">
        <v>47</v>
      </c>
      <c r="T33" t="s">
        <v>47</v>
      </c>
      <c r="U33" t="s">
        <v>47</v>
      </c>
      <c r="V33" t="s">
        <v>46</v>
      </c>
      <c r="W33" t="s">
        <v>46</v>
      </c>
      <c r="X33" t="s">
        <v>46</v>
      </c>
      <c r="Y33" t="s">
        <v>46</v>
      </c>
      <c r="Z33" t="s">
        <v>45</v>
      </c>
      <c r="AA33">
        <v>6</v>
      </c>
      <c r="AB33" t="s">
        <v>175</v>
      </c>
      <c r="AC33" t="s">
        <v>239</v>
      </c>
      <c r="AD33" t="s">
        <v>65</v>
      </c>
      <c r="AE33" t="s">
        <v>65</v>
      </c>
      <c r="AF33" t="s">
        <v>66</v>
      </c>
      <c r="AH33" t="s">
        <v>54</v>
      </c>
      <c r="AI33" t="s">
        <v>55</v>
      </c>
      <c r="AK33" t="s">
        <v>56</v>
      </c>
      <c r="AL33" t="s">
        <v>67</v>
      </c>
      <c r="AM33" t="s">
        <v>57</v>
      </c>
      <c r="AN33" t="s">
        <v>103</v>
      </c>
      <c r="AO33" t="s">
        <v>59</v>
      </c>
      <c r="AP33" t="s">
        <v>240</v>
      </c>
      <c r="AQ33" s="2" t="s">
        <v>84</v>
      </c>
      <c r="AR33">
        <v>9</v>
      </c>
      <c r="AS33">
        <v>9</v>
      </c>
      <c r="AT33">
        <f t="shared" si="0"/>
        <v>0.19000000000000006</v>
      </c>
      <c r="AU33">
        <f t="shared" si="1"/>
        <v>150480.00000000006</v>
      </c>
      <c r="AW33" t="s">
        <v>56</v>
      </c>
      <c r="AX33" t="s">
        <v>44</v>
      </c>
    </row>
    <row r="34" spans="1:50" x14ac:dyDescent="0.2">
      <c r="A34">
        <v>45</v>
      </c>
      <c r="B34" s="1">
        <v>44805.5531597222</v>
      </c>
      <c r="C34" s="1">
        <v>44805.556342592601</v>
      </c>
      <c r="D34" t="s">
        <v>37</v>
      </c>
      <c r="F34" t="s">
        <v>38</v>
      </c>
      <c r="G34" t="s">
        <v>39</v>
      </c>
      <c r="H34" t="s">
        <v>174</v>
      </c>
      <c r="I34" t="s">
        <v>167</v>
      </c>
      <c r="J34" t="s">
        <v>76</v>
      </c>
      <c r="K34" t="s">
        <v>43</v>
      </c>
      <c r="L34" t="s">
        <v>44</v>
      </c>
      <c r="M34" t="s">
        <v>44</v>
      </c>
      <c r="N34" t="s">
        <v>44</v>
      </c>
      <c r="O34" t="s">
        <v>44</v>
      </c>
      <c r="P34" t="s">
        <v>44</v>
      </c>
      <c r="Q34" t="s">
        <v>44</v>
      </c>
      <c r="R34" t="s">
        <v>44</v>
      </c>
      <c r="S34" t="s">
        <v>46</v>
      </c>
      <c r="T34" t="s">
        <v>47</v>
      </c>
      <c r="U34" t="s">
        <v>47</v>
      </c>
      <c r="V34" t="s">
        <v>46</v>
      </c>
      <c r="W34" t="s">
        <v>46</v>
      </c>
      <c r="X34" t="s">
        <v>46</v>
      </c>
      <c r="Y34" t="s">
        <v>46</v>
      </c>
      <c r="Z34" t="s">
        <v>46</v>
      </c>
      <c r="AA34">
        <v>5</v>
      </c>
      <c r="AB34" t="s">
        <v>241</v>
      </c>
      <c r="AC34" t="s">
        <v>242</v>
      </c>
      <c r="AD34" t="s">
        <v>50</v>
      </c>
      <c r="AE34" t="s">
        <v>50</v>
      </c>
      <c r="AF34" t="s">
        <v>66</v>
      </c>
      <c r="AH34" t="s">
        <v>54</v>
      </c>
      <c r="AI34" t="s">
        <v>55</v>
      </c>
      <c r="AK34" t="s">
        <v>67</v>
      </c>
      <c r="AL34" t="s">
        <v>81</v>
      </c>
      <c r="AM34" t="s">
        <v>69</v>
      </c>
      <c r="AN34" t="s">
        <v>243</v>
      </c>
      <c r="AO34" t="s">
        <v>71</v>
      </c>
      <c r="AP34" t="s">
        <v>244</v>
      </c>
      <c r="AQ34" s="2" t="s">
        <v>162</v>
      </c>
      <c r="AR34">
        <v>5</v>
      </c>
      <c r="AS34">
        <v>5</v>
      </c>
      <c r="AT34">
        <f t="shared" si="0"/>
        <v>0.75</v>
      </c>
      <c r="AU34">
        <f t="shared" si="1"/>
        <v>99000</v>
      </c>
      <c r="AW34" t="s">
        <v>81</v>
      </c>
      <c r="AX34" t="s">
        <v>44</v>
      </c>
    </row>
    <row r="35" spans="1:50" x14ac:dyDescent="0.2">
      <c r="A35">
        <v>46</v>
      </c>
      <c r="B35" s="1">
        <v>44805.5525694444</v>
      </c>
      <c r="C35" s="1">
        <v>44805.5563541667</v>
      </c>
      <c r="D35" t="s">
        <v>37</v>
      </c>
      <c r="F35" t="s">
        <v>38</v>
      </c>
      <c r="G35" t="s">
        <v>97</v>
      </c>
      <c r="H35" t="s">
        <v>110</v>
      </c>
      <c r="I35" t="s">
        <v>41</v>
      </c>
      <c r="J35" t="s">
        <v>76</v>
      </c>
      <c r="K35" t="s">
        <v>43</v>
      </c>
      <c r="L35" t="s">
        <v>45</v>
      </c>
      <c r="M35" t="s">
        <v>45</v>
      </c>
      <c r="N35" t="s">
        <v>44</v>
      </c>
      <c r="O35" t="s">
        <v>44</v>
      </c>
      <c r="P35" t="s">
        <v>44</v>
      </c>
      <c r="Q35" t="s">
        <v>44</v>
      </c>
      <c r="R35" t="s">
        <v>44</v>
      </c>
      <c r="S35" t="s">
        <v>99</v>
      </c>
      <c r="T35" t="s">
        <v>47</v>
      </c>
      <c r="U35" t="s">
        <v>45</v>
      </c>
      <c r="V35" t="s">
        <v>45</v>
      </c>
      <c r="W35" t="s">
        <v>46</v>
      </c>
      <c r="X35" t="s">
        <v>46</v>
      </c>
      <c r="Y35" t="s">
        <v>45</v>
      </c>
      <c r="Z35" t="s">
        <v>45</v>
      </c>
      <c r="AA35">
        <v>10</v>
      </c>
      <c r="AB35" t="s">
        <v>245</v>
      </c>
      <c r="AC35" t="s">
        <v>246</v>
      </c>
      <c r="AD35" t="s">
        <v>65</v>
      </c>
      <c r="AE35" t="s">
        <v>65</v>
      </c>
      <c r="AF35" t="s">
        <v>52</v>
      </c>
      <c r="AG35" t="s">
        <v>247</v>
      </c>
      <c r="AH35" t="s">
        <v>54</v>
      </c>
      <c r="AI35" t="s">
        <v>55</v>
      </c>
      <c r="AK35" t="s">
        <v>68</v>
      </c>
      <c r="AL35" t="s">
        <v>81</v>
      </c>
      <c r="AM35" t="s">
        <v>57</v>
      </c>
      <c r="AN35" t="s">
        <v>103</v>
      </c>
      <c r="AO35" t="s">
        <v>71</v>
      </c>
      <c r="AP35" t="s">
        <v>248</v>
      </c>
      <c r="AQ35" s="2" t="s">
        <v>155</v>
      </c>
      <c r="AR35">
        <v>5</v>
      </c>
      <c r="AS35">
        <v>5</v>
      </c>
      <c r="AT35">
        <f t="shared" si="0"/>
        <v>0.75</v>
      </c>
      <c r="AU35">
        <f t="shared" si="1"/>
        <v>138600</v>
      </c>
      <c r="AW35" t="s">
        <v>67</v>
      </c>
      <c r="AX35" t="s">
        <v>44</v>
      </c>
    </row>
    <row r="36" spans="1:50" x14ac:dyDescent="0.2">
      <c r="A36">
        <v>47</v>
      </c>
      <c r="B36" s="1">
        <v>44805.548379629603</v>
      </c>
      <c r="C36" s="1">
        <v>44805.556689814803</v>
      </c>
      <c r="D36" t="s">
        <v>37</v>
      </c>
      <c r="F36" t="s">
        <v>38</v>
      </c>
      <c r="G36" t="s">
        <v>39</v>
      </c>
      <c r="H36" t="s">
        <v>142</v>
      </c>
      <c r="I36" t="s">
        <v>41</v>
      </c>
      <c r="J36" t="s">
        <v>76</v>
      </c>
      <c r="K36" t="s">
        <v>43</v>
      </c>
      <c r="L36" t="s">
        <v>44</v>
      </c>
      <c r="M36" t="s">
        <v>45</v>
      </c>
      <c r="N36" t="s">
        <v>44</v>
      </c>
      <c r="O36" t="s">
        <v>44</v>
      </c>
      <c r="P36" t="s">
        <v>44</v>
      </c>
      <c r="Q36" t="s">
        <v>44</v>
      </c>
      <c r="R36" t="s">
        <v>44</v>
      </c>
      <c r="S36" t="s">
        <v>45</v>
      </c>
      <c r="T36" t="s">
        <v>47</v>
      </c>
      <c r="U36" t="s">
        <v>45</v>
      </c>
      <c r="V36" t="s">
        <v>46</v>
      </c>
      <c r="W36" t="s">
        <v>46</v>
      </c>
      <c r="X36" t="s">
        <v>46</v>
      </c>
      <c r="Y36" t="s">
        <v>45</v>
      </c>
      <c r="Z36" t="s">
        <v>45</v>
      </c>
      <c r="AA36">
        <v>6</v>
      </c>
      <c r="AB36" t="s">
        <v>163</v>
      </c>
      <c r="AC36" t="s">
        <v>249</v>
      </c>
      <c r="AD36" t="s">
        <v>65</v>
      </c>
      <c r="AE36" t="s">
        <v>65</v>
      </c>
      <c r="AF36" t="s">
        <v>52</v>
      </c>
      <c r="AG36" t="s">
        <v>250</v>
      </c>
      <c r="AH36" t="s">
        <v>54</v>
      </c>
      <c r="AI36" t="s">
        <v>55</v>
      </c>
      <c r="AK36" t="s">
        <v>68</v>
      </c>
      <c r="AL36" t="s">
        <v>68</v>
      </c>
      <c r="AM36" t="s">
        <v>57</v>
      </c>
      <c r="AN36" t="s">
        <v>251</v>
      </c>
      <c r="AO36" t="s">
        <v>126</v>
      </c>
      <c r="AP36" t="s">
        <v>252</v>
      </c>
      <c r="AQ36" s="2" t="s">
        <v>223</v>
      </c>
      <c r="AR36">
        <v>10</v>
      </c>
      <c r="AS36">
        <v>10</v>
      </c>
      <c r="AT36">
        <f t="shared" si="0"/>
        <v>0</v>
      </c>
      <c r="AU36">
        <f t="shared" si="1"/>
        <v>0</v>
      </c>
      <c r="AW36" t="s">
        <v>68</v>
      </c>
      <c r="AX36" t="s">
        <v>44</v>
      </c>
    </row>
    <row r="37" spans="1:50" x14ac:dyDescent="0.2">
      <c r="A37">
        <v>48</v>
      </c>
      <c r="B37" s="1">
        <v>44805.548842592601</v>
      </c>
      <c r="C37" s="1">
        <v>44805.5567592593</v>
      </c>
      <c r="D37" t="s">
        <v>37</v>
      </c>
      <c r="F37" t="s">
        <v>38</v>
      </c>
      <c r="G37" t="s">
        <v>39</v>
      </c>
      <c r="H37" t="s">
        <v>253</v>
      </c>
      <c r="I37" t="s">
        <v>41</v>
      </c>
      <c r="J37" t="s">
        <v>76</v>
      </c>
      <c r="K37" t="s">
        <v>43</v>
      </c>
      <c r="L37" t="s">
        <v>44</v>
      </c>
      <c r="M37" t="s">
        <v>45</v>
      </c>
      <c r="N37" t="s">
        <v>45</v>
      </c>
      <c r="O37" t="s">
        <v>44</v>
      </c>
      <c r="P37" t="s">
        <v>44</v>
      </c>
      <c r="Q37" t="s">
        <v>44</v>
      </c>
      <c r="R37" t="s">
        <v>44</v>
      </c>
      <c r="S37" t="s">
        <v>46</v>
      </c>
      <c r="T37" t="s">
        <v>99</v>
      </c>
      <c r="U37" t="s">
        <v>46</v>
      </c>
      <c r="V37" t="s">
        <v>45</v>
      </c>
      <c r="W37" t="s">
        <v>46</v>
      </c>
      <c r="X37" t="s">
        <v>46</v>
      </c>
      <c r="Y37" t="s">
        <v>46</v>
      </c>
      <c r="Z37" t="s">
        <v>46</v>
      </c>
      <c r="AA37">
        <v>5</v>
      </c>
      <c r="AB37" t="s">
        <v>254</v>
      </c>
      <c r="AC37" t="s">
        <v>255</v>
      </c>
      <c r="AD37" t="s">
        <v>50</v>
      </c>
      <c r="AE37" t="s">
        <v>50</v>
      </c>
      <c r="AF37" t="s">
        <v>52</v>
      </c>
      <c r="AG37" t="s">
        <v>256</v>
      </c>
      <c r="AH37" t="s">
        <v>80</v>
      </c>
      <c r="AI37" t="s">
        <v>55</v>
      </c>
      <c r="AK37" t="s">
        <v>81</v>
      </c>
      <c r="AL37" t="s">
        <v>81</v>
      </c>
      <c r="AM37" t="s">
        <v>177</v>
      </c>
      <c r="AN37" t="s">
        <v>103</v>
      </c>
      <c r="AO37" t="s">
        <v>59</v>
      </c>
      <c r="AP37" t="s">
        <v>257</v>
      </c>
      <c r="AQ37" s="2" t="s">
        <v>212</v>
      </c>
      <c r="AR37">
        <v>10</v>
      </c>
      <c r="AS37">
        <v>8</v>
      </c>
      <c r="AT37">
        <f t="shared" si="0"/>
        <v>0.19999999999999996</v>
      </c>
      <c r="AU37">
        <f t="shared" si="1"/>
        <v>5279.9999999999991</v>
      </c>
      <c r="AW37" t="s">
        <v>81</v>
      </c>
      <c r="AX37" t="s">
        <v>45</v>
      </c>
    </row>
    <row r="38" spans="1:50" x14ac:dyDescent="0.2">
      <c r="A38">
        <v>49</v>
      </c>
      <c r="B38" s="1">
        <v>44805.551863425899</v>
      </c>
      <c r="C38" s="1">
        <v>44805.5568055556</v>
      </c>
      <c r="D38" t="s">
        <v>37</v>
      </c>
      <c r="F38" t="s">
        <v>38</v>
      </c>
      <c r="G38" t="s">
        <v>97</v>
      </c>
      <c r="H38" t="s">
        <v>121</v>
      </c>
      <c r="I38" t="s">
        <v>98</v>
      </c>
      <c r="J38" t="s">
        <v>133</v>
      </c>
      <c r="K38" t="s">
        <v>43</v>
      </c>
      <c r="L38" t="s">
        <v>44</v>
      </c>
      <c r="M38" t="s">
        <v>45</v>
      </c>
      <c r="N38" t="s">
        <v>45</v>
      </c>
      <c r="O38" t="s">
        <v>44</v>
      </c>
      <c r="P38" t="s">
        <v>44</v>
      </c>
      <c r="Q38" t="s">
        <v>44</v>
      </c>
      <c r="R38" t="s">
        <v>44</v>
      </c>
      <c r="S38" t="s">
        <v>46</v>
      </c>
      <c r="T38" t="s">
        <v>47</v>
      </c>
      <c r="U38" t="s">
        <v>45</v>
      </c>
      <c r="V38" t="s">
        <v>46</v>
      </c>
      <c r="W38" t="s">
        <v>46</v>
      </c>
      <c r="X38" t="s">
        <v>46</v>
      </c>
      <c r="Y38" t="s">
        <v>45</v>
      </c>
      <c r="Z38" t="s">
        <v>45</v>
      </c>
      <c r="AA38">
        <v>10</v>
      </c>
      <c r="AB38" t="s">
        <v>258</v>
      </c>
      <c r="AC38" t="s">
        <v>180</v>
      </c>
      <c r="AD38" t="s">
        <v>65</v>
      </c>
      <c r="AE38" t="s">
        <v>50</v>
      </c>
      <c r="AF38" t="s">
        <v>66</v>
      </c>
      <c r="AH38" t="s">
        <v>92</v>
      </c>
      <c r="AI38" t="s">
        <v>55</v>
      </c>
      <c r="AK38" t="s">
        <v>81</v>
      </c>
      <c r="AL38" t="s">
        <v>81</v>
      </c>
      <c r="AM38" t="s">
        <v>69</v>
      </c>
      <c r="AN38" t="s">
        <v>103</v>
      </c>
      <c r="AO38" t="s">
        <v>126</v>
      </c>
      <c r="AP38" t="s">
        <v>127</v>
      </c>
      <c r="AQ38" s="2" t="s">
        <v>61</v>
      </c>
      <c r="AR38">
        <v>7</v>
      </c>
      <c r="AS38">
        <v>7</v>
      </c>
      <c r="AT38">
        <f t="shared" si="0"/>
        <v>0.51</v>
      </c>
      <c r="AU38">
        <f t="shared" si="1"/>
        <v>0</v>
      </c>
      <c r="AW38" t="s">
        <v>81</v>
      </c>
      <c r="AX38" t="s">
        <v>44</v>
      </c>
    </row>
    <row r="39" spans="1:50" x14ac:dyDescent="0.2">
      <c r="A39">
        <v>50</v>
      </c>
      <c r="B39" s="1">
        <v>44805.550543981502</v>
      </c>
      <c r="C39" s="1">
        <v>44805.556851851798</v>
      </c>
      <c r="D39" t="s">
        <v>37</v>
      </c>
      <c r="F39" t="s">
        <v>38</v>
      </c>
      <c r="G39" t="s">
        <v>39</v>
      </c>
      <c r="H39" t="s">
        <v>121</v>
      </c>
      <c r="I39" t="s">
        <v>98</v>
      </c>
      <c r="J39" t="s">
        <v>42</v>
      </c>
      <c r="K39" t="s">
        <v>43</v>
      </c>
      <c r="L39" t="s">
        <v>45</v>
      </c>
      <c r="M39" t="s">
        <v>45</v>
      </c>
      <c r="N39" t="s">
        <v>45</v>
      </c>
      <c r="O39" t="s">
        <v>44</v>
      </c>
      <c r="P39" t="s">
        <v>44</v>
      </c>
      <c r="Q39" t="s">
        <v>45</v>
      </c>
      <c r="R39" t="s">
        <v>45</v>
      </c>
      <c r="S39" t="s">
        <v>46</v>
      </c>
      <c r="T39" t="s">
        <v>45</v>
      </c>
      <c r="U39" t="s">
        <v>45</v>
      </c>
      <c r="V39" t="s">
        <v>45</v>
      </c>
      <c r="W39" t="s">
        <v>45</v>
      </c>
      <c r="X39" t="s">
        <v>45</v>
      </c>
      <c r="Y39" t="s">
        <v>45</v>
      </c>
      <c r="Z39" t="s">
        <v>45</v>
      </c>
      <c r="AA39">
        <v>7</v>
      </c>
      <c r="AB39" t="s">
        <v>163</v>
      </c>
      <c r="AC39" t="s">
        <v>196</v>
      </c>
      <c r="AD39" t="s">
        <v>50</v>
      </c>
      <c r="AE39" t="s">
        <v>50</v>
      </c>
      <c r="AF39" t="s">
        <v>66</v>
      </c>
      <c r="AH39" t="s">
        <v>92</v>
      </c>
      <c r="AI39" t="s">
        <v>55</v>
      </c>
      <c r="AK39" t="s">
        <v>81</v>
      </c>
      <c r="AL39" t="s">
        <v>68</v>
      </c>
      <c r="AM39" t="s">
        <v>57</v>
      </c>
      <c r="AN39" t="s">
        <v>103</v>
      </c>
      <c r="AO39" t="s">
        <v>71</v>
      </c>
      <c r="AP39" t="s">
        <v>184</v>
      </c>
      <c r="AQ39" s="2" t="s">
        <v>61</v>
      </c>
      <c r="AR39">
        <v>5</v>
      </c>
      <c r="AS39">
        <v>5</v>
      </c>
      <c r="AT39">
        <f t="shared" si="0"/>
        <v>0.75</v>
      </c>
      <c r="AU39">
        <f t="shared" si="1"/>
        <v>0</v>
      </c>
      <c r="AW39" t="s">
        <v>68</v>
      </c>
      <c r="AX39" t="s">
        <v>45</v>
      </c>
    </row>
    <row r="40" spans="1:50" x14ac:dyDescent="0.2">
      <c r="A40">
        <v>51</v>
      </c>
      <c r="B40" s="1">
        <v>44805.548553240696</v>
      </c>
      <c r="C40" s="1">
        <v>44805.556863425903</v>
      </c>
      <c r="D40" t="s">
        <v>37</v>
      </c>
      <c r="F40" t="s">
        <v>132</v>
      </c>
      <c r="G40" t="s">
        <v>173</v>
      </c>
      <c r="H40" t="s">
        <v>259</v>
      </c>
      <c r="I40" t="s">
        <v>41</v>
      </c>
      <c r="J40" t="s">
        <v>133</v>
      </c>
      <c r="K40" t="s">
        <v>43</v>
      </c>
      <c r="L40" t="s">
        <v>45</v>
      </c>
      <c r="M40" t="s">
        <v>45</v>
      </c>
      <c r="N40" t="s">
        <v>45</v>
      </c>
      <c r="O40" t="s">
        <v>44</v>
      </c>
      <c r="P40" t="s">
        <v>45</v>
      </c>
      <c r="Q40" t="s">
        <v>45</v>
      </c>
      <c r="R40" t="s">
        <v>45</v>
      </c>
      <c r="S40" t="s">
        <v>45</v>
      </c>
      <c r="T40" t="s">
        <v>47</v>
      </c>
      <c r="U40" t="s">
        <v>45</v>
      </c>
      <c r="V40" t="s">
        <v>46</v>
      </c>
      <c r="W40" t="s">
        <v>46</v>
      </c>
      <c r="X40" t="s">
        <v>46</v>
      </c>
      <c r="Y40" t="s">
        <v>45</v>
      </c>
      <c r="Z40" t="s">
        <v>45</v>
      </c>
      <c r="AA40">
        <v>8</v>
      </c>
      <c r="AB40" t="s">
        <v>260</v>
      </c>
      <c r="AC40" t="s">
        <v>261</v>
      </c>
      <c r="AD40" t="s">
        <v>50</v>
      </c>
      <c r="AE40" t="s">
        <v>50</v>
      </c>
      <c r="AF40" t="s">
        <v>66</v>
      </c>
      <c r="AH40" t="s">
        <v>80</v>
      </c>
      <c r="AI40" t="s">
        <v>55</v>
      </c>
      <c r="AK40" t="s">
        <v>68</v>
      </c>
      <c r="AL40" t="s">
        <v>68</v>
      </c>
      <c r="AM40" t="s">
        <v>69</v>
      </c>
      <c r="AN40" t="s">
        <v>103</v>
      </c>
      <c r="AO40" t="s">
        <v>59</v>
      </c>
      <c r="AP40" t="s">
        <v>262</v>
      </c>
      <c r="AQ40" s="2" t="s">
        <v>61</v>
      </c>
      <c r="AR40">
        <v>7</v>
      </c>
      <c r="AS40">
        <v>7</v>
      </c>
      <c r="AT40">
        <f t="shared" si="0"/>
        <v>0.51</v>
      </c>
      <c r="AU40">
        <f t="shared" si="1"/>
        <v>0</v>
      </c>
      <c r="AW40" t="s">
        <v>81</v>
      </c>
      <c r="AX40" t="s">
        <v>45</v>
      </c>
    </row>
    <row r="41" spans="1:50" x14ac:dyDescent="0.2">
      <c r="A41">
        <v>52</v>
      </c>
      <c r="B41" s="1">
        <v>44805.5536111111</v>
      </c>
      <c r="C41" s="1">
        <v>44805.556990740697</v>
      </c>
      <c r="D41" t="s">
        <v>37</v>
      </c>
      <c r="F41" t="s">
        <v>132</v>
      </c>
      <c r="G41" t="s">
        <v>75</v>
      </c>
      <c r="H41" t="s">
        <v>62</v>
      </c>
      <c r="I41" t="s">
        <v>41</v>
      </c>
      <c r="J41" t="s">
        <v>42</v>
      </c>
      <c r="K41" t="s">
        <v>43</v>
      </c>
      <c r="L41" t="s">
        <v>44</v>
      </c>
      <c r="M41" t="s">
        <v>44</v>
      </c>
      <c r="N41" t="s">
        <v>44</v>
      </c>
      <c r="O41" t="s">
        <v>44</v>
      </c>
      <c r="P41" t="s">
        <v>44</v>
      </c>
      <c r="Q41" t="s">
        <v>44</v>
      </c>
      <c r="R41" t="s">
        <v>44</v>
      </c>
      <c r="S41" t="s">
        <v>45</v>
      </c>
      <c r="T41" t="s">
        <v>46</v>
      </c>
      <c r="U41" t="s">
        <v>46</v>
      </c>
      <c r="V41" t="s">
        <v>46</v>
      </c>
      <c r="W41" t="s">
        <v>46</v>
      </c>
      <c r="X41" t="s">
        <v>46</v>
      </c>
      <c r="Y41" t="s">
        <v>46</v>
      </c>
      <c r="Z41" t="s">
        <v>45</v>
      </c>
      <c r="AA41">
        <v>8</v>
      </c>
      <c r="AB41" t="s">
        <v>263</v>
      </c>
      <c r="AC41" t="s">
        <v>139</v>
      </c>
      <c r="AD41" t="s">
        <v>65</v>
      </c>
      <c r="AE41" t="s">
        <v>65</v>
      </c>
      <c r="AF41" t="s">
        <v>66</v>
      </c>
      <c r="AH41" t="s">
        <v>54</v>
      </c>
      <c r="AI41" t="s">
        <v>55</v>
      </c>
      <c r="AK41" t="s">
        <v>74</v>
      </c>
      <c r="AL41" t="s">
        <v>74</v>
      </c>
      <c r="AM41" t="s">
        <v>177</v>
      </c>
      <c r="AN41" t="s">
        <v>227</v>
      </c>
      <c r="AO41" t="s">
        <v>126</v>
      </c>
      <c r="AP41" t="s">
        <v>127</v>
      </c>
      <c r="AQ41" s="2" t="s">
        <v>61</v>
      </c>
      <c r="AR41">
        <v>8</v>
      </c>
      <c r="AS41">
        <v>6</v>
      </c>
      <c r="AT41">
        <f t="shared" si="0"/>
        <v>0.51999999999999991</v>
      </c>
      <c r="AU41">
        <f t="shared" si="1"/>
        <v>0</v>
      </c>
      <c r="AW41" t="s">
        <v>74</v>
      </c>
      <c r="AX41" t="s">
        <v>44</v>
      </c>
    </row>
    <row r="42" spans="1:50" x14ac:dyDescent="0.2">
      <c r="A42">
        <v>53</v>
      </c>
      <c r="B42" s="1">
        <v>44805.554803240702</v>
      </c>
      <c r="C42" s="1">
        <v>44805.557094907403</v>
      </c>
      <c r="D42" t="s">
        <v>37</v>
      </c>
      <c r="F42" t="s">
        <v>132</v>
      </c>
      <c r="G42" t="s">
        <v>75</v>
      </c>
      <c r="H42" t="s">
        <v>218</v>
      </c>
      <c r="I42" t="s">
        <v>41</v>
      </c>
      <c r="J42" t="s">
        <v>123</v>
      </c>
      <c r="K42" t="s">
        <v>43</v>
      </c>
      <c r="L42" t="s">
        <v>44</v>
      </c>
      <c r="M42" t="s">
        <v>44</v>
      </c>
      <c r="N42" t="s">
        <v>44</v>
      </c>
      <c r="O42" t="s">
        <v>44</v>
      </c>
      <c r="P42" t="s">
        <v>44</v>
      </c>
      <c r="Q42" t="s">
        <v>44</v>
      </c>
      <c r="R42" t="s">
        <v>44</v>
      </c>
      <c r="S42" t="s">
        <v>46</v>
      </c>
      <c r="T42" t="s">
        <v>47</v>
      </c>
      <c r="U42" t="s">
        <v>45</v>
      </c>
      <c r="V42" t="s">
        <v>46</v>
      </c>
      <c r="W42" t="s">
        <v>46</v>
      </c>
      <c r="X42" t="s">
        <v>46</v>
      </c>
      <c r="Y42" t="s">
        <v>46</v>
      </c>
      <c r="Z42" t="s">
        <v>46</v>
      </c>
      <c r="AA42">
        <v>5</v>
      </c>
      <c r="AB42" t="s">
        <v>264</v>
      </c>
      <c r="AC42" t="s">
        <v>265</v>
      </c>
      <c r="AD42" t="s">
        <v>65</v>
      </c>
      <c r="AE42" t="s">
        <v>65</v>
      </c>
      <c r="AF42" t="s">
        <v>66</v>
      </c>
      <c r="AH42" t="s">
        <v>54</v>
      </c>
      <c r="AI42" t="s">
        <v>55</v>
      </c>
      <c r="AK42" t="s">
        <v>56</v>
      </c>
      <c r="AL42" t="s">
        <v>81</v>
      </c>
      <c r="AM42" t="s">
        <v>57</v>
      </c>
      <c r="AN42" t="s">
        <v>243</v>
      </c>
      <c r="AO42" t="s">
        <v>71</v>
      </c>
      <c r="AP42" t="s">
        <v>262</v>
      </c>
      <c r="AQ42" s="2" t="s">
        <v>131</v>
      </c>
      <c r="AR42">
        <v>8</v>
      </c>
      <c r="AS42">
        <v>8</v>
      </c>
      <c r="AT42">
        <f t="shared" si="0"/>
        <v>0.36</v>
      </c>
      <c r="AU42">
        <f t="shared" si="1"/>
        <v>142560</v>
      </c>
      <c r="AW42" t="s">
        <v>81</v>
      </c>
      <c r="AX42" t="s">
        <v>45</v>
      </c>
    </row>
    <row r="43" spans="1:50" x14ac:dyDescent="0.2">
      <c r="A43">
        <v>54</v>
      </c>
      <c r="B43" s="1">
        <v>44805.5518981481</v>
      </c>
      <c r="C43" s="1">
        <v>44805.557233796302</v>
      </c>
      <c r="D43" t="s">
        <v>37</v>
      </c>
      <c r="F43" t="s">
        <v>132</v>
      </c>
      <c r="G43" t="s">
        <v>97</v>
      </c>
      <c r="H43" t="s">
        <v>142</v>
      </c>
      <c r="I43" t="s">
        <v>98</v>
      </c>
      <c r="J43" t="s">
        <v>234</v>
      </c>
      <c r="K43" t="s">
        <v>43</v>
      </c>
      <c r="L43" t="s">
        <v>44</v>
      </c>
      <c r="M43" t="s">
        <v>45</v>
      </c>
      <c r="N43" t="s">
        <v>44</v>
      </c>
      <c r="O43" t="s">
        <v>44</v>
      </c>
      <c r="P43" t="s">
        <v>44</v>
      </c>
      <c r="Q43" t="s">
        <v>45</v>
      </c>
      <c r="R43" t="s">
        <v>44</v>
      </c>
      <c r="S43" t="s">
        <v>45</v>
      </c>
      <c r="T43" t="s">
        <v>47</v>
      </c>
      <c r="U43" t="s">
        <v>45</v>
      </c>
      <c r="V43" t="s">
        <v>45</v>
      </c>
      <c r="W43" t="s">
        <v>46</v>
      </c>
      <c r="X43" t="s">
        <v>46</v>
      </c>
      <c r="Y43" t="s">
        <v>45</v>
      </c>
      <c r="Z43" t="s">
        <v>45</v>
      </c>
      <c r="AA43">
        <v>7</v>
      </c>
      <c r="AB43" t="s">
        <v>266</v>
      </c>
      <c r="AC43" t="s">
        <v>267</v>
      </c>
      <c r="AD43" t="s">
        <v>50</v>
      </c>
      <c r="AE43" t="s">
        <v>50</v>
      </c>
      <c r="AF43" t="s">
        <v>52</v>
      </c>
      <c r="AG43" t="s">
        <v>268</v>
      </c>
      <c r="AH43" t="s">
        <v>80</v>
      </c>
      <c r="AI43" t="s">
        <v>181</v>
      </c>
      <c r="AJ43" t="s">
        <v>210</v>
      </c>
      <c r="AK43" t="s">
        <v>67</v>
      </c>
      <c r="AL43" t="s">
        <v>68</v>
      </c>
      <c r="AM43" t="s">
        <v>57</v>
      </c>
      <c r="AN43" t="s">
        <v>146</v>
      </c>
      <c r="AO43" t="s">
        <v>71</v>
      </c>
      <c r="AP43" t="s">
        <v>269</v>
      </c>
      <c r="AQ43" s="2" t="s">
        <v>61</v>
      </c>
      <c r="AR43">
        <v>0</v>
      </c>
      <c r="AS43">
        <v>5</v>
      </c>
      <c r="AT43">
        <f t="shared" si="0"/>
        <v>1</v>
      </c>
      <c r="AU43">
        <f t="shared" si="1"/>
        <v>0</v>
      </c>
      <c r="AW43" t="s">
        <v>159</v>
      </c>
      <c r="AX43" t="s">
        <v>44</v>
      </c>
    </row>
    <row r="44" spans="1:50" x14ac:dyDescent="0.2">
      <c r="A44">
        <v>55</v>
      </c>
      <c r="B44" s="1">
        <v>44805.552060185197</v>
      </c>
      <c r="C44" s="1">
        <v>44805.557476851798</v>
      </c>
      <c r="D44" t="s">
        <v>37</v>
      </c>
      <c r="F44" t="s">
        <v>38</v>
      </c>
      <c r="G44" t="s">
        <v>39</v>
      </c>
      <c r="H44" t="s">
        <v>128</v>
      </c>
      <c r="I44" t="s">
        <v>122</v>
      </c>
      <c r="J44" t="s">
        <v>76</v>
      </c>
      <c r="K44" t="s">
        <v>43</v>
      </c>
      <c r="L44" t="s">
        <v>44</v>
      </c>
      <c r="M44" t="s">
        <v>45</v>
      </c>
      <c r="N44" t="s">
        <v>44</v>
      </c>
      <c r="O44" t="s">
        <v>44</v>
      </c>
      <c r="P44" t="s">
        <v>44</v>
      </c>
      <c r="Q44" t="s">
        <v>44</v>
      </c>
      <c r="R44" t="s">
        <v>44</v>
      </c>
      <c r="S44" t="s">
        <v>46</v>
      </c>
      <c r="T44" t="s">
        <v>46</v>
      </c>
      <c r="U44" t="s">
        <v>45</v>
      </c>
      <c r="V44" t="s">
        <v>46</v>
      </c>
      <c r="W44" t="s">
        <v>47</v>
      </c>
      <c r="X44" t="s">
        <v>45</v>
      </c>
      <c r="Y44" t="s">
        <v>46</v>
      </c>
      <c r="Z44" t="s">
        <v>45</v>
      </c>
      <c r="AA44">
        <v>5</v>
      </c>
      <c r="AB44" t="s">
        <v>270</v>
      </c>
      <c r="AC44" t="s">
        <v>271</v>
      </c>
      <c r="AD44" t="s">
        <v>50</v>
      </c>
      <c r="AE44" t="s">
        <v>50</v>
      </c>
      <c r="AF44" t="s">
        <v>52</v>
      </c>
      <c r="AG44" t="s">
        <v>272</v>
      </c>
      <c r="AH44" t="s">
        <v>80</v>
      </c>
      <c r="AI44" t="s">
        <v>93</v>
      </c>
      <c r="AK44" t="s">
        <v>94</v>
      </c>
      <c r="AL44" t="s">
        <v>94</v>
      </c>
      <c r="AM44" t="s">
        <v>69</v>
      </c>
      <c r="AN44" t="s">
        <v>103</v>
      </c>
      <c r="AO44" t="s">
        <v>59</v>
      </c>
      <c r="AP44" t="s">
        <v>273</v>
      </c>
      <c r="AQ44" s="2" t="s">
        <v>131</v>
      </c>
      <c r="AR44">
        <v>7</v>
      </c>
      <c r="AS44">
        <v>7</v>
      </c>
      <c r="AT44">
        <f t="shared" si="0"/>
        <v>0.51</v>
      </c>
      <c r="AU44">
        <f t="shared" si="1"/>
        <v>201960</v>
      </c>
      <c r="AW44" t="s">
        <v>94</v>
      </c>
      <c r="AX44" t="s">
        <v>44</v>
      </c>
    </row>
    <row r="45" spans="1:50" x14ac:dyDescent="0.2">
      <c r="A45">
        <v>56</v>
      </c>
      <c r="B45" s="1">
        <v>44805.551539351902</v>
      </c>
      <c r="C45" s="1">
        <v>44805.557476851798</v>
      </c>
      <c r="D45" t="s">
        <v>37</v>
      </c>
      <c r="F45" t="s">
        <v>38</v>
      </c>
      <c r="G45" t="s">
        <v>39</v>
      </c>
      <c r="H45" t="s">
        <v>218</v>
      </c>
      <c r="I45" t="s">
        <v>98</v>
      </c>
      <c r="J45" t="s">
        <v>76</v>
      </c>
      <c r="K45" t="s">
        <v>43</v>
      </c>
      <c r="L45" t="s">
        <v>45</v>
      </c>
      <c r="M45" t="s">
        <v>45</v>
      </c>
      <c r="N45" t="s">
        <v>44</v>
      </c>
      <c r="O45" t="s">
        <v>44</v>
      </c>
      <c r="P45" t="s">
        <v>44</v>
      </c>
      <c r="Q45" t="s">
        <v>44</v>
      </c>
      <c r="R45" t="s">
        <v>44</v>
      </c>
      <c r="S45" t="s">
        <v>46</v>
      </c>
      <c r="T45" t="s">
        <v>99</v>
      </c>
      <c r="U45" t="s">
        <v>46</v>
      </c>
      <c r="V45" t="s">
        <v>46</v>
      </c>
      <c r="W45" t="s">
        <v>46</v>
      </c>
      <c r="X45" t="s">
        <v>46</v>
      </c>
      <c r="Y45" t="s">
        <v>46</v>
      </c>
      <c r="Z45" t="s">
        <v>46</v>
      </c>
      <c r="AA45">
        <v>10</v>
      </c>
      <c r="AB45" t="s">
        <v>274</v>
      </c>
      <c r="AC45" t="s">
        <v>275</v>
      </c>
      <c r="AD45" t="s">
        <v>50</v>
      </c>
      <c r="AE45" t="s">
        <v>65</v>
      </c>
      <c r="AF45" t="s">
        <v>66</v>
      </c>
      <c r="AH45" t="s">
        <v>80</v>
      </c>
      <c r="AI45" t="s">
        <v>55</v>
      </c>
      <c r="AK45" t="s">
        <v>81</v>
      </c>
      <c r="AL45" t="s">
        <v>81</v>
      </c>
      <c r="AM45" t="s">
        <v>177</v>
      </c>
      <c r="AN45" t="s">
        <v>276</v>
      </c>
      <c r="AO45" t="s">
        <v>126</v>
      </c>
      <c r="AP45" t="s">
        <v>277</v>
      </c>
      <c r="AQ45" s="2" t="s">
        <v>212</v>
      </c>
      <c r="AR45">
        <v>10</v>
      </c>
      <c r="AS45">
        <v>10</v>
      </c>
      <c r="AT45">
        <f t="shared" si="0"/>
        <v>0</v>
      </c>
      <c r="AU45">
        <f t="shared" si="1"/>
        <v>0</v>
      </c>
      <c r="AW45" t="s">
        <v>67</v>
      </c>
      <c r="AX45" t="s">
        <v>44</v>
      </c>
    </row>
    <row r="46" spans="1:50" x14ac:dyDescent="0.2">
      <c r="A46">
        <v>57</v>
      </c>
      <c r="B46" s="1">
        <v>44805.554027777798</v>
      </c>
      <c r="C46" s="1">
        <v>44805.557615740698</v>
      </c>
      <c r="D46" t="s">
        <v>37</v>
      </c>
      <c r="F46" t="s">
        <v>38</v>
      </c>
      <c r="G46" t="s">
        <v>97</v>
      </c>
      <c r="H46" t="s">
        <v>121</v>
      </c>
      <c r="I46" t="s">
        <v>41</v>
      </c>
      <c r="J46" t="s">
        <v>76</v>
      </c>
      <c r="K46" t="s">
        <v>43</v>
      </c>
      <c r="L46" t="s">
        <v>44</v>
      </c>
      <c r="M46" t="s">
        <v>44</v>
      </c>
      <c r="N46" t="s">
        <v>44</v>
      </c>
      <c r="O46" t="s">
        <v>44</v>
      </c>
      <c r="P46" t="s">
        <v>44</v>
      </c>
      <c r="Q46" t="s">
        <v>44</v>
      </c>
      <c r="R46" t="s">
        <v>45</v>
      </c>
      <c r="S46" t="s">
        <v>47</v>
      </c>
      <c r="T46" t="s">
        <v>46</v>
      </c>
      <c r="U46" t="s">
        <v>45</v>
      </c>
      <c r="V46" t="s">
        <v>45</v>
      </c>
      <c r="W46" t="s">
        <v>45</v>
      </c>
      <c r="X46" t="s">
        <v>45</v>
      </c>
      <c r="Y46" t="s">
        <v>45</v>
      </c>
      <c r="Z46" t="s">
        <v>45</v>
      </c>
      <c r="AA46">
        <v>2</v>
      </c>
      <c r="AB46" t="s">
        <v>278</v>
      </c>
      <c r="AC46" t="s">
        <v>108</v>
      </c>
      <c r="AD46" t="s">
        <v>91</v>
      </c>
      <c r="AE46" t="s">
        <v>50</v>
      </c>
      <c r="AF46" t="s">
        <v>52</v>
      </c>
      <c r="AG46" t="s">
        <v>226</v>
      </c>
      <c r="AH46" t="s">
        <v>54</v>
      </c>
      <c r="AI46" t="s">
        <v>55</v>
      </c>
      <c r="AK46" t="s">
        <v>94</v>
      </c>
      <c r="AL46" t="s">
        <v>94</v>
      </c>
      <c r="AM46" t="s">
        <v>279</v>
      </c>
      <c r="AN46" t="s">
        <v>280</v>
      </c>
      <c r="AO46" t="s">
        <v>59</v>
      </c>
      <c r="AP46" t="s">
        <v>105</v>
      </c>
      <c r="AQ46" s="2" t="s">
        <v>61</v>
      </c>
      <c r="AR46">
        <v>4</v>
      </c>
      <c r="AS46">
        <v>3</v>
      </c>
      <c r="AT46">
        <f t="shared" si="0"/>
        <v>0.88</v>
      </c>
      <c r="AU46">
        <f t="shared" si="1"/>
        <v>0</v>
      </c>
      <c r="AW46" t="s">
        <v>94</v>
      </c>
      <c r="AX46" t="s">
        <v>45</v>
      </c>
    </row>
    <row r="47" spans="1:50" x14ac:dyDescent="0.2">
      <c r="A47">
        <v>58</v>
      </c>
      <c r="B47" s="1">
        <v>44805.550613425898</v>
      </c>
      <c r="C47" s="1">
        <v>44805.557673611103</v>
      </c>
      <c r="D47" t="s">
        <v>37</v>
      </c>
      <c r="F47" t="s">
        <v>38</v>
      </c>
      <c r="G47" t="s">
        <v>39</v>
      </c>
      <c r="H47" t="s">
        <v>62</v>
      </c>
      <c r="I47" t="s">
        <v>41</v>
      </c>
      <c r="J47" t="s">
        <v>42</v>
      </c>
      <c r="K47" t="s">
        <v>43</v>
      </c>
      <c r="L47" t="s">
        <v>45</v>
      </c>
      <c r="M47" t="s">
        <v>45</v>
      </c>
      <c r="N47" t="s">
        <v>44</v>
      </c>
      <c r="O47" t="s">
        <v>45</v>
      </c>
      <c r="P47" t="s">
        <v>44</v>
      </c>
      <c r="Q47" t="s">
        <v>44</v>
      </c>
      <c r="R47" t="s">
        <v>44</v>
      </c>
      <c r="S47" t="s">
        <v>45</v>
      </c>
      <c r="T47" t="s">
        <v>99</v>
      </c>
      <c r="U47" t="s">
        <v>45</v>
      </c>
      <c r="V47" t="s">
        <v>45</v>
      </c>
      <c r="W47" t="s">
        <v>45</v>
      </c>
      <c r="X47" t="s">
        <v>45</v>
      </c>
      <c r="Y47" t="s">
        <v>46</v>
      </c>
      <c r="Z47" t="s">
        <v>45</v>
      </c>
      <c r="AA47">
        <v>2</v>
      </c>
      <c r="AB47" t="s">
        <v>281</v>
      </c>
      <c r="AC47" t="s">
        <v>282</v>
      </c>
      <c r="AD47" t="s">
        <v>50</v>
      </c>
      <c r="AE47" t="s">
        <v>50</v>
      </c>
      <c r="AF47" t="s">
        <v>66</v>
      </c>
      <c r="AH47" t="s">
        <v>80</v>
      </c>
      <c r="AI47" t="s">
        <v>55</v>
      </c>
      <c r="AK47" t="s">
        <v>67</v>
      </c>
      <c r="AL47" t="s">
        <v>159</v>
      </c>
      <c r="AM47" t="s">
        <v>69</v>
      </c>
      <c r="AN47" t="s">
        <v>118</v>
      </c>
      <c r="AO47" t="s">
        <v>59</v>
      </c>
      <c r="AP47" t="s">
        <v>115</v>
      </c>
      <c r="AQ47" s="2" t="s">
        <v>84</v>
      </c>
      <c r="AR47">
        <v>10</v>
      </c>
      <c r="AS47">
        <v>5</v>
      </c>
      <c r="AT47">
        <f t="shared" si="0"/>
        <v>0.5</v>
      </c>
      <c r="AU47">
        <f t="shared" si="1"/>
        <v>396000</v>
      </c>
      <c r="AW47" t="s">
        <v>159</v>
      </c>
      <c r="AX47" t="s">
        <v>45</v>
      </c>
    </row>
    <row r="48" spans="1:50" x14ac:dyDescent="0.2">
      <c r="A48">
        <v>59</v>
      </c>
      <c r="B48" s="1">
        <v>44805.553252314799</v>
      </c>
      <c r="C48" s="1">
        <v>44805.5577430556</v>
      </c>
      <c r="D48" t="s">
        <v>37</v>
      </c>
      <c r="F48" t="s">
        <v>38</v>
      </c>
      <c r="G48" t="s">
        <v>97</v>
      </c>
      <c r="H48" t="s">
        <v>283</v>
      </c>
      <c r="I48" t="s">
        <v>167</v>
      </c>
      <c r="J48" t="s">
        <v>123</v>
      </c>
      <c r="K48" t="s">
        <v>43</v>
      </c>
      <c r="L48" t="s">
        <v>44</v>
      </c>
      <c r="M48" t="s">
        <v>44</v>
      </c>
      <c r="N48" t="s">
        <v>44</v>
      </c>
      <c r="O48" t="s">
        <v>44</v>
      </c>
      <c r="P48" t="s">
        <v>44</v>
      </c>
      <c r="Q48" t="s">
        <v>44</v>
      </c>
      <c r="R48" t="s">
        <v>44</v>
      </c>
      <c r="S48" t="s">
        <v>46</v>
      </c>
      <c r="T48" t="s">
        <v>47</v>
      </c>
      <c r="U48" t="s">
        <v>46</v>
      </c>
      <c r="V48" t="s">
        <v>46</v>
      </c>
      <c r="W48" t="s">
        <v>47</v>
      </c>
      <c r="X48" t="s">
        <v>47</v>
      </c>
      <c r="Y48" t="s">
        <v>46</v>
      </c>
      <c r="Z48" t="s">
        <v>46</v>
      </c>
      <c r="AA48">
        <v>9</v>
      </c>
      <c r="AB48" t="s">
        <v>284</v>
      </c>
      <c r="AC48" t="s">
        <v>285</v>
      </c>
      <c r="AD48" t="s">
        <v>65</v>
      </c>
      <c r="AE48" t="s">
        <v>65</v>
      </c>
      <c r="AF48" t="s">
        <v>52</v>
      </c>
      <c r="AG48" t="s">
        <v>286</v>
      </c>
      <c r="AH48" t="s">
        <v>54</v>
      </c>
      <c r="AI48" t="s">
        <v>55</v>
      </c>
      <c r="AK48" t="s">
        <v>81</v>
      </c>
      <c r="AL48" t="s">
        <v>159</v>
      </c>
      <c r="AM48" t="s">
        <v>57</v>
      </c>
      <c r="AN48" t="s">
        <v>103</v>
      </c>
      <c r="AO48" t="s">
        <v>104</v>
      </c>
      <c r="AP48" t="s">
        <v>287</v>
      </c>
      <c r="AQ48" s="2" t="s">
        <v>172</v>
      </c>
      <c r="AR48">
        <v>8</v>
      </c>
      <c r="AS48">
        <v>10</v>
      </c>
      <c r="AT48">
        <f t="shared" si="0"/>
        <v>0.19999999999999996</v>
      </c>
      <c r="AU48">
        <f t="shared" si="1"/>
        <v>131999.99999999997</v>
      </c>
      <c r="AW48" t="s">
        <v>74</v>
      </c>
      <c r="AX48" t="s">
        <v>44</v>
      </c>
    </row>
    <row r="49" spans="1:50" x14ac:dyDescent="0.2">
      <c r="A49">
        <v>60</v>
      </c>
      <c r="B49" s="1">
        <v>44805.554479166698</v>
      </c>
      <c r="C49" s="1">
        <v>44805.5577430556</v>
      </c>
      <c r="D49" t="s">
        <v>37</v>
      </c>
      <c r="F49" t="s">
        <v>38</v>
      </c>
      <c r="G49" t="s">
        <v>75</v>
      </c>
      <c r="H49" t="s">
        <v>142</v>
      </c>
      <c r="I49" t="s">
        <v>41</v>
      </c>
      <c r="J49" t="s">
        <v>42</v>
      </c>
      <c r="K49" t="s">
        <v>43</v>
      </c>
      <c r="L49" t="s">
        <v>45</v>
      </c>
      <c r="M49" t="s">
        <v>45</v>
      </c>
      <c r="N49" t="s">
        <v>44</v>
      </c>
      <c r="O49" t="s">
        <v>45</v>
      </c>
      <c r="P49" t="s">
        <v>44</v>
      </c>
      <c r="Q49" t="s">
        <v>44</v>
      </c>
      <c r="R49" t="s">
        <v>44</v>
      </c>
      <c r="S49" t="s">
        <v>46</v>
      </c>
      <c r="T49" t="s">
        <v>45</v>
      </c>
      <c r="U49" t="s">
        <v>46</v>
      </c>
      <c r="V49" t="s">
        <v>45</v>
      </c>
      <c r="W49" t="s">
        <v>46</v>
      </c>
      <c r="X49" t="s">
        <v>46</v>
      </c>
      <c r="Y49" t="s">
        <v>45</v>
      </c>
      <c r="Z49" t="s">
        <v>45</v>
      </c>
      <c r="AA49">
        <v>8</v>
      </c>
      <c r="AB49" t="s">
        <v>288</v>
      </c>
      <c r="AC49" t="s">
        <v>289</v>
      </c>
      <c r="AD49" t="s">
        <v>50</v>
      </c>
      <c r="AE49" t="s">
        <v>65</v>
      </c>
      <c r="AF49" t="s">
        <v>52</v>
      </c>
      <c r="AG49" t="s">
        <v>256</v>
      </c>
      <c r="AH49" t="s">
        <v>80</v>
      </c>
      <c r="AI49" t="s">
        <v>55</v>
      </c>
      <c r="AK49" t="s">
        <v>81</v>
      </c>
      <c r="AL49" t="s">
        <v>68</v>
      </c>
      <c r="AM49" t="s">
        <v>177</v>
      </c>
      <c r="AN49" t="s">
        <v>290</v>
      </c>
      <c r="AO49" t="s">
        <v>71</v>
      </c>
      <c r="AP49" t="s">
        <v>291</v>
      </c>
      <c r="AQ49" s="2" t="s">
        <v>166</v>
      </c>
      <c r="AR49">
        <v>7</v>
      </c>
      <c r="AS49">
        <v>6</v>
      </c>
      <c r="AT49">
        <f t="shared" si="0"/>
        <v>0.58000000000000007</v>
      </c>
      <c r="AU49">
        <f t="shared" si="1"/>
        <v>30624.000000000004</v>
      </c>
      <c r="AW49" t="s">
        <v>68</v>
      </c>
      <c r="AX49" t="s">
        <v>45</v>
      </c>
    </row>
    <row r="50" spans="1:50" x14ac:dyDescent="0.2">
      <c r="A50">
        <v>61</v>
      </c>
      <c r="B50" s="1">
        <v>44805.553356481498</v>
      </c>
      <c r="C50" s="1">
        <v>44805.557812500003</v>
      </c>
      <c r="D50" t="s">
        <v>37</v>
      </c>
      <c r="F50" t="s">
        <v>132</v>
      </c>
      <c r="G50" t="s">
        <v>97</v>
      </c>
      <c r="H50" t="s">
        <v>62</v>
      </c>
      <c r="I50" t="s">
        <v>41</v>
      </c>
      <c r="J50" t="s">
        <v>42</v>
      </c>
      <c r="K50" t="s">
        <v>43</v>
      </c>
      <c r="L50" t="s">
        <v>44</v>
      </c>
      <c r="M50" t="s">
        <v>44</v>
      </c>
      <c r="N50" t="s">
        <v>44</v>
      </c>
      <c r="O50" t="s">
        <v>45</v>
      </c>
      <c r="P50" t="s">
        <v>44</v>
      </c>
      <c r="Q50" t="s">
        <v>44</v>
      </c>
      <c r="R50" t="s">
        <v>44</v>
      </c>
      <c r="S50" t="s">
        <v>46</v>
      </c>
      <c r="T50" t="s">
        <v>47</v>
      </c>
      <c r="U50" t="s">
        <v>45</v>
      </c>
      <c r="V50" t="s">
        <v>45</v>
      </c>
      <c r="W50" t="s">
        <v>46</v>
      </c>
      <c r="X50" t="s">
        <v>46</v>
      </c>
      <c r="Y50" t="s">
        <v>45</v>
      </c>
      <c r="Z50" t="s">
        <v>45</v>
      </c>
      <c r="AA50">
        <v>8</v>
      </c>
      <c r="AB50" t="s">
        <v>292</v>
      </c>
      <c r="AC50" t="s">
        <v>135</v>
      </c>
      <c r="AD50" t="s">
        <v>50</v>
      </c>
      <c r="AE50" t="s">
        <v>50</v>
      </c>
      <c r="AF50" t="s">
        <v>52</v>
      </c>
      <c r="AG50" t="s">
        <v>293</v>
      </c>
      <c r="AH50" t="s">
        <v>92</v>
      </c>
      <c r="AI50" t="s">
        <v>181</v>
      </c>
      <c r="AJ50" t="s">
        <v>294</v>
      </c>
      <c r="AK50" t="s">
        <v>56</v>
      </c>
      <c r="AL50" t="s">
        <v>74</v>
      </c>
      <c r="AM50" t="s">
        <v>57</v>
      </c>
      <c r="AN50" t="s">
        <v>103</v>
      </c>
      <c r="AO50" t="s">
        <v>295</v>
      </c>
      <c r="AP50" t="s">
        <v>296</v>
      </c>
      <c r="AQ50" s="2" t="s">
        <v>84</v>
      </c>
      <c r="AR50">
        <v>9</v>
      </c>
      <c r="AS50">
        <v>9</v>
      </c>
      <c r="AT50">
        <f t="shared" si="0"/>
        <v>0.19000000000000006</v>
      </c>
      <c r="AU50">
        <f t="shared" si="1"/>
        <v>150480.00000000006</v>
      </c>
      <c r="AW50" t="s">
        <v>81</v>
      </c>
      <c r="AX50" t="s">
        <v>44</v>
      </c>
    </row>
    <row r="51" spans="1:50" x14ac:dyDescent="0.2">
      <c r="A51">
        <v>62</v>
      </c>
      <c r="B51" s="1">
        <v>44805.552129629599</v>
      </c>
      <c r="C51" s="1">
        <v>44805.557847222197</v>
      </c>
      <c r="D51" t="s">
        <v>37</v>
      </c>
      <c r="F51" t="s">
        <v>38</v>
      </c>
      <c r="G51" t="s">
        <v>39</v>
      </c>
      <c r="H51" t="s">
        <v>218</v>
      </c>
      <c r="I51" t="s">
        <v>41</v>
      </c>
      <c r="J51" t="s">
        <v>76</v>
      </c>
      <c r="K51" t="s">
        <v>43</v>
      </c>
      <c r="L51" t="s">
        <v>44</v>
      </c>
      <c r="M51" t="s">
        <v>44</v>
      </c>
      <c r="N51" t="s">
        <v>44</v>
      </c>
      <c r="O51" t="s">
        <v>44</v>
      </c>
      <c r="P51" t="s">
        <v>44</v>
      </c>
      <c r="Q51" t="s">
        <v>44</v>
      </c>
      <c r="R51" t="s">
        <v>44</v>
      </c>
      <c r="S51" t="s">
        <v>46</v>
      </c>
      <c r="T51" t="s">
        <v>47</v>
      </c>
      <c r="U51" t="s">
        <v>45</v>
      </c>
      <c r="V51" t="s">
        <v>46</v>
      </c>
      <c r="W51" t="s">
        <v>46</v>
      </c>
      <c r="X51" t="s">
        <v>46</v>
      </c>
      <c r="Y51" t="s">
        <v>46</v>
      </c>
      <c r="Z51" t="s">
        <v>46</v>
      </c>
      <c r="AA51">
        <v>7</v>
      </c>
      <c r="AB51" t="s">
        <v>297</v>
      </c>
      <c r="AC51" t="s">
        <v>298</v>
      </c>
      <c r="AD51" t="s">
        <v>50</v>
      </c>
      <c r="AE51" t="s">
        <v>50</v>
      </c>
      <c r="AF51" t="s">
        <v>52</v>
      </c>
      <c r="AG51" t="s">
        <v>250</v>
      </c>
      <c r="AH51" t="s">
        <v>80</v>
      </c>
      <c r="AI51" t="s">
        <v>55</v>
      </c>
      <c r="AK51" t="s">
        <v>67</v>
      </c>
      <c r="AL51" t="s">
        <v>81</v>
      </c>
      <c r="AM51" t="s">
        <v>57</v>
      </c>
      <c r="AN51" t="s">
        <v>103</v>
      </c>
      <c r="AO51" t="s">
        <v>59</v>
      </c>
      <c r="AP51" t="s">
        <v>299</v>
      </c>
      <c r="AQ51" s="2" t="s">
        <v>84</v>
      </c>
      <c r="AR51">
        <v>8</v>
      </c>
      <c r="AS51">
        <v>9</v>
      </c>
      <c r="AT51">
        <f t="shared" si="0"/>
        <v>0.28000000000000003</v>
      </c>
      <c r="AU51">
        <f t="shared" si="1"/>
        <v>221760.00000000003</v>
      </c>
      <c r="AW51" t="s">
        <v>67</v>
      </c>
      <c r="AX51" t="s">
        <v>44</v>
      </c>
    </row>
    <row r="52" spans="1:50" x14ac:dyDescent="0.2">
      <c r="A52">
        <v>63</v>
      </c>
      <c r="B52" s="1">
        <v>44805.5538773148</v>
      </c>
      <c r="C52" s="1">
        <v>44805.558171296303</v>
      </c>
      <c r="D52" t="s">
        <v>37</v>
      </c>
      <c r="F52" t="s">
        <v>38</v>
      </c>
      <c r="G52" t="s">
        <v>86</v>
      </c>
      <c r="H52" t="s">
        <v>142</v>
      </c>
      <c r="I52" t="s">
        <v>41</v>
      </c>
      <c r="J52" t="s">
        <v>76</v>
      </c>
      <c r="K52" t="s">
        <v>43</v>
      </c>
      <c r="L52" t="s">
        <v>45</v>
      </c>
      <c r="M52" t="s">
        <v>44</v>
      </c>
      <c r="N52" t="s">
        <v>44</v>
      </c>
      <c r="O52" t="s">
        <v>44</v>
      </c>
      <c r="P52" t="s">
        <v>44</v>
      </c>
      <c r="Q52" t="s">
        <v>44</v>
      </c>
      <c r="R52" t="s">
        <v>44</v>
      </c>
      <c r="S52" t="s">
        <v>46</v>
      </c>
      <c r="T52" t="s">
        <v>47</v>
      </c>
      <c r="U52" t="s">
        <v>47</v>
      </c>
      <c r="V52" t="s">
        <v>46</v>
      </c>
      <c r="W52" t="s">
        <v>46</v>
      </c>
      <c r="X52" t="s">
        <v>46</v>
      </c>
      <c r="Y52" t="s">
        <v>46</v>
      </c>
      <c r="Z52" t="s">
        <v>45</v>
      </c>
      <c r="AA52">
        <v>6</v>
      </c>
      <c r="AB52" t="s">
        <v>300</v>
      </c>
      <c r="AC52" t="s">
        <v>301</v>
      </c>
      <c r="AD52" t="s">
        <v>50</v>
      </c>
      <c r="AE52" t="s">
        <v>65</v>
      </c>
      <c r="AF52" t="s">
        <v>66</v>
      </c>
      <c r="AH52" t="s">
        <v>54</v>
      </c>
      <c r="AI52" t="s">
        <v>55</v>
      </c>
      <c r="AK52" t="s">
        <v>56</v>
      </c>
      <c r="AL52" t="s">
        <v>81</v>
      </c>
      <c r="AM52" t="s">
        <v>69</v>
      </c>
      <c r="AN52" t="s">
        <v>103</v>
      </c>
      <c r="AO52" t="s">
        <v>104</v>
      </c>
      <c r="AP52" t="s">
        <v>302</v>
      </c>
      <c r="AQ52" s="2" t="s">
        <v>303</v>
      </c>
      <c r="AR52">
        <v>6</v>
      </c>
      <c r="AS52">
        <v>6</v>
      </c>
      <c r="AT52">
        <f t="shared" si="0"/>
        <v>0.64</v>
      </c>
      <c r="AU52">
        <f t="shared" si="1"/>
        <v>354816</v>
      </c>
      <c r="AW52" t="s">
        <v>67</v>
      </c>
      <c r="AX52" t="s">
        <v>44</v>
      </c>
    </row>
    <row r="53" spans="1:50" x14ac:dyDescent="0.2">
      <c r="A53">
        <v>64</v>
      </c>
      <c r="B53" s="1">
        <v>44805.555300925902</v>
      </c>
      <c r="C53" s="1">
        <v>44805.558495370402</v>
      </c>
      <c r="D53" t="s">
        <v>37</v>
      </c>
      <c r="F53" t="s">
        <v>132</v>
      </c>
      <c r="G53" t="s">
        <v>173</v>
      </c>
      <c r="H53" t="s">
        <v>218</v>
      </c>
      <c r="I53" t="s">
        <v>122</v>
      </c>
      <c r="J53" t="s">
        <v>149</v>
      </c>
      <c r="K53" t="s">
        <v>43</v>
      </c>
      <c r="L53" t="s">
        <v>44</v>
      </c>
      <c r="M53" t="s">
        <v>44</v>
      </c>
      <c r="N53" t="s">
        <v>45</v>
      </c>
      <c r="O53" t="s">
        <v>45</v>
      </c>
      <c r="P53" t="s">
        <v>44</v>
      </c>
      <c r="Q53" t="s">
        <v>44</v>
      </c>
      <c r="R53" t="s">
        <v>44</v>
      </c>
      <c r="S53" t="s">
        <v>99</v>
      </c>
      <c r="T53" t="s">
        <v>47</v>
      </c>
      <c r="U53" t="s">
        <v>45</v>
      </c>
      <c r="V53" t="s">
        <v>45</v>
      </c>
      <c r="W53" t="s">
        <v>46</v>
      </c>
      <c r="X53" t="s">
        <v>46</v>
      </c>
      <c r="Y53" t="s">
        <v>45</v>
      </c>
      <c r="Z53" t="s">
        <v>45</v>
      </c>
      <c r="AA53">
        <v>5</v>
      </c>
      <c r="AB53" t="s">
        <v>304</v>
      </c>
      <c r="AC53" t="s">
        <v>305</v>
      </c>
      <c r="AD53" t="s">
        <v>50</v>
      </c>
      <c r="AE53" t="s">
        <v>50</v>
      </c>
      <c r="AF53" t="s">
        <v>52</v>
      </c>
      <c r="AG53" t="s">
        <v>232</v>
      </c>
      <c r="AH53" t="s">
        <v>54</v>
      </c>
      <c r="AI53" t="s">
        <v>55</v>
      </c>
      <c r="AK53" t="s">
        <v>67</v>
      </c>
      <c r="AL53" t="s">
        <v>67</v>
      </c>
      <c r="AM53" t="s">
        <v>177</v>
      </c>
      <c r="AN53" t="s">
        <v>146</v>
      </c>
      <c r="AO53" t="s">
        <v>126</v>
      </c>
      <c r="AP53" t="s">
        <v>184</v>
      </c>
      <c r="AQ53" s="2" t="s">
        <v>61</v>
      </c>
      <c r="AR53">
        <v>5</v>
      </c>
      <c r="AS53">
        <v>5</v>
      </c>
      <c r="AT53">
        <f t="shared" si="0"/>
        <v>0.75</v>
      </c>
      <c r="AU53">
        <f t="shared" si="1"/>
        <v>0</v>
      </c>
      <c r="AW53" t="s">
        <v>67</v>
      </c>
      <c r="AX53" t="s">
        <v>44</v>
      </c>
    </row>
    <row r="54" spans="1:50" x14ac:dyDescent="0.2">
      <c r="A54">
        <v>65</v>
      </c>
      <c r="B54" s="1">
        <v>44805.555752314802</v>
      </c>
      <c r="C54" s="1">
        <v>44805.558854166702</v>
      </c>
      <c r="D54" t="s">
        <v>37</v>
      </c>
      <c r="F54" t="s">
        <v>38</v>
      </c>
      <c r="G54" t="s">
        <v>97</v>
      </c>
      <c r="H54" t="s">
        <v>40</v>
      </c>
      <c r="I54" t="s">
        <v>41</v>
      </c>
      <c r="J54" t="s">
        <v>76</v>
      </c>
      <c r="K54" t="s">
        <v>43</v>
      </c>
      <c r="L54" t="s">
        <v>45</v>
      </c>
      <c r="M54" t="s">
        <v>45</v>
      </c>
      <c r="N54" t="s">
        <v>45</v>
      </c>
      <c r="O54" t="s">
        <v>44</v>
      </c>
      <c r="P54" t="s">
        <v>44</v>
      </c>
      <c r="Q54" t="s">
        <v>44</v>
      </c>
      <c r="R54" t="s">
        <v>44</v>
      </c>
      <c r="S54" t="s">
        <v>47</v>
      </c>
      <c r="T54" t="s">
        <v>45</v>
      </c>
      <c r="U54" t="s">
        <v>45</v>
      </c>
      <c r="V54" t="s">
        <v>45</v>
      </c>
      <c r="W54" t="s">
        <v>46</v>
      </c>
      <c r="X54" t="s">
        <v>46</v>
      </c>
      <c r="Y54" t="s">
        <v>45</v>
      </c>
      <c r="Z54" t="s">
        <v>99</v>
      </c>
      <c r="AA54">
        <v>4</v>
      </c>
      <c r="AB54" t="s">
        <v>306</v>
      </c>
      <c r="AC54" t="s">
        <v>49</v>
      </c>
      <c r="AD54" t="s">
        <v>91</v>
      </c>
      <c r="AE54" t="s">
        <v>91</v>
      </c>
      <c r="AF54" t="s">
        <v>52</v>
      </c>
      <c r="AG54" t="s">
        <v>226</v>
      </c>
      <c r="AH54" t="s">
        <v>80</v>
      </c>
      <c r="AI54" t="s">
        <v>93</v>
      </c>
      <c r="AK54" t="s">
        <v>81</v>
      </c>
      <c r="AL54" t="s">
        <v>81</v>
      </c>
      <c r="AM54" t="s">
        <v>57</v>
      </c>
      <c r="AN54" t="s">
        <v>307</v>
      </c>
      <c r="AO54" t="s">
        <v>71</v>
      </c>
      <c r="AP54" t="s">
        <v>127</v>
      </c>
      <c r="AQ54" s="2" t="s">
        <v>61</v>
      </c>
      <c r="AR54">
        <v>10</v>
      </c>
      <c r="AS54">
        <v>10</v>
      </c>
      <c r="AT54">
        <f t="shared" si="0"/>
        <v>0</v>
      </c>
      <c r="AU54">
        <f t="shared" si="1"/>
        <v>0</v>
      </c>
      <c r="AV54" t="s">
        <v>308</v>
      </c>
      <c r="AW54" t="s">
        <v>67</v>
      </c>
      <c r="AX54" t="s">
        <v>45</v>
      </c>
    </row>
    <row r="55" spans="1:50" x14ac:dyDescent="0.2">
      <c r="A55">
        <v>66</v>
      </c>
      <c r="B55" s="1">
        <v>44805.551076388903</v>
      </c>
      <c r="C55" s="1">
        <v>44805.559259259302</v>
      </c>
      <c r="D55" t="s">
        <v>37</v>
      </c>
      <c r="F55" t="s">
        <v>38</v>
      </c>
      <c r="G55" t="s">
        <v>173</v>
      </c>
      <c r="H55" t="s">
        <v>121</v>
      </c>
      <c r="I55" t="s">
        <v>98</v>
      </c>
      <c r="J55" t="s">
        <v>149</v>
      </c>
      <c r="K55" t="s">
        <v>43</v>
      </c>
      <c r="L55" t="s">
        <v>44</v>
      </c>
      <c r="M55" t="s">
        <v>45</v>
      </c>
      <c r="N55" t="s">
        <v>45</v>
      </c>
      <c r="O55" t="s">
        <v>44</v>
      </c>
      <c r="P55" t="s">
        <v>44</v>
      </c>
      <c r="Q55" t="s">
        <v>44</v>
      </c>
      <c r="R55" t="s">
        <v>44</v>
      </c>
      <c r="S55" t="s">
        <v>46</v>
      </c>
      <c r="T55" t="s">
        <v>46</v>
      </c>
      <c r="U55" t="s">
        <v>45</v>
      </c>
      <c r="V55" t="s">
        <v>46</v>
      </c>
      <c r="W55" t="s">
        <v>46</v>
      </c>
      <c r="X55" t="s">
        <v>46</v>
      </c>
      <c r="Y55" t="s">
        <v>45</v>
      </c>
      <c r="Z55" t="s">
        <v>45</v>
      </c>
      <c r="AA55">
        <v>2</v>
      </c>
      <c r="AB55" t="s">
        <v>309</v>
      </c>
      <c r="AC55" t="s">
        <v>310</v>
      </c>
      <c r="AD55" t="s">
        <v>65</v>
      </c>
      <c r="AE55" t="s">
        <v>50</v>
      </c>
      <c r="AF55" t="s">
        <v>66</v>
      </c>
      <c r="AH55" t="s">
        <v>80</v>
      </c>
      <c r="AI55" t="s">
        <v>55</v>
      </c>
      <c r="AK55" t="s">
        <v>56</v>
      </c>
      <c r="AL55" t="s">
        <v>81</v>
      </c>
      <c r="AM55" t="s">
        <v>69</v>
      </c>
      <c r="AN55" t="s">
        <v>311</v>
      </c>
      <c r="AO55" t="s">
        <v>126</v>
      </c>
      <c r="AP55" t="s">
        <v>312</v>
      </c>
      <c r="AQ55" s="2" t="s">
        <v>61</v>
      </c>
      <c r="AR55">
        <v>10</v>
      </c>
      <c r="AS55">
        <v>0</v>
      </c>
      <c r="AT55">
        <f t="shared" si="0"/>
        <v>1</v>
      </c>
      <c r="AU55">
        <f t="shared" si="1"/>
        <v>0</v>
      </c>
      <c r="AW55" t="s">
        <v>56</v>
      </c>
      <c r="AX55" t="s">
        <v>45</v>
      </c>
    </row>
    <row r="56" spans="1:50" x14ac:dyDescent="0.2">
      <c r="A56">
        <v>67</v>
      </c>
      <c r="B56" s="1">
        <v>44805.553391203699</v>
      </c>
      <c r="C56" s="1">
        <v>44805.559305555602</v>
      </c>
      <c r="D56" t="s">
        <v>37</v>
      </c>
      <c r="F56" t="s">
        <v>38</v>
      </c>
      <c r="G56" t="s">
        <v>75</v>
      </c>
      <c r="H56" t="s">
        <v>142</v>
      </c>
      <c r="I56" t="s">
        <v>41</v>
      </c>
      <c r="J56" t="s">
        <v>42</v>
      </c>
      <c r="K56" t="s">
        <v>43</v>
      </c>
      <c r="L56" t="s">
        <v>45</v>
      </c>
      <c r="M56" t="s">
        <v>45</v>
      </c>
      <c r="N56" t="s">
        <v>45</v>
      </c>
      <c r="O56" t="s">
        <v>44</v>
      </c>
      <c r="P56" t="s">
        <v>44</v>
      </c>
      <c r="Q56" t="s">
        <v>44</v>
      </c>
      <c r="R56" t="s">
        <v>44</v>
      </c>
      <c r="S56" t="s">
        <v>46</v>
      </c>
      <c r="T56" t="s">
        <v>46</v>
      </c>
      <c r="U56" t="s">
        <v>46</v>
      </c>
      <c r="V56" t="s">
        <v>46</v>
      </c>
      <c r="W56" t="s">
        <v>46</v>
      </c>
      <c r="X56" t="s">
        <v>46</v>
      </c>
      <c r="Y56" t="s">
        <v>45</v>
      </c>
      <c r="Z56" t="s">
        <v>46</v>
      </c>
      <c r="AA56">
        <v>3</v>
      </c>
      <c r="AB56" t="s">
        <v>313</v>
      </c>
      <c r="AC56" t="s">
        <v>314</v>
      </c>
      <c r="AD56" t="s">
        <v>65</v>
      </c>
      <c r="AE56" t="s">
        <v>65</v>
      </c>
      <c r="AF56" t="s">
        <v>52</v>
      </c>
      <c r="AG56" t="s">
        <v>315</v>
      </c>
      <c r="AH56" t="s">
        <v>54</v>
      </c>
      <c r="AI56" t="s">
        <v>55</v>
      </c>
      <c r="AK56" t="s">
        <v>94</v>
      </c>
      <c r="AL56" t="s">
        <v>94</v>
      </c>
      <c r="AM56" t="s">
        <v>69</v>
      </c>
      <c r="AN56" t="s">
        <v>316</v>
      </c>
      <c r="AO56" t="s">
        <v>104</v>
      </c>
      <c r="AP56" t="s">
        <v>317</v>
      </c>
      <c r="AQ56" s="2" t="s">
        <v>84</v>
      </c>
      <c r="AR56">
        <v>3</v>
      </c>
      <c r="AS56">
        <v>2</v>
      </c>
      <c r="AT56">
        <f t="shared" si="0"/>
        <v>0.94</v>
      </c>
      <c r="AU56">
        <f t="shared" si="1"/>
        <v>744480</v>
      </c>
      <c r="AV56" t="s">
        <v>318</v>
      </c>
      <c r="AW56" t="s">
        <v>94</v>
      </c>
      <c r="AX56" t="s">
        <v>45</v>
      </c>
    </row>
    <row r="57" spans="1:50" x14ac:dyDescent="0.2">
      <c r="A57">
        <v>68</v>
      </c>
      <c r="B57" s="1">
        <v>44805.556539351797</v>
      </c>
      <c r="C57" s="1">
        <v>44805.559409722198</v>
      </c>
      <c r="D57" t="s">
        <v>37</v>
      </c>
      <c r="F57" t="s">
        <v>132</v>
      </c>
      <c r="G57" t="s">
        <v>75</v>
      </c>
      <c r="H57" t="s">
        <v>62</v>
      </c>
      <c r="I57" t="s">
        <v>41</v>
      </c>
      <c r="J57" t="s">
        <v>42</v>
      </c>
      <c r="K57" t="s">
        <v>43</v>
      </c>
      <c r="L57" t="s">
        <v>44</v>
      </c>
      <c r="M57" t="s">
        <v>45</v>
      </c>
      <c r="N57" t="s">
        <v>45</v>
      </c>
      <c r="O57" t="s">
        <v>45</v>
      </c>
      <c r="P57" t="s">
        <v>44</v>
      </c>
      <c r="Q57" t="s">
        <v>45</v>
      </c>
      <c r="R57" t="s">
        <v>45</v>
      </c>
      <c r="S57" t="s">
        <v>45</v>
      </c>
      <c r="T57" t="s">
        <v>46</v>
      </c>
      <c r="U57" t="s">
        <v>45</v>
      </c>
      <c r="V57" t="s">
        <v>45</v>
      </c>
      <c r="W57" t="s">
        <v>46</v>
      </c>
      <c r="X57" t="s">
        <v>45</v>
      </c>
      <c r="Y57" t="s">
        <v>45</v>
      </c>
      <c r="Z57" t="s">
        <v>45</v>
      </c>
      <c r="AA57">
        <v>5</v>
      </c>
      <c r="AB57" t="s">
        <v>263</v>
      </c>
      <c r="AC57" t="s">
        <v>319</v>
      </c>
      <c r="AD57" t="s">
        <v>50</v>
      </c>
      <c r="AE57" t="s">
        <v>65</v>
      </c>
      <c r="AF57" t="s">
        <v>66</v>
      </c>
      <c r="AH57" t="s">
        <v>54</v>
      </c>
      <c r="AI57" t="s">
        <v>55</v>
      </c>
      <c r="AK57" t="s">
        <v>81</v>
      </c>
      <c r="AL57" t="s">
        <v>81</v>
      </c>
      <c r="AM57" t="s">
        <v>57</v>
      </c>
      <c r="AN57" t="s">
        <v>320</v>
      </c>
      <c r="AO57" t="s">
        <v>126</v>
      </c>
      <c r="AP57" t="s">
        <v>184</v>
      </c>
      <c r="AQ57" s="2" t="s">
        <v>61</v>
      </c>
      <c r="AR57">
        <v>5</v>
      </c>
      <c r="AS57">
        <v>5</v>
      </c>
      <c r="AT57">
        <f t="shared" si="0"/>
        <v>0.75</v>
      </c>
      <c r="AU57">
        <f t="shared" si="1"/>
        <v>0</v>
      </c>
      <c r="AW57" t="s">
        <v>81</v>
      </c>
      <c r="AX57" t="s">
        <v>45</v>
      </c>
    </row>
    <row r="58" spans="1:50" x14ac:dyDescent="0.2">
      <c r="A58">
        <v>69</v>
      </c>
      <c r="B58" s="1">
        <v>44805.554629629602</v>
      </c>
      <c r="C58" s="1">
        <v>44805.559606481504</v>
      </c>
      <c r="D58" t="s">
        <v>37</v>
      </c>
      <c r="F58" t="s">
        <v>132</v>
      </c>
      <c r="G58" t="s">
        <v>39</v>
      </c>
      <c r="H58" t="s">
        <v>218</v>
      </c>
      <c r="I58" t="s">
        <v>98</v>
      </c>
      <c r="J58" t="s">
        <v>234</v>
      </c>
      <c r="K58" t="s">
        <v>43</v>
      </c>
      <c r="L58" t="s">
        <v>44</v>
      </c>
      <c r="M58" t="s">
        <v>45</v>
      </c>
      <c r="N58" t="s">
        <v>44</v>
      </c>
      <c r="O58" t="s">
        <v>44</v>
      </c>
      <c r="P58" t="s">
        <v>44</v>
      </c>
      <c r="Q58" t="s">
        <v>44</v>
      </c>
      <c r="R58" t="s">
        <v>44</v>
      </c>
      <c r="S58" t="s">
        <v>46</v>
      </c>
      <c r="T58" t="s">
        <v>99</v>
      </c>
      <c r="U58" t="s">
        <v>45</v>
      </c>
      <c r="V58" t="s">
        <v>45</v>
      </c>
      <c r="W58" t="s">
        <v>46</v>
      </c>
      <c r="X58" t="s">
        <v>46</v>
      </c>
      <c r="Y58" t="s">
        <v>46</v>
      </c>
      <c r="Z58" t="s">
        <v>45</v>
      </c>
      <c r="AA58">
        <v>8</v>
      </c>
      <c r="AB58" t="s">
        <v>321</v>
      </c>
      <c r="AC58" t="s">
        <v>322</v>
      </c>
      <c r="AD58" t="s">
        <v>50</v>
      </c>
      <c r="AE58" t="s">
        <v>65</v>
      </c>
      <c r="AF58" t="s">
        <v>66</v>
      </c>
      <c r="AH58" t="s">
        <v>92</v>
      </c>
      <c r="AI58" t="s">
        <v>181</v>
      </c>
      <c r="AJ58" t="s">
        <v>210</v>
      </c>
      <c r="AK58" t="s">
        <v>68</v>
      </c>
      <c r="AL58" t="s">
        <v>68</v>
      </c>
      <c r="AM58" t="s">
        <v>177</v>
      </c>
      <c r="AN58" t="s">
        <v>103</v>
      </c>
      <c r="AO58" t="s">
        <v>126</v>
      </c>
      <c r="AP58" t="s">
        <v>323</v>
      </c>
      <c r="AQ58" s="2" t="s">
        <v>84</v>
      </c>
      <c r="AR58">
        <v>9</v>
      </c>
      <c r="AS58">
        <v>10</v>
      </c>
      <c r="AT58">
        <f t="shared" si="0"/>
        <v>9.9999999999999978E-2</v>
      </c>
      <c r="AU58">
        <f t="shared" si="1"/>
        <v>79199.999999999985</v>
      </c>
      <c r="AV58" t="s">
        <v>194</v>
      </c>
      <c r="AW58" t="s">
        <v>81</v>
      </c>
      <c r="AX58" t="s">
        <v>44</v>
      </c>
    </row>
    <row r="59" spans="1:50" x14ac:dyDescent="0.2">
      <c r="A59">
        <v>70</v>
      </c>
      <c r="B59" s="1">
        <v>44805.548125000001</v>
      </c>
      <c r="C59" s="1">
        <v>44805.559675925899</v>
      </c>
      <c r="D59" t="s">
        <v>37</v>
      </c>
      <c r="F59" t="s">
        <v>38</v>
      </c>
      <c r="G59" t="s">
        <v>39</v>
      </c>
      <c r="H59" t="s">
        <v>40</v>
      </c>
      <c r="I59" t="s">
        <v>41</v>
      </c>
      <c r="J59" t="s">
        <v>76</v>
      </c>
      <c r="K59" t="s">
        <v>43</v>
      </c>
      <c r="L59" t="s">
        <v>44</v>
      </c>
      <c r="M59" t="s">
        <v>44</v>
      </c>
      <c r="N59" t="s">
        <v>44</v>
      </c>
      <c r="O59" t="s">
        <v>44</v>
      </c>
      <c r="P59" t="s">
        <v>44</v>
      </c>
      <c r="Q59" t="s">
        <v>44</v>
      </c>
      <c r="R59" t="s">
        <v>44</v>
      </c>
      <c r="S59" t="s">
        <v>99</v>
      </c>
      <c r="T59" t="s">
        <v>47</v>
      </c>
      <c r="U59" t="s">
        <v>45</v>
      </c>
      <c r="V59" t="s">
        <v>46</v>
      </c>
      <c r="W59" t="s">
        <v>46</v>
      </c>
      <c r="X59" t="s">
        <v>46</v>
      </c>
      <c r="Y59" t="s">
        <v>46</v>
      </c>
      <c r="Z59" t="s">
        <v>46</v>
      </c>
      <c r="AA59">
        <v>7</v>
      </c>
      <c r="AB59" t="s">
        <v>324</v>
      </c>
      <c r="AC59" t="s">
        <v>325</v>
      </c>
      <c r="AD59" t="s">
        <v>50</v>
      </c>
      <c r="AE59" t="s">
        <v>50</v>
      </c>
      <c r="AF59" t="s">
        <v>52</v>
      </c>
      <c r="AG59" t="s">
        <v>79</v>
      </c>
      <c r="AH59" t="s">
        <v>80</v>
      </c>
      <c r="AI59" t="s">
        <v>93</v>
      </c>
      <c r="AK59" t="s">
        <v>56</v>
      </c>
      <c r="AL59" t="s">
        <v>81</v>
      </c>
      <c r="AM59" t="s">
        <v>57</v>
      </c>
      <c r="AN59" t="s">
        <v>326</v>
      </c>
      <c r="AO59" t="s">
        <v>104</v>
      </c>
      <c r="AP59" t="s">
        <v>327</v>
      </c>
      <c r="AQ59" s="2" t="s">
        <v>223</v>
      </c>
      <c r="AR59">
        <v>8</v>
      </c>
      <c r="AS59">
        <v>8</v>
      </c>
      <c r="AT59">
        <f t="shared" si="0"/>
        <v>0.36</v>
      </c>
      <c r="AU59">
        <f t="shared" si="1"/>
        <v>190080</v>
      </c>
      <c r="AW59" t="s">
        <v>67</v>
      </c>
      <c r="AX59" t="s">
        <v>44</v>
      </c>
    </row>
    <row r="60" spans="1:50" x14ac:dyDescent="0.2">
      <c r="A60">
        <v>71</v>
      </c>
      <c r="B60" s="1">
        <v>44805.555081018501</v>
      </c>
      <c r="C60" s="1">
        <v>44805.559791666703</v>
      </c>
      <c r="D60" t="s">
        <v>37</v>
      </c>
      <c r="F60" t="s">
        <v>38</v>
      </c>
      <c r="G60" t="s">
        <v>39</v>
      </c>
      <c r="H60" t="s">
        <v>253</v>
      </c>
      <c r="I60" t="s">
        <v>41</v>
      </c>
      <c r="J60" t="s">
        <v>76</v>
      </c>
      <c r="K60" t="s">
        <v>43</v>
      </c>
      <c r="L60" t="s">
        <v>44</v>
      </c>
      <c r="M60" t="s">
        <v>44</v>
      </c>
      <c r="N60" t="s">
        <v>44</v>
      </c>
      <c r="O60" t="s">
        <v>44</v>
      </c>
      <c r="P60" t="s">
        <v>44</v>
      </c>
      <c r="Q60" t="s">
        <v>44</v>
      </c>
      <c r="R60" t="s">
        <v>44</v>
      </c>
      <c r="S60" t="s">
        <v>46</v>
      </c>
      <c r="T60" t="s">
        <v>47</v>
      </c>
      <c r="U60" t="s">
        <v>46</v>
      </c>
      <c r="V60" t="s">
        <v>46</v>
      </c>
      <c r="W60" t="s">
        <v>46</v>
      </c>
      <c r="X60" t="s">
        <v>46</v>
      </c>
      <c r="Y60" t="s">
        <v>46</v>
      </c>
      <c r="Z60" t="s">
        <v>99</v>
      </c>
      <c r="AA60">
        <v>7</v>
      </c>
      <c r="AB60" t="s">
        <v>328</v>
      </c>
      <c r="AC60" t="s">
        <v>329</v>
      </c>
      <c r="AD60" t="s">
        <v>65</v>
      </c>
      <c r="AE60" t="s">
        <v>65</v>
      </c>
      <c r="AF60" t="s">
        <v>52</v>
      </c>
      <c r="AG60" t="s">
        <v>226</v>
      </c>
      <c r="AH60" t="s">
        <v>92</v>
      </c>
      <c r="AI60" t="s">
        <v>55</v>
      </c>
      <c r="AK60" t="s">
        <v>67</v>
      </c>
      <c r="AL60" t="s">
        <v>81</v>
      </c>
      <c r="AM60" t="s">
        <v>57</v>
      </c>
      <c r="AN60" t="s">
        <v>330</v>
      </c>
      <c r="AO60" t="s">
        <v>126</v>
      </c>
      <c r="AP60" t="s">
        <v>331</v>
      </c>
      <c r="AQ60" s="2" t="s">
        <v>73</v>
      </c>
      <c r="AR60">
        <v>8</v>
      </c>
      <c r="AS60">
        <v>8</v>
      </c>
      <c r="AT60">
        <f t="shared" si="0"/>
        <v>0.36</v>
      </c>
      <c r="AU60">
        <f t="shared" si="1"/>
        <v>95040</v>
      </c>
      <c r="AW60" t="s">
        <v>81</v>
      </c>
      <c r="AX60" t="s">
        <v>44</v>
      </c>
    </row>
    <row r="61" spans="1:50" x14ac:dyDescent="0.2">
      <c r="A61">
        <v>72</v>
      </c>
      <c r="B61" s="1">
        <v>44805.559016203697</v>
      </c>
      <c r="C61" s="1">
        <v>44805.560011574104</v>
      </c>
      <c r="D61" t="s">
        <v>37</v>
      </c>
      <c r="F61" t="s">
        <v>38</v>
      </c>
      <c r="G61" t="s">
        <v>75</v>
      </c>
      <c r="H61" t="s">
        <v>40</v>
      </c>
      <c r="I61" t="s">
        <v>41</v>
      </c>
      <c r="J61" t="s">
        <v>42</v>
      </c>
      <c r="K61" t="s">
        <v>43</v>
      </c>
      <c r="L61" t="s">
        <v>44</v>
      </c>
      <c r="M61" t="s">
        <v>44</v>
      </c>
      <c r="N61" t="s">
        <v>44</v>
      </c>
      <c r="O61" t="s">
        <v>44</v>
      </c>
      <c r="P61" t="s">
        <v>44</v>
      </c>
      <c r="Q61" t="s">
        <v>44</v>
      </c>
      <c r="R61" t="s">
        <v>44</v>
      </c>
      <c r="S61" t="s">
        <v>46</v>
      </c>
      <c r="T61" t="s">
        <v>47</v>
      </c>
      <c r="U61" t="s">
        <v>46</v>
      </c>
      <c r="V61" t="s">
        <v>46</v>
      </c>
      <c r="W61" t="s">
        <v>46</v>
      </c>
      <c r="X61" t="s">
        <v>46</v>
      </c>
      <c r="Y61" t="s">
        <v>46</v>
      </c>
      <c r="Z61" t="s">
        <v>46</v>
      </c>
      <c r="AA61">
        <v>10</v>
      </c>
      <c r="AB61" t="s">
        <v>163</v>
      </c>
      <c r="AC61" t="s">
        <v>332</v>
      </c>
      <c r="AD61" t="s">
        <v>65</v>
      </c>
      <c r="AE61" t="s">
        <v>65</v>
      </c>
      <c r="AF61" t="s">
        <v>66</v>
      </c>
      <c r="AH61" t="s">
        <v>54</v>
      </c>
      <c r="AI61" t="s">
        <v>55</v>
      </c>
      <c r="AK61" t="s">
        <v>159</v>
      </c>
      <c r="AL61" t="s">
        <v>159</v>
      </c>
      <c r="AM61" t="s">
        <v>177</v>
      </c>
      <c r="AN61" t="s">
        <v>103</v>
      </c>
      <c r="AO61" t="s">
        <v>126</v>
      </c>
      <c r="AP61" t="s">
        <v>127</v>
      </c>
      <c r="AQ61" s="2" t="s">
        <v>61</v>
      </c>
      <c r="AR61">
        <v>10</v>
      </c>
      <c r="AS61">
        <v>10</v>
      </c>
      <c r="AT61">
        <f t="shared" si="0"/>
        <v>0</v>
      </c>
      <c r="AU61">
        <f t="shared" si="1"/>
        <v>0</v>
      </c>
      <c r="AW61" t="s">
        <v>159</v>
      </c>
      <c r="AX61" t="s">
        <v>44</v>
      </c>
    </row>
    <row r="62" spans="1:50" x14ac:dyDescent="0.2">
      <c r="A62">
        <v>73</v>
      </c>
      <c r="B62" s="1">
        <v>44805.557928240698</v>
      </c>
      <c r="C62" s="1">
        <v>44805.560277777797</v>
      </c>
      <c r="D62" t="s">
        <v>37</v>
      </c>
      <c r="F62" t="s">
        <v>38</v>
      </c>
      <c r="G62" t="s">
        <v>86</v>
      </c>
      <c r="H62" t="s">
        <v>121</v>
      </c>
      <c r="I62" t="s">
        <v>98</v>
      </c>
      <c r="J62" t="s">
        <v>149</v>
      </c>
      <c r="K62" t="s">
        <v>43</v>
      </c>
      <c r="L62" t="s">
        <v>45</v>
      </c>
      <c r="M62" t="s">
        <v>45</v>
      </c>
      <c r="N62" t="s">
        <v>45</v>
      </c>
      <c r="O62" t="s">
        <v>45</v>
      </c>
      <c r="P62" t="s">
        <v>44</v>
      </c>
      <c r="Q62" t="s">
        <v>44</v>
      </c>
      <c r="R62" t="s">
        <v>44</v>
      </c>
      <c r="S62" t="s">
        <v>46</v>
      </c>
      <c r="T62" t="s">
        <v>47</v>
      </c>
      <c r="U62" t="s">
        <v>47</v>
      </c>
      <c r="V62" t="s">
        <v>99</v>
      </c>
      <c r="W62" t="s">
        <v>99</v>
      </c>
      <c r="X62" t="s">
        <v>99</v>
      </c>
      <c r="Y62" t="s">
        <v>47</v>
      </c>
      <c r="Z62" t="s">
        <v>46</v>
      </c>
      <c r="AA62">
        <v>6</v>
      </c>
      <c r="AB62" t="s">
        <v>333</v>
      </c>
      <c r="AC62" t="s">
        <v>334</v>
      </c>
      <c r="AD62" t="s">
        <v>65</v>
      </c>
      <c r="AE62" t="s">
        <v>65</v>
      </c>
      <c r="AF62" t="s">
        <v>66</v>
      </c>
      <c r="AH62" t="s">
        <v>54</v>
      </c>
      <c r="AI62" t="s">
        <v>55</v>
      </c>
      <c r="AK62" t="s">
        <v>74</v>
      </c>
      <c r="AL62" t="s">
        <v>74</v>
      </c>
      <c r="AM62" t="s">
        <v>177</v>
      </c>
      <c r="AN62" t="s">
        <v>103</v>
      </c>
      <c r="AO62" t="s">
        <v>59</v>
      </c>
      <c r="AP62" t="s">
        <v>335</v>
      </c>
      <c r="AQ62" s="2" t="s">
        <v>223</v>
      </c>
      <c r="AR62">
        <v>8</v>
      </c>
      <c r="AS62">
        <v>3</v>
      </c>
      <c r="AT62">
        <f t="shared" si="0"/>
        <v>0.76</v>
      </c>
      <c r="AU62">
        <f t="shared" si="1"/>
        <v>401280</v>
      </c>
      <c r="AW62" t="s">
        <v>74</v>
      </c>
      <c r="AX62" t="s">
        <v>44</v>
      </c>
    </row>
    <row r="63" spans="1:50" x14ac:dyDescent="0.2">
      <c r="A63">
        <v>74</v>
      </c>
      <c r="B63" s="1">
        <v>44805.558807870402</v>
      </c>
      <c r="C63" s="1">
        <v>44805.560370370396</v>
      </c>
      <c r="D63" t="s">
        <v>37</v>
      </c>
      <c r="F63" t="s">
        <v>38</v>
      </c>
      <c r="G63" t="s">
        <v>173</v>
      </c>
      <c r="H63" t="s">
        <v>110</v>
      </c>
      <c r="I63" t="s">
        <v>122</v>
      </c>
      <c r="J63" t="s">
        <v>76</v>
      </c>
      <c r="K63" t="s">
        <v>43</v>
      </c>
      <c r="L63" t="s">
        <v>45</v>
      </c>
      <c r="M63" t="s">
        <v>45</v>
      </c>
      <c r="N63" t="s">
        <v>44</v>
      </c>
      <c r="O63" t="s">
        <v>44</v>
      </c>
      <c r="P63" t="s">
        <v>44</v>
      </c>
      <c r="Q63" t="s">
        <v>44</v>
      </c>
      <c r="R63" t="s">
        <v>44</v>
      </c>
      <c r="S63" t="s">
        <v>46</v>
      </c>
      <c r="T63" t="s">
        <v>99</v>
      </c>
      <c r="U63" t="s">
        <v>46</v>
      </c>
      <c r="V63" t="s">
        <v>46</v>
      </c>
      <c r="W63" t="s">
        <v>46</v>
      </c>
      <c r="X63" t="s">
        <v>46</v>
      </c>
      <c r="Y63" t="s">
        <v>46</v>
      </c>
      <c r="Z63" t="s">
        <v>46</v>
      </c>
      <c r="AA63">
        <v>7</v>
      </c>
      <c r="AB63" t="s">
        <v>336</v>
      </c>
      <c r="AC63" t="s">
        <v>337</v>
      </c>
      <c r="AD63" t="s">
        <v>50</v>
      </c>
      <c r="AE63" t="s">
        <v>65</v>
      </c>
      <c r="AF63" t="s">
        <v>52</v>
      </c>
      <c r="AG63" t="s">
        <v>338</v>
      </c>
      <c r="AH63" t="s">
        <v>54</v>
      </c>
      <c r="AI63" t="s">
        <v>55</v>
      </c>
      <c r="AK63" t="s">
        <v>68</v>
      </c>
      <c r="AL63" t="s">
        <v>68</v>
      </c>
      <c r="AM63" t="s">
        <v>177</v>
      </c>
      <c r="AN63" t="s">
        <v>103</v>
      </c>
      <c r="AO63" t="s">
        <v>59</v>
      </c>
      <c r="AP63" t="s">
        <v>188</v>
      </c>
      <c r="AQ63" s="2" t="s">
        <v>131</v>
      </c>
      <c r="AR63">
        <v>9</v>
      </c>
      <c r="AS63">
        <v>9</v>
      </c>
      <c r="AT63">
        <f t="shared" si="0"/>
        <v>0.19000000000000006</v>
      </c>
      <c r="AU63">
        <f t="shared" si="1"/>
        <v>75240.000000000029</v>
      </c>
      <c r="AW63" t="s">
        <v>68</v>
      </c>
      <c r="AX63" t="s">
        <v>45</v>
      </c>
    </row>
    <row r="64" spans="1:50" x14ac:dyDescent="0.2">
      <c r="A64">
        <v>75</v>
      </c>
      <c r="B64" s="1">
        <v>44805.556608796302</v>
      </c>
      <c r="C64" s="1">
        <v>44805.560462963003</v>
      </c>
      <c r="D64" t="s">
        <v>37</v>
      </c>
      <c r="F64" t="s">
        <v>38</v>
      </c>
      <c r="G64" t="s">
        <v>97</v>
      </c>
      <c r="H64" t="s">
        <v>142</v>
      </c>
      <c r="I64" t="s">
        <v>41</v>
      </c>
      <c r="J64" t="s">
        <v>76</v>
      </c>
      <c r="K64" t="s">
        <v>43</v>
      </c>
      <c r="L64" t="s">
        <v>44</v>
      </c>
      <c r="M64" t="s">
        <v>44</v>
      </c>
      <c r="N64" t="s">
        <v>44</v>
      </c>
      <c r="O64" t="s">
        <v>44</v>
      </c>
      <c r="P64" t="s">
        <v>44</v>
      </c>
      <c r="Q64" t="s">
        <v>44</v>
      </c>
      <c r="R64" t="s">
        <v>44</v>
      </c>
      <c r="S64" t="s">
        <v>46</v>
      </c>
      <c r="T64" t="s">
        <v>47</v>
      </c>
      <c r="U64" t="s">
        <v>46</v>
      </c>
      <c r="V64" t="s">
        <v>46</v>
      </c>
      <c r="W64" t="s">
        <v>46</v>
      </c>
      <c r="X64" t="s">
        <v>46</v>
      </c>
      <c r="Y64" t="s">
        <v>46</v>
      </c>
      <c r="Z64" t="s">
        <v>46</v>
      </c>
      <c r="AA64">
        <v>5</v>
      </c>
      <c r="AB64" t="s">
        <v>339</v>
      </c>
      <c r="AC64" t="s">
        <v>340</v>
      </c>
      <c r="AD64" t="s">
        <v>50</v>
      </c>
      <c r="AE64" t="s">
        <v>50</v>
      </c>
      <c r="AF64" t="s">
        <v>52</v>
      </c>
      <c r="AG64" t="s">
        <v>256</v>
      </c>
      <c r="AH64" t="s">
        <v>54</v>
      </c>
      <c r="AI64" t="s">
        <v>55</v>
      </c>
      <c r="AK64" t="s">
        <v>81</v>
      </c>
      <c r="AL64" t="s">
        <v>81</v>
      </c>
      <c r="AM64" t="s">
        <v>57</v>
      </c>
      <c r="AN64" t="s">
        <v>243</v>
      </c>
      <c r="AO64" t="s">
        <v>126</v>
      </c>
      <c r="AP64" t="s">
        <v>341</v>
      </c>
      <c r="AQ64" s="2" t="s">
        <v>84</v>
      </c>
      <c r="AR64">
        <v>5</v>
      </c>
      <c r="AS64">
        <v>5</v>
      </c>
      <c r="AT64">
        <f t="shared" si="0"/>
        <v>0.75</v>
      </c>
      <c r="AU64">
        <f t="shared" si="1"/>
        <v>594000</v>
      </c>
      <c r="AW64" t="s">
        <v>56</v>
      </c>
      <c r="AX64" t="s">
        <v>44</v>
      </c>
    </row>
    <row r="65" spans="1:50" x14ac:dyDescent="0.2">
      <c r="A65">
        <v>76</v>
      </c>
      <c r="B65" s="1">
        <v>44805.557442129597</v>
      </c>
      <c r="C65" s="1">
        <v>44805.560497685197</v>
      </c>
      <c r="D65" t="s">
        <v>37</v>
      </c>
      <c r="F65" t="s">
        <v>132</v>
      </c>
      <c r="G65" t="s">
        <v>86</v>
      </c>
      <c r="H65" t="s">
        <v>342</v>
      </c>
      <c r="I65" t="s">
        <v>98</v>
      </c>
      <c r="J65" t="s">
        <v>149</v>
      </c>
      <c r="K65" t="s">
        <v>43</v>
      </c>
      <c r="L65" t="s">
        <v>44</v>
      </c>
      <c r="M65" t="s">
        <v>45</v>
      </c>
      <c r="N65" t="s">
        <v>44</v>
      </c>
      <c r="O65" t="s">
        <v>44</v>
      </c>
      <c r="P65" t="s">
        <v>44</v>
      </c>
      <c r="Q65" t="s">
        <v>44</v>
      </c>
      <c r="R65" t="s">
        <v>44</v>
      </c>
      <c r="S65" t="s">
        <v>46</v>
      </c>
      <c r="T65" t="s">
        <v>47</v>
      </c>
      <c r="U65" t="s">
        <v>45</v>
      </c>
      <c r="V65" t="s">
        <v>46</v>
      </c>
      <c r="W65" t="s">
        <v>46</v>
      </c>
      <c r="X65" t="s">
        <v>46</v>
      </c>
      <c r="Y65" t="s">
        <v>45</v>
      </c>
      <c r="Z65" t="s">
        <v>45</v>
      </c>
      <c r="AA65">
        <v>7</v>
      </c>
      <c r="AB65" t="s">
        <v>343</v>
      </c>
      <c r="AC65" t="s">
        <v>344</v>
      </c>
      <c r="AD65" t="s">
        <v>91</v>
      </c>
      <c r="AE65" t="s">
        <v>91</v>
      </c>
      <c r="AF65" t="s">
        <v>66</v>
      </c>
      <c r="AH65" t="s">
        <v>54</v>
      </c>
      <c r="AI65" t="s">
        <v>181</v>
      </c>
      <c r="AJ65" t="s">
        <v>210</v>
      </c>
      <c r="AK65" t="s">
        <v>68</v>
      </c>
      <c r="AL65" t="s">
        <v>68</v>
      </c>
      <c r="AM65" t="s">
        <v>177</v>
      </c>
      <c r="AN65" t="s">
        <v>103</v>
      </c>
      <c r="AO65" t="s">
        <v>71</v>
      </c>
      <c r="AP65" t="s">
        <v>127</v>
      </c>
      <c r="AQ65" s="2" t="s">
        <v>61</v>
      </c>
      <c r="AR65">
        <v>10</v>
      </c>
      <c r="AS65">
        <v>10</v>
      </c>
      <c r="AT65">
        <f t="shared" si="0"/>
        <v>0</v>
      </c>
      <c r="AU65">
        <f t="shared" si="1"/>
        <v>0</v>
      </c>
      <c r="AW65" t="s">
        <v>81</v>
      </c>
      <c r="AX65" t="s">
        <v>44</v>
      </c>
    </row>
    <row r="66" spans="1:50" x14ac:dyDescent="0.2">
      <c r="A66">
        <v>77</v>
      </c>
      <c r="B66" s="1">
        <v>44805.554317129601</v>
      </c>
      <c r="C66" s="1">
        <v>44805.560983796298</v>
      </c>
      <c r="D66" t="s">
        <v>37</v>
      </c>
      <c r="F66" t="s">
        <v>38</v>
      </c>
      <c r="G66" t="s">
        <v>97</v>
      </c>
      <c r="H66" t="s">
        <v>218</v>
      </c>
      <c r="I66" t="s">
        <v>98</v>
      </c>
      <c r="J66" t="s">
        <v>133</v>
      </c>
      <c r="K66" t="s">
        <v>43</v>
      </c>
      <c r="L66" t="s">
        <v>44</v>
      </c>
      <c r="M66" t="s">
        <v>45</v>
      </c>
      <c r="N66" t="s">
        <v>45</v>
      </c>
      <c r="O66" t="s">
        <v>44</v>
      </c>
      <c r="P66" t="s">
        <v>44</v>
      </c>
      <c r="Q66" t="s">
        <v>44</v>
      </c>
      <c r="R66" t="s">
        <v>44</v>
      </c>
      <c r="S66" t="s">
        <v>47</v>
      </c>
      <c r="T66" t="s">
        <v>46</v>
      </c>
      <c r="U66" t="s">
        <v>46</v>
      </c>
      <c r="V66" t="s">
        <v>46</v>
      </c>
      <c r="W66" t="s">
        <v>46</v>
      </c>
      <c r="X66" t="s">
        <v>46</v>
      </c>
      <c r="Y66" t="s">
        <v>47</v>
      </c>
      <c r="Z66" t="s">
        <v>46</v>
      </c>
      <c r="AA66">
        <v>6</v>
      </c>
      <c r="AB66" t="s">
        <v>345</v>
      </c>
      <c r="AC66" t="s">
        <v>346</v>
      </c>
      <c r="AD66" t="s">
        <v>50</v>
      </c>
      <c r="AE66" t="s">
        <v>65</v>
      </c>
      <c r="AF66" t="s">
        <v>52</v>
      </c>
      <c r="AG66" t="s">
        <v>170</v>
      </c>
      <c r="AH66" t="s">
        <v>54</v>
      </c>
      <c r="AI66" t="s">
        <v>55</v>
      </c>
      <c r="AK66" t="s">
        <v>67</v>
      </c>
      <c r="AL66" t="s">
        <v>81</v>
      </c>
      <c r="AM66" t="s">
        <v>279</v>
      </c>
      <c r="AN66" t="s">
        <v>347</v>
      </c>
      <c r="AO66" t="s">
        <v>59</v>
      </c>
      <c r="AP66" t="s">
        <v>348</v>
      </c>
      <c r="AQ66" s="2" t="s">
        <v>349</v>
      </c>
      <c r="AR66">
        <v>5</v>
      </c>
      <c r="AS66">
        <v>6</v>
      </c>
      <c r="AT66">
        <f t="shared" ref="AT66:AT129" si="2">1-AR66/10*AS66/10</f>
        <v>0.7</v>
      </c>
      <c r="AU66">
        <f t="shared" ref="AU66:AU129" si="3">3300*8*AQ66*AT66</f>
        <v>517439.99999999994</v>
      </c>
      <c r="AW66" t="s">
        <v>81</v>
      </c>
      <c r="AX66" t="s">
        <v>44</v>
      </c>
    </row>
    <row r="67" spans="1:50" x14ac:dyDescent="0.2">
      <c r="A67">
        <v>78</v>
      </c>
      <c r="B67" s="1">
        <v>44805.5491666667</v>
      </c>
      <c r="C67" s="1">
        <v>44805.561006944401</v>
      </c>
      <c r="D67" t="s">
        <v>37</v>
      </c>
      <c r="F67" t="s">
        <v>38</v>
      </c>
      <c r="G67" t="s">
        <v>173</v>
      </c>
      <c r="H67" t="s">
        <v>218</v>
      </c>
      <c r="I67" t="s">
        <v>122</v>
      </c>
      <c r="J67" t="s">
        <v>76</v>
      </c>
      <c r="K67" t="s">
        <v>43</v>
      </c>
      <c r="L67" t="s">
        <v>44</v>
      </c>
      <c r="M67" t="s">
        <v>44</v>
      </c>
      <c r="N67" t="s">
        <v>44</v>
      </c>
      <c r="O67" t="s">
        <v>44</v>
      </c>
      <c r="P67" t="s">
        <v>44</v>
      </c>
      <c r="Q67" t="s">
        <v>44</v>
      </c>
      <c r="R67" t="s">
        <v>45</v>
      </c>
      <c r="S67" t="s">
        <v>99</v>
      </c>
      <c r="T67" t="s">
        <v>99</v>
      </c>
      <c r="U67" t="s">
        <v>46</v>
      </c>
      <c r="V67" t="s">
        <v>46</v>
      </c>
      <c r="W67" t="s">
        <v>46</v>
      </c>
      <c r="X67" t="s">
        <v>46</v>
      </c>
      <c r="Y67" t="s">
        <v>46</v>
      </c>
      <c r="Z67" t="s">
        <v>46</v>
      </c>
      <c r="AA67">
        <v>8</v>
      </c>
      <c r="AB67" t="s">
        <v>350</v>
      </c>
      <c r="AC67" t="s">
        <v>351</v>
      </c>
      <c r="AD67" t="s">
        <v>65</v>
      </c>
      <c r="AE67" t="s">
        <v>65</v>
      </c>
      <c r="AF67" t="s">
        <v>52</v>
      </c>
      <c r="AG67" t="s">
        <v>170</v>
      </c>
      <c r="AH67" t="s">
        <v>80</v>
      </c>
      <c r="AI67" t="s">
        <v>55</v>
      </c>
      <c r="AK67" t="s">
        <v>81</v>
      </c>
      <c r="AL67" t="s">
        <v>68</v>
      </c>
      <c r="AM67" t="s">
        <v>69</v>
      </c>
      <c r="AN67" t="s">
        <v>146</v>
      </c>
      <c r="AO67" t="s">
        <v>71</v>
      </c>
      <c r="AP67" t="s">
        <v>352</v>
      </c>
      <c r="AQ67" s="2" t="s">
        <v>73</v>
      </c>
      <c r="AR67">
        <v>8</v>
      </c>
      <c r="AS67">
        <v>8</v>
      </c>
      <c r="AT67">
        <f t="shared" si="2"/>
        <v>0.36</v>
      </c>
      <c r="AU67">
        <f t="shared" si="3"/>
        <v>95040</v>
      </c>
      <c r="AV67" t="s">
        <v>353</v>
      </c>
      <c r="AW67" t="s">
        <v>56</v>
      </c>
      <c r="AX67" t="s">
        <v>44</v>
      </c>
    </row>
    <row r="68" spans="1:50" x14ac:dyDescent="0.2">
      <c r="A68">
        <v>79</v>
      </c>
      <c r="B68" s="1">
        <v>44805.553888888899</v>
      </c>
      <c r="C68" s="1">
        <v>44805.5613773148</v>
      </c>
      <c r="D68" t="s">
        <v>37</v>
      </c>
      <c r="F68" t="s">
        <v>132</v>
      </c>
      <c r="G68" t="s">
        <v>173</v>
      </c>
      <c r="H68" t="s">
        <v>148</v>
      </c>
      <c r="I68" t="s">
        <v>167</v>
      </c>
      <c r="J68" t="s">
        <v>76</v>
      </c>
      <c r="K68" t="s">
        <v>43</v>
      </c>
      <c r="L68" t="s">
        <v>45</v>
      </c>
      <c r="M68" t="s">
        <v>45</v>
      </c>
      <c r="N68" t="s">
        <v>45</v>
      </c>
      <c r="O68" t="s">
        <v>44</v>
      </c>
      <c r="P68" t="s">
        <v>44</v>
      </c>
      <c r="Q68" t="s">
        <v>44</v>
      </c>
      <c r="R68" t="s">
        <v>45</v>
      </c>
      <c r="S68" t="s">
        <v>45</v>
      </c>
      <c r="T68" t="s">
        <v>46</v>
      </c>
      <c r="U68" t="s">
        <v>45</v>
      </c>
      <c r="V68" t="s">
        <v>45</v>
      </c>
      <c r="W68" t="s">
        <v>46</v>
      </c>
      <c r="X68" t="s">
        <v>46</v>
      </c>
      <c r="Y68" t="s">
        <v>46</v>
      </c>
      <c r="Z68" t="s">
        <v>46</v>
      </c>
      <c r="AA68">
        <v>5</v>
      </c>
      <c r="AB68" t="s">
        <v>354</v>
      </c>
      <c r="AC68" t="s">
        <v>355</v>
      </c>
      <c r="AD68" t="s">
        <v>65</v>
      </c>
      <c r="AE68" t="s">
        <v>65</v>
      </c>
      <c r="AF68" t="s">
        <v>52</v>
      </c>
      <c r="AG68" t="s">
        <v>356</v>
      </c>
      <c r="AH68" t="s">
        <v>80</v>
      </c>
      <c r="AI68" t="s">
        <v>55</v>
      </c>
      <c r="AK68" t="s">
        <v>68</v>
      </c>
      <c r="AL68" t="s">
        <v>74</v>
      </c>
      <c r="AM68" t="s">
        <v>69</v>
      </c>
      <c r="AN68" t="s">
        <v>146</v>
      </c>
      <c r="AO68" t="s">
        <v>59</v>
      </c>
      <c r="AP68" t="s">
        <v>357</v>
      </c>
      <c r="AQ68" s="2" t="s">
        <v>172</v>
      </c>
      <c r="AR68">
        <v>8</v>
      </c>
      <c r="AS68">
        <v>8</v>
      </c>
      <c r="AT68">
        <f t="shared" si="2"/>
        <v>0.36</v>
      </c>
      <c r="AU68">
        <f t="shared" si="3"/>
        <v>237600</v>
      </c>
      <c r="AW68" t="s">
        <v>81</v>
      </c>
      <c r="AX68" t="s">
        <v>45</v>
      </c>
    </row>
    <row r="69" spans="1:50" x14ac:dyDescent="0.2">
      <c r="A69">
        <v>80</v>
      </c>
      <c r="B69" s="1">
        <v>44805.557465277801</v>
      </c>
      <c r="C69" s="1">
        <v>44805.561388888898</v>
      </c>
      <c r="D69" t="s">
        <v>37</v>
      </c>
      <c r="F69" t="s">
        <v>38</v>
      </c>
      <c r="G69" t="s">
        <v>75</v>
      </c>
      <c r="H69" t="s">
        <v>174</v>
      </c>
      <c r="I69" t="s">
        <v>167</v>
      </c>
      <c r="J69" t="s">
        <v>42</v>
      </c>
      <c r="K69" t="s">
        <v>43</v>
      </c>
      <c r="L69" t="s">
        <v>45</v>
      </c>
      <c r="M69" t="s">
        <v>45</v>
      </c>
      <c r="N69" t="s">
        <v>44</v>
      </c>
      <c r="O69" t="s">
        <v>45</v>
      </c>
      <c r="P69" t="s">
        <v>44</v>
      </c>
      <c r="Q69" t="s">
        <v>45</v>
      </c>
      <c r="R69" t="s">
        <v>44</v>
      </c>
      <c r="S69" t="s">
        <v>46</v>
      </c>
      <c r="T69" t="s">
        <v>46</v>
      </c>
      <c r="U69" t="s">
        <v>46</v>
      </c>
      <c r="V69" t="s">
        <v>45</v>
      </c>
      <c r="W69" t="s">
        <v>45</v>
      </c>
      <c r="X69" t="s">
        <v>45</v>
      </c>
      <c r="Y69" t="s">
        <v>99</v>
      </c>
      <c r="Z69" t="s">
        <v>46</v>
      </c>
      <c r="AA69">
        <v>6</v>
      </c>
      <c r="AB69" t="s">
        <v>358</v>
      </c>
      <c r="AC69" t="s">
        <v>359</v>
      </c>
      <c r="AD69" t="s">
        <v>50</v>
      </c>
      <c r="AE69" t="s">
        <v>65</v>
      </c>
      <c r="AF69" t="s">
        <v>52</v>
      </c>
      <c r="AG69" t="s">
        <v>360</v>
      </c>
      <c r="AH69" t="s">
        <v>54</v>
      </c>
      <c r="AI69" t="s">
        <v>55</v>
      </c>
      <c r="AK69" t="s">
        <v>56</v>
      </c>
      <c r="AL69" t="s">
        <v>67</v>
      </c>
      <c r="AM69" t="s">
        <v>69</v>
      </c>
      <c r="AN69" t="s">
        <v>361</v>
      </c>
      <c r="AO69" t="s">
        <v>295</v>
      </c>
      <c r="AP69" t="s">
        <v>362</v>
      </c>
      <c r="AQ69" s="2" t="s">
        <v>166</v>
      </c>
      <c r="AR69">
        <v>10</v>
      </c>
      <c r="AS69">
        <v>10</v>
      </c>
      <c r="AT69">
        <f t="shared" si="2"/>
        <v>0</v>
      </c>
      <c r="AU69">
        <f t="shared" si="3"/>
        <v>0</v>
      </c>
      <c r="AW69" t="s">
        <v>56</v>
      </c>
      <c r="AX69" t="s">
        <v>45</v>
      </c>
    </row>
    <row r="70" spans="1:50" x14ac:dyDescent="0.2">
      <c r="A70">
        <v>81</v>
      </c>
      <c r="B70" s="1">
        <v>44805.556446759299</v>
      </c>
      <c r="C70" s="1">
        <v>44805.5615972222</v>
      </c>
      <c r="D70" t="s">
        <v>37</v>
      </c>
      <c r="F70" t="s">
        <v>132</v>
      </c>
      <c r="G70" t="s">
        <v>86</v>
      </c>
      <c r="H70" t="s">
        <v>142</v>
      </c>
      <c r="I70" t="s">
        <v>41</v>
      </c>
      <c r="J70" t="s">
        <v>42</v>
      </c>
      <c r="K70" t="s">
        <v>43</v>
      </c>
      <c r="L70" t="s">
        <v>44</v>
      </c>
      <c r="M70" t="s">
        <v>45</v>
      </c>
      <c r="N70" t="s">
        <v>44</v>
      </c>
      <c r="O70" t="s">
        <v>44</v>
      </c>
      <c r="P70" t="s">
        <v>44</v>
      </c>
      <c r="Q70" t="s">
        <v>44</v>
      </c>
      <c r="R70" t="s">
        <v>44</v>
      </c>
      <c r="S70" t="s">
        <v>47</v>
      </c>
      <c r="T70" t="s">
        <v>47</v>
      </c>
      <c r="U70" t="s">
        <v>45</v>
      </c>
      <c r="V70" t="s">
        <v>45</v>
      </c>
      <c r="W70" t="s">
        <v>46</v>
      </c>
      <c r="X70" t="s">
        <v>46</v>
      </c>
      <c r="Y70" t="s">
        <v>45</v>
      </c>
      <c r="Z70" t="s">
        <v>45</v>
      </c>
      <c r="AA70">
        <v>5</v>
      </c>
      <c r="AB70" t="s">
        <v>292</v>
      </c>
      <c r="AC70" t="s">
        <v>363</v>
      </c>
      <c r="AD70" t="s">
        <v>50</v>
      </c>
      <c r="AE70" t="s">
        <v>50</v>
      </c>
      <c r="AF70" t="s">
        <v>66</v>
      </c>
      <c r="AH70" t="s">
        <v>80</v>
      </c>
      <c r="AI70" t="s">
        <v>55</v>
      </c>
      <c r="AK70" t="s">
        <v>68</v>
      </c>
      <c r="AL70" t="s">
        <v>81</v>
      </c>
      <c r="AM70" t="s">
        <v>177</v>
      </c>
      <c r="AN70" t="s">
        <v>103</v>
      </c>
      <c r="AO70" t="s">
        <v>295</v>
      </c>
      <c r="AP70" t="s">
        <v>364</v>
      </c>
      <c r="AQ70" s="2" t="s">
        <v>155</v>
      </c>
      <c r="AR70">
        <v>7</v>
      </c>
      <c r="AS70">
        <v>7</v>
      </c>
      <c r="AT70">
        <f t="shared" si="2"/>
        <v>0.51</v>
      </c>
      <c r="AU70">
        <f t="shared" si="3"/>
        <v>94248</v>
      </c>
      <c r="AW70" t="s">
        <v>81</v>
      </c>
      <c r="AX70" t="s">
        <v>44</v>
      </c>
    </row>
    <row r="71" spans="1:50" x14ac:dyDescent="0.2">
      <c r="A71">
        <v>82</v>
      </c>
      <c r="B71" s="1">
        <v>44805.556469907402</v>
      </c>
      <c r="C71" s="1">
        <v>44805.5616435185</v>
      </c>
      <c r="D71" t="s">
        <v>37</v>
      </c>
      <c r="F71" t="s">
        <v>38</v>
      </c>
      <c r="G71" t="s">
        <v>97</v>
      </c>
      <c r="H71" t="s">
        <v>121</v>
      </c>
      <c r="I71" t="s">
        <v>41</v>
      </c>
      <c r="J71" t="s">
        <v>76</v>
      </c>
      <c r="K71" t="s">
        <v>43</v>
      </c>
      <c r="L71" t="s">
        <v>44</v>
      </c>
      <c r="M71" t="s">
        <v>44</v>
      </c>
      <c r="N71" t="s">
        <v>44</v>
      </c>
      <c r="O71" t="s">
        <v>44</v>
      </c>
      <c r="P71" t="s">
        <v>44</v>
      </c>
      <c r="Q71" t="s">
        <v>44</v>
      </c>
      <c r="R71" t="s">
        <v>44</v>
      </c>
      <c r="S71" t="s">
        <v>47</v>
      </c>
      <c r="T71" t="s">
        <v>46</v>
      </c>
      <c r="U71" t="s">
        <v>46</v>
      </c>
      <c r="V71" t="s">
        <v>46</v>
      </c>
      <c r="W71" t="s">
        <v>47</v>
      </c>
      <c r="X71" t="s">
        <v>46</v>
      </c>
      <c r="Y71" t="s">
        <v>45</v>
      </c>
      <c r="Z71" t="s">
        <v>46</v>
      </c>
      <c r="AA71">
        <v>8</v>
      </c>
      <c r="AB71" t="s">
        <v>365</v>
      </c>
      <c r="AC71" t="s">
        <v>366</v>
      </c>
      <c r="AD71" t="s">
        <v>50</v>
      </c>
      <c r="AE71" t="s">
        <v>65</v>
      </c>
      <c r="AF71" t="s">
        <v>66</v>
      </c>
      <c r="AH71" t="s">
        <v>54</v>
      </c>
      <c r="AI71" t="s">
        <v>55</v>
      </c>
      <c r="AK71" t="s">
        <v>67</v>
      </c>
      <c r="AL71" t="s">
        <v>81</v>
      </c>
      <c r="AM71" t="s">
        <v>57</v>
      </c>
      <c r="AN71" t="s">
        <v>367</v>
      </c>
      <c r="AO71" t="s">
        <v>59</v>
      </c>
      <c r="AP71" t="s">
        <v>119</v>
      </c>
      <c r="AQ71" s="2" t="s">
        <v>61</v>
      </c>
      <c r="AR71">
        <v>6</v>
      </c>
      <c r="AS71">
        <v>6</v>
      </c>
      <c r="AT71">
        <f t="shared" si="2"/>
        <v>0.64</v>
      </c>
      <c r="AU71">
        <f t="shared" si="3"/>
        <v>0</v>
      </c>
      <c r="AW71" t="s">
        <v>81</v>
      </c>
      <c r="AX71" t="s">
        <v>44</v>
      </c>
    </row>
    <row r="72" spans="1:50" x14ac:dyDescent="0.2">
      <c r="A72">
        <v>83</v>
      </c>
      <c r="B72" s="1">
        <v>44805.558912036999</v>
      </c>
      <c r="C72" s="1">
        <v>44805.561840277798</v>
      </c>
      <c r="D72" t="s">
        <v>37</v>
      </c>
      <c r="F72" t="s">
        <v>132</v>
      </c>
      <c r="G72" t="s">
        <v>75</v>
      </c>
      <c r="H72" t="s">
        <v>142</v>
      </c>
      <c r="I72" t="s">
        <v>41</v>
      </c>
      <c r="J72" t="s">
        <v>76</v>
      </c>
      <c r="K72" t="s">
        <v>43</v>
      </c>
      <c r="L72" t="s">
        <v>44</v>
      </c>
      <c r="M72" t="s">
        <v>44</v>
      </c>
      <c r="N72" t="s">
        <v>44</v>
      </c>
      <c r="O72" t="s">
        <v>44</v>
      </c>
      <c r="P72" t="s">
        <v>44</v>
      </c>
      <c r="Q72" t="s">
        <v>44</v>
      </c>
      <c r="R72" t="s">
        <v>45</v>
      </c>
      <c r="S72" t="s">
        <v>46</v>
      </c>
      <c r="T72" t="s">
        <v>47</v>
      </c>
      <c r="U72" t="s">
        <v>46</v>
      </c>
      <c r="V72" t="s">
        <v>45</v>
      </c>
      <c r="W72" t="s">
        <v>46</v>
      </c>
      <c r="X72" t="s">
        <v>46</v>
      </c>
      <c r="Y72" t="s">
        <v>45</v>
      </c>
      <c r="Z72" t="s">
        <v>45</v>
      </c>
      <c r="AA72">
        <v>6</v>
      </c>
      <c r="AB72" t="s">
        <v>368</v>
      </c>
      <c r="AC72" t="s">
        <v>369</v>
      </c>
      <c r="AD72" t="s">
        <v>65</v>
      </c>
      <c r="AE72" t="s">
        <v>50</v>
      </c>
      <c r="AF72" t="s">
        <v>66</v>
      </c>
      <c r="AH72" t="s">
        <v>92</v>
      </c>
      <c r="AI72" t="s">
        <v>55</v>
      </c>
      <c r="AK72" t="s">
        <v>56</v>
      </c>
      <c r="AL72" t="s">
        <v>81</v>
      </c>
      <c r="AM72" t="s">
        <v>57</v>
      </c>
      <c r="AN72" t="s">
        <v>370</v>
      </c>
      <c r="AO72" t="s">
        <v>71</v>
      </c>
      <c r="AP72" t="s">
        <v>371</v>
      </c>
      <c r="AQ72" s="2" t="s">
        <v>61</v>
      </c>
      <c r="AR72">
        <v>8</v>
      </c>
      <c r="AS72">
        <v>8</v>
      </c>
      <c r="AT72">
        <f t="shared" si="2"/>
        <v>0.36</v>
      </c>
      <c r="AU72">
        <f t="shared" si="3"/>
        <v>0</v>
      </c>
      <c r="AW72" t="s">
        <v>81</v>
      </c>
      <c r="AX72" t="s">
        <v>45</v>
      </c>
    </row>
    <row r="73" spans="1:50" x14ac:dyDescent="0.2">
      <c r="A73">
        <v>84</v>
      </c>
      <c r="B73" s="1">
        <v>44805.557314814803</v>
      </c>
      <c r="C73" s="1">
        <v>44805.562025462998</v>
      </c>
      <c r="D73" t="s">
        <v>37</v>
      </c>
      <c r="F73" t="s">
        <v>132</v>
      </c>
      <c r="G73" t="s">
        <v>75</v>
      </c>
      <c r="H73" t="s">
        <v>62</v>
      </c>
      <c r="I73" t="s">
        <v>41</v>
      </c>
      <c r="J73" t="s">
        <v>42</v>
      </c>
      <c r="K73" t="s">
        <v>43</v>
      </c>
      <c r="L73" t="s">
        <v>45</v>
      </c>
      <c r="M73" t="s">
        <v>44</v>
      </c>
      <c r="N73" t="s">
        <v>45</v>
      </c>
      <c r="O73" t="s">
        <v>45</v>
      </c>
      <c r="P73" t="s">
        <v>45</v>
      </c>
      <c r="Q73" t="s">
        <v>45</v>
      </c>
      <c r="R73" t="s">
        <v>44</v>
      </c>
      <c r="S73" t="s">
        <v>45</v>
      </c>
      <c r="T73" t="s">
        <v>45</v>
      </c>
      <c r="U73" t="s">
        <v>46</v>
      </c>
      <c r="V73" t="s">
        <v>45</v>
      </c>
      <c r="W73" t="s">
        <v>45</v>
      </c>
      <c r="X73" t="s">
        <v>46</v>
      </c>
      <c r="Y73" t="s">
        <v>47</v>
      </c>
      <c r="Z73" t="s">
        <v>45</v>
      </c>
      <c r="AA73">
        <v>5</v>
      </c>
      <c r="AB73" t="s">
        <v>372</v>
      </c>
      <c r="AC73" t="s">
        <v>108</v>
      </c>
      <c r="AD73" t="s">
        <v>91</v>
      </c>
      <c r="AE73" t="s">
        <v>51</v>
      </c>
      <c r="AF73" t="s">
        <v>66</v>
      </c>
      <c r="AH73" t="s">
        <v>80</v>
      </c>
      <c r="AI73" t="s">
        <v>55</v>
      </c>
      <c r="AK73" t="s">
        <v>67</v>
      </c>
      <c r="AL73" t="s">
        <v>81</v>
      </c>
      <c r="AM73" t="s">
        <v>57</v>
      </c>
      <c r="AN73" t="s">
        <v>103</v>
      </c>
      <c r="AO73" t="s">
        <v>71</v>
      </c>
      <c r="AP73" t="s">
        <v>127</v>
      </c>
      <c r="AQ73" s="2" t="s">
        <v>61</v>
      </c>
      <c r="AR73">
        <v>10</v>
      </c>
      <c r="AS73">
        <v>10</v>
      </c>
      <c r="AT73">
        <f t="shared" si="2"/>
        <v>0</v>
      </c>
      <c r="AU73">
        <f t="shared" si="3"/>
        <v>0</v>
      </c>
      <c r="AW73" t="s">
        <v>67</v>
      </c>
      <c r="AX73" t="s">
        <v>44</v>
      </c>
    </row>
    <row r="74" spans="1:50" x14ac:dyDescent="0.2">
      <c r="A74">
        <v>85</v>
      </c>
      <c r="B74" s="1">
        <v>44805.559456018498</v>
      </c>
      <c r="C74" s="1">
        <v>44805.562025462998</v>
      </c>
      <c r="D74" t="s">
        <v>37</v>
      </c>
      <c r="F74" t="s">
        <v>38</v>
      </c>
      <c r="G74" t="s">
        <v>75</v>
      </c>
      <c r="H74" t="s">
        <v>62</v>
      </c>
      <c r="I74" t="s">
        <v>41</v>
      </c>
      <c r="J74" t="s">
        <v>42</v>
      </c>
      <c r="K74" t="s">
        <v>43</v>
      </c>
      <c r="L74" t="s">
        <v>45</v>
      </c>
      <c r="M74" t="s">
        <v>45</v>
      </c>
      <c r="N74" t="s">
        <v>45</v>
      </c>
      <c r="O74" t="s">
        <v>44</v>
      </c>
      <c r="P74" t="s">
        <v>45</v>
      </c>
      <c r="Q74" t="s">
        <v>45</v>
      </c>
      <c r="R74" t="s">
        <v>45</v>
      </c>
      <c r="S74" t="s">
        <v>46</v>
      </c>
      <c r="T74" t="s">
        <v>46</v>
      </c>
      <c r="U74" t="s">
        <v>46</v>
      </c>
      <c r="V74" t="s">
        <v>46</v>
      </c>
      <c r="W74" t="s">
        <v>46</v>
      </c>
      <c r="X74" t="s">
        <v>46</v>
      </c>
      <c r="Y74" t="s">
        <v>46</v>
      </c>
      <c r="Z74" t="s">
        <v>46</v>
      </c>
      <c r="AA74">
        <v>5</v>
      </c>
      <c r="AB74" t="s">
        <v>373</v>
      </c>
      <c r="AC74" t="s">
        <v>374</v>
      </c>
      <c r="AD74" t="s">
        <v>50</v>
      </c>
      <c r="AE74" t="s">
        <v>65</v>
      </c>
      <c r="AF74" t="s">
        <v>52</v>
      </c>
      <c r="AG74" t="s">
        <v>113</v>
      </c>
      <c r="AH74" t="s">
        <v>80</v>
      </c>
      <c r="AI74" t="s">
        <v>181</v>
      </c>
      <c r="AJ74" t="s">
        <v>210</v>
      </c>
      <c r="AK74" t="s">
        <v>81</v>
      </c>
      <c r="AL74" t="s">
        <v>81</v>
      </c>
      <c r="AM74" t="s">
        <v>177</v>
      </c>
      <c r="AN74" t="s">
        <v>375</v>
      </c>
      <c r="AO74" t="s">
        <v>71</v>
      </c>
      <c r="AP74" t="s">
        <v>376</v>
      </c>
      <c r="AQ74" s="2" t="s">
        <v>162</v>
      </c>
      <c r="AR74">
        <v>3</v>
      </c>
      <c r="AS74">
        <v>8</v>
      </c>
      <c r="AT74">
        <f t="shared" si="2"/>
        <v>0.76</v>
      </c>
      <c r="AU74">
        <f t="shared" si="3"/>
        <v>100320</v>
      </c>
      <c r="AW74" t="s">
        <v>81</v>
      </c>
      <c r="AX74" t="s">
        <v>45</v>
      </c>
    </row>
    <row r="75" spans="1:50" x14ac:dyDescent="0.2">
      <c r="A75">
        <v>86</v>
      </c>
      <c r="B75" s="1">
        <v>44805.555613425902</v>
      </c>
      <c r="C75" s="1">
        <v>44805.5620949074</v>
      </c>
      <c r="D75" t="s">
        <v>37</v>
      </c>
      <c r="F75" t="s">
        <v>38</v>
      </c>
      <c r="G75" t="s">
        <v>97</v>
      </c>
      <c r="H75" t="s">
        <v>106</v>
      </c>
      <c r="I75" t="s">
        <v>41</v>
      </c>
      <c r="J75" t="s">
        <v>76</v>
      </c>
      <c r="K75" t="s">
        <v>43</v>
      </c>
      <c r="L75" t="s">
        <v>44</v>
      </c>
      <c r="M75" t="s">
        <v>44</v>
      </c>
      <c r="N75" t="s">
        <v>44</v>
      </c>
      <c r="O75" t="s">
        <v>44</v>
      </c>
      <c r="P75" t="s">
        <v>44</v>
      </c>
      <c r="Q75" t="s">
        <v>44</v>
      </c>
      <c r="R75" t="s">
        <v>44</v>
      </c>
      <c r="S75" t="s">
        <v>46</v>
      </c>
      <c r="T75" t="s">
        <v>46</v>
      </c>
      <c r="U75" t="s">
        <v>46</v>
      </c>
      <c r="V75" t="s">
        <v>45</v>
      </c>
      <c r="W75" t="s">
        <v>46</v>
      </c>
      <c r="X75" t="s">
        <v>46</v>
      </c>
      <c r="Y75" t="s">
        <v>45</v>
      </c>
      <c r="Z75" t="s">
        <v>46</v>
      </c>
      <c r="AA75">
        <v>7</v>
      </c>
      <c r="AB75" t="s">
        <v>377</v>
      </c>
      <c r="AC75" t="s">
        <v>378</v>
      </c>
      <c r="AD75" t="s">
        <v>65</v>
      </c>
      <c r="AE75" t="s">
        <v>65</v>
      </c>
      <c r="AF75" t="s">
        <v>66</v>
      </c>
      <c r="AH75" t="s">
        <v>92</v>
      </c>
      <c r="AI75" t="s">
        <v>55</v>
      </c>
      <c r="AK75" t="s">
        <v>81</v>
      </c>
      <c r="AL75" t="s">
        <v>81</v>
      </c>
      <c r="AM75" t="s">
        <v>57</v>
      </c>
      <c r="AN75" t="s">
        <v>379</v>
      </c>
      <c r="AO75" t="s">
        <v>126</v>
      </c>
      <c r="AP75" t="s">
        <v>380</v>
      </c>
      <c r="AQ75" s="2" t="s">
        <v>73</v>
      </c>
      <c r="AR75">
        <v>4</v>
      </c>
      <c r="AS75">
        <v>4</v>
      </c>
      <c r="AT75">
        <f t="shared" si="2"/>
        <v>0.84</v>
      </c>
      <c r="AU75">
        <f t="shared" si="3"/>
        <v>221760</v>
      </c>
      <c r="AW75" t="s">
        <v>67</v>
      </c>
      <c r="AX75" t="s">
        <v>44</v>
      </c>
    </row>
    <row r="76" spans="1:50" x14ac:dyDescent="0.2">
      <c r="A76">
        <v>87</v>
      </c>
      <c r="B76" s="1">
        <v>44805.556944444397</v>
      </c>
      <c r="C76" s="1">
        <v>44805.562199074098</v>
      </c>
      <c r="D76" t="s">
        <v>37</v>
      </c>
      <c r="F76" t="s">
        <v>132</v>
      </c>
      <c r="G76" t="s">
        <v>75</v>
      </c>
      <c r="H76" t="s">
        <v>142</v>
      </c>
      <c r="I76" t="s">
        <v>98</v>
      </c>
      <c r="J76" t="s">
        <v>234</v>
      </c>
      <c r="K76" t="s">
        <v>43</v>
      </c>
      <c r="L76" t="s">
        <v>45</v>
      </c>
      <c r="M76" t="s">
        <v>45</v>
      </c>
      <c r="N76" t="s">
        <v>44</v>
      </c>
      <c r="O76" t="s">
        <v>45</v>
      </c>
      <c r="P76" t="s">
        <v>44</v>
      </c>
      <c r="Q76" t="s">
        <v>44</v>
      </c>
      <c r="R76" t="s">
        <v>45</v>
      </c>
      <c r="S76" t="s">
        <v>46</v>
      </c>
      <c r="T76" t="s">
        <v>47</v>
      </c>
      <c r="U76" t="s">
        <v>45</v>
      </c>
      <c r="V76" t="s">
        <v>46</v>
      </c>
      <c r="W76" t="s">
        <v>46</v>
      </c>
      <c r="X76" t="s">
        <v>45</v>
      </c>
      <c r="Y76" t="s">
        <v>45</v>
      </c>
      <c r="Z76" t="s">
        <v>45</v>
      </c>
      <c r="AA76">
        <v>4</v>
      </c>
      <c r="AB76" t="s">
        <v>381</v>
      </c>
      <c r="AC76" t="s">
        <v>139</v>
      </c>
      <c r="AD76" t="s">
        <v>51</v>
      </c>
      <c r="AE76" t="s">
        <v>51</v>
      </c>
      <c r="AF76" t="s">
        <v>66</v>
      </c>
      <c r="AH76" t="s">
        <v>80</v>
      </c>
      <c r="AI76" t="s">
        <v>55</v>
      </c>
      <c r="AK76" t="s">
        <v>67</v>
      </c>
      <c r="AL76" t="s">
        <v>68</v>
      </c>
      <c r="AM76" t="s">
        <v>57</v>
      </c>
      <c r="AN76" t="s">
        <v>382</v>
      </c>
      <c r="AO76" t="s">
        <v>126</v>
      </c>
      <c r="AP76" t="s">
        <v>184</v>
      </c>
      <c r="AQ76" s="2" t="s">
        <v>61</v>
      </c>
      <c r="AR76">
        <v>7</v>
      </c>
      <c r="AS76">
        <v>7</v>
      </c>
      <c r="AT76">
        <f t="shared" si="2"/>
        <v>0.51</v>
      </c>
      <c r="AU76">
        <f t="shared" si="3"/>
        <v>0</v>
      </c>
      <c r="AW76" t="s">
        <v>67</v>
      </c>
      <c r="AX76" t="s">
        <v>45</v>
      </c>
    </row>
    <row r="77" spans="1:50" x14ac:dyDescent="0.2">
      <c r="A77">
        <v>88</v>
      </c>
      <c r="B77" s="1">
        <v>44805.558807870402</v>
      </c>
      <c r="C77" s="1">
        <v>44805.562245370398</v>
      </c>
      <c r="D77" t="s">
        <v>37</v>
      </c>
      <c r="F77" t="s">
        <v>38</v>
      </c>
      <c r="G77" t="s">
        <v>75</v>
      </c>
      <c r="H77" t="s">
        <v>142</v>
      </c>
      <c r="I77" t="s">
        <v>41</v>
      </c>
      <c r="J77" t="s">
        <v>42</v>
      </c>
      <c r="K77" t="s">
        <v>43</v>
      </c>
      <c r="L77" t="s">
        <v>45</v>
      </c>
      <c r="M77" t="s">
        <v>45</v>
      </c>
      <c r="N77" t="s">
        <v>44</v>
      </c>
      <c r="O77" t="s">
        <v>44</v>
      </c>
      <c r="P77" t="s">
        <v>44</v>
      </c>
      <c r="Q77" t="s">
        <v>44</v>
      </c>
      <c r="R77" t="s">
        <v>44</v>
      </c>
      <c r="S77" t="s">
        <v>46</v>
      </c>
      <c r="T77" t="s">
        <v>46</v>
      </c>
      <c r="U77" t="s">
        <v>46</v>
      </c>
      <c r="V77" t="s">
        <v>46</v>
      </c>
      <c r="W77" t="s">
        <v>46</v>
      </c>
      <c r="X77" t="s">
        <v>46</v>
      </c>
      <c r="Y77" t="s">
        <v>46</v>
      </c>
      <c r="Z77" t="s">
        <v>45</v>
      </c>
      <c r="AA77">
        <v>5</v>
      </c>
      <c r="AB77" t="s">
        <v>383</v>
      </c>
      <c r="AC77" t="s">
        <v>180</v>
      </c>
      <c r="AD77" t="s">
        <v>65</v>
      </c>
      <c r="AE77" t="s">
        <v>65</v>
      </c>
      <c r="AF77" t="s">
        <v>66</v>
      </c>
      <c r="AH77" t="s">
        <v>54</v>
      </c>
      <c r="AI77" t="s">
        <v>55</v>
      </c>
      <c r="AK77" t="s">
        <v>56</v>
      </c>
      <c r="AL77" t="s">
        <v>67</v>
      </c>
      <c r="AM77" t="s">
        <v>69</v>
      </c>
      <c r="AN77" t="s">
        <v>384</v>
      </c>
      <c r="AO77" t="s">
        <v>71</v>
      </c>
      <c r="AP77" t="s">
        <v>385</v>
      </c>
      <c r="AQ77" s="2" t="s">
        <v>73</v>
      </c>
      <c r="AR77">
        <v>8</v>
      </c>
      <c r="AS77">
        <v>7</v>
      </c>
      <c r="AT77">
        <f t="shared" si="2"/>
        <v>0.43999999999999995</v>
      </c>
      <c r="AU77">
        <f t="shared" si="3"/>
        <v>116159.99999999999</v>
      </c>
      <c r="AW77" t="s">
        <v>67</v>
      </c>
      <c r="AX77" t="s">
        <v>45</v>
      </c>
    </row>
    <row r="78" spans="1:50" x14ac:dyDescent="0.2">
      <c r="A78">
        <v>89</v>
      </c>
      <c r="B78" s="1">
        <v>44805.559050925898</v>
      </c>
      <c r="C78" s="1">
        <v>44805.562280092599</v>
      </c>
      <c r="D78" t="s">
        <v>37</v>
      </c>
      <c r="F78" t="s">
        <v>132</v>
      </c>
      <c r="G78" t="s">
        <v>75</v>
      </c>
      <c r="H78" t="s">
        <v>40</v>
      </c>
      <c r="I78" t="s">
        <v>98</v>
      </c>
      <c r="J78" t="s">
        <v>234</v>
      </c>
      <c r="K78" t="s">
        <v>43</v>
      </c>
      <c r="L78" t="s">
        <v>44</v>
      </c>
      <c r="M78" t="s">
        <v>45</v>
      </c>
      <c r="N78" t="s">
        <v>44</v>
      </c>
      <c r="O78" t="s">
        <v>45</v>
      </c>
      <c r="P78" t="s">
        <v>44</v>
      </c>
      <c r="Q78" t="s">
        <v>44</v>
      </c>
      <c r="R78" t="s">
        <v>44</v>
      </c>
      <c r="S78" t="s">
        <v>45</v>
      </c>
      <c r="T78" t="s">
        <v>47</v>
      </c>
      <c r="U78" t="s">
        <v>46</v>
      </c>
      <c r="V78" t="s">
        <v>45</v>
      </c>
      <c r="W78" t="s">
        <v>46</v>
      </c>
      <c r="X78" t="s">
        <v>46</v>
      </c>
      <c r="Y78" t="s">
        <v>46</v>
      </c>
      <c r="Z78" t="s">
        <v>45</v>
      </c>
      <c r="AA78">
        <v>4</v>
      </c>
      <c r="AB78" t="s">
        <v>386</v>
      </c>
      <c r="AC78" t="s">
        <v>387</v>
      </c>
      <c r="AD78" t="s">
        <v>51</v>
      </c>
      <c r="AE78" t="s">
        <v>91</v>
      </c>
      <c r="AF78" t="s">
        <v>66</v>
      </c>
      <c r="AH78" t="s">
        <v>80</v>
      </c>
      <c r="AI78" t="s">
        <v>181</v>
      </c>
      <c r="AJ78" t="s">
        <v>210</v>
      </c>
      <c r="AK78" t="s">
        <v>56</v>
      </c>
      <c r="AL78" t="s">
        <v>56</v>
      </c>
      <c r="AM78" t="s">
        <v>177</v>
      </c>
      <c r="AN78" t="s">
        <v>103</v>
      </c>
      <c r="AO78" t="s">
        <v>126</v>
      </c>
      <c r="AP78" t="s">
        <v>388</v>
      </c>
      <c r="AQ78" s="2" t="s">
        <v>389</v>
      </c>
      <c r="AR78">
        <v>7</v>
      </c>
      <c r="AS78">
        <v>7</v>
      </c>
      <c r="AT78">
        <f t="shared" si="2"/>
        <v>0.51</v>
      </c>
      <c r="AU78">
        <f t="shared" si="3"/>
        <v>53856</v>
      </c>
      <c r="AW78" t="s">
        <v>56</v>
      </c>
      <c r="AX78" t="s">
        <v>44</v>
      </c>
    </row>
    <row r="79" spans="1:50" x14ac:dyDescent="0.2">
      <c r="A79">
        <v>90</v>
      </c>
      <c r="B79" s="1">
        <v>44805.558252314797</v>
      </c>
      <c r="C79" s="1">
        <v>44805.5623611111</v>
      </c>
      <c r="D79" t="s">
        <v>37</v>
      </c>
      <c r="F79" t="s">
        <v>38</v>
      </c>
      <c r="G79" t="s">
        <v>86</v>
      </c>
      <c r="H79" t="s">
        <v>218</v>
      </c>
      <c r="I79" t="s">
        <v>41</v>
      </c>
      <c r="J79" t="s">
        <v>76</v>
      </c>
      <c r="K79" t="s">
        <v>43</v>
      </c>
      <c r="L79" t="s">
        <v>44</v>
      </c>
      <c r="M79" t="s">
        <v>44</v>
      </c>
      <c r="N79" t="s">
        <v>44</v>
      </c>
      <c r="O79" t="s">
        <v>44</v>
      </c>
      <c r="P79" t="s">
        <v>44</v>
      </c>
      <c r="Q79" t="s">
        <v>44</v>
      </c>
      <c r="R79" t="s">
        <v>44</v>
      </c>
      <c r="S79" t="s">
        <v>99</v>
      </c>
      <c r="T79" t="s">
        <v>47</v>
      </c>
      <c r="U79" t="s">
        <v>99</v>
      </c>
      <c r="V79" t="s">
        <v>45</v>
      </c>
      <c r="W79" t="s">
        <v>46</v>
      </c>
      <c r="X79" t="s">
        <v>45</v>
      </c>
      <c r="Y79" t="s">
        <v>45</v>
      </c>
      <c r="Z79" t="s">
        <v>46</v>
      </c>
      <c r="AA79">
        <v>8</v>
      </c>
      <c r="AB79" t="s">
        <v>390</v>
      </c>
      <c r="AC79" t="s">
        <v>391</v>
      </c>
      <c r="AD79" t="s">
        <v>91</v>
      </c>
      <c r="AE79" t="s">
        <v>91</v>
      </c>
      <c r="AF79" t="s">
        <v>52</v>
      </c>
      <c r="AG79" t="s">
        <v>392</v>
      </c>
      <c r="AH79" t="s">
        <v>54</v>
      </c>
      <c r="AI79" t="s">
        <v>55</v>
      </c>
      <c r="AK79" t="s">
        <v>81</v>
      </c>
      <c r="AL79" t="s">
        <v>68</v>
      </c>
      <c r="AM79" t="s">
        <v>69</v>
      </c>
      <c r="AN79" t="s">
        <v>393</v>
      </c>
      <c r="AO79" t="s">
        <v>104</v>
      </c>
      <c r="AP79" t="s">
        <v>394</v>
      </c>
      <c r="AQ79" s="2" t="s">
        <v>155</v>
      </c>
      <c r="AR79">
        <v>2</v>
      </c>
      <c r="AS79">
        <v>2</v>
      </c>
      <c r="AT79">
        <f t="shared" si="2"/>
        <v>0.96</v>
      </c>
      <c r="AU79">
        <f t="shared" si="3"/>
        <v>177408</v>
      </c>
      <c r="AW79" t="s">
        <v>68</v>
      </c>
      <c r="AX79" t="s">
        <v>44</v>
      </c>
    </row>
    <row r="80" spans="1:50" x14ac:dyDescent="0.2">
      <c r="A80">
        <v>91</v>
      </c>
      <c r="B80" s="1">
        <v>44805.5554976852</v>
      </c>
      <c r="C80" s="1">
        <v>44805.562395833302</v>
      </c>
      <c r="D80" t="s">
        <v>37</v>
      </c>
      <c r="F80" t="s">
        <v>38</v>
      </c>
      <c r="G80" t="s">
        <v>39</v>
      </c>
      <c r="H80" t="s">
        <v>174</v>
      </c>
      <c r="I80" t="s">
        <v>167</v>
      </c>
      <c r="J80" t="s">
        <v>76</v>
      </c>
      <c r="K80" t="s">
        <v>43</v>
      </c>
      <c r="L80" t="s">
        <v>44</v>
      </c>
      <c r="M80" t="s">
        <v>44</v>
      </c>
      <c r="N80" t="s">
        <v>44</v>
      </c>
      <c r="O80" t="s">
        <v>44</v>
      </c>
      <c r="P80" t="s">
        <v>44</v>
      </c>
      <c r="Q80" t="s">
        <v>44</v>
      </c>
      <c r="R80" t="s">
        <v>44</v>
      </c>
      <c r="S80" t="s">
        <v>47</v>
      </c>
      <c r="T80" t="s">
        <v>47</v>
      </c>
      <c r="U80" t="s">
        <v>46</v>
      </c>
      <c r="V80" t="s">
        <v>46</v>
      </c>
      <c r="W80" t="s">
        <v>46</v>
      </c>
      <c r="X80" t="s">
        <v>45</v>
      </c>
      <c r="Y80" t="s">
        <v>45</v>
      </c>
      <c r="Z80" t="s">
        <v>46</v>
      </c>
      <c r="AA80">
        <v>5</v>
      </c>
      <c r="AB80" t="s">
        <v>395</v>
      </c>
      <c r="AC80" t="s">
        <v>396</v>
      </c>
      <c r="AD80" t="s">
        <v>50</v>
      </c>
      <c r="AE80" t="s">
        <v>50</v>
      </c>
      <c r="AF80" t="s">
        <v>52</v>
      </c>
      <c r="AG80" t="s">
        <v>250</v>
      </c>
      <c r="AH80" t="s">
        <v>54</v>
      </c>
      <c r="AI80" t="s">
        <v>55</v>
      </c>
      <c r="AK80" t="s">
        <v>67</v>
      </c>
      <c r="AL80" t="s">
        <v>67</v>
      </c>
      <c r="AM80" t="s">
        <v>57</v>
      </c>
      <c r="AN80" t="s">
        <v>103</v>
      </c>
      <c r="AO80" t="s">
        <v>59</v>
      </c>
      <c r="AP80" t="s">
        <v>397</v>
      </c>
      <c r="AQ80" s="2" t="s">
        <v>349</v>
      </c>
      <c r="AR80">
        <v>10</v>
      </c>
      <c r="AS80">
        <v>10</v>
      </c>
      <c r="AT80">
        <f t="shared" si="2"/>
        <v>0</v>
      </c>
      <c r="AU80">
        <f t="shared" si="3"/>
        <v>0</v>
      </c>
      <c r="AW80" t="s">
        <v>67</v>
      </c>
      <c r="AX80" t="s">
        <v>44</v>
      </c>
    </row>
    <row r="81" spans="1:50" x14ac:dyDescent="0.2">
      <c r="A81">
        <v>92</v>
      </c>
      <c r="B81" s="1">
        <v>44805.553796296299</v>
      </c>
      <c r="C81" s="1">
        <v>44805.5624074074</v>
      </c>
      <c r="D81" t="s">
        <v>37</v>
      </c>
      <c r="F81" t="s">
        <v>132</v>
      </c>
      <c r="G81" t="s">
        <v>173</v>
      </c>
      <c r="H81" t="s">
        <v>87</v>
      </c>
      <c r="I81" t="s">
        <v>167</v>
      </c>
      <c r="J81" t="s">
        <v>123</v>
      </c>
      <c r="K81" t="s">
        <v>43</v>
      </c>
      <c r="L81" t="s">
        <v>44</v>
      </c>
      <c r="M81" t="s">
        <v>45</v>
      </c>
      <c r="N81" t="s">
        <v>44</v>
      </c>
      <c r="O81" t="s">
        <v>44</v>
      </c>
      <c r="P81" t="s">
        <v>44</v>
      </c>
      <c r="Q81" t="s">
        <v>44</v>
      </c>
      <c r="R81" t="s">
        <v>45</v>
      </c>
      <c r="S81" t="s">
        <v>45</v>
      </c>
      <c r="T81" t="s">
        <v>46</v>
      </c>
      <c r="U81" t="s">
        <v>45</v>
      </c>
      <c r="V81" t="s">
        <v>45</v>
      </c>
      <c r="W81" t="s">
        <v>46</v>
      </c>
      <c r="X81" t="s">
        <v>46</v>
      </c>
      <c r="Y81" t="s">
        <v>45</v>
      </c>
      <c r="Z81" t="s">
        <v>45</v>
      </c>
      <c r="AA81">
        <v>8</v>
      </c>
      <c r="AB81" t="s">
        <v>398</v>
      </c>
      <c r="AC81" t="s">
        <v>399</v>
      </c>
      <c r="AD81" t="s">
        <v>65</v>
      </c>
      <c r="AE81" t="s">
        <v>65</v>
      </c>
      <c r="AF81" t="s">
        <v>66</v>
      </c>
      <c r="AH81" t="s">
        <v>80</v>
      </c>
      <c r="AI81" t="s">
        <v>55</v>
      </c>
      <c r="AK81" t="s">
        <v>68</v>
      </c>
      <c r="AL81" t="s">
        <v>74</v>
      </c>
      <c r="AM81" t="s">
        <v>57</v>
      </c>
      <c r="AN81" t="s">
        <v>400</v>
      </c>
      <c r="AO81" t="s">
        <v>126</v>
      </c>
      <c r="AP81" t="s">
        <v>127</v>
      </c>
      <c r="AQ81" s="2" t="s">
        <v>61</v>
      </c>
      <c r="AR81">
        <v>0</v>
      </c>
      <c r="AS81">
        <v>0</v>
      </c>
      <c r="AT81">
        <f t="shared" si="2"/>
        <v>1</v>
      </c>
      <c r="AU81">
        <f t="shared" si="3"/>
        <v>0</v>
      </c>
      <c r="AW81" t="s">
        <v>74</v>
      </c>
      <c r="AX81" t="s">
        <v>45</v>
      </c>
    </row>
    <row r="82" spans="1:50" x14ac:dyDescent="0.2">
      <c r="A82">
        <v>93</v>
      </c>
      <c r="B82" s="1">
        <v>44805.553622685198</v>
      </c>
      <c r="C82" s="1">
        <v>44805.562604166698</v>
      </c>
      <c r="D82" t="s">
        <v>37</v>
      </c>
      <c r="F82" t="s">
        <v>38</v>
      </c>
      <c r="G82" t="s">
        <v>97</v>
      </c>
      <c r="H82" t="s">
        <v>110</v>
      </c>
      <c r="I82" t="s">
        <v>41</v>
      </c>
      <c r="J82" t="s">
        <v>76</v>
      </c>
      <c r="K82" t="s">
        <v>43</v>
      </c>
      <c r="L82" t="s">
        <v>45</v>
      </c>
      <c r="M82" t="s">
        <v>45</v>
      </c>
      <c r="N82" t="s">
        <v>44</v>
      </c>
      <c r="O82" t="s">
        <v>44</v>
      </c>
      <c r="P82" t="s">
        <v>44</v>
      </c>
      <c r="Q82" t="s">
        <v>44</v>
      </c>
      <c r="R82" t="s">
        <v>44</v>
      </c>
      <c r="S82" t="s">
        <v>99</v>
      </c>
      <c r="T82" t="s">
        <v>99</v>
      </c>
      <c r="U82" t="s">
        <v>45</v>
      </c>
      <c r="V82" t="s">
        <v>46</v>
      </c>
      <c r="W82" t="s">
        <v>99</v>
      </c>
      <c r="X82" t="s">
        <v>99</v>
      </c>
      <c r="Y82" t="s">
        <v>46</v>
      </c>
      <c r="Z82" t="s">
        <v>46</v>
      </c>
      <c r="AA82">
        <v>7</v>
      </c>
      <c r="AB82" t="s">
        <v>401</v>
      </c>
      <c r="AC82" t="s">
        <v>402</v>
      </c>
      <c r="AD82" t="s">
        <v>65</v>
      </c>
      <c r="AE82" t="s">
        <v>50</v>
      </c>
      <c r="AF82" t="s">
        <v>52</v>
      </c>
      <c r="AG82" t="s">
        <v>215</v>
      </c>
      <c r="AH82" t="s">
        <v>92</v>
      </c>
      <c r="AI82" t="s">
        <v>55</v>
      </c>
      <c r="AK82" t="s">
        <v>81</v>
      </c>
      <c r="AL82" t="s">
        <v>81</v>
      </c>
      <c r="AM82" t="s">
        <v>177</v>
      </c>
      <c r="AN82" t="s">
        <v>403</v>
      </c>
      <c r="AO82" t="s">
        <v>104</v>
      </c>
      <c r="AP82" t="s">
        <v>404</v>
      </c>
      <c r="AQ82" s="2" t="s">
        <v>166</v>
      </c>
      <c r="AR82">
        <v>8</v>
      </c>
      <c r="AS82">
        <v>6</v>
      </c>
      <c r="AT82">
        <f t="shared" si="2"/>
        <v>0.51999999999999991</v>
      </c>
      <c r="AU82">
        <f t="shared" si="3"/>
        <v>27455.999999999996</v>
      </c>
      <c r="AW82" t="s">
        <v>81</v>
      </c>
      <c r="AX82" t="s">
        <v>44</v>
      </c>
    </row>
    <row r="83" spans="1:50" x14ac:dyDescent="0.2">
      <c r="A83">
        <v>94</v>
      </c>
      <c r="B83" s="1">
        <v>44805.553333333301</v>
      </c>
      <c r="C83" s="1">
        <v>44805.562615740702</v>
      </c>
      <c r="D83" t="s">
        <v>37</v>
      </c>
      <c r="F83" t="s">
        <v>132</v>
      </c>
      <c r="G83" t="s">
        <v>39</v>
      </c>
      <c r="H83" t="s">
        <v>405</v>
      </c>
      <c r="I83" t="s">
        <v>41</v>
      </c>
      <c r="J83" t="s">
        <v>406</v>
      </c>
      <c r="K83" t="s">
        <v>43</v>
      </c>
      <c r="L83" t="s">
        <v>44</v>
      </c>
      <c r="M83" t="s">
        <v>45</v>
      </c>
      <c r="N83" t="s">
        <v>44</v>
      </c>
      <c r="O83" t="s">
        <v>44</v>
      </c>
      <c r="P83" t="s">
        <v>44</v>
      </c>
      <c r="Q83" t="s">
        <v>44</v>
      </c>
      <c r="R83" t="s">
        <v>44</v>
      </c>
      <c r="S83" t="s">
        <v>46</v>
      </c>
      <c r="T83" t="s">
        <v>46</v>
      </c>
      <c r="U83" t="s">
        <v>45</v>
      </c>
      <c r="V83" t="s">
        <v>46</v>
      </c>
      <c r="W83" t="s">
        <v>46</v>
      </c>
      <c r="X83" t="s">
        <v>46</v>
      </c>
      <c r="Y83" t="s">
        <v>45</v>
      </c>
      <c r="Z83" t="s">
        <v>45</v>
      </c>
      <c r="AA83">
        <v>5</v>
      </c>
      <c r="AB83" t="s">
        <v>407</v>
      </c>
      <c r="AC83" t="s">
        <v>408</v>
      </c>
      <c r="AD83" t="s">
        <v>50</v>
      </c>
      <c r="AE83" t="s">
        <v>50</v>
      </c>
      <c r="AF83" t="s">
        <v>52</v>
      </c>
      <c r="AG83" t="s">
        <v>315</v>
      </c>
      <c r="AH83" t="s">
        <v>80</v>
      </c>
      <c r="AI83" t="s">
        <v>55</v>
      </c>
      <c r="AK83" t="s">
        <v>67</v>
      </c>
      <c r="AL83" t="s">
        <v>81</v>
      </c>
      <c r="AM83" t="s">
        <v>69</v>
      </c>
      <c r="AN83" t="s">
        <v>136</v>
      </c>
      <c r="AO83" t="s">
        <v>104</v>
      </c>
      <c r="AP83" t="s">
        <v>409</v>
      </c>
      <c r="AQ83" s="2" t="s">
        <v>73</v>
      </c>
      <c r="AR83">
        <v>9</v>
      </c>
      <c r="AS83">
        <v>9</v>
      </c>
      <c r="AT83">
        <f t="shared" si="2"/>
        <v>0.19000000000000006</v>
      </c>
      <c r="AU83">
        <f t="shared" si="3"/>
        <v>50160.000000000015</v>
      </c>
      <c r="AW83" t="s">
        <v>67</v>
      </c>
      <c r="AX83" t="s">
        <v>44</v>
      </c>
    </row>
    <row r="84" spans="1:50" x14ac:dyDescent="0.2">
      <c r="A84">
        <v>95</v>
      </c>
      <c r="B84" s="1">
        <v>44805.558206018497</v>
      </c>
      <c r="C84" s="1">
        <v>44805.562662037002</v>
      </c>
      <c r="D84" t="s">
        <v>37</v>
      </c>
      <c r="F84" t="s">
        <v>38</v>
      </c>
      <c r="G84" t="s">
        <v>86</v>
      </c>
      <c r="H84" t="s">
        <v>283</v>
      </c>
      <c r="I84" t="s">
        <v>167</v>
      </c>
      <c r="J84" t="s">
        <v>76</v>
      </c>
      <c r="K84" t="s">
        <v>43</v>
      </c>
      <c r="L84" t="s">
        <v>44</v>
      </c>
      <c r="M84" t="s">
        <v>44</v>
      </c>
      <c r="N84" t="s">
        <v>44</v>
      </c>
      <c r="O84" t="s">
        <v>44</v>
      </c>
      <c r="P84" t="s">
        <v>44</v>
      </c>
      <c r="Q84" t="s">
        <v>45</v>
      </c>
      <c r="R84" t="s">
        <v>44</v>
      </c>
      <c r="S84" t="s">
        <v>99</v>
      </c>
      <c r="T84" t="s">
        <v>45</v>
      </c>
      <c r="U84" t="s">
        <v>46</v>
      </c>
      <c r="V84" t="s">
        <v>45</v>
      </c>
      <c r="W84" t="s">
        <v>46</v>
      </c>
      <c r="X84" t="s">
        <v>46</v>
      </c>
      <c r="Y84" t="s">
        <v>46</v>
      </c>
      <c r="Z84" t="s">
        <v>47</v>
      </c>
      <c r="AA84">
        <v>5</v>
      </c>
      <c r="AB84" t="s">
        <v>410</v>
      </c>
      <c r="AC84" t="s">
        <v>411</v>
      </c>
      <c r="AD84" t="s">
        <v>50</v>
      </c>
      <c r="AE84" t="s">
        <v>50</v>
      </c>
      <c r="AF84" t="s">
        <v>52</v>
      </c>
      <c r="AG84" t="s">
        <v>272</v>
      </c>
      <c r="AH84" t="s">
        <v>80</v>
      </c>
      <c r="AI84" t="s">
        <v>55</v>
      </c>
      <c r="AK84" t="s">
        <v>81</v>
      </c>
      <c r="AL84" t="s">
        <v>81</v>
      </c>
      <c r="AM84" t="s">
        <v>69</v>
      </c>
      <c r="AN84" t="s">
        <v>412</v>
      </c>
      <c r="AO84" t="s">
        <v>104</v>
      </c>
      <c r="AP84" t="s">
        <v>105</v>
      </c>
      <c r="AQ84" s="2" t="s">
        <v>84</v>
      </c>
      <c r="AR84">
        <v>8</v>
      </c>
      <c r="AS84">
        <v>8</v>
      </c>
      <c r="AT84">
        <f t="shared" si="2"/>
        <v>0.36</v>
      </c>
      <c r="AU84">
        <f t="shared" si="3"/>
        <v>285120</v>
      </c>
      <c r="AW84" t="s">
        <v>67</v>
      </c>
      <c r="AX84" t="s">
        <v>45</v>
      </c>
    </row>
    <row r="85" spans="1:50" x14ac:dyDescent="0.2">
      <c r="A85">
        <v>96</v>
      </c>
      <c r="B85" s="1">
        <v>44805.551759259302</v>
      </c>
      <c r="C85" s="1">
        <v>44805.562743055598</v>
      </c>
      <c r="D85" t="s">
        <v>37</v>
      </c>
      <c r="F85" t="s">
        <v>38</v>
      </c>
      <c r="G85" t="s">
        <v>86</v>
      </c>
      <c r="H85" t="s">
        <v>128</v>
      </c>
      <c r="I85" t="s">
        <v>122</v>
      </c>
      <c r="J85" t="s">
        <v>76</v>
      </c>
      <c r="K85" t="s">
        <v>43</v>
      </c>
      <c r="L85" t="s">
        <v>44</v>
      </c>
      <c r="M85" t="s">
        <v>44</v>
      </c>
      <c r="N85" t="s">
        <v>44</v>
      </c>
      <c r="O85" t="s">
        <v>44</v>
      </c>
      <c r="P85" t="s">
        <v>44</v>
      </c>
      <c r="Q85" t="s">
        <v>44</v>
      </c>
      <c r="R85" t="s">
        <v>44</v>
      </c>
      <c r="S85" t="s">
        <v>99</v>
      </c>
      <c r="T85" t="s">
        <v>47</v>
      </c>
      <c r="U85" t="s">
        <v>45</v>
      </c>
      <c r="V85" t="s">
        <v>45</v>
      </c>
      <c r="W85" t="s">
        <v>46</v>
      </c>
      <c r="X85" t="s">
        <v>46</v>
      </c>
      <c r="Y85" t="s">
        <v>46</v>
      </c>
      <c r="Z85" t="s">
        <v>45</v>
      </c>
      <c r="AA85">
        <v>3</v>
      </c>
      <c r="AB85" t="s">
        <v>413</v>
      </c>
      <c r="AC85" t="s">
        <v>108</v>
      </c>
      <c r="AD85" t="s">
        <v>51</v>
      </c>
      <c r="AE85" t="s">
        <v>91</v>
      </c>
      <c r="AF85" t="s">
        <v>66</v>
      </c>
      <c r="AH85" t="s">
        <v>92</v>
      </c>
      <c r="AI85" t="s">
        <v>181</v>
      </c>
      <c r="AJ85" t="s">
        <v>210</v>
      </c>
      <c r="AK85" t="s">
        <v>67</v>
      </c>
      <c r="AL85" t="s">
        <v>67</v>
      </c>
      <c r="AM85" t="s">
        <v>177</v>
      </c>
      <c r="AN85" t="s">
        <v>276</v>
      </c>
      <c r="AO85" t="s">
        <v>71</v>
      </c>
      <c r="AP85" t="s">
        <v>388</v>
      </c>
      <c r="AQ85" s="2" t="s">
        <v>223</v>
      </c>
      <c r="AR85">
        <v>7</v>
      </c>
      <c r="AS85">
        <v>10</v>
      </c>
      <c r="AT85">
        <f t="shared" si="2"/>
        <v>0.30000000000000004</v>
      </c>
      <c r="AU85">
        <f t="shared" si="3"/>
        <v>158400.00000000003</v>
      </c>
      <c r="AW85" t="s">
        <v>67</v>
      </c>
      <c r="AX85" t="s">
        <v>44</v>
      </c>
    </row>
    <row r="86" spans="1:50" x14ac:dyDescent="0.2">
      <c r="A86">
        <v>97</v>
      </c>
      <c r="B86" s="1">
        <v>44805.553900462997</v>
      </c>
      <c r="C86" s="1">
        <v>44805.5627662037</v>
      </c>
      <c r="D86" t="s">
        <v>37</v>
      </c>
      <c r="F86" t="s">
        <v>132</v>
      </c>
      <c r="G86" t="s">
        <v>173</v>
      </c>
      <c r="H86" t="s">
        <v>128</v>
      </c>
      <c r="I86" t="s">
        <v>122</v>
      </c>
      <c r="J86" t="s">
        <v>149</v>
      </c>
      <c r="K86" t="s">
        <v>43</v>
      </c>
      <c r="L86" t="s">
        <v>44</v>
      </c>
      <c r="M86" t="s">
        <v>45</v>
      </c>
      <c r="N86" t="s">
        <v>44</v>
      </c>
      <c r="O86" t="s">
        <v>44</v>
      </c>
      <c r="P86" t="s">
        <v>44</v>
      </c>
      <c r="Q86" t="s">
        <v>44</v>
      </c>
      <c r="R86" t="s">
        <v>44</v>
      </c>
      <c r="S86" t="s">
        <v>46</v>
      </c>
      <c r="T86" t="s">
        <v>45</v>
      </c>
      <c r="U86" t="s">
        <v>45</v>
      </c>
      <c r="V86" t="s">
        <v>45</v>
      </c>
      <c r="W86" t="s">
        <v>46</v>
      </c>
      <c r="X86" t="s">
        <v>45</v>
      </c>
      <c r="Y86" t="s">
        <v>45</v>
      </c>
      <c r="Z86" t="s">
        <v>45</v>
      </c>
      <c r="AA86">
        <v>5</v>
      </c>
      <c r="AB86" t="s">
        <v>381</v>
      </c>
      <c r="AC86" t="s">
        <v>414</v>
      </c>
      <c r="AD86" t="s">
        <v>50</v>
      </c>
      <c r="AE86" t="s">
        <v>50</v>
      </c>
      <c r="AF86" t="s">
        <v>66</v>
      </c>
      <c r="AH86" t="s">
        <v>92</v>
      </c>
      <c r="AI86" t="s">
        <v>181</v>
      </c>
      <c r="AJ86" t="s">
        <v>294</v>
      </c>
      <c r="AK86" t="s">
        <v>67</v>
      </c>
      <c r="AL86" t="s">
        <v>81</v>
      </c>
      <c r="AM86" t="s">
        <v>57</v>
      </c>
      <c r="AN86" t="s">
        <v>103</v>
      </c>
      <c r="AO86" t="s">
        <v>59</v>
      </c>
      <c r="AP86" t="s">
        <v>262</v>
      </c>
      <c r="AQ86" s="2" t="s">
        <v>61</v>
      </c>
      <c r="AR86">
        <v>5</v>
      </c>
      <c r="AS86">
        <v>5</v>
      </c>
      <c r="AT86">
        <f t="shared" si="2"/>
        <v>0.75</v>
      </c>
      <c r="AU86">
        <f t="shared" si="3"/>
        <v>0</v>
      </c>
      <c r="AW86" t="s">
        <v>67</v>
      </c>
      <c r="AX86" t="s">
        <v>45</v>
      </c>
    </row>
    <row r="87" spans="1:50" x14ac:dyDescent="0.2">
      <c r="A87">
        <v>98</v>
      </c>
      <c r="B87" s="1">
        <v>44805.556678240697</v>
      </c>
      <c r="C87" s="1">
        <v>44805.562847222202</v>
      </c>
      <c r="D87" t="s">
        <v>37</v>
      </c>
      <c r="F87" t="s">
        <v>38</v>
      </c>
      <c r="G87" t="s">
        <v>86</v>
      </c>
      <c r="H87" t="s">
        <v>62</v>
      </c>
      <c r="I87" t="s">
        <v>41</v>
      </c>
      <c r="J87" t="s">
        <v>42</v>
      </c>
      <c r="K87" t="s">
        <v>43</v>
      </c>
      <c r="L87" t="s">
        <v>45</v>
      </c>
      <c r="M87" t="s">
        <v>45</v>
      </c>
      <c r="N87" t="s">
        <v>44</v>
      </c>
      <c r="O87" t="s">
        <v>44</v>
      </c>
      <c r="P87" t="s">
        <v>44</v>
      </c>
      <c r="Q87" t="s">
        <v>44</v>
      </c>
      <c r="R87" t="s">
        <v>45</v>
      </c>
      <c r="S87" t="s">
        <v>46</v>
      </c>
      <c r="T87" t="s">
        <v>47</v>
      </c>
      <c r="U87" t="s">
        <v>45</v>
      </c>
      <c r="V87" t="s">
        <v>45</v>
      </c>
      <c r="W87" t="s">
        <v>46</v>
      </c>
      <c r="X87" t="s">
        <v>46</v>
      </c>
      <c r="Y87" t="s">
        <v>45</v>
      </c>
      <c r="Z87" t="s">
        <v>45</v>
      </c>
      <c r="AA87">
        <v>7</v>
      </c>
      <c r="AB87" t="s">
        <v>415</v>
      </c>
      <c r="AC87" t="s">
        <v>416</v>
      </c>
      <c r="AD87" t="s">
        <v>50</v>
      </c>
      <c r="AE87" t="s">
        <v>50</v>
      </c>
      <c r="AF87" t="s">
        <v>66</v>
      </c>
      <c r="AH87" t="s">
        <v>80</v>
      </c>
      <c r="AI87" t="s">
        <v>55</v>
      </c>
      <c r="AK87" t="s">
        <v>81</v>
      </c>
      <c r="AL87" t="s">
        <v>81</v>
      </c>
      <c r="AM87" t="s">
        <v>177</v>
      </c>
      <c r="AN87" t="s">
        <v>417</v>
      </c>
      <c r="AO87" t="s">
        <v>126</v>
      </c>
      <c r="AP87" t="s">
        <v>127</v>
      </c>
      <c r="AQ87" s="2" t="s">
        <v>61</v>
      </c>
      <c r="AR87">
        <v>0</v>
      </c>
      <c r="AS87">
        <v>0</v>
      </c>
      <c r="AT87">
        <f t="shared" si="2"/>
        <v>1</v>
      </c>
      <c r="AU87">
        <f t="shared" si="3"/>
        <v>0</v>
      </c>
      <c r="AW87" t="s">
        <v>81</v>
      </c>
      <c r="AX87" t="s">
        <v>45</v>
      </c>
    </row>
    <row r="88" spans="1:50" x14ac:dyDescent="0.2">
      <c r="A88">
        <v>99</v>
      </c>
      <c r="B88" s="1">
        <v>44805.561180555596</v>
      </c>
      <c r="C88" s="1">
        <v>44805.562870370399</v>
      </c>
      <c r="D88" t="s">
        <v>37</v>
      </c>
      <c r="F88" t="s">
        <v>132</v>
      </c>
      <c r="G88" t="s">
        <v>75</v>
      </c>
      <c r="H88" t="s">
        <v>142</v>
      </c>
      <c r="I88" t="s">
        <v>98</v>
      </c>
      <c r="J88" t="s">
        <v>42</v>
      </c>
      <c r="K88" t="s">
        <v>43</v>
      </c>
      <c r="L88" t="s">
        <v>45</v>
      </c>
      <c r="M88" t="s">
        <v>45</v>
      </c>
      <c r="N88" t="s">
        <v>45</v>
      </c>
      <c r="O88" t="s">
        <v>45</v>
      </c>
      <c r="P88" t="s">
        <v>44</v>
      </c>
      <c r="Q88" t="s">
        <v>45</v>
      </c>
      <c r="R88" t="s">
        <v>44</v>
      </c>
      <c r="S88" t="s">
        <v>46</v>
      </c>
      <c r="T88" t="s">
        <v>45</v>
      </c>
      <c r="U88" t="s">
        <v>45</v>
      </c>
      <c r="V88" t="s">
        <v>45</v>
      </c>
      <c r="W88" t="s">
        <v>46</v>
      </c>
      <c r="X88" t="s">
        <v>45</v>
      </c>
      <c r="Y88" t="s">
        <v>45</v>
      </c>
      <c r="Z88" t="s">
        <v>45</v>
      </c>
      <c r="AA88">
        <v>5</v>
      </c>
      <c r="AB88" t="s">
        <v>263</v>
      </c>
      <c r="AC88" t="s">
        <v>139</v>
      </c>
      <c r="AD88" t="s">
        <v>91</v>
      </c>
      <c r="AE88" t="s">
        <v>65</v>
      </c>
      <c r="AF88" t="s">
        <v>66</v>
      </c>
      <c r="AH88" t="s">
        <v>80</v>
      </c>
      <c r="AI88" t="s">
        <v>55</v>
      </c>
      <c r="AK88" t="s">
        <v>81</v>
      </c>
      <c r="AL88" t="s">
        <v>81</v>
      </c>
      <c r="AM88" t="s">
        <v>57</v>
      </c>
      <c r="AN88" t="s">
        <v>418</v>
      </c>
      <c r="AO88" t="s">
        <v>126</v>
      </c>
      <c r="AP88" t="s">
        <v>127</v>
      </c>
      <c r="AQ88" s="2" t="s">
        <v>61</v>
      </c>
      <c r="AR88">
        <v>5</v>
      </c>
      <c r="AS88">
        <v>5</v>
      </c>
      <c r="AT88">
        <f t="shared" si="2"/>
        <v>0.75</v>
      </c>
      <c r="AU88">
        <f t="shared" si="3"/>
        <v>0</v>
      </c>
      <c r="AW88" t="s">
        <v>81</v>
      </c>
      <c r="AX88" t="s">
        <v>45</v>
      </c>
    </row>
    <row r="89" spans="1:50" x14ac:dyDescent="0.2">
      <c r="A89">
        <v>100</v>
      </c>
      <c r="B89" s="1">
        <v>44805.557638888902</v>
      </c>
      <c r="C89" s="1">
        <v>44805.562893518501</v>
      </c>
      <c r="D89" t="s">
        <v>37</v>
      </c>
      <c r="F89" t="s">
        <v>38</v>
      </c>
      <c r="G89" t="s">
        <v>86</v>
      </c>
      <c r="H89" t="s">
        <v>207</v>
      </c>
      <c r="I89" t="s">
        <v>167</v>
      </c>
      <c r="J89" t="s">
        <v>76</v>
      </c>
      <c r="K89" t="s">
        <v>43</v>
      </c>
      <c r="L89" t="s">
        <v>45</v>
      </c>
      <c r="M89" t="s">
        <v>45</v>
      </c>
      <c r="N89" t="s">
        <v>44</v>
      </c>
      <c r="O89" t="s">
        <v>45</v>
      </c>
      <c r="P89" t="s">
        <v>44</v>
      </c>
      <c r="Q89" t="s">
        <v>45</v>
      </c>
      <c r="R89" t="s">
        <v>44</v>
      </c>
      <c r="S89" t="s">
        <v>46</v>
      </c>
      <c r="T89" t="s">
        <v>45</v>
      </c>
      <c r="U89" t="s">
        <v>46</v>
      </c>
      <c r="V89" t="s">
        <v>45</v>
      </c>
      <c r="W89" t="s">
        <v>46</v>
      </c>
      <c r="X89" t="s">
        <v>46</v>
      </c>
      <c r="Y89" t="s">
        <v>45</v>
      </c>
      <c r="Z89" t="s">
        <v>45</v>
      </c>
      <c r="AA89">
        <v>7</v>
      </c>
      <c r="AB89" t="s">
        <v>419</v>
      </c>
      <c r="AC89" t="s">
        <v>420</v>
      </c>
      <c r="AD89" t="s">
        <v>50</v>
      </c>
      <c r="AE89" t="s">
        <v>65</v>
      </c>
      <c r="AF89" t="s">
        <v>66</v>
      </c>
      <c r="AH89" t="s">
        <v>80</v>
      </c>
      <c r="AI89" t="s">
        <v>55</v>
      </c>
      <c r="AK89" t="s">
        <v>81</v>
      </c>
      <c r="AL89" t="s">
        <v>81</v>
      </c>
      <c r="AM89" t="s">
        <v>57</v>
      </c>
      <c r="AN89" t="s">
        <v>421</v>
      </c>
      <c r="AO89" t="s">
        <v>71</v>
      </c>
      <c r="AP89" t="s">
        <v>422</v>
      </c>
      <c r="AQ89" s="2" t="s">
        <v>73</v>
      </c>
      <c r="AR89">
        <v>7</v>
      </c>
      <c r="AS89">
        <v>9</v>
      </c>
      <c r="AT89">
        <f t="shared" si="2"/>
        <v>0.37</v>
      </c>
      <c r="AU89">
        <f t="shared" si="3"/>
        <v>97680</v>
      </c>
      <c r="AW89" t="s">
        <v>56</v>
      </c>
      <c r="AX89" t="s">
        <v>45</v>
      </c>
    </row>
    <row r="90" spans="1:50" x14ac:dyDescent="0.2">
      <c r="A90">
        <v>101</v>
      </c>
      <c r="B90" s="1">
        <v>44805.559039351901</v>
      </c>
      <c r="C90" s="1">
        <v>44805.562893518501</v>
      </c>
      <c r="D90" t="s">
        <v>37</v>
      </c>
      <c r="F90" t="s">
        <v>132</v>
      </c>
      <c r="G90" t="s">
        <v>75</v>
      </c>
      <c r="H90" t="s">
        <v>142</v>
      </c>
      <c r="I90" t="s">
        <v>41</v>
      </c>
      <c r="J90" t="s">
        <v>123</v>
      </c>
      <c r="K90" t="s">
        <v>43</v>
      </c>
      <c r="L90" t="s">
        <v>45</v>
      </c>
      <c r="M90" t="s">
        <v>44</v>
      </c>
      <c r="N90" t="s">
        <v>44</v>
      </c>
      <c r="O90" t="s">
        <v>44</v>
      </c>
      <c r="P90" t="s">
        <v>44</v>
      </c>
      <c r="Q90" t="s">
        <v>44</v>
      </c>
      <c r="R90" t="s">
        <v>44</v>
      </c>
      <c r="S90" t="s">
        <v>46</v>
      </c>
      <c r="T90" t="s">
        <v>99</v>
      </c>
      <c r="U90" t="s">
        <v>45</v>
      </c>
      <c r="V90" t="s">
        <v>46</v>
      </c>
      <c r="W90" t="s">
        <v>46</v>
      </c>
      <c r="X90" t="s">
        <v>46</v>
      </c>
      <c r="Y90" t="s">
        <v>45</v>
      </c>
      <c r="Z90" t="s">
        <v>45</v>
      </c>
      <c r="AA90">
        <v>5</v>
      </c>
      <c r="AB90" t="s">
        <v>423</v>
      </c>
      <c r="AC90" t="s">
        <v>424</v>
      </c>
      <c r="AD90" t="s">
        <v>65</v>
      </c>
      <c r="AE90" t="s">
        <v>65</v>
      </c>
      <c r="AF90" t="s">
        <v>52</v>
      </c>
      <c r="AG90" t="s">
        <v>215</v>
      </c>
      <c r="AH90" t="s">
        <v>80</v>
      </c>
      <c r="AI90" t="s">
        <v>55</v>
      </c>
      <c r="AK90" t="s">
        <v>81</v>
      </c>
      <c r="AL90" t="s">
        <v>68</v>
      </c>
      <c r="AM90" t="s">
        <v>57</v>
      </c>
      <c r="AN90" t="s">
        <v>146</v>
      </c>
      <c r="AO90" t="s">
        <v>71</v>
      </c>
      <c r="AP90" t="s">
        <v>115</v>
      </c>
      <c r="AQ90" s="2" t="s">
        <v>84</v>
      </c>
      <c r="AR90">
        <v>7</v>
      </c>
      <c r="AS90">
        <v>7</v>
      </c>
      <c r="AT90">
        <f t="shared" si="2"/>
        <v>0.51</v>
      </c>
      <c r="AU90">
        <f t="shared" si="3"/>
        <v>403920</v>
      </c>
      <c r="AW90" t="s">
        <v>81</v>
      </c>
      <c r="AX90" t="s">
        <v>44</v>
      </c>
    </row>
    <row r="91" spans="1:50" x14ac:dyDescent="0.2">
      <c r="A91">
        <v>102</v>
      </c>
      <c r="B91" s="1">
        <v>44805.5608796296</v>
      </c>
      <c r="C91" s="1">
        <v>44805.562962962998</v>
      </c>
      <c r="D91" t="s">
        <v>37</v>
      </c>
      <c r="F91" t="s">
        <v>132</v>
      </c>
      <c r="G91" t="s">
        <v>75</v>
      </c>
      <c r="H91" t="s">
        <v>87</v>
      </c>
      <c r="I91" t="s">
        <v>167</v>
      </c>
      <c r="J91" t="s">
        <v>123</v>
      </c>
      <c r="K91" t="s">
        <v>43</v>
      </c>
      <c r="L91" t="s">
        <v>45</v>
      </c>
      <c r="M91" t="s">
        <v>45</v>
      </c>
      <c r="N91" t="s">
        <v>45</v>
      </c>
      <c r="O91" t="s">
        <v>45</v>
      </c>
      <c r="P91" t="s">
        <v>45</v>
      </c>
      <c r="Q91" t="s">
        <v>45</v>
      </c>
      <c r="R91" t="s">
        <v>44</v>
      </c>
      <c r="S91" t="s">
        <v>45</v>
      </c>
      <c r="T91" t="s">
        <v>45</v>
      </c>
      <c r="U91" t="s">
        <v>45</v>
      </c>
      <c r="V91" t="s">
        <v>45</v>
      </c>
      <c r="W91" t="s">
        <v>46</v>
      </c>
      <c r="X91" t="s">
        <v>46</v>
      </c>
      <c r="Y91" t="s">
        <v>45</v>
      </c>
      <c r="Z91" t="s">
        <v>45</v>
      </c>
      <c r="AA91">
        <v>5</v>
      </c>
      <c r="AB91" t="s">
        <v>425</v>
      </c>
      <c r="AC91" t="s">
        <v>426</v>
      </c>
      <c r="AD91" t="s">
        <v>50</v>
      </c>
      <c r="AE91" t="s">
        <v>50</v>
      </c>
      <c r="AF91" t="s">
        <v>52</v>
      </c>
      <c r="AG91" t="s">
        <v>113</v>
      </c>
      <c r="AH91" t="s">
        <v>80</v>
      </c>
      <c r="AI91" t="s">
        <v>55</v>
      </c>
      <c r="AK91" t="s">
        <v>68</v>
      </c>
      <c r="AL91" t="s">
        <v>74</v>
      </c>
      <c r="AM91" t="s">
        <v>177</v>
      </c>
      <c r="AN91" t="s">
        <v>118</v>
      </c>
      <c r="AO91" t="s">
        <v>126</v>
      </c>
      <c r="AP91" t="s">
        <v>127</v>
      </c>
      <c r="AQ91" s="2" t="s">
        <v>61</v>
      </c>
      <c r="AR91">
        <v>5</v>
      </c>
      <c r="AS91">
        <v>5</v>
      </c>
      <c r="AT91">
        <f t="shared" si="2"/>
        <v>0.75</v>
      </c>
      <c r="AU91">
        <f t="shared" si="3"/>
        <v>0</v>
      </c>
      <c r="AW91" t="s">
        <v>74</v>
      </c>
      <c r="AX91" t="s">
        <v>45</v>
      </c>
    </row>
    <row r="92" spans="1:50" x14ac:dyDescent="0.2">
      <c r="A92">
        <v>103</v>
      </c>
      <c r="B92" s="1">
        <v>44805.556481481501</v>
      </c>
      <c r="C92" s="1">
        <v>44805.562986111101</v>
      </c>
      <c r="D92" t="s">
        <v>37</v>
      </c>
      <c r="F92" t="s">
        <v>38</v>
      </c>
      <c r="G92" t="s">
        <v>97</v>
      </c>
      <c r="H92" t="s">
        <v>142</v>
      </c>
      <c r="I92" t="s">
        <v>41</v>
      </c>
      <c r="J92" t="s">
        <v>76</v>
      </c>
      <c r="K92" t="s">
        <v>43</v>
      </c>
      <c r="L92" t="s">
        <v>44</v>
      </c>
      <c r="M92" t="s">
        <v>44</v>
      </c>
      <c r="N92" t="s">
        <v>44</v>
      </c>
      <c r="O92" t="s">
        <v>44</v>
      </c>
      <c r="P92" t="s">
        <v>44</v>
      </c>
      <c r="Q92" t="s">
        <v>44</v>
      </c>
      <c r="R92" t="s">
        <v>44</v>
      </c>
      <c r="S92" t="s">
        <v>46</v>
      </c>
      <c r="T92" t="s">
        <v>46</v>
      </c>
      <c r="U92" t="s">
        <v>47</v>
      </c>
      <c r="V92" t="s">
        <v>45</v>
      </c>
      <c r="W92" t="s">
        <v>46</v>
      </c>
      <c r="X92" t="s">
        <v>46</v>
      </c>
      <c r="Y92" t="s">
        <v>45</v>
      </c>
      <c r="Z92" t="s">
        <v>45</v>
      </c>
      <c r="AA92">
        <v>8</v>
      </c>
      <c r="AB92" t="s">
        <v>427</v>
      </c>
      <c r="AC92" t="s">
        <v>428</v>
      </c>
      <c r="AD92" t="s">
        <v>65</v>
      </c>
      <c r="AE92" t="s">
        <v>65</v>
      </c>
      <c r="AF92" t="s">
        <v>66</v>
      </c>
      <c r="AH92" t="s">
        <v>54</v>
      </c>
      <c r="AI92" t="s">
        <v>55</v>
      </c>
      <c r="AK92" t="s">
        <v>67</v>
      </c>
      <c r="AL92" t="s">
        <v>81</v>
      </c>
      <c r="AM92" t="s">
        <v>69</v>
      </c>
      <c r="AN92" t="s">
        <v>164</v>
      </c>
      <c r="AO92" t="s">
        <v>71</v>
      </c>
      <c r="AP92" t="s">
        <v>364</v>
      </c>
      <c r="AQ92" s="2" t="s">
        <v>212</v>
      </c>
      <c r="AR92">
        <v>6</v>
      </c>
      <c r="AS92">
        <v>8</v>
      </c>
      <c r="AT92">
        <f t="shared" si="2"/>
        <v>0.52</v>
      </c>
      <c r="AU92">
        <f t="shared" si="3"/>
        <v>13728</v>
      </c>
      <c r="AW92" t="s">
        <v>67</v>
      </c>
      <c r="AX92" t="s">
        <v>44</v>
      </c>
    </row>
    <row r="93" spans="1:50" x14ac:dyDescent="0.2">
      <c r="A93">
        <v>104</v>
      </c>
      <c r="B93" s="1">
        <v>44805.559074074103</v>
      </c>
      <c r="C93" s="1">
        <v>44805.563055555598</v>
      </c>
      <c r="D93" t="s">
        <v>37</v>
      </c>
      <c r="F93" t="s">
        <v>132</v>
      </c>
      <c r="G93" t="s">
        <v>75</v>
      </c>
      <c r="H93" t="s">
        <v>405</v>
      </c>
      <c r="I93" t="s">
        <v>41</v>
      </c>
      <c r="J93" t="s">
        <v>406</v>
      </c>
      <c r="K93" t="s">
        <v>43</v>
      </c>
      <c r="L93" t="s">
        <v>44</v>
      </c>
      <c r="M93" t="s">
        <v>45</v>
      </c>
      <c r="N93" t="s">
        <v>45</v>
      </c>
      <c r="O93" t="s">
        <v>45</v>
      </c>
      <c r="P93" t="s">
        <v>44</v>
      </c>
      <c r="Q93" t="s">
        <v>44</v>
      </c>
      <c r="R93" t="s">
        <v>44</v>
      </c>
      <c r="S93" t="s">
        <v>45</v>
      </c>
      <c r="T93" t="s">
        <v>47</v>
      </c>
      <c r="U93" t="s">
        <v>45</v>
      </c>
      <c r="V93" t="s">
        <v>45</v>
      </c>
      <c r="W93" t="s">
        <v>45</v>
      </c>
      <c r="X93" t="s">
        <v>46</v>
      </c>
      <c r="Y93" t="s">
        <v>45</v>
      </c>
      <c r="Z93" t="s">
        <v>45</v>
      </c>
      <c r="AA93">
        <v>6</v>
      </c>
      <c r="AB93" t="s">
        <v>386</v>
      </c>
      <c r="AC93" t="s">
        <v>429</v>
      </c>
      <c r="AD93" t="s">
        <v>91</v>
      </c>
      <c r="AE93" t="s">
        <v>91</v>
      </c>
      <c r="AF93" t="s">
        <v>66</v>
      </c>
      <c r="AH93" t="s">
        <v>80</v>
      </c>
      <c r="AI93" t="s">
        <v>55</v>
      </c>
      <c r="AK93" t="s">
        <v>159</v>
      </c>
      <c r="AL93" t="s">
        <v>159</v>
      </c>
      <c r="AM93" t="s">
        <v>57</v>
      </c>
      <c r="AN93" t="s">
        <v>311</v>
      </c>
      <c r="AO93" t="s">
        <v>126</v>
      </c>
      <c r="AP93" t="s">
        <v>184</v>
      </c>
      <c r="AQ93" s="2" t="s">
        <v>61</v>
      </c>
      <c r="AR93">
        <v>10</v>
      </c>
      <c r="AS93">
        <v>10</v>
      </c>
      <c r="AT93">
        <f t="shared" si="2"/>
        <v>0</v>
      </c>
      <c r="AU93">
        <f t="shared" si="3"/>
        <v>0</v>
      </c>
      <c r="AW93" t="s">
        <v>159</v>
      </c>
      <c r="AX93" t="s">
        <v>44</v>
      </c>
    </row>
    <row r="94" spans="1:50" x14ac:dyDescent="0.2">
      <c r="A94">
        <v>105</v>
      </c>
      <c r="B94" s="1">
        <v>44805.559097222198</v>
      </c>
      <c r="C94" s="1">
        <v>44805.563067129602</v>
      </c>
      <c r="D94" t="s">
        <v>37</v>
      </c>
      <c r="F94" t="s">
        <v>38</v>
      </c>
      <c r="G94" t="s">
        <v>75</v>
      </c>
      <c r="H94" t="s">
        <v>40</v>
      </c>
      <c r="I94" t="s">
        <v>41</v>
      </c>
      <c r="J94" t="s">
        <v>42</v>
      </c>
      <c r="K94" t="s">
        <v>43</v>
      </c>
      <c r="L94" t="s">
        <v>44</v>
      </c>
      <c r="M94" t="s">
        <v>44</v>
      </c>
      <c r="N94" t="s">
        <v>45</v>
      </c>
      <c r="O94" t="s">
        <v>44</v>
      </c>
      <c r="P94" t="s">
        <v>44</v>
      </c>
      <c r="Q94" t="s">
        <v>44</v>
      </c>
      <c r="R94" t="s">
        <v>45</v>
      </c>
      <c r="S94" t="s">
        <v>45</v>
      </c>
      <c r="T94" t="s">
        <v>47</v>
      </c>
      <c r="U94" t="s">
        <v>45</v>
      </c>
      <c r="V94" t="s">
        <v>47</v>
      </c>
      <c r="W94" t="s">
        <v>47</v>
      </c>
      <c r="X94" t="s">
        <v>99</v>
      </c>
      <c r="Y94" t="s">
        <v>45</v>
      </c>
      <c r="Z94" t="s">
        <v>45</v>
      </c>
      <c r="AA94">
        <v>8</v>
      </c>
      <c r="AB94" t="s">
        <v>430</v>
      </c>
      <c r="AC94" t="s">
        <v>431</v>
      </c>
      <c r="AD94" t="s">
        <v>50</v>
      </c>
      <c r="AE94" t="s">
        <v>50</v>
      </c>
      <c r="AF94" t="s">
        <v>66</v>
      </c>
      <c r="AH94" t="s">
        <v>54</v>
      </c>
      <c r="AI94" t="s">
        <v>55</v>
      </c>
      <c r="AK94" t="s">
        <v>81</v>
      </c>
      <c r="AL94" t="s">
        <v>81</v>
      </c>
      <c r="AM94" t="s">
        <v>69</v>
      </c>
      <c r="AN94" t="s">
        <v>146</v>
      </c>
      <c r="AO94" t="s">
        <v>71</v>
      </c>
      <c r="AP94" t="s">
        <v>432</v>
      </c>
      <c r="AQ94" s="2" t="s">
        <v>166</v>
      </c>
      <c r="AR94">
        <v>8</v>
      </c>
      <c r="AS94">
        <v>8</v>
      </c>
      <c r="AT94">
        <f t="shared" si="2"/>
        <v>0.36</v>
      </c>
      <c r="AU94">
        <f t="shared" si="3"/>
        <v>19008</v>
      </c>
      <c r="AW94" t="s">
        <v>67</v>
      </c>
      <c r="AX94" t="s">
        <v>45</v>
      </c>
    </row>
    <row r="95" spans="1:50" x14ac:dyDescent="0.2">
      <c r="A95">
        <v>106</v>
      </c>
      <c r="B95" s="1">
        <v>44805.560150463003</v>
      </c>
      <c r="C95" s="1">
        <v>44805.563101851803</v>
      </c>
      <c r="D95" t="s">
        <v>37</v>
      </c>
      <c r="F95" t="s">
        <v>132</v>
      </c>
      <c r="G95" t="s">
        <v>75</v>
      </c>
      <c r="H95" t="s">
        <v>62</v>
      </c>
      <c r="I95" t="s">
        <v>41</v>
      </c>
      <c r="J95" t="s">
        <v>42</v>
      </c>
      <c r="K95" t="s">
        <v>43</v>
      </c>
      <c r="L95" t="s">
        <v>45</v>
      </c>
      <c r="M95" t="s">
        <v>45</v>
      </c>
      <c r="N95" t="s">
        <v>45</v>
      </c>
      <c r="O95" t="s">
        <v>45</v>
      </c>
      <c r="P95" t="s">
        <v>45</v>
      </c>
      <c r="Q95" t="s">
        <v>44</v>
      </c>
      <c r="R95" t="s">
        <v>45</v>
      </c>
      <c r="S95" t="s">
        <v>45</v>
      </c>
      <c r="T95" t="s">
        <v>45</v>
      </c>
      <c r="U95" t="s">
        <v>45</v>
      </c>
      <c r="V95" t="s">
        <v>45</v>
      </c>
      <c r="W95" t="s">
        <v>46</v>
      </c>
      <c r="X95" t="s">
        <v>46</v>
      </c>
      <c r="Y95" t="s">
        <v>45</v>
      </c>
      <c r="Z95" t="s">
        <v>45</v>
      </c>
      <c r="AA95">
        <v>5</v>
      </c>
      <c r="AB95" t="s">
        <v>292</v>
      </c>
      <c r="AC95" t="s">
        <v>433</v>
      </c>
      <c r="AD95" t="s">
        <v>91</v>
      </c>
      <c r="AE95" t="s">
        <v>91</v>
      </c>
      <c r="AF95" t="s">
        <v>66</v>
      </c>
      <c r="AH95" t="s">
        <v>80</v>
      </c>
      <c r="AI95" t="s">
        <v>55</v>
      </c>
      <c r="AK95" t="s">
        <v>67</v>
      </c>
      <c r="AL95" t="s">
        <v>81</v>
      </c>
      <c r="AM95" t="s">
        <v>57</v>
      </c>
      <c r="AN95" t="s">
        <v>183</v>
      </c>
      <c r="AO95" t="s">
        <v>59</v>
      </c>
      <c r="AP95" t="s">
        <v>184</v>
      </c>
      <c r="AQ95" s="2" t="s">
        <v>61</v>
      </c>
      <c r="AR95">
        <v>10</v>
      </c>
      <c r="AS95">
        <v>10</v>
      </c>
      <c r="AT95">
        <f t="shared" si="2"/>
        <v>0</v>
      </c>
      <c r="AU95">
        <f t="shared" si="3"/>
        <v>0</v>
      </c>
      <c r="AW95" t="s">
        <v>81</v>
      </c>
      <c r="AX95" t="s">
        <v>45</v>
      </c>
    </row>
    <row r="96" spans="1:50" x14ac:dyDescent="0.2">
      <c r="A96">
        <v>107</v>
      </c>
      <c r="B96" s="1">
        <v>44805.553194444401</v>
      </c>
      <c r="C96" s="1">
        <v>44805.5631712963</v>
      </c>
      <c r="D96" t="s">
        <v>37</v>
      </c>
      <c r="F96" t="s">
        <v>132</v>
      </c>
      <c r="G96" t="s">
        <v>173</v>
      </c>
      <c r="H96" t="s">
        <v>142</v>
      </c>
      <c r="I96" t="s">
        <v>41</v>
      </c>
      <c r="J96" t="s">
        <v>76</v>
      </c>
      <c r="K96" t="s">
        <v>43</v>
      </c>
      <c r="L96" t="s">
        <v>44</v>
      </c>
      <c r="M96" t="s">
        <v>45</v>
      </c>
      <c r="N96" t="s">
        <v>45</v>
      </c>
      <c r="O96" t="s">
        <v>44</v>
      </c>
      <c r="P96" t="s">
        <v>44</v>
      </c>
      <c r="Q96" t="s">
        <v>44</v>
      </c>
      <c r="R96" t="s">
        <v>44</v>
      </c>
      <c r="S96" t="s">
        <v>45</v>
      </c>
      <c r="T96" t="s">
        <v>45</v>
      </c>
      <c r="U96" t="s">
        <v>45</v>
      </c>
      <c r="V96" t="s">
        <v>45</v>
      </c>
      <c r="W96" t="s">
        <v>46</v>
      </c>
      <c r="X96" t="s">
        <v>46</v>
      </c>
      <c r="Y96" t="s">
        <v>45</v>
      </c>
      <c r="Z96" t="s">
        <v>45</v>
      </c>
      <c r="AA96">
        <v>2</v>
      </c>
      <c r="AB96" t="s">
        <v>434</v>
      </c>
      <c r="AC96" t="s">
        <v>435</v>
      </c>
      <c r="AD96" t="s">
        <v>50</v>
      </c>
      <c r="AE96" t="s">
        <v>50</v>
      </c>
      <c r="AF96" t="s">
        <v>52</v>
      </c>
      <c r="AG96" t="s">
        <v>436</v>
      </c>
      <c r="AH96" t="s">
        <v>92</v>
      </c>
      <c r="AI96" t="s">
        <v>181</v>
      </c>
      <c r="AJ96" t="s">
        <v>294</v>
      </c>
      <c r="AK96" t="s">
        <v>56</v>
      </c>
      <c r="AL96" t="s">
        <v>67</v>
      </c>
      <c r="AM96" t="s">
        <v>57</v>
      </c>
      <c r="AN96" t="s">
        <v>146</v>
      </c>
      <c r="AO96" t="s">
        <v>59</v>
      </c>
      <c r="AP96" t="s">
        <v>437</v>
      </c>
      <c r="AQ96" s="2" t="s">
        <v>438</v>
      </c>
      <c r="AR96">
        <v>7</v>
      </c>
      <c r="AS96">
        <v>9</v>
      </c>
      <c r="AT96">
        <f t="shared" si="2"/>
        <v>0.37</v>
      </c>
      <c r="AU96">
        <f t="shared" si="3"/>
        <v>78144</v>
      </c>
      <c r="AW96" t="s">
        <v>67</v>
      </c>
      <c r="AX96" t="s">
        <v>44</v>
      </c>
    </row>
    <row r="97" spans="1:50" x14ac:dyDescent="0.2">
      <c r="A97">
        <v>108</v>
      </c>
      <c r="B97" s="1">
        <v>44805.558287036998</v>
      </c>
      <c r="C97" s="1">
        <v>44805.5631712963</v>
      </c>
      <c r="D97" t="s">
        <v>37</v>
      </c>
      <c r="F97" t="s">
        <v>132</v>
      </c>
      <c r="G97" t="s">
        <v>173</v>
      </c>
      <c r="H97" t="s">
        <v>87</v>
      </c>
      <c r="I97" t="s">
        <v>167</v>
      </c>
      <c r="J97" t="s">
        <v>123</v>
      </c>
      <c r="K97" t="s">
        <v>43</v>
      </c>
      <c r="L97" t="s">
        <v>44</v>
      </c>
      <c r="M97" t="s">
        <v>45</v>
      </c>
      <c r="N97" t="s">
        <v>45</v>
      </c>
      <c r="O97" t="s">
        <v>44</v>
      </c>
      <c r="P97" t="s">
        <v>44</v>
      </c>
      <c r="Q97" t="s">
        <v>44</v>
      </c>
      <c r="R97" t="s">
        <v>44</v>
      </c>
      <c r="S97" t="s">
        <v>46</v>
      </c>
      <c r="T97" t="s">
        <v>99</v>
      </c>
      <c r="U97" t="s">
        <v>45</v>
      </c>
      <c r="V97" t="s">
        <v>45</v>
      </c>
      <c r="W97" t="s">
        <v>46</v>
      </c>
      <c r="X97" t="s">
        <v>46</v>
      </c>
      <c r="Y97" t="s">
        <v>45</v>
      </c>
      <c r="Z97" t="s">
        <v>45</v>
      </c>
      <c r="AA97">
        <v>5</v>
      </c>
      <c r="AB97" t="s">
        <v>439</v>
      </c>
      <c r="AC97" t="s">
        <v>440</v>
      </c>
      <c r="AD97" t="s">
        <v>65</v>
      </c>
      <c r="AE97" t="s">
        <v>65</v>
      </c>
      <c r="AF97" t="s">
        <v>66</v>
      </c>
      <c r="AH97" t="s">
        <v>92</v>
      </c>
      <c r="AI97" t="s">
        <v>93</v>
      </c>
      <c r="AK97" t="s">
        <v>81</v>
      </c>
      <c r="AL97" t="s">
        <v>81</v>
      </c>
      <c r="AM97" t="s">
        <v>69</v>
      </c>
      <c r="AN97" t="s">
        <v>70</v>
      </c>
      <c r="AO97" t="s">
        <v>104</v>
      </c>
      <c r="AP97" t="s">
        <v>441</v>
      </c>
      <c r="AQ97" s="2" t="s">
        <v>73</v>
      </c>
      <c r="AR97">
        <v>9</v>
      </c>
      <c r="AS97">
        <v>8</v>
      </c>
      <c r="AT97">
        <f t="shared" si="2"/>
        <v>0.28000000000000003</v>
      </c>
      <c r="AU97">
        <f t="shared" si="3"/>
        <v>73920</v>
      </c>
      <c r="AV97" t="s">
        <v>194</v>
      </c>
      <c r="AW97" t="s">
        <v>81</v>
      </c>
      <c r="AX97" t="s">
        <v>44</v>
      </c>
    </row>
    <row r="98" spans="1:50" x14ac:dyDescent="0.2">
      <c r="A98">
        <v>109</v>
      </c>
      <c r="B98" s="1">
        <v>44805.551759259302</v>
      </c>
      <c r="C98" s="1">
        <v>44805.563206018502</v>
      </c>
      <c r="D98" t="s">
        <v>37</v>
      </c>
      <c r="F98" t="s">
        <v>132</v>
      </c>
      <c r="G98" t="s">
        <v>173</v>
      </c>
      <c r="H98" t="s">
        <v>121</v>
      </c>
      <c r="I98" t="s">
        <v>41</v>
      </c>
      <c r="J98" t="s">
        <v>42</v>
      </c>
      <c r="K98" t="s">
        <v>43</v>
      </c>
      <c r="L98" t="s">
        <v>45</v>
      </c>
      <c r="M98" t="s">
        <v>45</v>
      </c>
      <c r="N98" t="s">
        <v>45</v>
      </c>
      <c r="O98" t="s">
        <v>45</v>
      </c>
      <c r="P98" t="s">
        <v>44</v>
      </c>
      <c r="Q98" t="s">
        <v>44</v>
      </c>
      <c r="R98" t="s">
        <v>45</v>
      </c>
      <c r="S98" t="s">
        <v>45</v>
      </c>
      <c r="T98" t="s">
        <v>45</v>
      </c>
      <c r="U98" t="s">
        <v>45</v>
      </c>
      <c r="V98" t="s">
        <v>45</v>
      </c>
      <c r="W98" t="s">
        <v>45</v>
      </c>
      <c r="X98" t="s">
        <v>45</v>
      </c>
      <c r="Y98" t="s">
        <v>45</v>
      </c>
      <c r="Z98" t="s">
        <v>45</v>
      </c>
      <c r="AA98">
        <v>5</v>
      </c>
      <c r="AB98" t="s">
        <v>442</v>
      </c>
      <c r="AC98" t="s">
        <v>443</v>
      </c>
      <c r="AD98" t="s">
        <v>50</v>
      </c>
      <c r="AE98" t="s">
        <v>65</v>
      </c>
      <c r="AF98" t="s">
        <v>66</v>
      </c>
      <c r="AH98" t="s">
        <v>54</v>
      </c>
      <c r="AI98" t="s">
        <v>55</v>
      </c>
      <c r="AK98" t="s">
        <v>74</v>
      </c>
      <c r="AL98" t="s">
        <v>68</v>
      </c>
      <c r="AM98" t="s">
        <v>177</v>
      </c>
      <c r="AN98" t="s">
        <v>444</v>
      </c>
      <c r="AO98" t="s">
        <v>126</v>
      </c>
      <c r="AP98" t="s">
        <v>127</v>
      </c>
      <c r="AQ98" s="2" t="s">
        <v>61</v>
      </c>
      <c r="AR98">
        <v>0</v>
      </c>
      <c r="AS98">
        <v>0</v>
      </c>
      <c r="AT98">
        <f t="shared" si="2"/>
        <v>1</v>
      </c>
      <c r="AU98">
        <f t="shared" si="3"/>
        <v>0</v>
      </c>
      <c r="AW98" t="s">
        <v>68</v>
      </c>
      <c r="AX98" t="s">
        <v>45</v>
      </c>
    </row>
    <row r="99" spans="1:50" x14ac:dyDescent="0.2">
      <c r="A99">
        <v>110</v>
      </c>
      <c r="B99" s="1">
        <v>44805.5598032407</v>
      </c>
      <c r="C99" s="1">
        <v>44805.563229166699</v>
      </c>
      <c r="D99" t="s">
        <v>37</v>
      </c>
      <c r="F99" t="s">
        <v>132</v>
      </c>
      <c r="G99" t="s">
        <v>75</v>
      </c>
      <c r="H99" t="s">
        <v>142</v>
      </c>
      <c r="I99" t="s">
        <v>41</v>
      </c>
      <c r="J99" t="s">
        <v>123</v>
      </c>
      <c r="K99" t="s">
        <v>43</v>
      </c>
      <c r="L99" t="s">
        <v>45</v>
      </c>
      <c r="M99" t="s">
        <v>45</v>
      </c>
      <c r="N99" t="s">
        <v>44</v>
      </c>
      <c r="O99" t="s">
        <v>44</v>
      </c>
      <c r="P99" t="s">
        <v>44</v>
      </c>
      <c r="Q99" t="s">
        <v>44</v>
      </c>
      <c r="R99" t="s">
        <v>44</v>
      </c>
      <c r="S99" t="s">
        <v>45</v>
      </c>
      <c r="T99" t="s">
        <v>47</v>
      </c>
      <c r="U99" t="s">
        <v>45</v>
      </c>
      <c r="V99" t="s">
        <v>45</v>
      </c>
      <c r="W99" t="s">
        <v>46</v>
      </c>
      <c r="X99" t="s">
        <v>45</v>
      </c>
      <c r="Y99" t="s">
        <v>45</v>
      </c>
      <c r="Z99" t="s">
        <v>45</v>
      </c>
      <c r="AA99">
        <v>5</v>
      </c>
      <c r="AB99" t="s">
        <v>445</v>
      </c>
      <c r="AC99" t="s">
        <v>446</v>
      </c>
      <c r="AD99" t="s">
        <v>50</v>
      </c>
      <c r="AE99" t="s">
        <v>50</v>
      </c>
      <c r="AF99" t="s">
        <v>52</v>
      </c>
      <c r="AG99" t="s">
        <v>447</v>
      </c>
      <c r="AH99" t="s">
        <v>80</v>
      </c>
      <c r="AI99" t="s">
        <v>181</v>
      </c>
      <c r="AJ99" t="s">
        <v>294</v>
      </c>
      <c r="AK99" t="s">
        <v>56</v>
      </c>
      <c r="AL99" t="s">
        <v>74</v>
      </c>
      <c r="AM99" t="s">
        <v>57</v>
      </c>
      <c r="AN99" t="s">
        <v>448</v>
      </c>
      <c r="AO99" t="s">
        <v>104</v>
      </c>
      <c r="AP99" t="s">
        <v>327</v>
      </c>
      <c r="AQ99" s="2" t="s">
        <v>131</v>
      </c>
      <c r="AR99">
        <v>9</v>
      </c>
      <c r="AS99">
        <v>10</v>
      </c>
      <c r="AT99">
        <f t="shared" si="2"/>
        <v>9.9999999999999978E-2</v>
      </c>
      <c r="AU99">
        <f t="shared" si="3"/>
        <v>39599.999999999993</v>
      </c>
      <c r="AW99" t="s">
        <v>68</v>
      </c>
      <c r="AX99" t="s">
        <v>45</v>
      </c>
    </row>
    <row r="100" spans="1:50" x14ac:dyDescent="0.2">
      <c r="A100">
        <v>111</v>
      </c>
      <c r="B100" s="1">
        <v>44805.559039351901</v>
      </c>
      <c r="C100" s="1">
        <v>44805.563287037003</v>
      </c>
      <c r="D100" t="s">
        <v>37</v>
      </c>
      <c r="F100" t="s">
        <v>38</v>
      </c>
      <c r="G100" t="s">
        <v>97</v>
      </c>
      <c r="H100" t="s">
        <v>121</v>
      </c>
      <c r="I100" t="s">
        <v>41</v>
      </c>
      <c r="J100" t="s">
        <v>76</v>
      </c>
      <c r="K100" t="s">
        <v>43</v>
      </c>
      <c r="L100" t="s">
        <v>44</v>
      </c>
      <c r="M100" t="s">
        <v>44</v>
      </c>
      <c r="N100" t="s">
        <v>44</v>
      </c>
      <c r="O100" t="s">
        <v>44</v>
      </c>
      <c r="P100" t="s">
        <v>44</v>
      </c>
      <c r="Q100" t="s">
        <v>44</v>
      </c>
      <c r="R100" t="s">
        <v>44</v>
      </c>
      <c r="S100" t="s">
        <v>46</v>
      </c>
      <c r="T100" t="s">
        <v>47</v>
      </c>
      <c r="U100" t="s">
        <v>46</v>
      </c>
      <c r="V100" t="s">
        <v>47</v>
      </c>
      <c r="W100" t="s">
        <v>46</v>
      </c>
      <c r="X100" t="s">
        <v>46</v>
      </c>
      <c r="Y100" t="s">
        <v>46</v>
      </c>
      <c r="Z100" t="s">
        <v>46</v>
      </c>
      <c r="AA100">
        <v>5</v>
      </c>
      <c r="AB100" t="s">
        <v>449</v>
      </c>
      <c r="AC100" t="s">
        <v>450</v>
      </c>
      <c r="AD100" t="s">
        <v>65</v>
      </c>
      <c r="AE100" t="s">
        <v>65</v>
      </c>
      <c r="AF100" t="s">
        <v>52</v>
      </c>
      <c r="AG100" t="s">
        <v>113</v>
      </c>
      <c r="AH100" t="s">
        <v>92</v>
      </c>
      <c r="AI100" t="s">
        <v>181</v>
      </c>
      <c r="AJ100" t="s">
        <v>182</v>
      </c>
      <c r="AK100" t="s">
        <v>68</v>
      </c>
      <c r="AL100" t="s">
        <v>68</v>
      </c>
      <c r="AM100" t="s">
        <v>57</v>
      </c>
      <c r="AN100" t="s">
        <v>320</v>
      </c>
      <c r="AO100" t="s">
        <v>104</v>
      </c>
      <c r="AP100" t="s">
        <v>451</v>
      </c>
      <c r="AQ100" s="2" t="s">
        <v>162</v>
      </c>
      <c r="AR100">
        <v>4</v>
      </c>
      <c r="AS100">
        <v>3</v>
      </c>
      <c r="AT100">
        <f t="shared" si="2"/>
        <v>0.88</v>
      </c>
      <c r="AU100">
        <f t="shared" si="3"/>
        <v>116160</v>
      </c>
      <c r="AW100" t="s">
        <v>67</v>
      </c>
      <c r="AX100" t="s">
        <v>44</v>
      </c>
    </row>
    <row r="101" spans="1:50" x14ac:dyDescent="0.2">
      <c r="A101">
        <v>112</v>
      </c>
      <c r="B101" s="1">
        <v>44805.557476851798</v>
      </c>
      <c r="C101" s="1">
        <v>44805.563287037003</v>
      </c>
      <c r="D101" t="s">
        <v>37</v>
      </c>
      <c r="F101" t="s">
        <v>132</v>
      </c>
      <c r="G101" t="s">
        <v>86</v>
      </c>
      <c r="H101" t="s">
        <v>142</v>
      </c>
      <c r="I101" t="s">
        <v>41</v>
      </c>
      <c r="J101" t="s">
        <v>234</v>
      </c>
      <c r="K101" t="s">
        <v>43</v>
      </c>
      <c r="L101" t="s">
        <v>44</v>
      </c>
      <c r="M101" t="s">
        <v>45</v>
      </c>
      <c r="N101" t="s">
        <v>45</v>
      </c>
      <c r="O101" t="s">
        <v>45</v>
      </c>
      <c r="P101" t="s">
        <v>44</v>
      </c>
      <c r="Q101" t="s">
        <v>44</v>
      </c>
      <c r="R101" t="s">
        <v>44</v>
      </c>
      <c r="S101" t="s">
        <v>45</v>
      </c>
      <c r="T101" t="s">
        <v>47</v>
      </c>
      <c r="U101" t="s">
        <v>45</v>
      </c>
      <c r="V101" t="s">
        <v>46</v>
      </c>
      <c r="W101" t="s">
        <v>46</v>
      </c>
      <c r="X101" t="s">
        <v>46</v>
      </c>
      <c r="Y101" t="s">
        <v>45</v>
      </c>
      <c r="Z101" t="s">
        <v>45</v>
      </c>
      <c r="AA101">
        <v>5</v>
      </c>
      <c r="AB101" t="s">
        <v>452</v>
      </c>
      <c r="AC101" t="s">
        <v>453</v>
      </c>
      <c r="AD101" t="s">
        <v>51</v>
      </c>
      <c r="AE101" t="s">
        <v>91</v>
      </c>
      <c r="AF101" t="s">
        <v>66</v>
      </c>
      <c r="AH101" t="s">
        <v>54</v>
      </c>
      <c r="AI101" t="s">
        <v>181</v>
      </c>
      <c r="AJ101" t="s">
        <v>294</v>
      </c>
      <c r="AK101" t="s">
        <v>67</v>
      </c>
      <c r="AL101" t="s">
        <v>67</v>
      </c>
      <c r="AM101" t="s">
        <v>57</v>
      </c>
      <c r="AN101" t="s">
        <v>454</v>
      </c>
      <c r="AO101" t="s">
        <v>59</v>
      </c>
      <c r="AP101" t="s">
        <v>455</v>
      </c>
      <c r="AQ101" s="2" t="s">
        <v>61</v>
      </c>
      <c r="AR101">
        <v>9</v>
      </c>
      <c r="AS101">
        <v>10</v>
      </c>
      <c r="AT101">
        <f t="shared" si="2"/>
        <v>9.9999999999999978E-2</v>
      </c>
      <c r="AU101">
        <f t="shared" si="3"/>
        <v>0</v>
      </c>
      <c r="AW101" t="s">
        <v>67</v>
      </c>
      <c r="AX101" t="s">
        <v>45</v>
      </c>
    </row>
    <row r="102" spans="1:50" x14ac:dyDescent="0.2">
      <c r="A102">
        <v>113</v>
      </c>
      <c r="B102" s="1">
        <v>44805.556284722203</v>
      </c>
      <c r="C102" s="1">
        <v>44805.563321759299</v>
      </c>
      <c r="D102" t="s">
        <v>37</v>
      </c>
      <c r="F102" t="s">
        <v>132</v>
      </c>
      <c r="G102" t="s">
        <v>39</v>
      </c>
      <c r="H102" t="s">
        <v>259</v>
      </c>
      <c r="I102" t="s">
        <v>98</v>
      </c>
      <c r="J102" t="s">
        <v>123</v>
      </c>
      <c r="K102" t="s">
        <v>43</v>
      </c>
      <c r="L102" t="s">
        <v>44</v>
      </c>
      <c r="M102" t="s">
        <v>45</v>
      </c>
      <c r="N102" t="s">
        <v>45</v>
      </c>
      <c r="O102" t="s">
        <v>44</v>
      </c>
      <c r="P102" t="s">
        <v>44</v>
      </c>
      <c r="Q102" t="s">
        <v>44</v>
      </c>
      <c r="R102" t="s">
        <v>44</v>
      </c>
      <c r="S102" t="s">
        <v>46</v>
      </c>
      <c r="T102" t="s">
        <v>45</v>
      </c>
      <c r="U102" t="s">
        <v>45</v>
      </c>
      <c r="V102" t="s">
        <v>46</v>
      </c>
      <c r="W102" t="s">
        <v>46</v>
      </c>
      <c r="X102" t="s">
        <v>46</v>
      </c>
      <c r="Y102" t="s">
        <v>45</v>
      </c>
      <c r="Z102" t="s">
        <v>45</v>
      </c>
      <c r="AA102">
        <v>6</v>
      </c>
      <c r="AB102" t="s">
        <v>395</v>
      </c>
      <c r="AC102" t="s">
        <v>456</v>
      </c>
      <c r="AD102" t="s">
        <v>50</v>
      </c>
      <c r="AE102" t="s">
        <v>50</v>
      </c>
      <c r="AF102" t="s">
        <v>66</v>
      </c>
      <c r="AH102" t="s">
        <v>80</v>
      </c>
      <c r="AI102" t="s">
        <v>55</v>
      </c>
      <c r="AK102" t="s">
        <v>81</v>
      </c>
      <c r="AL102" t="s">
        <v>68</v>
      </c>
      <c r="AM102" t="s">
        <v>177</v>
      </c>
      <c r="AN102" t="s">
        <v>103</v>
      </c>
      <c r="AO102" t="s">
        <v>71</v>
      </c>
      <c r="AP102" t="s">
        <v>184</v>
      </c>
      <c r="AQ102" s="2" t="s">
        <v>61</v>
      </c>
      <c r="AR102">
        <v>5</v>
      </c>
      <c r="AS102">
        <v>4</v>
      </c>
      <c r="AT102">
        <f t="shared" si="2"/>
        <v>0.8</v>
      </c>
      <c r="AU102">
        <f t="shared" si="3"/>
        <v>0</v>
      </c>
      <c r="AW102" t="s">
        <v>68</v>
      </c>
      <c r="AX102" t="s">
        <v>45</v>
      </c>
    </row>
    <row r="103" spans="1:50" x14ac:dyDescent="0.2">
      <c r="A103">
        <v>114</v>
      </c>
      <c r="B103" s="1">
        <v>44805.558946759302</v>
      </c>
      <c r="C103" s="1">
        <v>44805.563379629602</v>
      </c>
      <c r="D103" t="s">
        <v>37</v>
      </c>
      <c r="F103" t="s">
        <v>132</v>
      </c>
      <c r="G103" t="s">
        <v>75</v>
      </c>
      <c r="H103" t="s">
        <v>62</v>
      </c>
      <c r="I103" t="s">
        <v>41</v>
      </c>
      <c r="J103" t="s">
        <v>42</v>
      </c>
      <c r="K103" t="s">
        <v>43</v>
      </c>
      <c r="L103" t="s">
        <v>44</v>
      </c>
      <c r="M103" t="s">
        <v>44</v>
      </c>
      <c r="N103" t="s">
        <v>44</v>
      </c>
      <c r="O103" t="s">
        <v>44</v>
      </c>
      <c r="P103" t="s">
        <v>44</v>
      </c>
      <c r="Q103" t="s">
        <v>44</v>
      </c>
      <c r="R103" t="s">
        <v>44</v>
      </c>
      <c r="S103" t="s">
        <v>46</v>
      </c>
      <c r="T103" t="s">
        <v>46</v>
      </c>
      <c r="U103" t="s">
        <v>46</v>
      </c>
      <c r="V103" t="s">
        <v>46</v>
      </c>
      <c r="W103" t="s">
        <v>46</v>
      </c>
      <c r="X103" t="s">
        <v>46</v>
      </c>
      <c r="Y103" t="s">
        <v>46</v>
      </c>
      <c r="Z103" t="s">
        <v>46</v>
      </c>
      <c r="AA103">
        <v>3</v>
      </c>
      <c r="AB103" t="s">
        <v>457</v>
      </c>
      <c r="AC103" t="s">
        <v>344</v>
      </c>
      <c r="AD103" t="s">
        <v>65</v>
      </c>
      <c r="AE103" t="s">
        <v>51</v>
      </c>
      <c r="AF103" t="s">
        <v>52</v>
      </c>
      <c r="AG103" t="s">
        <v>458</v>
      </c>
      <c r="AH103" t="s">
        <v>54</v>
      </c>
      <c r="AI103" t="s">
        <v>55</v>
      </c>
      <c r="AK103" t="s">
        <v>81</v>
      </c>
      <c r="AL103" t="s">
        <v>81</v>
      </c>
      <c r="AM103" t="s">
        <v>57</v>
      </c>
      <c r="AN103" t="s">
        <v>459</v>
      </c>
      <c r="AO103" t="s">
        <v>104</v>
      </c>
      <c r="AP103" t="s">
        <v>460</v>
      </c>
      <c r="AQ103" s="2" t="s">
        <v>389</v>
      </c>
      <c r="AR103">
        <v>8</v>
      </c>
      <c r="AS103">
        <v>10</v>
      </c>
      <c r="AT103">
        <f t="shared" si="2"/>
        <v>0.19999999999999996</v>
      </c>
      <c r="AU103">
        <f t="shared" si="3"/>
        <v>21119.999999999996</v>
      </c>
      <c r="AW103" t="s">
        <v>68</v>
      </c>
      <c r="AX103" t="s">
        <v>44</v>
      </c>
    </row>
    <row r="104" spans="1:50" x14ac:dyDescent="0.2">
      <c r="A104">
        <v>115</v>
      </c>
      <c r="B104" s="1">
        <v>44805.560891203699</v>
      </c>
      <c r="C104" s="1">
        <v>44805.563414351796</v>
      </c>
      <c r="D104" t="s">
        <v>37</v>
      </c>
      <c r="F104" t="s">
        <v>132</v>
      </c>
      <c r="G104" t="s">
        <v>75</v>
      </c>
      <c r="H104" t="s">
        <v>128</v>
      </c>
      <c r="I104" t="s">
        <v>98</v>
      </c>
      <c r="J104" t="s">
        <v>133</v>
      </c>
      <c r="K104" t="s">
        <v>43</v>
      </c>
      <c r="L104" t="s">
        <v>45</v>
      </c>
      <c r="M104" t="s">
        <v>45</v>
      </c>
      <c r="N104" t="s">
        <v>45</v>
      </c>
      <c r="O104" t="s">
        <v>45</v>
      </c>
      <c r="P104" t="s">
        <v>45</v>
      </c>
      <c r="Q104" t="s">
        <v>45</v>
      </c>
      <c r="R104" t="s">
        <v>45</v>
      </c>
      <c r="S104" t="s">
        <v>45</v>
      </c>
      <c r="T104" t="s">
        <v>45</v>
      </c>
      <c r="U104" t="s">
        <v>45</v>
      </c>
      <c r="V104" t="s">
        <v>45</v>
      </c>
      <c r="W104" t="s">
        <v>45</v>
      </c>
      <c r="X104" t="s">
        <v>45</v>
      </c>
      <c r="Y104" t="s">
        <v>45</v>
      </c>
      <c r="Z104" t="s">
        <v>45</v>
      </c>
      <c r="AA104">
        <v>0</v>
      </c>
      <c r="AB104" t="s">
        <v>461</v>
      </c>
      <c r="AC104" t="s">
        <v>108</v>
      </c>
      <c r="AD104" t="s">
        <v>91</v>
      </c>
      <c r="AE104" t="s">
        <v>91</v>
      </c>
      <c r="AF104" t="s">
        <v>52</v>
      </c>
      <c r="AG104" t="s">
        <v>462</v>
      </c>
      <c r="AH104" t="s">
        <v>54</v>
      </c>
      <c r="AI104" t="s">
        <v>55</v>
      </c>
      <c r="AK104" t="s">
        <v>94</v>
      </c>
      <c r="AL104" t="s">
        <v>94</v>
      </c>
      <c r="AM104" t="s">
        <v>279</v>
      </c>
      <c r="AN104" t="s">
        <v>461</v>
      </c>
      <c r="AO104" t="s">
        <v>295</v>
      </c>
      <c r="AP104" t="s">
        <v>463</v>
      </c>
      <c r="AQ104" s="2" t="s">
        <v>73</v>
      </c>
      <c r="AR104">
        <v>10</v>
      </c>
      <c r="AS104">
        <v>10</v>
      </c>
      <c r="AT104">
        <f t="shared" si="2"/>
        <v>0</v>
      </c>
      <c r="AU104">
        <f t="shared" si="3"/>
        <v>0</v>
      </c>
      <c r="AW104" t="s">
        <v>94</v>
      </c>
      <c r="AX104" t="s">
        <v>45</v>
      </c>
    </row>
    <row r="105" spans="1:50" x14ac:dyDescent="0.2">
      <c r="A105">
        <v>116</v>
      </c>
      <c r="B105" s="1">
        <v>44805.553437499999</v>
      </c>
      <c r="C105" s="1">
        <v>44805.563587962999</v>
      </c>
      <c r="D105" t="s">
        <v>37</v>
      </c>
      <c r="F105" t="s">
        <v>132</v>
      </c>
      <c r="G105" t="s">
        <v>173</v>
      </c>
      <c r="H105" t="s">
        <v>40</v>
      </c>
      <c r="I105" t="s">
        <v>122</v>
      </c>
      <c r="J105" t="s">
        <v>123</v>
      </c>
      <c r="K105" t="s">
        <v>43</v>
      </c>
      <c r="L105" t="s">
        <v>44</v>
      </c>
      <c r="M105" t="s">
        <v>45</v>
      </c>
      <c r="N105" t="s">
        <v>44</v>
      </c>
      <c r="O105" t="s">
        <v>44</v>
      </c>
      <c r="P105" t="s">
        <v>44</v>
      </c>
      <c r="Q105" t="s">
        <v>44</v>
      </c>
      <c r="R105" t="s">
        <v>44</v>
      </c>
      <c r="S105" t="s">
        <v>99</v>
      </c>
      <c r="T105" t="s">
        <v>99</v>
      </c>
      <c r="U105" t="s">
        <v>46</v>
      </c>
      <c r="V105" t="s">
        <v>45</v>
      </c>
      <c r="W105" t="s">
        <v>46</v>
      </c>
      <c r="X105" t="s">
        <v>46</v>
      </c>
      <c r="Y105" t="s">
        <v>46</v>
      </c>
      <c r="Z105" t="s">
        <v>46</v>
      </c>
      <c r="AA105">
        <v>10</v>
      </c>
      <c r="AB105" t="s">
        <v>464</v>
      </c>
      <c r="AC105" t="s">
        <v>465</v>
      </c>
      <c r="AD105" t="s">
        <v>65</v>
      </c>
      <c r="AE105" t="s">
        <v>65</v>
      </c>
      <c r="AF105" t="s">
        <v>66</v>
      </c>
      <c r="AH105" t="s">
        <v>92</v>
      </c>
      <c r="AI105" t="s">
        <v>55</v>
      </c>
      <c r="AK105" t="s">
        <v>159</v>
      </c>
      <c r="AL105" t="s">
        <v>68</v>
      </c>
      <c r="AM105" t="s">
        <v>177</v>
      </c>
      <c r="AN105" t="s">
        <v>114</v>
      </c>
      <c r="AO105" t="s">
        <v>126</v>
      </c>
      <c r="AP105" t="s">
        <v>105</v>
      </c>
      <c r="AQ105" s="2" t="s">
        <v>155</v>
      </c>
      <c r="AR105">
        <v>10</v>
      </c>
      <c r="AS105">
        <v>8</v>
      </c>
      <c r="AT105">
        <f t="shared" si="2"/>
        <v>0.19999999999999996</v>
      </c>
      <c r="AU105">
        <f t="shared" si="3"/>
        <v>36959.999999999993</v>
      </c>
      <c r="AW105" t="s">
        <v>81</v>
      </c>
      <c r="AX105" t="s">
        <v>45</v>
      </c>
    </row>
    <row r="106" spans="1:50" x14ac:dyDescent="0.2">
      <c r="A106">
        <v>117</v>
      </c>
      <c r="B106" s="1">
        <v>44805.560787037</v>
      </c>
      <c r="C106" s="1">
        <v>44805.563680555599</v>
      </c>
      <c r="D106" t="s">
        <v>37</v>
      </c>
      <c r="F106" t="s">
        <v>132</v>
      </c>
      <c r="G106" t="s">
        <v>75</v>
      </c>
      <c r="H106" t="s">
        <v>142</v>
      </c>
      <c r="I106" t="s">
        <v>41</v>
      </c>
      <c r="J106" t="s">
        <v>42</v>
      </c>
      <c r="K106" t="s">
        <v>43</v>
      </c>
      <c r="L106" t="s">
        <v>45</v>
      </c>
      <c r="M106" t="s">
        <v>45</v>
      </c>
      <c r="N106" t="s">
        <v>44</v>
      </c>
      <c r="O106" t="s">
        <v>44</v>
      </c>
      <c r="P106" t="s">
        <v>44</v>
      </c>
      <c r="Q106" t="s">
        <v>44</v>
      </c>
      <c r="R106" t="s">
        <v>44</v>
      </c>
      <c r="S106" t="s">
        <v>45</v>
      </c>
      <c r="T106" t="s">
        <v>47</v>
      </c>
      <c r="U106" t="s">
        <v>45</v>
      </c>
      <c r="V106" t="s">
        <v>45</v>
      </c>
      <c r="W106" t="s">
        <v>46</v>
      </c>
      <c r="X106" t="s">
        <v>46</v>
      </c>
      <c r="Y106" t="s">
        <v>46</v>
      </c>
      <c r="Z106" t="s">
        <v>46</v>
      </c>
      <c r="AA106">
        <v>8</v>
      </c>
      <c r="AB106" t="s">
        <v>466</v>
      </c>
      <c r="AC106" t="s">
        <v>108</v>
      </c>
      <c r="AD106" t="s">
        <v>65</v>
      </c>
      <c r="AE106" t="s">
        <v>65</v>
      </c>
      <c r="AF106" t="s">
        <v>66</v>
      </c>
      <c r="AH106" t="s">
        <v>80</v>
      </c>
      <c r="AI106" t="s">
        <v>181</v>
      </c>
      <c r="AJ106" t="s">
        <v>210</v>
      </c>
      <c r="AK106" t="s">
        <v>81</v>
      </c>
      <c r="AL106" t="s">
        <v>74</v>
      </c>
      <c r="AM106" t="s">
        <v>177</v>
      </c>
      <c r="AN106" t="s">
        <v>467</v>
      </c>
      <c r="AO106" t="s">
        <v>126</v>
      </c>
      <c r="AP106" t="s">
        <v>184</v>
      </c>
      <c r="AQ106" s="2" t="s">
        <v>61</v>
      </c>
      <c r="AR106">
        <v>10</v>
      </c>
      <c r="AS106">
        <v>10</v>
      </c>
      <c r="AT106">
        <f t="shared" si="2"/>
        <v>0</v>
      </c>
      <c r="AU106">
        <f t="shared" si="3"/>
        <v>0</v>
      </c>
      <c r="AW106" t="s">
        <v>81</v>
      </c>
      <c r="AX106" t="s">
        <v>44</v>
      </c>
    </row>
    <row r="107" spans="1:50" x14ac:dyDescent="0.2">
      <c r="A107">
        <v>118</v>
      </c>
      <c r="B107" s="1">
        <v>44805.558078703703</v>
      </c>
      <c r="C107" s="1">
        <v>44805.563692129603</v>
      </c>
      <c r="D107" t="s">
        <v>37</v>
      </c>
      <c r="F107" t="s">
        <v>38</v>
      </c>
      <c r="G107" t="s">
        <v>75</v>
      </c>
      <c r="H107" t="s">
        <v>218</v>
      </c>
      <c r="I107" t="s">
        <v>41</v>
      </c>
      <c r="J107" t="s">
        <v>76</v>
      </c>
      <c r="K107" t="s">
        <v>43</v>
      </c>
      <c r="L107" t="s">
        <v>45</v>
      </c>
      <c r="M107" t="s">
        <v>45</v>
      </c>
      <c r="N107" t="s">
        <v>44</v>
      </c>
      <c r="O107" t="s">
        <v>45</v>
      </c>
      <c r="P107" t="s">
        <v>44</v>
      </c>
      <c r="Q107" t="s">
        <v>44</v>
      </c>
      <c r="R107" t="s">
        <v>45</v>
      </c>
      <c r="S107" t="s">
        <v>45</v>
      </c>
      <c r="T107" t="s">
        <v>46</v>
      </c>
      <c r="U107" t="s">
        <v>46</v>
      </c>
      <c r="V107" t="s">
        <v>46</v>
      </c>
      <c r="W107" t="s">
        <v>47</v>
      </c>
      <c r="X107" t="s">
        <v>46</v>
      </c>
      <c r="Y107" t="s">
        <v>45</v>
      </c>
      <c r="Z107" t="s">
        <v>45</v>
      </c>
      <c r="AA107">
        <v>5</v>
      </c>
      <c r="AB107" t="s">
        <v>468</v>
      </c>
      <c r="AC107" t="s">
        <v>180</v>
      </c>
      <c r="AD107" t="s">
        <v>50</v>
      </c>
      <c r="AE107" t="s">
        <v>50</v>
      </c>
      <c r="AF107" t="s">
        <v>66</v>
      </c>
      <c r="AH107" t="s">
        <v>54</v>
      </c>
      <c r="AI107" t="s">
        <v>55</v>
      </c>
      <c r="AK107" t="s">
        <v>81</v>
      </c>
      <c r="AL107" t="s">
        <v>68</v>
      </c>
      <c r="AM107" t="s">
        <v>57</v>
      </c>
      <c r="AN107" t="s">
        <v>469</v>
      </c>
      <c r="AO107" t="s">
        <v>71</v>
      </c>
      <c r="AP107" t="s">
        <v>60</v>
      </c>
      <c r="AQ107" s="2" t="s">
        <v>162</v>
      </c>
      <c r="AR107">
        <v>8</v>
      </c>
      <c r="AS107">
        <v>7</v>
      </c>
      <c r="AT107">
        <f t="shared" si="2"/>
        <v>0.43999999999999995</v>
      </c>
      <c r="AU107">
        <f t="shared" si="3"/>
        <v>58079.999999999993</v>
      </c>
      <c r="AW107" t="s">
        <v>81</v>
      </c>
      <c r="AX107" t="s">
        <v>44</v>
      </c>
    </row>
    <row r="108" spans="1:50" x14ac:dyDescent="0.2">
      <c r="A108">
        <v>119</v>
      </c>
      <c r="B108" s="1">
        <v>44805.5609259259</v>
      </c>
      <c r="C108" s="1">
        <v>44805.563784722202</v>
      </c>
      <c r="D108" t="s">
        <v>37</v>
      </c>
      <c r="F108" t="s">
        <v>132</v>
      </c>
      <c r="G108" t="s">
        <v>86</v>
      </c>
      <c r="H108" t="s">
        <v>128</v>
      </c>
      <c r="I108" t="s">
        <v>98</v>
      </c>
      <c r="J108" t="s">
        <v>234</v>
      </c>
      <c r="K108" t="s">
        <v>43</v>
      </c>
      <c r="L108" t="s">
        <v>44</v>
      </c>
      <c r="M108" t="s">
        <v>45</v>
      </c>
      <c r="N108" t="s">
        <v>44</v>
      </c>
      <c r="O108" t="s">
        <v>44</v>
      </c>
      <c r="P108" t="s">
        <v>44</v>
      </c>
      <c r="Q108" t="s">
        <v>44</v>
      </c>
      <c r="R108" t="s">
        <v>44</v>
      </c>
      <c r="S108" t="s">
        <v>46</v>
      </c>
      <c r="T108" t="s">
        <v>47</v>
      </c>
      <c r="U108" t="s">
        <v>46</v>
      </c>
      <c r="V108" t="s">
        <v>47</v>
      </c>
      <c r="W108" t="s">
        <v>46</v>
      </c>
      <c r="X108" t="s">
        <v>46</v>
      </c>
      <c r="Y108" t="s">
        <v>47</v>
      </c>
      <c r="Z108" t="s">
        <v>46</v>
      </c>
      <c r="AA108">
        <v>5</v>
      </c>
      <c r="AB108" t="s">
        <v>395</v>
      </c>
      <c r="AC108" t="s">
        <v>470</v>
      </c>
      <c r="AD108" t="s">
        <v>50</v>
      </c>
      <c r="AE108" t="s">
        <v>50</v>
      </c>
      <c r="AF108" t="s">
        <v>66</v>
      </c>
      <c r="AH108" t="s">
        <v>80</v>
      </c>
      <c r="AI108" t="s">
        <v>181</v>
      </c>
      <c r="AJ108" t="s">
        <v>210</v>
      </c>
      <c r="AK108" t="s">
        <v>68</v>
      </c>
      <c r="AL108" t="s">
        <v>68</v>
      </c>
      <c r="AM108" t="s">
        <v>57</v>
      </c>
      <c r="AN108" t="s">
        <v>471</v>
      </c>
      <c r="AO108" t="s">
        <v>71</v>
      </c>
      <c r="AP108" t="s">
        <v>472</v>
      </c>
      <c r="AQ108" s="2" t="s">
        <v>84</v>
      </c>
      <c r="AR108">
        <v>9</v>
      </c>
      <c r="AS108">
        <v>9</v>
      </c>
      <c r="AT108">
        <f t="shared" si="2"/>
        <v>0.19000000000000006</v>
      </c>
      <c r="AU108">
        <f t="shared" si="3"/>
        <v>150480.00000000006</v>
      </c>
      <c r="AW108" t="s">
        <v>68</v>
      </c>
      <c r="AX108" t="s">
        <v>44</v>
      </c>
    </row>
    <row r="109" spans="1:50" x14ac:dyDescent="0.2">
      <c r="A109">
        <v>120</v>
      </c>
      <c r="B109" s="1">
        <v>44805.560601851903</v>
      </c>
      <c r="C109" s="1">
        <v>44805.563900462999</v>
      </c>
      <c r="D109" t="s">
        <v>37</v>
      </c>
      <c r="F109" t="s">
        <v>132</v>
      </c>
      <c r="G109" t="s">
        <v>75</v>
      </c>
      <c r="H109" t="s">
        <v>218</v>
      </c>
      <c r="I109" t="s">
        <v>98</v>
      </c>
      <c r="J109" t="s">
        <v>133</v>
      </c>
      <c r="K109" t="s">
        <v>43</v>
      </c>
      <c r="L109" t="s">
        <v>44</v>
      </c>
      <c r="M109" t="s">
        <v>44</v>
      </c>
      <c r="N109" t="s">
        <v>44</v>
      </c>
      <c r="O109" t="s">
        <v>44</v>
      </c>
      <c r="P109" t="s">
        <v>44</v>
      </c>
      <c r="Q109" t="s">
        <v>44</v>
      </c>
      <c r="R109" t="s">
        <v>44</v>
      </c>
      <c r="S109" t="s">
        <v>45</v>
      </c>
      <c r="T109" t="s">
        <v>47</v>
      </c>
      <c r="U109" t="s">
        <v>46</v>
      </c>
      <c r="V109" t="s">
        <v>46</v>
      </c>
      <c r="W109" t="s">
        <v>46</v>
      </c>
      <c r="X109" t="s">
        <v>46</v>
      </c>
      <c r="Y109" t="s">
        <v>46</v>
      </c>
      <c r="Z109" t="s">
        <v>45</v>
      </c>
      <c r="AA109">
        <v>6</v>
      </c>
      <c r="AB109" t="s">
        <v>263</v>
      </c>
      <c r="AC109" t="s">
        <v>473</v>
      </c>
      <c r="AD109" t="s">
        <v>50</v>
      </c>
      <c r="AE109" t="s">
        <v>50</v>
      </c>
      <c r="AF109" t="s">
        <v>52</v>
      </c>
      <c r="AG109" t="s">
        <v>226</v>
      </c>
      <c r="AH109" t="s">
        <v>92</v>
      </c>
      <c r="AI109" t="s">
        <v>55</v>
      </c>
      <c r="AK109" t="s">
        <v>94</v>
      </c>
      <c r="AL109" t="s">
        <v>68</v>
      </c>
      <c r="AM109" t="s">
        <v>57</v>
      </c>
      <c r="AN109" t="s">
        <v>326</v>
      </c>
      <c r="AO109" t="s">
        <v>59</v>
      </c>
      <c r="AP109" t="s">
        <v>474</v>
      </c>
      <c r="AQ109" s="2" t="s">
        <v>61</v>
      </c>
      <c r="AR109">
        <v>5</v>
      </c>
      <c r="AS109">
        <v>5</v>
      </c>
      <c r="AT109">
        <f t="shared" si="2"/>
        <v>0.75</v>
      </c>
      <c r="AU109">
        <f t="shared" si="3"/>
        <v>0</v>
      </c>
      <c r="AV109" t="s">
        <v>475</v>
      </c>
      <c r="AW109" t="s">
        <v>81</v>
      </c>
      <c r="AX109" t="s">
        <v>44</v>
      </c>
    </row>
    <row r="110" spans="1:50" x14ac:dyDescent="0.2">
      <c r="A110">
        <v>121</v>
      </c>
      <c r="B110" s="1">
        <v>44805.561111111099</v>
      </c>
      <c r="C110" s="1">
        <v>44805.563935185201</v>
      </c>
      <c r="D110" t="s">
        <v>37</v>
      </c>
      <c r="F110" t="s">
        <v>132</v>
      </c>
      <c r="G110" t="s">
        <v>75</v>
      </c>
      <c r="H110" t="s">
        <v>40</v>
      </c>
      <c r="I110" t="s">
        <v>41</v>
      </c>
      <c r="J110" t="s">
        <v>42</v>
      </c>
      <c r="K110" t="s">
        <v>43</v>
      </c>
      <c r="L110" t="s">
        <v>44</v>
      </c>
      <c r="M110" t="s">
        <v>45</v>
      </c>
      <c r="N110" t="s">
        <v>44</v>
      </c>
      <c r="O110" t="s">
        <v>44</v>
      </c>
      <c r="P110" t="s">
        <v>44</v>
      </c>
      <c r="Q110" t="s">
        <v>44</v>
      </c>
      <c r="R110" t="s">
        <v>44</v>
      </c>
      <c r="S110" t="s">
        <v>46</v>
      </c>
      <c r="T110" t="s">
        <v>46</v>
      </c>
      <c r="U110" t="s">
        <v>45</v>
      </c>
      <c r="V110" t="s">
        <v>46</v>
      </c>
      <c r="W110" t="s">
        <v>46</v>
      </c>
      <c r="X110" t="s">
        <v>46</v>
      </c>
      <c r="Y110" t="s">
        <v>99</v>
      </c>
      <c r="Z110" t="s">
        <v>46</v>
      </c>
      <c r="AA110">
        <v>5</v>
      </c>
      <c r="AB110" t="s">
        <v>476</v>
      </c>
      <c r="AC110" t="s">
        <v>108</v>
      </c>
      <c r="AD110" t="s">
        <v>65</v>
      </c>
      <c r="AE110" t="s">
        <v>50</v>
      </c>
      <c r="AF110" t="s">
        <v>66</v>
      </c>
      <c r="AH110" t="s">
        <v>54</v>
      </c>
      <c r="AI110" t="s">
        <v>55</v>
      </c>
      <c r="AK110" t="s">
        <v>67</v>
      </c>
      <c r="AL110" t="s">
        <v>68</v>
      </c>
      <c r="AM110" t="s">
        <v>177</v>
      </c>
      <c r="AN110" t="s">
        <v>477</v>
      </c>
      <c r="AO110" t="s">
        <v>295</v>
      </c>
      <c r="AP110" t="s">
        <v>478</v>
      </c>
      <c r="AQ110" s="2" t="s">
        <v>166</v>
      </c>
      <c r="AR110">
        <v>8</v>
      </c>
      <c r="AS110">
        <v>8</v>
      </c>
      <c r="AT110">
        <f t="shared" si="2"/>
        <v>0.36</v>
      </c>
      <c r="AU110">
        <f t="shared" si="3"/>
        <v>19008</v>
      </c>
      <c r="AW110" t="s">
        <v>81</v>
      </c>
      <c r="AX110" t="s">
        <v>44</v>
      </c>
    </row>
    <row r="111" spans="1:50" x14ac:dyDescent="0.2">
      <c r="A111">
        <v>122</v>
      </c>
      <c r="B111" s="1">
        <v>44805.561678240701</v>
      </c>
      <c r="C111" s="1">
        <v>44805.564155092601</v>
      </c>
      <c r="D111" t="s">
        <v>37</v>
      </c>
      <c r="F111" t="s">
        <v>132</v>
      </c>
      <c r="G111" t="s">
        <v>75</v>
      </c>
      <c r="H111" t="s">
        <v>128</v>
      </c>
      <c r="I111" t="s">
        <v>98</v>
      </c>
      <c r="J111" t="s">
        <v>133</v>
      </c>
      <c r="K111" t="s">
        <v>43</v>
      </c>
      <c r="L111" t="s">
        <v>44</v>
      </c>
      <c r="M111" t="s">
        <v>44</v>
      </c>
      <c r="N111" t="s">
        <v>44</v>
      </c>
      <c r="O111" t="s">
        <v>44</v>
      </c>
      <c r="P111" t="s">
        <v>44</v>
      </c>
      <c r="Q111" t="s">
        <v>44</v>
      </c>
      <c r="R111" t="s">
        <v>44</v>
      </c>
      <c r="S111" t="s">
        <v>46</v>
      </c>
      <c r="T111" t="s">
        <v>47</v>
      </c>
      <c r="U111" t="s">
        <v>47</v>
      </c>
      <c r="V111" t="s">
        <v>46</v>
      </c>
      <c r="W111" t="s">
        <v>46</v>
      </c>
      <c r="X111" t="s">
        <v>46</v>
      </c>
      <c r="Y111" t="s">
        <v>46</v>
      </c>
      <c r="Z111" t="s">
        <v>45</v>
      </c>
      <c r="AA111">
        <v>8</v>
      </c>
      <c r="AB111" t="s">
        <v>479</v>
      </c>
      <c r="AC111" t="s">
        <v>480</v>
      </c>
      <c r="AD111" t="s">
        <v>65</v>
      </c>
      <c r="AE111" t="s">
        <v>65</v>
      </c>
      <c r="AF111" t="s">
        <v>66</v>
      </c>
      <c r="AH111" t="s">
        <v>54</v>
      </c>
      <c r="AI111" t="s">
        <v>55</v>
      </c>
      <c r="AK111" t="s">
        <v>74</v>
      </c>
      <c r="AL111" t="s">
        <v>159</v>
      </c>
      <c r="AM111" t="s">
        <v>177</v>
      </c>
      <c r="AN111" t="s">
        <v>326</v>
      </c>
      <c r="AO111" t="s">
        <v>126</v>
      </c>
      <c r="AP111" t="s">
        <v>127</v>
      </c>
      <c r="AQ111" s="2" t="s">
        <v>61</v>
      </c>
      <c r="AR111">
        <v>10</v>
      </c>
      <c r="AS111">
        <v>10</v>
      </c>
      <c r="AT111">
        <f t="shared" si="2"/>
        <v>0</v>
      </c>
      <c r="AU111">
        <f t="shared" si="3"/>
        <v>0</v>
      </c>
      <c r="AW111" t="s">
        <v>81</v>
      </c>
      <c r="AX111" t="s">
        <v>44</v>
      </c>
    </row>
    <row r="112" spans="1:50" x14ac:dyDescent="0.2">
      <c r="A112">
        <v>123</v>
      </c>
      <c r="B112" s="1">
        <v>44805.559768518498</v>
      </c>
      <c r="C112" s="1">
        <v>44805.564189814802</v>
      </c>
      <c r="D112" t="s">
        <v>37</v>
      </c>
      <c r="F112" t="s">
        <v>132</v>
      </c>
      <c r="G112" t="s">
        <v>75</v>
      </c>
      <c r="H112" t="s">
        <v>87</v>
      </c>
      <c r="I112" t="s">
        <v>167</v>
      </c>
      <c r="J112" t="s">
        <v>123</v>
      </c>
      <c r="K112" t="s">
        <v>43</v>
      </c>
      <c r="L112" t="s">
        <v>44</v>
      </c>
      <c r="M112" t="s">
        <v>45</v>
      </c>
      <c r="N112" t="s">
        <v>44</v>
      </c>
      <c r="O112" t="s">
        <v>45</v>
      </c>
      <c r="P112" t="s">
        <v>44</v>
      </c>
      <c r="Q112" t="s">
        <v>44</v>
      </c>
      <c r="R112" t="s">
        <v>44</v>
      </c>
      <c r="S112" t="s">
        <v>45</v>
      </c>
      <c r="T112" t="s">
        <v>46</v>
      </c>
      <c r="U112" t="s">
        <v>45</v>
      </c>
      <c r="V112" t="s">
        <v>45</v>
      </c>
      <c r="W112" t="s">
        <v>45</v>
      </c>
      <c r="X112" t="s">
        <v>45</v>
      </c>
      <c r="Y112" t="s">
        <v>46</v>
      </c>
      <c r="Z112" t="s">
        <v>46</v>
      </c>
      <c r="AA112">
        <v>5</v>
      </c>
      <c r="AB112" t="s">
        <v>386</v>
      </c>
      <c r="AC112" t="s">
        <v>90</v>
      </c>
      <c r="AD112" t="s">
        <v>50</v>
      </c>
      <c r="AE112" t="s">
        <v>50</v>
      </c>
      <c r="AF112" t="s">
        <v>66</v>
      </c>
      <c r="AH112" t="s">
        <v>80</v>
      </c>
      <c r="AI112" t="s">
        <v>181</v>
      </c>
      <c r="AJ112" t="s">
        <v>182</v>
      </c>
      <c r="AK112" t="s">
        <v>67</v>
      </c>
      <c r="AL112" t="s">
        <v>67</v>
      </c>
      <c r="AM112" t="s">
        <v>57</v>
      </c>
      <c r="AN112" t="s">
        <v>103</v>
      </c>
      <c r="AO112" t="s">
        <v>59</v>
      </c>
      <c r="AP112" t="s">
        <v>327</v>
      </c>
      <c r="AQ112" s="2" t="s">
        <v>61</v>
      </c>
      <c r="AR112">
        <v>8</v>
      </c>
      <c r="AS112">
        <v>8</v>
      </c>
      <c r="AT112">
        <f t="shared" si="2"/>
        <v>0.36</v>
      </c>
      <c r="AU112">
        <f t="shared" si="3"/>
        <v>0</v>
      </c>
      <c r="AW112" t="s">
        <v>67</v>
      </c>
      <c r="AX112" t="s">
        <v>44</v>
      </c>
    </row>
    <row r="113" spans="1:50" x14ac:dyDescent="0.2">
      <c r="A113">
        <v>124</v>
      </c>
      <c r="B113" s="1">
        <v>44805.559722222199</v>
      </c>
      <c r="C113" s="1">
        <v>44805.564212963</v>
      </c>
      <c r="D113" t="s">
        <v>37</v>
      </c>
      <c r="F113" t="s">
        <v>38</v>
      </c>
      <c r="G113" t="s">
        <v>97</v>
      </c>
      <c r="H113" t="s">
        <v>40</v>
      </c>
      <c r="I113" t="s">
        <v>41</v>
      </c>
      <c r="J113" t="s">
        <v>76</v>
      </c>
      <c r="K113" t="s">
        <v>43</v>
      </c>
      <c r="L113" t="s">
        <v>44</v>
      </c>
      <c r="M113" t="s">
        <v>45</v>
      </c>
      <c r="N113" t="s">
        <v>44</v>
      </c>
      <c r="O113" t="s">
        <v>44</v>
      </c>
      <c r="P113" t="s">
        <v>44</v>
      </c>
      <c r="Q113" t="s">
        <v>44</v>
      </c>
      <c r="R113" t="s">
        <v>44</v>
      </c>
      <c r="S113" t="s">
        <v>47</v>
      </c>
      <c r="T113" t="s">
        <v>47</v>
      </c>
      <c r="U113" t="s">
        <v>45</v>
      </c>
      <c r="V113" t="s">
        <v>45</v>
      </c>
      <c r="W113" t="s">
        <v>46</v>
      </c>
      <c r="X113" t="s">
        <v>46</v>
      </c>
      <c r="Y113" t="s">
        <v>45</v>
      </c>
      <c r="Z113" t="s">
        <v>46</v>
      </c>
      <c r="AA113">
        <v>5</v>
      </c>
      <c r="AB113" t="s">
        <v>350</v>
      </c>
      <c r="AC113" t="s">
        <v>49</v>
      </c>
      <c r="AD113" t="s">
        <v>65</v>
      </c>
      <c r="AE113" t="s">
        <v>65</v>
      </c>
      <c r="AF113" t="s">
        <v>66</v>
      </c>
      <c r="AH113" t="s">
        <v>80</v>
      </c>
      <c r="AI113" t="s">
        <v>55</v>
      </c>
      <c r="AK113" t="s">
        <v>81</v>
      </c>
      <c r="AL113" t="s">
        <v>81</v>
      </c>
      <c r="AM113" t="s">
        <v>69</v>
      </c>
      <c r="AN113" t="s">
        <v>146</v>
      </c>
      <c r="AO113" t="s">
        <v>59</v>
      </c>
      <c r="AP113" t="s">
        <v>481</v>
      </c>
      <c r="AQ113" s="2" t="s">
        <v>162</v>
      </c>
      <c r="AR113">
        <v>9</v>
      </c>
      <c r="AS113">
        <v>9</v>
      </c>
      <c r="AT113">
        <f t="shared" si="2"/>
        <v>0.19000000000000006</v>
      </c>
      <c r="AU113">
        <f t="shared" si="3"/>
        <v>25080.000000000007</v>
      </c>
      <c r="AW113" t="s">
        <v>81</v>
      </c>
      <c r="AX113" t="s">
        <v>45</v>
      </c>
    </row>
    <row r="114" spans="1:50" x14ac:dyDescent="0.2">
      <c r="A114">
        <v>125</v>
      </c>
      <c r="B114" s="1">
        <v>44805.5593981481</v>
      </c>
      <c r="C114" s="1">
        <v>44805.564224537004</v>
      </c>
      <c r="D114" t="s">
        <v>37</v>
      </c>
      <c r="F114" t="s">
        <v>132</v>
      </c>
      <c r="G114" t="s">
        <v>86</v>
      </c>
      <c r="H114" t="s">
        <v>482</v>
      </c>
      <c r="I114" t="s">
        <v>41</v>
      </c>
      <c r="J114" t="s">
        <v>76</v>
      </c>
      <c r="K114" t="s">
        <v>43</v>
      </c>
      <c r="L114" t="s">
        <v>44</v>
      </c>
      <c r="M114" t="s">
        <v>44</v>
      </c>
      <c r="N114" t="s">
        <v>44</v>
      </c>
      <c r="O114" t="s">
        <v>44</v>
      </c>
      <c r="P114" t="s">
        <v>44</v>
      </c>
      <c r="Q114" t="s">
        <v>44</v>
      </c>
      <c r="R114" t="s">
        <v>44</v>
      </c>
      <c r="S114" t="s">
        <v>47</v>
      </c>
      <c r="T114" t="s">
        <v>47</v>
      </c>
      <c r="U114" t="s">
        <v>46</v>
      </c>
      <c r="V114" t="s">
        <v>46</v>
      </c>
      <c r="W114" t="s">
        <v>46</v>
      </c>
      <c r="X114" t="s">
        <v>46</v>
      </c>
      <c r="Y114" t="s">
        <v>45</v>
      </c>
      <c r="Z114" t="s">
        <v>46</v>
      </c>
      <c r="AA114">
        <v>7</v>
      </c>
      <c r="AB114" t="s">
        <v>241</v>
      </c>
      <c r="AC114" t="s">
        <v>483</v>
      </c>
      <c r="AD114" t="s">
        <v>65</v>
      </c>
      <c r="AE114" t="s">
        <v>65</v>
      </c>
      <c r="AF114" t="s">
        <v>66</v>
      </c>
      <c r="AH114" t="s">
        <v>92</v>
      </c>
      <c r="AI114" t="s">
        <v>181</v>
      </c>
      <c r="AJ114" t="s">
        <v>210</v>
      </c>
      <c r="AK114" t="s">
        <v>68</v>
      </c>
      <c r="AL114" t="s">
        <v>68</v>
      </c>
      <c r="AM114" t="s">
        <v>57</v>
      </c>
      <c r="AN114" t="s">
        <v>484</v>
      </c>
      <c r="AO114" t="s">
        <v>126</v>
      </c>
      <c r="AP114" t="s">
        <v>127</v>
      </c>
      <c r="AQ114" s="2" t="s">
        <v>61</v>
      </c>
      <c r="AR114">
        <v>10</v>
      </c>
      <c r="AS114">
        <v>10</v>
      </c>
      <c r="AT114">
        <f t="shared" si="2"/>
        <v>0</v>
      </c>
      <c r="AU114">
        <f t="shared" si="3"/>
        <v>0</v>
      </c>
      <c r="AW114" t="s">
        <v>68</v>
      </c>
      <c r="AX114" t="s">
        <v>44</v>
      </c>
    </row>
    <row r="115" spans="1:50" x14ac:dyDescent="0.2">
      <c r="A115">
        <v>126</v>
      </c>
      <c r="B115" s="1">
        <v>44805.5610185185</v>
      </c>
      <c r="C115" s="1">
        <v>44805.564236111102</v>
      </c>
      <c r="D115" t="s">
        <v>37</v>
      </c>
      <c r="F115" t="s">
        <v>132</v>
      </c>
      <c r="G115" t="s">
        <v>75</v>
      </c>
      <c r="H115" t="s">
        <v>121</v>
      </c>
      <c r="I115" t="s">
        <v>122</v>
      </c>
      <c r="J115" t="s">
        <v>123</v>
      </c>
      <c r="K115" t="s">
        <v>43</v>
      </c>
      <c r="L115" t="s">
        <v>44</v>
      </c>
      <c r="M115" t="s">
        <v>44</v>
      </c>
      <c r="N115" t="s">
        <v>44</v>
      </c>
      <c r="O115" t="s">
        <v>44</v>
      </c>
      <c r="P115" t="s">
        <v>44</v>
      </c>
      <c r="Q115" t="s">
        <v>44</v>
      </c>
      <c r="R115" t="s">
        <v>44</v>
      </c>
      <c r="S115" t="s">
        <v>46</v>
      </c>
      <c r="T115" t="s">
        <v>47</v>
      </c>
      <c r="U115" t="s">
        <v>46</v>
      </c>
      <c r="V115" t="s">
        <v>46</v>
      </c>
      <c r="W115" t="s">
        <v>47</v>
      </c>
      <c r="X115" t="s">
        <v>46</v>
      </c>
      <c r="Y115" t="s">
        <v>45</v>
      </c>
      <c r="Z115" t="s">
        <v>45</v>
      </c>
      <c r="AA115">
        <v>5</v>
      </c>
      <c r="AB115" t="s">
        <v>263</v>
      </c>
      <c r="AC115" t="s">
        <v>485</v>
      </c>
      <c r="AD115" t="s">
        <v>50</v>
      </c>
      <c r="AE115" t="s">
        <v>50</v>
      </c>
      <c r="AF115" t="s">
        <v>52</v>
      </c>
      <c r="AG115" t="s">
        <v>356</v>
      </c>
      <c r="AH115" t="s">
        <v>80</v>
      </c>
      <c r="AI115" t="s">
        <v>55</v>
      </c>
      <c r="AK115" t="s">
        <v>94</v>
      </c>
      <c r="AL115" t="s">
        <v>94</v>
      </c>
      <c r="AM115" t="s">
        <v>57</v>
      </c>
      <c r="AN115" t="s">
        <v>486</v>
      </c>
      <c r="AO115" t="s">
        <v>59</v>
      </c>
      <c r="AP115" t="s">
        <v>487</v>
      </c>
      <c r="AQ115" s="2" t="s">
        <v>438</v>
      </c>
      <c r="AR115">
        <v>5</v>
      </c>
      <c r="AS115">
        <v>5</v>
      </c>
      <c r="AT115">
        <f t="shared" si="2"/>
        <v>0.75</v>
      </c>
      <c r="AU115">
        <f t="shared" si="3"/>
        <v>158400</v>
      </c>
      <c r="AW115" t="s">
        <v>94</v>
      </c>
      <c r="AX115" t="s">
        <v>44</v>
      </c>
    </row>
    <row r="116" spans="1:50" x14ac:dyDescent="0.2">
      <c r="A116">
        <v>127</v>
      </c>
      <c r="B116" s="1">
        <v>44805.560300925899</v>
      </c>
      <c r="C116" s="1">
        <v>44805.564247685201</v>
      </c>
      <c r="D116" t="s">
        <v>37</v>
      </c>
      <c r="F116" t="s">
        <v>132</v>
      </c>
      <c r="G116" t="s">
        <v>75</v>
      </c>
      <c r="H116" t="s">
        <v>142</v>
      </c>
      <c r="I116" t="s">
        <v>41</v>
      </c>
      <c r="J116" t="s">
        <v>42</v>
      </c>
      <c r="K116" t="s">
        <v>43</v>
      </c>
      <c r="L116" t="s">
        <v>44</v>
      </c>
      <c r="M116" t="s">
        <v>44</v>
      </c>
      <c r="N116" t="s">
        <v>44</v>
      </c>
      <c r="O116" t="s">
        <v>44</v>
      </c>
      <c r="P116" t="s">
        <v>44</v>
      </c>
      <c r="Q116" t="s">
        <v>44</v>
      </c>
      <c r="R116" t="s">
        <v>44</v>
      </c>
      <c r="S116" t="s">
        <v>46</v>
      </c>
      <c r="T116" t="s">
        <v>47</v>
      </c>
      <c r="U116" t="s">
        <v>46</v>
      </c>
      <c r="V116" t="s">
        <v>46</v>
      </c>
      <c r="W116" t="s">
        <v>46</v>
      </c>
      <c r="X116" t="s">
        <v>46</v>
      </c>
      <c r="Y116" t="s">
        <v>45</v>
      </c>
      <c r="Z116" t="s">
        <v>45</v>
      </c>
      <c r="AA116">
        <v>5</v>
      </c>
      <c r="AB116" t="s">
        <v>488</v>
      </c>
      <c r="AC116" t="s">
        <v>139</v>
      </c>
      <c r="AD116" t="s">
        <v>65</v>
      </c>
      <c r="AE116" t="s">
        <v>50</v>
      </c>
      <c r="AF116" t="s">
        <v>52</v>
      </c>
      <c r="AG116" t="s">
        <v>489</v>
      </c>
      <c r="AH116" t="s">
        <v>80</v>
      </c>
      <c r="AI116" t="s">
        <v>93</v>
      </c>
      <c r="AK116" t="s">
        <v>67</v>
      </c>
      <c r="AL116" t="s">
        <v>67</v>
      </c>
      <c r="AM116" t="s">
        <v>69</v>
      </c>
      <c r="AN116" t="s">
        <v>417</v>
      </c>
      <c r="AO116" t="s">
        <v>59</v>
      </c>
      <c r="AP116" t="s">
        <v>490</v>
      </c>
      <c r="AQ116" s="2" t="s">
        <v>172</v>
      </c>
      <c r="AR116">
        <v>7</v>
      </c>
      <c r="AS116">
        <v>6</v>
      </c>
      <c r="AT116">
        <f t="shared" si="2"/>
        <v>0.58000000000000007</v>
      </c>
      <c r="AU116">
        <f t="shared" si="3"/>
        <v>382800.00000000006</v>
      </c>
      <c r="AW116" t="s">
        <v>67</v>
      </c>
      <c r="AX116" t="s">
        <v>45</v>
      </c>
    </row>
    <row r="117" spans="1:50" x14ac:dyDescent="0.2">
      <c r="A117">
        <v>128</v>
      </c>
      <c r="B117" s="1">
        <v>44805.558935185203</v>
      </c>
      <c r="C117" s="1">
        <v>44805.564247685201</v>
      </c>
      <c r="D117" t="s">
        <v>37</v>
      </c>
      <c r="F117" t="s">
        <v>38</v>
      </c>
      <c r="G117" t="s">
        <v>39</v>
      </c>
      <c r="H117" t="s">
        <v>342</v>
      </c>
      <c r="I117" t="s">
        <v>122</v>
      </c>
      <c r="J117" t="s">
        <v>76</v>
      </c>
      <c r="K117" t="s">
        <v>43</v>
      </c>
      <c r="L117" t="s">
        <v>44</v>
      </c>
      <c r="M117" t="s">
        <v>45</v>
      </c>
      <c r="N117" t="s">
        <v>44</v>
      </c>
      <c r="O117" t="s">
        <v>44</v>
      </c>
      <c r="P117" t="s">
        <v>44</v>
      </c>
      <c r="Q117" t="s">
        <v>44</v>
      </c>
      <c r="R117" t="s">
        <v>44</v>
      </c>
      <c r="S117" t="s">
        <v>46</v>
      </c>
      <c r="T117" t="s">
        <v>46</v>
      </c>
      <c r="U117" t="s">
        <v>46</v>
      </c>
      <c r="V117" t="s">
        <v>46</v>
      </c>
      <c r="W117" t="s">
        <v>46</v>
      </c>
      <c r="X117" t="s">
        <v>46</v>
      </c>
      <c r="Y117" t="s">
        <v>46</v>
      </c>
      <c r="Z117" t="s">
        <v>45</v>
      </c>
      <c r="AA117">
        <v>7</v>
      </c>
      <c r="AB117" t="s">
        <v>491</v>
      </c>
      <c r="AC117" t="s">
        <v>492</v>
      </c>
      <c r="AD117" t="s">
        <v>50</v>
      </c>
      <c r="AE117" t="s">
        <v>50</v>
      </c>
      <c r="AF117" t="s">
        <v>52</v>
      </c>
      <c r="AG117" t="s">
        <v>250</v>
      </c>
      <c r="AH117" t="s">
        <v>54</v>
      </c>
      <c r="AI117" t="s">
        <v>93</v>
      </c>
      <c r="AK117" t="s">
        <v>81</v>
      </c>
      <c r="AL117" t="s">
        <v>81</v>
      </c>
      <c r="AM117" t="s">
        <v>57</v>
      </c>
      <c r="AN117" t="s">
        <v>103</v>
      </c>
      <c r="AO117" t="s">
        <v>59</v>
      </c>
      <c r="AP117" t="s">
        <v>493</v>
      </c>
      <c r="AQ117" s="2" t="s">
        <v>166</v>
      </c>
      <c r="AR117">
        <v>8</v>
      </c>
      <c r="AS117">
        <v>8</v>
      </c>
      <c r="AT117">
        <f t="shared" si="2"/>
        <v>0.36</v>
      </c>
      <c r="AU117">
        <f t="shared" si="3"/>
        <v>19008</v>
      </c>
      <c r="AW117" t="s">
        <v>81</v>
      </c>
      <c r="AX117" t="s">
        <v>44</v>
      </c>
    </row>
    <row r="118" spans="1:50" x14ac:dyDescent="0.2">
      <c r="A118">
        <v>129</v>
      </c>
      <c r="B118" s="1">
        <v>44805.560810185198</v>
      </c>
      <c r="C118" s="1">
        <v>44805.5643865741</v>
      </c>
      <c r="D118" t="s">
        <v>37</v>
      </c>
      <c r="F118" t="s">
        <v>132</v>
      </c>
      <c r="G118" t="s">
        <v>75</v>
      </c>
      <c r="H118" t="s">
        <v>62</v>
      </c>
      <c r="I118" t="s">
        <v>41</v>
      </c>
      <c r="J118" t="s">
        <v>42</v>
      </c>
      <c r="K118" t="s">
        <v>43</v>
      </c>
      <c r="L118" t="s">
        <v>45</v>
      </c>
      <c r="M118" t="s">
        <v>45</v>
      </c>
      <c r="N118" t="s">
        <v>44</v>
      </c>
      <c r="O118" t="s">
        <v>44</v>
      </c>
      <c r="P118" t="s">
        <v>44</v>
      </c>
      <c r="Q118" t="s">
        <v>44</v>
      </c>
      <c r="R118" t="s">
        <v>44</v>
      </c>
      <c r="S118" t="s">
        <v>45</v>
      </c>
      <c r="T118" t="s">
        <v>47</v>
      </c>
      <c r="U118" t="s">
        <v>45</v>
      </c>
      <c r="V118" t="s">
        <v>46</v>
      </c>
      <c r="W118" t="s">
        <v>46</v>
      </c>
      <c r="X118" t="s">
        <v>46</v>
      </c>
      <c r="Y118" t="s">
        <v>45</v>
      </c>
      <c r="Z118" t="s">
        <v>45</v>
      </c>
      <c r="AA118">
        <v>5</v>
      </c>
      <c r="AB118" t="s">
        <v>494</v>
      </c>
      <c r="AC118" t="s">
        <v>495</v>
      </c>
      <c r="AD118" t="s">
        <v>65</v>
      </c>
      <c r="AE118" t="s">
        <v>50</v>
      </c>
      <c r="AF118" t="s">
        <v>52</v>
      </c>
      <c r="AG118" t="s">
        <v>256</v>
      </c>
      <c r="AH118" t="s">
        <v>80</v>
      </c>
      <c r="AI118" t="s">
        <v>93</v>
      </c>
      <c r="AK118" t="s">
        <v>67</v>
      </c>
      <c r="AL118" t="s">
        <v>67</v>
      </c>
      <c r="AM118" t="s">
        <v>57</v>
      </c>
      <c r="AN118" t="s">
        <v>227</v>
      </c>
      <c r="AO118" t="s">
        <v>59</v>
      </c>
      <c r="AP118" t="s">
        <v>496</v>
      </c>
      <c r="AQ118" s="2" t="s">
        <v>162</v>
      </c>
      <c r="AR118">
        <v>6</v>
      </c>
      <c r="AS118">
        <v>6</v>
      </c>
      <c r="AT118">
        <f t="shared" si="2"/>
        <v>0.64</v>
      </c>
      <c r="AU118">
        <f t="shared" si="3"/>
        <v>84480</v>
      </c>
      <c r="AW118" t="s">
        <v>81</v>
      </c>
      <c r="AX118" t="s">
        <v>44</v>
      </c>
    </row>
    <row r="119" spans="1:50" x14ac:dyDescent="0.2">
      <c r="A119">
        <v>130</v>
      </c>
      <c r="B119" s="1">
        <v>44805.562175925901</v>
      </c>
      <c r="C119" s="1">
        <v>44805.564421296302</v>
      </c>
      <c r="D119" t="s">
        <v>37</v>
      </c>
      <c r="F119" t="s">
        <v>132</v>
      </c>
      <c r="G119" t="s">
        <v>75</v>
      </c>
      <c r="H119" t="s">
        <v>202</v>
      </c>
      <c r="I119" t="s">
        <v>98</v>
      </c>
      <c r="J119" t="s">
        <v>133</v>
      </c>
      <c r="K119" t="s">
        <v>43</v>
      </c>
      <c r="L119" t="s">
        <v>44</v>
      </c>
      <c r="M119" t="s">
        <v>45</v>
      </c>
      <c r="N119" t="s">
        <v>44</v>
      </c>
      <c r="O119" t="s">
        <v>44</v>
      </c>
      <c r="P119" t="s">
        <v>44</v>
      </c>
      <c r="Q119" t="s">
        <v>44</v>
      </c>
      <c r="R119" t="s">
        <v>44</v>
      </c>
      <c r="S119" t="s">
        <v>46</v>
      </c>
      <c r="T119" t="s">
        <v>99</v>
      </c>
      <c r="U119" t="s">
        <v>45</v>
      </c>
      <c r="V119" t="s">
        <v>46</v>
      </c>
      <c r="W119" t="s">
        <v>46</v>
      </c>
      <c r="X119" t="s">
        <v>46</v>
      </c>
      <c r="Y119" t="s">
        <v>45</v>
      </c>
      <c r="Z119" t="s">
        <v>46</v>
      </c>
      <c r="AA119">
        <v>8</v>
      </c>
      <c r="AB119" t="s">
        <v>497</v>
      </c>
      <c r="AC119" t="s">
        <v>498</v>
      </c>
      <c r="AD119" t="s">
        <v>50</v>
      </c>
      <c r="AE119" t="s">
        <v>91</v>
      </c>
      <c r="AF119" t="s">
        <v>66</v>
      </c>
      <c r="AH119" t="s">
        <v>80</v>
      </c>
      <c r="AI119" t="s">
        <v>55</v>
      </c>
      <c r="AK119" t="s">
        <v>67</v>
      </c>
      <c r="AL119" t="s">
        <v>81</v>
      </c>
      <c r="AM119" t="s">
        <v>177</v>
      </c>
      <c r="AN119" t="s">
        <v>499</v>
      </c>
      <c r="AO119" t="s">
        <v>71</v>
      </c>
      <c r="AP119" t="s">
        <v>500</v>
      </c>
      <c r="AQ119" s="2" t="s">
        <v>61</v>
      </c>
      <c r="AR119">
        <v>8</v>
      </c>
      <c r="AS119">
        <v>8</v>
      </c>
      <c r="AT119">
        <f t="shared" si="2"/>
        <v>0.36</v>
      </c>
      <c r="AU119">
        <f t="shared" si="3"/>
        <v>0</v>
      </c>
      <c r="AW119" t="s">
        <v>81</v>
      </c>
      <c r="AX119" t="s">
        <v>44</v>
      </c>
    </row>
    <row r="120" spans="1:50" x14ac:dyDescent="0.2">
      <c r="A120">
        <v>131</v>
      </c>
      <c r="B120" s="1">
        <v>44805.561122685198</v>
      </c>
      <c r="C120" s="1">
        <v>44805.5644791667</v>
      </c>
      <c r="D120" t="s">
        <v>37</v>
      </c>
      <c r="F120" t="s">
        <v>132</v>
      </c>
      <c r="G120" t="s">
        <v>75</v>
      </c>
      <c r="H120" t="s">
        <v>207</v>
      </c>
      <c r="I120" t="s">
        <v>167</v>
      </c>
      <c r="J120" t="s">
        <v>76</v>
      </c>
      <c r="K120" t="s">
        <v>43</v>
      </c>
      <c r="L120" t="s">
        <v>44</v>
      </c>
      <c r="M120" t="s">
        <v>44</v>
      </c>
      <c r="N120" t="s">
        <v>44</v>
      </c>
      <c r="O120" t="s">
        <v>44</v>
      </c>
      <c r="P120" t="s">
        <v>44</v>
      </c>
      <c r="Q120" t="s">
        <v>44</v>
      </c>
      <c r="R120" t="s">
        <v>44</v>
      </c>
      <c r="S120" t="s">
        <v>46</v>
      </c>
      <c r="T120" t="s">
        <v>99</v>
      </c>
      <c r="U120" t="s">
        <v>99</v>
      </c>
      <c r="V120" t="s">
        <v>46</v>
      </c>
      <c r="W120" t="s">
        <v>46</v>
      </c>
      <c r="X120" t="s">
        <v>46</v>
      </c>
      <c r="Y120" t="s">
        <v>45</v>
      </c>
      <c r="Z120" t="s">
        <v>46</v>
      </c>
      <c r="AA120">
        <v>9</v>
      </c>
      <c r="AB120" t="s">
        <v>134</v>
      </c>
      <c r="AC120" t="s">
        <v>501</v>
      </c>
      <c r="AD120" t="s">
        <v>65</v>
      </c>
      <c r="AE120" t="s">
        <v>65</v>
      </c>
      <c r="AF120" t="s">
        <v>66</v>
      </c>
      <c r="AH120" t="s">
        <v>80</v>
      </c>
      <c r="AI120" t="s">
        <v>55</v>
      </c>
      <c r="AK120" t="s">
        <v>68</v>
      </c>
      <c r="AL120" t="s">
        <v>74</v>
      </c>
      <c r="AM120" t="s">
        <v>57</v>
      </c>
      <c r="AN120" t="s">
        <v>502</v>
      </c>
      <c r="AO120" t="s">
        <v>71</v>
      </c>
      <c r="AP120" t="s">
        <v>127</v>
      </c>
      <c r="AQ120" s="2" t="s">
        <v>61</v>
      </c>
      <c r="AR120">
        <v>10</v>
      </c>
      <c r="AS120">
        <v>10</v>
      </c>
      <c r="AT120">
        <f t="shared" si="2"/>
        <v>0</v>
      </c>
      <c r="AU120">
        <f t="shared" si="3"/>
        <v>0</v>
      </c>
      <c r="AW120" t="s">
        <v>74</v>
      </c>
      <c r="AX120" t="s">
        <v>45</v>
      </c>
    </row>
    <row r="121" spans="1:50" x14ac:dyDescent="0.2">
      <c r="A121">
        <v>132</v>
      </c>
      <c r="B121" s="1">
        <v>44805.558090277802</v>
      </c>
      <c r="C121" s="1">
        <v>44805.5645717593</v>
      </c>
      <c r="D121" t="s">
        <v>37</v>
      </c>
      <c r="F121" t="s">
        <v>132</v>
      </c>
      <c r="G121" t="s">
        <v>173</v>
      </c>
      <c r="H121" t="s">
        <v>148</v>
      </c>
      <c r="I121" t="s">
        <v>167</v>
      </c>
      <c r="J121" t="s">
        <v>149</v>
      </c>
      <c r="K121" t="s">
        <v>88</v>
      </c>
      <c r="L121" t="s">
        <v>44</v>
      </c>
      <c r="M121" t="s">
        <v>44</v>
      </c>
      <c r="N121" t="s">
        <v>44</v>
      </c>
      <c r="O121" t="s">
        <v>44</v>
      </c>
      <c r="P121" t="s">
        <v>44</v>
      </c>
      <c r="Q121" t="s">
        <v>44</v>
      </c>
      <c r="R121" t="s">
        <v>44</v>
      </c>
      <c r="S121" t="s">
        <v>46</v>
      </c>
      <c r="T121" t="s">
        <v>47</v>
      </c>
      <c r="U121" t="s">
        <v>47</v>
      </c>
      <c r="V121" t="s">
        <v>46</v>
      </c>
      <c r="W121" t="s">
        <v>46</v>
      </c>
      <c r="X121" t="s">
        <v>46</v>
      </c>
      <c r="Y121" t="s">
        <v>47</v>
      </c>
      <c r="Z121" t="s">
        <v>46</v>
      </c>
      <c r="AA121">
        <v>5</v>
      </c>
      <c r="AB121" t="s">
        <v>503</v>
      </c>
      <c r="AC121" t="s">
        <v>504</v>
      </c>
      <c r="AD121" t="s">
        <v>65</v>
      </c>
      <c r="AE121" t="s">
        <v>65</v>
      </c>
      <c r="AF121" t="s">
        <v>66</v>
      </c>
      <c r="AH121" t="s">
        <v>54</v>
      </c>
      <c r="AI121" t="s">
        <v>55</v>
      </c>
      <c r="AK121" t="s">
        <v>81</v>
      </c>
      <c r="AL121" t="s">
        <v>81</v>
      </c>
      <c r="AM121" t="s">
        <v>57</v>
      </c>
      <c r="AN121" t="s">
        <v>505</v>
      </c>
      <c r="AO121" t="s">
        <v>126</v>
      </c>
      <c r="AP121" t="s">
        <v>127</v>
      </c>
      <c r="AQ121" s="2" t="s">
        <v>61</v>
      </c>
      <c r="AR121">
        <v>10</v>
      </c>
      <c r="AS121">
        <v>10</v>
      </c>
      <c r="AT121">
        <f t="shared" si="2"/>
        <v>0</v>
      </c>
      <c r="AU121">
        <f t="shared" si="3"/>
        <v>0</v>
      </c>
      <c r="AW121" t="s">
        <v>67</v>
      </c>
      <c r="AX121" t="s">
        <v>44</v>
      </c>
    </row>
    <row r="122" spans="1:50" x14ac:dyDescent="0.2">
      <c r="A122">
        <v>133</v>
      </c>
      <c r="B122" s="1">
        <v>44805.559409722198</v>
      </c>
      <c r="C122" s="1">
        <v>44805.5646180556</v>
      </c>
      <c r="D122" t="s">
        <v>37</v>
      </c>
      <c r="F122" t="s">
        <v>132</v>
      </c>
      <c r="G122" t="s">
        <v>75</v>
      </c>
      <c r="H122" t="s">
        <v>121</v>
      </c>
      <c r="I122" t="s">
        <v>98</v>
      </c>
      <c r="J122" t="s">
        <v>133</v>
      </c>
      <c r="K122" t="s">
        <v>43</v>
      </c>
      <c r="L122" t="s">
        <v>44</v>
      </c>
      <c r="M122" t="s">
        <v>45</v>
      </c>
      <c r="N122" t="s">
        <v>45</v>
      </c>
      <c r="O122" t="s">
        <v>45</v>
      </c>
      <c r="P122" t="s">
        <v>44</v>
      </c>
      <c r="Q122" t="s">
        <v>44</v>
      </c>
      <c r="R122" t="s">
        <v>44</v>
      </c>
      <c r="S122" t="s">
        <v>46</v>
      </c>
      <c r="T122" t="s">
        <v>47</v>
      </c>
      <c r="U122" t="s">
        <v>46</v>
      </c>
      <c r="V122" t="s">
        <v>46</v>
      </c>
      <c r="W122" t="s">
        <v>46</v>
      </c>
      <c r="X122" t="s">
        <v>45</v>
      </c>
      <c r="Y122" t="s">
        <v>45</v>
      </c>
      <c r="Z122" t="s">
        <v>45</v>
      </c>
      <c r="AA122">
        <v>7</v>
      </c>
      <c r="AB122" t="s">
        <v>506</v>
      </c>
      <c r="AC122" t="s">
        <v>507</v>
      </c>
      <c r="AD122" t="s">
        <v>50</v>
      </c>
      <c r="AE122" t="s">
        <v>50</v>
      </c>
      <c r="AF122" t="s">
        <v>66</v>
      </c>
      <c r="AH122" t="s">
        <v>80</v>
      </c>
      <c r="AI122" t="s">
        <v>181</v>
      </c>
      <c r="AJ122" t="s">
        <v>294</v>
      </c>
      <c r="AK122" t="s">
        <v>67</v>
      </c>
      <c r="AL122" t="s">
        <v>68</v>
      </c>
      <c r="AM122" t="s">
        <v>177</v>
      </c>
      <c r="AN122" t="s">
        <v>508</v>
      </c>
      <c r="AO122" t="s">
        <v>71</v>
      </c>
      <c r="AP122" t="s">
        <v>127</v>
      </c>
      <c r="AQ122" s="2" t="s">
        <v>61</v>
      </c>
      <c r="AR122">
        <v>10</v>
      </c>
      <c r="AS122">
        <v>10</v>
      </c>
      <c r="AT122">
        <f t="shared" si="2"/>
        <v>0</v>
      </c>
      <c r="AU122">
        <f t="shared" si="3"/>
        <v>0</v>
      </c>
      <c r="AW122" t="s">
        <v>81</v>
      </c>
      <c r="AX122" t="s">
        <v>44</v>
      </c>
    </row>
    <row r="123" spans="1:50" x14ac:dyDescent="0.2">
      <c r="A123">
        <v>134</v>
      </c>
      <c r="B123" s="1">
        <v>44805.560509259303</v>
      </c>
      <c r="C123" s="1">
        <v>44805.5647453704</v>
      </c>
      <c r="D123" t="s">
        <v>37</v>
      </c>
      <c r="F123" t="s">
        <v>132</v>
      </c>
      <c r="G123" t="s">
        <v>75</v>
      </c>
      <c r="H123" t="s">
        <v>106</v>
      </c>
      <c r="I123" t="s">
        <v>98</v>
      </c>
      <c r="J123" t="s">
        <v>234</v>
      </c>
      <c r="K123" t="s">
        <v>43</v>
      </c>
      <c r="L123" t="s">
        <v>45</v>
      </c>
      <c r="M123" t="s">
        <v>45</v>
      </c>
      <c r="N123" t="s">
        <v>45</v>
      </c>
      <c r="O123" t="s">
        <v>44</v>
      </c>
      <c r="P123" t="s">
        <v>44</v>
      </c>
      <c r="Q123" t="s">
        <v>45</v>
      </c>
      <c r="R123" t="s">
        <v>44</v>
      </c>
      <c r="S123" t="s">
        <v>45</v>
      </c>
      <c r="T123" t="s">
        <v>47</v>
      </c>
      <c r="U123" t="s">
        <v>45</v>
      </c>
      <c r="V123" t="s">
        <v>45</v>
      </c>
      <c r="W123" t="s">
        <v>45</v>
      </c>
      <c r="X123" t="s">
        <v>45</v>
      </c>
      <c r="Y123" t="s">
        <v>45</v>
      </c>
      <c r="Z123" t="s">
        <v>45</v>
      </c>
      <c r="AA123">
        <v>0</v>
      </c>
      <c r="AB123" t="s">
        <v>509</v>
      </c>
      <c r="AC123" t="s">
        <v>108</v>
      </c>
      <c r="AD123" t="s">
        <v>91</v>
      </c>
      <c r="AE123" t="s">
        <v>91</v>
      </c>
      <c r="AF123" t="s">
        <v>52</v>
      </c>
      <c r="AG123" t="s">
        <v>510</v>
      </c>
      <c r="AH123" t="s">
        <v>80</v>
      </c>
      <c r="AI123" t="s">
        <v>181</v>
      </c>
      <c r="AJ123" t="s">
        <v>210</v>
      </c>
      <c r="AK123" t="s">
        <v>94</v>
      </c>
      <c r="AL123" t="s">
        <v>94</v>
      </c>
      <c r="AM123" t="s">
        <v>69</v>
      </c>
      <c r="AN123" t="s">
        <v>511</v>
      </c>
      <c r="AO123" t="s">
        <v>104</v>
      </c>
      <c r="AP123" t="s">
        <v>512</v>
      </c>
      <c r="AQ123" s="2" t="s">
        <v>61</v>
      </c>
      <c r="AR123">
        <v>5</v>
      </c>
      <c r="AS123">
        <v>4</v>
      </c>
      <c r="AT123">
        <f t="shared" si="2"/>
        <v>0.8</v>
      </c>
      <c r="AU123">
        <f t="shared" si="3"/>
        <v>0</v>
      </c>
      <c r="AW123" t="s">
        <v>94</v>
      </c>
      <c r="AX123" t="s">
        <v>45</v>
      </c>
    </row>
    <row r="124" spans="1:50" x14ac:dyDescent="0.2">
      <c r="A124">
        <v>135</v>
      </c>
      <c r="B124" s="1">
        <v>44805.561261574097</v>
      </c>
      <c r="C124" s="1">
        <v>44805.5647453704</v>
      </c>
      <c r="D124" t="s">
        <v>37</v>
      </c>
      <c r="F124" t="s">
        <v>132</v>
      </c>
      <c r="G124" t="s">
        <v>75</v>
      </c>
      <c r="H124" t="s">
        <v>405</v>
      </c>
      <c r="I124" t="s">
        <v>41</v>
      </c>
      <c r="J124" t="s">
        <v>406</v>
      </c>
      <c r="K124" t="s">
        <v>43</v>
      </c>
      <c r="L124" t="s">
        <v>45</v>
      </c>
      <c r="M124" t="s">
        <v>45</v>
      </c>
      <c r="N124" t="s">
        <v>45</v>
      </c>
      <c r="O124" t="s">
        <v>44</v>
      </c>
      <c r="P124" t="s">
        <v>44</v>
      </c>
      <c r="Q124" t="s">
        <v>44</v>
      </c>
      <c r="R124" t="s">
        <v>44</v>
      </c>
      <c r="S124" t="s">
        <v>45</v>
      </c>
      <c r="T124" t="s">
        <v>46</v>
      </c>
      <c r="U124" t="s">
        <v>45</v>
      </c>
      <c r="V124" t="s">
        <v>45</v>
      </c>
      <c r="W124" t="s">
        <v>46</v>
      </c>
      <c r="X124" t="s">
        <v>45</v>
      </c>
      <c r="Y124" t="s">
        <v>45</v>
      </c>
      <c r="Z124" t="s">
        <v>45</v>
      </c>
      <c r="AA124">
        <v>3</v>
      </c>
      <c r="AB124" t="s">
        <v>513</v>
      </c>
      <c r="AC124" t="s">
        <v>108</v>
      </c>
      <c r="AD124" t="s">
        <v>91</v>
      </c>
      <c r="AE124" t="s">
        <v>91</v>
      </c>
      <c r="AF124" t="s">
        <v>66</v>
      </c>
      <c r="AH124" t="s">
        <v>80</v>
      </c>
      <c r="AI124" t="s">
        <v>55</v>
      </c>
      <c r="AK124" t="s">
        <v>56</v>
      </c>
      <c r="AL124" t="s">
        <v>56</v>
      </c>
      <c r="AM124" t="s">
        <v>57</v>
      </c>
      <c r="AN124" t="s">
        <v>136</v>
      </c>
      <c r="AO124" t="s">
        <v>59</v>
      </c>
      <c r="AP124" t="s">
        <v>514</v>
      </c>
      <c r="AQ124" s="2" t="s">
        <v>61</v>
      </c>
      <c r="AR124">
        <v>7</v>
      </c>
      <c r="AS124">
        <v>7</v>
      </c>
      <c r="AT124">
        <f t="shared" si="2"/>
        <v>0.51</v>
      </c>
      <c r="AU124">
        <f t="shared" si="3"/>
        <v>0</v>
      </c>
      <c r="AW124" t="s">
        <v>56</v>
      </c>
      <c r="AX124" t="s">
        <v>45</v>
      </c>
    </row>
    <row r="125" spans="1:50" x14ac:dyDescent="0.2">
      <c r="A125">
        <v>136</v>
      </c>
      <c r="B125" s="1">
        <v>44805.561099537001</v>
      </c>
      <c r="C125" s="1">
        <v>44805.564780092602</v>
      </c>
      <c r="D125" t="s">
        <v>37</v>
      </c>
      <c r="F125" t="s">
        <v>132</v>
      </c>
      <c r="G125" t="s">
        <v>97</v>
      </c>
      <c r="H125" t="s">
        <v>202</v>
      </c>
      <c r="I125" t="s">
        <v>98</v>
      </c>
      <c r="J125" t="s">
        <v>133</v>
      </c>
      <c r="K125" t="s">
        <v>43</v>
      </c>
      <c r="L125" t="s">
        <v>44</v>
      </c>
      <c r="M125" t="s">
        <v>45</v>
      </c>
      <c r="N125" t="s">
        <v>44</v>
      </c>
      <c r="O125" t="s">
        <v>44</v>
      </c>
      <c r="P125" t="s">
        <v>44</v>
      </c>
      <c r="Q125" t="s">
        <v>44</v>
      </c>
      <c r="R125" t="s">
        <v>44</v>
      </c>
      <c r="S125" t="s">
        <v>46</v>
      </c>
      <c r="T125" t="s">
        <v>47</v>
      </c>
      <c r="U125" t="s">
        <v>45</v>
      </c>
      <c r="V125" t="s">
        <v>45</v>
      </c>
      <c r="W125" t="s">
        <v>46</v>
      </c>
      <c r="X125" t="s">
        <v>46</v>
      </c>
      <c r="Y125" t="s">
        <v>45</v>
      </c>
      <c r="Z125" t="s">
        <v>45</v>
      </c>
      <c r="AA125">
        <v>5</v>
      </c>
      <c r="AB125" t="s">
        <v>343</v>
      </c>
      <c r="AC125" t="s">
        <v>515</v>
      </c>
      <c r="AD125" t="s">
        <v>50</v>
      </c>
      <c r="AE125" t="s">
        <v>50</v>
      </c>
      <c r="AF125" t="s">
        <v>66</v>
      </c>
      <c r="AH125" t="s">
        <v>92</v>
      </c>
      <c r="AI125" t="s">
        <v>181</v>
      </c>
      <c r="AJ125" t="s">
        <v>210</v>
      </c>
      <c r="AK125" t="s">
        <v>74</v>
      </c>
      <c r="AL125" t="s">
        <v>74</v>
      </c>
      <c r="AM125" t="s">
        <v>69</v>
      </c>
      <c r="AN125" t="s">
        <v>516</v>
      </c>
      <c r="AO125" t="s">
        <v>126</v>
      </c>
      <c r="AP125" t="s">
        <v>127</v>
      </c>
      <c r="AQ125" s="2" t="s">
        <v>61</v>
      </c>
      <c r="AR125">
        <v>5</v>
      </c>
      <c r="AS125">
        <v>5</v>
      </c>
      <c r="AT125">
        <f t="shared" si="2"/>
        <v>0.75</v>
      </c>
      <c r="AU125">
        <f t="shared" si="3"/>
        <v>0</v>
      </c>
      <c r="AW125" t="s">
        <v>74</v>
      </c>
      <c r="AX125" t="s">
        <v>44</v>
      </c>
    </row>
    <row r="126" spans="1:50" x14ac:dyDescent="0.2">
      <c r="A126">
        <v>137</v>
      </c>
      <c r="B126" s="1">
        <v>44805.5608796296</v>
      </c>
      <c r="C126" s="1">
        <v>44805.564814814803</v>
      </c>
      <c r="D126" t="s">
        <v>37</v>
      </c>
      <c r="F126" t="s">
        <v>132</v>
      </c>
      <c r="G126" t="s">
        <v>86</v>
      </c>
      <c r="H126" t="s">
        <v>405</v>
      </c>
      <c r="I126" t="s">
        <v>41</v>
      </c>
      <c r="J126" t="s">
        <v>406</v>
      </c>
      <c r="K126" t="s">
        <v>43</v>
      </c>
      <c r="L126" t="s">
        <v>45</v>
      </c>
      <c r="M126" t="s">
        <v>44</v>
      </c>
      <c r="N126" t="s">
        <v>44</v>
      </c>
      <c r="O126" t="s">
        <v>44</v>
      </c>
      <c r="P126" t="s">
        <v>44</v>
      </c>
      <c r="Q126" t="s">
        <v>44</v>
      </c>
      <c r="R126" t="s">
        <v>45</v>
      </c>
      <c r="S126" t="s">
        <v>46</v>
      </c>
      <c r="T126" t="s">
        <v>46</v>
      </c>
      <c r="U126" t="s">
        <v>46</v>
      </c>
      <c r="V126" t="s">
        <v>45</v>
      </c>
      <c r="W126" t="s">
        <v>47</v>
      </c>
      <c r="X126" t="s">
        <v>47</v>
      </c>
      <c r="Y126" t="s">
        <v>46</v>
      </c>
      <c r="Z126" t="s">
        <v>46</v>
      </c>
      <c r="AA126">
        <v>6</v>
      </c>
      <c r="AB126" t="s">
        <v>517</v>
      </c>
      <c r="AC126" t="s">
        <v>518</v>
      </c>
      <c r="AD126" t="s">
        <v>65</v>
      </c>
      <c r="AE126" t="s">
        <v>65</v>
      </c>
      <c r="AF126" t="s">
        <v>52</v>
      </c>
      <c r="AG126" t="s">
        <v>226</v>
      </c>
      <c r="AH126" t="s">
        <v>80</v>
      </c>
      <c r="AI126" t="s">
        <v>55</v>
      </c>
      <c r="AK126" t="s">
        <v>81</v>
      </c>
      <c r="AL126" t="s">
        <v>81</v>
      </c>
      <c r="AM126" t="s">
        <v>177</v>
      </c>
      <c r="AN126" t="s">
        <v>519</v>
      </c>
      <c r="AO126" t="s">
        <v>71</v>
      </c>
      <c r="AP126" t="s">
        <v>60</v>
      </c>
      <c r="AQ126" s="2" t="s">
        <v>61</v>
      </c>
      <c r="AR126">
        <v>8</v>
      </c>
      <c r="AS126">
        <v>8</v>
      </c>
      <c r="AT126">
        <f t="shared" si="2"/>
        <v>0.36</v>
      </c>
      <c r="AU126">
        <f t="shared" si="3"/>
        <v>0</v>
      </c>
      <c r="AW126" t="s">
        <v>81</v>
      </c>
      <c r="AX126" t="s">
        <v>45</v>
      </c>
    </row>
    <row r="127" spans="1:50" x14ac:dyDescent="0.2">
      <c r="A127">
        <v>138</v>
      </c>
      <c r="B127" s="1">
        <v>44805.5631712963</v>
      </c>
      <c r="C127" s="1">
        <v>44805.564861111103</v>
      </c>
      <c r="D127" t="s">
        <v>37</v>
      </c>
      <c r="F127" t="s">
        <v>38</v>
      </c>
      <c r="G127" t="s">
        <v>86</v>
      </c>
      <c r="H127" t="s">
        <v>128</v>
      </c>
      <c r="I127" t="s">
        <v>41</v>
      </c>
      <c r="J127" t="s">
        <v>76</v>
      </c>
      <c r="K127" t="s">
        <v>43</v>
      </c>
      <c r="L127" t="s">
        <v>44</v>
      </c>
      <c r="M127" t="s">
        <v>44</v>
      </c>
      <c r="N127" t="s">
        <v>44</v>
      </c>
      <c r="O127" t="s">
        <v>44</v>
      </c>
      <c r="P127" t="s">
        <v>44</v>
      </c>
      <c r="Q127" t="s">
        <v>44</v>
      </c>
      <c r="R127" t="s">
        <v>44</v>
      </c>
      <c r="S127" t="s">
        <v>99</v>
      </c>
      <c r="T127" t="s">
        <v>99</v>
      </c>
      <c r="U127" t="s">
        <v>99</v>
      </c>
      <c r="V127" t="s">
        <v>99</v>
      </c>
      <c r="W127" t="s">
        <v>99</v>
      </c>
      <c r="X127" t="s">
        <v>99</v>
      </c>
      <c r="Y127" t="s">
        <v>99</v>
      </c>
      <c r="Z127" t="s">
        <v>99</v>
      </c>
      <c r="AA127">
        <v>10</v>
      </c>
      <c r="AB127" t="s">
        <v>292</v>
      </c>
      <c r="AC127" t="s">
        <v>196</v>
      </c>
      <c r="AD127" t="s">
        <v>65</v>
      </c>
      <c r="AE127" t="s">
        <v>65</v>
      </c>
      <c r="AF127" t="s">
        <v>66</v>
      </c>
      <c r="AH127" t="s">
        <v>54</v>
      </c>
      <c r="AI127" t="s">
        <v>55</v>
      </c>
      <c r="AK127" t="s">
        <v>159</v>
      </c>
      <c r="AL127" t="s">
        <v>159</v>
      </c>
      <c r="AM127" t="s">
        <v>177</v>
      </c>
      <c r="AN127" t="s">
        <v>103</v>
      </c>
      <c r="AO127" t="s">
        <v>126</v>
      </c>
      <c r="AP127" t="s">
        <v>137</v>
      </c>
      <c r="AQ127" s="2" t="s">
        <v>61</v>
      </c>
      <c r="AR127">
        <v>5</v>
      </c>
      <c r="AS127">
        <v>5</v>
      </c>
      <c r="AT127">
        <f t="shared" si="2"/>
        <v>0.75</v>
      </c>
      <c r="AU127">
        <f t="shared" si="3"/>
        <v>0</v>
      </c>
      <c r="AW127" t="s">
        <v>159</v>
      </c>
      <c r="AX127" t="s">
        <v>44</v>
      </c>
    </row>
    <row r="128" spans="1:50" x14ac:dyDescent="0.2">
      <c r="A128">
        <v>139</v>
      </c>
      <c r="B128" s="1">
        <v>44805.560509259303</v>
      </c>
      <c r="C128" s="1">
        <v>44805.5648842593</v>
      </c>
      <c r="D128" t="s">
        <v>37</v>
      </c>
      <c r="F128" t="s">
        <v>132</v>
      </c>
      <c r="G128" t="s">
        <v>75</v>
      </c>
      <c r="H128" t="s">
        <v>207</v>
      </c>
      <c r="I128" t="s">
        <v>167</v>
      </c>
      <c r="J128" t="s">
        <v>76</v>
      </c>
      <c r="K128" t="s">
        <v>43</v>
      </c>
      <c r="L128" t="s">
        <v>44</v>
      </c>
      <c r="M128" t="s">
        <v>44</v>
      </c>
      <c r="N128" t="s">
        <v>44</v>
      </c>
      <c r="O128" t="s">
        <v>44</v>
      </c>
      <c r="P128" t="s">
        <v>44</v>
      </c>
      <c r="Q128" t="s">
        <v>44</v>
      </c>
      <c r="R128" t="s">
        <v>44</v>
      </c>
      <c r="S128" t="s">
        <v>46</v>
      </c>
      <c r="T128" t="s">
        <v>46</v>
      </c>
      <c r="U128" t="s">
        <v>45</v>
      </c>
      <c r="V128" t="s">
        <v>45</v>
      </c>
      <c r="W128" t="s">
        <v>46</v>
      </c>
      <c r="X128" t="s">
        <v>46</v>
      </c>
      <c r="Y128" t="s">
        <v>45</v>
      </c>
      <c r="Z128" t="s">
        <v>45</v>
      </c>
      <c r="AA128">
        <v>8</v>
      </c>
      <c r="AB128" t="s">
        <v>520</v>
      </c>
      <c r="AC128" t="s">
        <v>351</v>
      </c>
      <c r="AD128" t="s">
        <v>65</v>
      </c>
      <c r="AE128" t="s">
        <v>65</v>
      </c>
      <c r="AF128" t="s">
        <v>66</v>
      </c>
      <c r="AH128" t="s">
        <v>80</v>
      </c>
      <c r="AI128" t="s">
        <v>55</v>
      </c>
      <c r="AK128" t="s">
        <v>81</v>
      </c>
      <c r="AL128" t="s">
        <v>81</v>
      </c>
      <c r="AM128" t="s">
        <v>57</v>
      </c>
      <c r="AN128" t="s">
        <v>521</v>
      </c>
      <c r="AO128" t="s">
        <v>71</v>
      </c>
      <c r="AP128" t="s">
        <v>127</v>
      </c>
      <c r="AQ128" s="2" t="s">
        <v>61</v>
      </c>
      <c r="AR128">
        <v>8</v>
      </c>
      <c r="AS128">
        <v>8</v>
      </c>
      <c r="AT128">
        <f t="shared" si="2"/>
        <v>0.36</v>
      </c>
      <c r="AU128">
        <f t="shared" si="3"/>
        <v>0</v>
      </c>
      <c r="AW128" t="s">
        <v>81</v>
      </c>
      <c r="AX128" t="s">
        <v>44</v>
      </c>
    </row>
    <row r="129" spans="1:50" x14ac:dyDescent="0.2">
      <c r="A129">
        <v>140</v>
      </c>
      <c r="B129" s="1">
        <v>44805.551469907397</v>
      </c>
      <c r="C129" s="1">
        <v>44805.564918981501</v>
      </c>
      <c r="D129" t="s">
        <v>37</v>
      </c>
      <c r="F129" t="s">
        <v>38</v>
      </c>
      <c r="G129" t="s">
        <v>97</v>
      </c>
      <c r="H129" t="s">
        <v>128</v>
      </c>
      <c r="I129" t="s">
        <v>41</v>
      </c>
      <c r="J129" t="s">
        <v>76</v>
      </c>
      <c r="K129" t="s">
        <v>43</v>
      </c>
      <c r="L129" t="s">
        <v>44</v>
      </c>
      <c r="M129" t="s">
        <v>45</v>
      </c>
      <c r="N129" t="s">
        <v>44</v>
      </c>
      <c r="O129" t="s">
        <v>44</v>
      </c>
      <c r="P129" t="s">
        <v>44</v>
      </c>
      <c r="Q129" t="s">
        <v>44</v>
      </c>
      <c r="R129" t="s">
        <v>44</v>
      </c>
      <c r="S129" t="s">
        <v>46</v>
      </c>
      <c r="T129" t="s">
        <v>46</v>
      </c>
      <c r="U129" t="s">
        <v>46</v>
      </c>
      <c r="V129" t="s">
        <v>45</v>
      </c>
      <c r="W129" t="s">
        <v>47</v>
      </c>
      <c r="X129" t="s">
        <v>46</v>
      </c>
      <c r="Y129" t="s">
        <v>45</v>
      </c>
      <c r="Z129" t="s">
        <v>45</v>
      </c>
      <c r="AA129">
        <v>10</v>
      </c>
      <c r="AB129" t="s">
        <v>522</v>
      </c>
      <c r="AC129" t="s">
        <v>523</v>
      </c>
      <c r="AD129" t="s">
        <v>65</v>
      </c>
      <c r="AE129" t="s">
        <v>65</v>
      </c>
      <c r="AF129" t="s">
        <v>66</v>
      </c>
      <c r="AH129" t="s">
        <v>54</v>
      </c>
      <c r="AI129" t="s">
        <v>55</v>
      </c>
      <c r="AK129" t="s">
        <v>74</v>
      </c>
      <c r="AL129" t="s">
        <v>74</v>
      </c>
      <c r="AM129" t="s">
        <v>57</v>
      </c>
      <c r="AN129" t="s">
        <v>164</v>
      </c>
      <c r="AO129" t="s">
        <v>59</v>
      </c>
      <c r="AP129" t="s">
        <v>380</v>
      </c>
      <c r="AQ129" s="2" t="s">
        <v>131</v>
      </c>
      <c r="AR129">
        <v>8</v>
      </c>
      <c r="AS129">
        <v>9</v>
      </c>
      <c r="AT129">
        <f t="shared" si="2"/>
        <v>0.28000000000000003</v>
      </c>
      <c r="AU129">
        <f t="shared" si="3"/>
        <v>110880.00000000001</v>
      </c>
      <c r="AV129" t="s">
        <v>524</v>
      </c>
      <c r="AW129" t="s">
        <v>68</v>
      </c>
      <c r="AX129" t="s">
        <v>44</v>
      </c>
    </row>
    <row r="130" spans="1:50" x14ac:dyDescent="0.2">
      <c r="A130">
        <v>141</v>
      </c>
      <c r="B130" s="1">
        <v>44805.561666666697</v>
      </c>
      <c r="C130" s="1">
        <v>44805.564965277801</v>
      </c>
      <c r="D130" t="s">
        <v>37</v>
      </c>
      <c r="F130" t="s">
        <v>132</v>
      </c>
      <c r="G130" t="s">
        <v>75</v>
      </c>
      <c r="H130" t="s">
        <v>283</v>
      </c>
      <c r="I130" t="s">
        <v>167</v>
      </c>
      <c r="J130" t="s">
        <v>42</v>
      </c>
      <c r="K130" t="s">
        <v>43</v>
      </c>
      <c r="L130" t="s">
        <v>44</v>
      </c>
      <c r="M130" t="s">
        <v>44</v>
      </c>
      <c r="N130" t="s">
        <v>44</v>
      </c>
      <c r="O130" t="s">
        <v>44</v>
      </c>
      <c r="P130" t="s">
        <v>44</v>
      </c>
      <c r="Q130" t="s">
        <v>44</v>
      </c>
      <c r="R130" t="s">
        <v>44</v>
      </c>
      <c r="S130" t="s">
        <v>46</v>
      </c>
      <c r="T130" t="s">
        <v>47</v>
      </c>
      <c r="U130" t="s">
        <v>46</v>
      </c>
      <c r="V130" t="s">
        <v>46</v>
      </c>
      <c r="W130" t="s">
        <v>46</v>
      </c>
      <c r="X130" t="s">
        <v>46</v>
      </c>
      <c r="Y130" t="s">
        <v>46</v>
      </c>
      <c r="Z130" t="s">
        <v>45</v>
      </c>
      <c r="AA130">
        <v>6</v>
      </c>
      <c r="AB130" t="s">
        <v>263</v>
      </c>
      <c r="AC130" t="s">
        <v>429</v>
      </c>
      <c r="AD130" t="s">
        <v>65</v>
      </c>
      <c r="AE130" t="s">
        <v>50</v>
      </c>
      <c r="AF130" t="s">
        <v>66</v>
      </c>
      <c r="AH130" t="s">
        <v>54</v>
      </c>
      <c r="AI130" t="s">
        <v>55</v>
      </c>
      <c r="AK130" t="s">
        <v>81</v>
      </c>
      <c r="AL130" t="s">
        <v>68</v>
      </c>
      <c r="AM130" t="s">
        <v>57</v>
      </c>
      <c r="AN130" t="s">
        <v>103</v>
      </c>
      <c r="AO130" t="s">
        <v>71</v>
      </c>
      <c r="AP130" t="s">
        <v>525</v>
      </c>
      <c r="AQ130" s="2" t="s">
        <v>61</v>
      </c>
      <c r="AR130">
        <v>8</v>
      </c>
      <c r="AS130">
        <v>8</v>
      </c>
      <c r="AT130">
        <f t="shared" ref="AT130:AT193" si="4">1-AR130/10*AS130/10</f>
        <v>0.36</v>
      </c>
      <c r="AU130">
        <f t="shared" ref="AU130:AU193" si="5">3300*8*AQ130*AT130</f>
        <v>0</v>
      </c>
      <c r="AW130" t="s">
        <v>68</v>
      </c>
      <c r="AX130" t="s">
        <v>44</v>
      </c>
    </row>
    <row r="131" spans="1:50" x14ac:dyDescent="0.2">
      <c r="A131">
        <v>142</v>
      </c>
      <c r="B131" s="1">
        <v>44805.5611921296</v>
      </c>
      <c r="C131" s="1">
        <v>44805.564976851798</v>
      </c>
      <c r="D131" t="s">
        <v>37</v>
      </c>
      <c r="F131" t="s">
        <v>132</v>
      </c>
      <c r="G131" t="s">
        <v>86</v>
      </c>
      <c r="H131" t="s">
        <v>62</v>
      </c>
      <c r="I131" t="s">
        <v>41</v>
      </c>
      <c r="J131" t="s">
        <v>42</v>
      </c>
      <c r="K131" t="s">
        <v>43</v>
      </c>
      <c r="L131" t="s">
        <v>45</v>
      </c>
      <c r="M131" t="s">
        <v>45</v>
      </c>
      <c r="N131" t="s">
        <v>45</v>
      </c>
      <c r="O131" t="s">
        <v>45</v>
      </c>
      <c r="P131" t="s">
        <v>44</v>
      </c>
      <c r="Q131" t="s">
        <v>44</v>
      </c>
      <c r="R131" t="s">
        <v>45</v>
      </c>
      <c r="S131" t="s">
        <v>45</v>
      </c>
      <c r="T131" t="s">
        <v>45</v>
      </c>
      <c r="U131" t="s">
        <v>45</v>
      </c>
      <c r="V131" t="s">
        <v>45</v>
      </c>
      <c r="W131" t="s">
        <v>45</v>
      </c>
      <c r="X131" t="s">
        <v>45</v>
      </c>
      <c r="Y131" t="s">
        <v>45</v>
      </c>
      <c r="Z131" t="s">
        <v>45</v>
      </c>
      <c r="AA131">
        <v>0</v>
      </c>
      <c r="AB131" t="s">
        <v>386</v>
      </c>
      <c r="AC131" t="s">
        <v>108</v>
      </c>
      <c r="AD131" t="s">
        <v>65</v>
      </c>
      <c r="AE131" t="s">
        <v>65</v>
      </c>
      <c r="AF131" t="s">
        <v>66</v>
      </c>
      <c r="AH131" t="s">
        <v>80</v>
      </c>
      <c r="AI131" t="s">
        <v>55</v>
      </c>
      <c r="AK131" t="s">
        <v>81</v>
      </c>
      <c r="AL131" t="s">
        <v>81</v>
      </c>
      <c r="AM131" t="s">
        <v>279</v>
      </c>
      <c r="AN131" t="s">
        <v>526</v>
      </c>
      <c r="AO131" t="s">
        <v>59</v>
      </c>
      <c r="AP131" t="s">
        <v>184</v>
      </c>
      <c r="AQ131" s="2" t="s">
        <v>61</v>
      </c>
      <c r="AR131">
        <v>3</v>
      </c>
      <c r="AS131">
        <v>3</v>
      </c>
      <c r="AT131">
        <f t="shared" si="4"/>
        <v>0.91</v>
      </c>
      <c r="AU131">
        <f t="shared" si="5"/>
        <v>0</v>
      </c>
      <c r="AW131" t="s">
        <v>81</v>
      </c>
      <c r="AX131" t="s">
        <v>45</v>
      </c>
    </row>
    <row r="132" spans="1:50" x14ac:dyDescent="0.2">
      <c r="A132">
        <v>143</v>
      </c>
      <c r="B132" s="1">
        <v>44805.561145833301</v>
      </c>
      <c r="C132" s="1">
        <v>44805.565000000002</v>
      </c>
      <c r="D132" t="s">
        <v>37</v>
      </c>
      <c r="F132" t="s">
        <v>132</v>
      </c>
      <c r="G132" t="s">
        <v>75</v>
      </c>
      <c r="H132" t="s">
        <v>405</v>
      </c>
      <c r="I132" t="s">
        <v>41</v>
      </c>
      <c r="J132" t="s">
        <v>406</v>
      </c>
      <c r="K132" t="s">
        <v>43</v>
      </c>
      <c r="L132" t="s">
        <v>44</v>
      </c>
      <c r="M132" t="s">
        <v>45</v>
      </c>
      <c r="N132" t="s">
        <v>44</v>
      </c>
      <c r="O132" t="s">
        <v>44</v>
      </c>
      <c r="P132" t="s">
        <v>44</v>
      </c>
      <c r="Q132" t="s">
        <v>44</v>
      </c>
      <c r="R132" t="s">
        <v>44</v>
      </c>
      <c r="S132" t="s">
        <v>47</v>
      </c>
      <c r="T132" t="s">
        <v>47</v>
      </c>
      <c r="U132" t="s">
        <v>46</v>
      </c>
      <c r="V132" t="s">
        <v>46</v>
      </c>
      <c r="W132" t="s">
        <v>46</v>
      </c>
      <c r="X132" t="s">
        <v>46</v>
      </c>
      <c r="Y132" t="s">
        <v>46</v>
      </c>
      <c r="Z132" t="s">
        <v>46</v>
      </c>
      <c r="AA132">
        <v>7</v>
      </c>
      <c r="AB132" t="s">
        <v>513</v>
      </c>
      <c r="AC132" t="s">
        <v>527</v>
      </c>
      <c r="AD132" t="s">
        <v>50</v>
      </c>
      <c r="AE132" t="s">
        <v>50</v>
      </c>
      <c r="AF132" t="s">
        <v>52</v>
      </c>
      <c r="AG132" t="s">
        <v>528</v>
      </c>
      <c r="AH132" t="s">
        <v>54</v>
      </c>
      <c r="AI132" t="s">
        <v>55</v>
      </c>
      <c r="AK132" t="s">
        <v>94</v>
      </c>
      <c r="AL132" t="s">
        <v>56</v>
      </c>
      <c r="AM132" t="s">
        <v>69</v>
      </c>
      <c r="AN132" t="s">
        <v>529</v>
      </c>
      <c r="AO132" t="s">
        <v>104</v>
      </c>
      <c r="AP132" t="s">
        <v>530</v>
      </c>
      <c r="AQ132" s="2" t="s">
        <v>131</v>
      </c>
      <c r="AR132">
        <v>10</v>
      </c>
      <c r="AS132">
        <v>7</v>
      </c>
      <c r="AT132">
        <f t="shared" si="4"/>
        <v>0.30000000000000004</v>
      </c>
      <c r="AU132">
        <f t="shared" si="5"/>
        <v>118800.00000000001</v>
      </c>
      <c r="AW132" t="s">
        <v>56</v>
      </c>
      <c r="AX132" t="s">
        <v>44</v>
      </c>
    </row>
    <row r="133" spans="1:50" x14ac:dyDescent="0.2">
      <c r="A133">
        <v>144</v>
      </c>
      <c r="B133" s="1">
        <v>44805.562754629602</v>
      </c>
      <c r="C133" s="1">
        <v>44805.565023148098</v>
      </c>
      <c r="D133" t="s">
        <v>37</v>
      </c>
      <c r="F133" t="s">
        <v>132</v>
      </c>
      <c r="G133" t="s">
        <v>86</v>
      </c>
      <c r="H133" t="s">
        <v>142</v>
      </c>
      <c r="I133" t="s">
        <v>41</v>
      </c>
      <c r="J133" t="s">
        <v>123</v>
      </c>
      <c r="K133" t="s">
        <v>43</v>
      </c>
      <c r="L133" t="s">
        <v>44</v>
      </c>
      <c r="M133" t="s">
        <v>44</v>
      </c>
      <c r="N133" t="s">
        <v>44</v>
      </c>
      <c r="O133" t="s">
        <v>44</v>
      </c>
      <c r="P133" t="s">
        <v>44</v>
      </c>
      <c r="Q133" t="s">
        <v>44</v>
      </c>
      <c r="R133" t="s">
        <v>44</v>
      </c>
      <c r="S133" t="s">
        <v>46</v>
      </c>
      <c r="T133" t="s">
        <v>46</v>
      </c>
      <c r="U133" t="s">
        <v>46</v>
      </c>
      <c r="V133" t="s">
        <v>46</v>
      </c>
      <c r="W133" t="s">
        <v>46</v>
      </c>
      <c r="X133" t="s">
        <v>46</v>
      </c>
      <c r="Y133" t="s">
        <v>46</v>
      </c>
      <c r="Z133" t="s">
        <v>46</v>
      </c>
      <c r="AA133">
        <v>6</v>
      </c>
      <c r="AB133" t="s">
        <v>531</v>
      </c>
      <c r="AC133" t="s">
        <v>532</v>
      </c>
      <c r="AD133" t="s">
        <v>65</v>
      </c>
      <c r="AE133" t="s">
        <v>50</v>
      </c>
      <c r="AF133" t="s">
        <v>52</v>
      </c>
      <c r="AG133" t="s">
        <v>140</v>
      </c>
      <c r="AH133" t="s">
        <v>54</v>
      </c>
      <c r="AI133" t="s">
        <v>181</v>
      </c>
      <c r="AJ133" t="s">
        <v>210</v>
      </c>
      <c r="AK133" t="s">
        <v>94</v>
      </c>
      <c r="AL133" t="s">
        <v>56</v>
      </c>
      <c r="AM133" t="s">
        <v>57</v>
      </c>
      <c r="AN133" t="s">
        <v>103</v>
      </c>
      <c r="AO133" t="s">
        <v>104</v>
      </c>
      <c r="AP133" t="s">
        <v>533</v>
      </c>
      <c r="AQ133" s="2" t="s">
        <v>84</v>
      </c>
      <c r="AR133">
        <v>7</v>
      </c>
      <c r="AS133">
        <v>5</v>
      </c>
      <c r="AT133">
        <f t="shared" si="4"/>
        <v>0.65</v>
      </c>
      <c r="AU133">
        <f t="shared" si="5"/>
        <v>514800</v>
      </c>
      <c r="AW133" t="s">
        <v>94</v>
      </c>
      <c r="AX133" t="s">
        <v>44</v>
      </c>
    </row>
    <row r="134" spans="1:50" x14ac:dyDescent="0.2">
      <c r="A134">
        <v>145</v>
      </c>
      <c r="B134" s="1">
        <v>44805.561134259297</v>
      </c>
      <c r="C134" s="1">
        <v>44805.565046296302</v>
      </c>
      <c r="D134" t="s">
        <v>37</v>
      </c>
      <c r="F134" t="s">
        <v>132</v>
      </c>
      <c r="G134" t="s">
        <v>173</v>
      </c>
      <c r="H134" t="s">
        <v>534</v>
      </c>
      <c r="I134" t="s">
        <v>41</v>
      </c>
      <c r="J134" t="s">
        <v>123</v>
      </c>
      <c r="K134" t="s">
        <v>43</v>
      </c>
      <c r="L134" t="s">
        <v>45</v>
      </c>
      <c r="M134" t="s">
        <v>45</v>
      </c>
      <c r="N134" t="s">
        <v>45</v>
      </c>
      <c r="O134" t="s">
        <v>45</v>
      </c>
      <c r="P134" t="s">
        <v>44</v>
      </c>
      <c r="Q134" t="s">
        <v>44</v>
      </c>
      <c r="R134" t="s">
        <v>45</v>
      </c>
      <c r="S134" t="s">
        <v>45</v>
      </c>
      <c r="T134" t="s">
        <v>47</v>
      </c>
      <c r="U134" t="s">
        <v>45</v>
      </c>
      <c r="V134" t="s">
        <v>45</v>
      </c>
      <c r="W134" t="s">
        <v>46</v>
      </c>
      <c r="X134" t="s">
        <v>46</v>
      </c>
      <c r="Y134" t="s">
        <v>45</v>
      </c>
      <c r="Z134" t="s">
        <v>45</v>
      </c>
      <c r="AA134">
        <v>5</v>
      </c>
      <c r="AB134" t="s">
        <v>452</v>
      </c>
      <c r="AC134" t="s">
        <v>535</v>
      </c>
      <c r="AD134" t="s">
        <v>65</v>
      </c>
      <c r="AE134" t="s">
        <v>65</v>
      </c>
      <c r="AF134" t="s">
        <v>66</v>
      </c>
      <c r="AH134" t="s">
        <v>54</v>
      </c>
      <c r="AI134" t="s">
        <v>93</v>
      </c>
      <c r="AK134" t="s">
        <v>81</v>
      </c>
      <c r="AL134" t="s">
        <v>81</v>
      </c>
      <c r="AM134" t="s">
        <v>57</v>
      </c>
      <c r="AN134" t="s">
        <v>536</v>
      </c>
      <c r="AO134" t="s">
        <v>71</v>
      </c>
      <c r="AP134" t="s">
        <v>537</v>
      </c>
      <c r="AQ134" s="2" t="s">
        <v>162</v>
      </c>
      <c r="AR134">
        <v>8</v>
      </c>
      <c r="AS134">
        <v>7</v>
      </c>
      <c r="AT134">
        <f t="shared" si="4"/>
        <v>0.43999999999999995</v>
      </c>
      <c r="AU134">
        <f t="shared" si="5"/>
        <v>58079.999999999993</v>
      </c>
      <c r="AW134" t="s">
        <v>67</v>
      </c>
      <c r="AX134" t="s">
        <v>45</v>
      </c>
    </row>
    <row r="135" spans="1:50" x14ac:dyDescent="0.2">
      <c r="A135">
        <v>146</v>
      </c>
      <c r="B135" s="1">
        <v>44805.561053240701</v>
      </c>
      <c r="C135" s="1">
        <v>44805.565057870401</v>
      </c>
      <c r="D135" t="s">
        <v>37</v>
      </c>
      <c r="F135" t="s">
        <v>38</v>
      </c>
      <c r="G135" t="s">
        <v>86</v>
      </c>
      <c r="H135" t="s">
        <v>405</v>
      </c>
      <c r="I135" t="s">
        <v>41</v>
      </c>
      <c r="J135" t="s">
        <v>406</v>
      </c>
      <c r="K135" t="s">
        <v>43</v>
      </c>
      <c r="L135" t="s">
        <v>44</v>
      </c>
      <c r="M135" t="s">
        <v>44</v>
      </c>
      <c r="N135" t="s">
        <v>44</v>
      </c>
      <c r="O135" t="s">
        <v>44</v>
      </c>
      <c r="P135" t="s">
        <v>44</v>
      </c>
      <c r="Q135" t="s">
        <v>44</v>
      </c>
      <c r="R135" t="s">
        <v>44</v>
      </c>
      <c r="S135" t="s">
        <v>46</v>
      </c>
      <c r="T135" t="s">
        <v>47</v>
      </c>
      <c r="U135" t="s">
        <v>47</v>
      </c>
      <c r="V135" t="s">
        <v>46</v>
      </c>
      <c r="W135" t="s">
        <v>47</v>
      </c>
      <c r="X135" t="s">
        <v>47</v>
      </c>
      <c r="Y135" t="s">
        <v>45</v>
      </c>
      <c r="Z135" t="s">
        <v>45</v>
      </c>
      <c r="AA135">
        <v>5</v>
      </c>
      <c r="AB135" t="s">
        <v>538</v>
      </c>
      <c r="AC135" t="s">
        <v>539</v>
      </c>
      <c r="AD135" t="s">
        <v>50</v>
      </c>
      <c r="AE135" t="s">
        <v>50</v>
      </c>
      <c r="AF135" t="s">
        <v>52</v>
      </c>
      <c r="AG135" t="s">
        <v>540</v>
      </c>
      <c r="AH135" t="s">
        <v>54</v>
      </c>
      <c r="AI135" t="s">
        <v>55</v>
      </c>
      <c r="AK135" t="s">
        <v>67</v>
      </c>
      <c r="AL135" t="s">
        <v>56</v>
      </c>
      <c r="AM135" t="s">
        <v>69</v>
      </c>
      <c r="AN135" t="s">
        <v>541</v>
      </c>
      <c r="AO135" t="s">
        <v>104</v>
      </c>
      <c r="AP135" t="s">
        <v>60</v>
      </c>
      <c r="AQ135" s="2" t="s">
        <v>542</v>
      </c>
      <c r="AR135">
        <v>3</v>
      </c>
      <c r="AS135">
        <v>8</v>
      </c>
      <c r="AT135">
        <f t="shared" si="4"/>
        <v>0.76</v>
      </c>
      <c r="AU135">
        <f t="shared" si="5"/>
        <v>441408</v>
      </c>
      <c r="AW135" t="s">
        <v>56</v>
      </c>
      <c r="AX135" t="s">
        <v>44</v>
      </c>
    </row>
    <row r="136" spans="1:50" x14ac:dyDescent="0.2">
      <c r="A136">
        <v>147</v>
      </c>
      <c r="B136" s="1">
        <v>44805.560162037</v>
      </c>
      <c r="C136" s="1">
        <v>44805.565092592602</v>
      </c>
      <c r="D136" t="s">
        <v>37</v>
      </c>
      <c r="F136" t="s">
        <v>132</v>
      </c>
      <c r="G136" t="s">
        <v>75</v>
      </c>
      <c r="H136" t="s">
        <v>87</v>
      </c>
      <c r="I136" t="s">
        <v>41</v>
      </c>
      <c r="J136" t="s">
        <v>42</v>
      </c>
      <c r="K136" t="s">
        <v>43</v>
      </c>
      <c r="L136" t="s">
        <v>44</v>
      </c>
      <c r="M136" t="s">
        <v>45</v>
      </c>
      <c r="N136" t="s">
        <v>44</v>
      </c>
      <c r="O136" t="s">
        <v>44</v>
      </c>
      <c r="P136" t="s">
        <v>44</v>
      </c>
      <c r="Q136" t="s">
        <v>44</v>
      </c>
      <c r="R136" t="s">
        <v>44</v>
      </c>
      <c r="S136" t="s">
        <v>45</v>
      </c>
      <c r="T136" t="s">
        <v>99</v>
      </c>
      <c r="U136" t="s">
        <v>45</v>
      </c>
      <c r="V136" t="s">
        <v>45</v>
      </c>
      <c r="W136" t="s">
        <v>46</v>
      </c>
      <c r="X136" t="s">
        <v>46</v>
      </c>
      <c r="Y136" t="s">
        <v>45</v>
      </c>
      <c r="Z136" t="s">
        <v>45</v>
      </c>
      <c r="AA136">
        <v>0</v>
      </c>
      <c r="AB136" t="s">
        <v>457</v>
      </c>
      <c r="AC136" t="s">
        <v>543</v>
      </c>
      <c r="AD136" t="s">
        <v>65</v>
      </c>
      <c r="AE136" t="s">
        <v>65</v>
      </c>
      <c r="AF136" t="s">
        <v>66</v>
      </c>
      <c r="AH136" t="s">
        <v>54</v>
      </c>
      <c r="AI136" t="s">
        <v>55</v>
      </c>
      <c r="AK136" t="s">
        <v>56</v>
      </c>
      <c r="AL136" t="s">
        <v>56</v>
      </c>
      <c r="AM136" t="s">
        <v>57</v>
      </c>
      <c r="AN136" t="s">
        <v>103</v>
      </c>
      <c r="AO136" t="s">
        <v>59</v>
      </c>
      <c r="AP136" t="s">
        <v>127</v>
      </c>
      <c r="AQ136" s="2" t="s">
        <v>61</v>
      </c>
      <c r="AR136">
        <v>7</v>
      </c>
      <c r="AS136">
        <v>7</v>
      </c>
      <c r="AT136">
        <f t="shared" si="4"/>
        <v>0.51</v>
      </c>
      <c r="AU136">
        <f t="shared" si="5"/>
        <v>0</v>
      </c>
      <c r="AW136" t="s">
        <v>56</v>
      </c>
      <c r="AX136" t="s">
        <v>45</v>
      </c>
    </row>
    <row r="137" spans="1:50" x14ac:dyDescent="0.2">
      <c r="A137">
        <v>148</v>
      </c>
      <c r="B137" s="1">
        <v>44805.557685185202</v>
      </c>
      <c r="C137" s="1">
        <v>44805.565208333297</v>
      </c>
      <c r="D137" t="s">
        <v>37</v>
      </c>
      <c r="F137" t="s">
        <v>132</v>
      </c>
      <c r="G137" t="s">
        <v>97</v>
      </c>
      <c r="H137" t="s">
        <v>142</v>
      </c>
      <c r="I137" t="s">
        <v>41</v>
      </c>
      <c r="J137" t="s">
        <v>234</v>
      </c>
      <c r="K137" t="s">
        <v>43</v>
      </c>
      <c r="L137" t="s">
        <v>44</v>
      </c>
      <c r="M137" t="s">
        <v>44</v>
      </c>
      <c r="N137" t="s">
        <v>44</v>
      </c>
      <c r="O137" t="s">
        <v>44</v>
      </c>
      <c r="P137" t="s">
        <v>44</v>
      </c>
      <c r="Q137" t="s">
        <v>44</v>
      </c>
      <c r="R137" t="s">
        <v>44</v>
      </c>
      <c r="S137" t="s">
        <v>46</v>
      </c>
      <c r="T137" t="s">
        <v>47</v>
      </c>
      <c r="U137" t="s">
        <v>45</v>
      </c>
      <c r="V137" t="s">
        <v>46</v>
      </c>
      <c r="W137" t="s">
        <v>46</v>
      </c>
      <c r="X137" t="s">
        <v>46</v>
      </c>
      <c r="Y137" t="s">
        <v>45</v>
      </c>
      <c r="Z137" t="s">
        <v>45</v>
      </c>
      <c r="AA137">
        <v>5</v>
      </c>
      <c r="AB137" t="s">
        <v>457</v>
      </c>
      <c r="AC137" t="s">
        <v>544</v>
      </c>
      <c r="AD137" t="s">
        <v>91</v>
      </c>
      <c r="AE137" t="s">
        <v>91</v>
      </c>
      <c r="AF137" t="s">
        <v>66</v>
      </c>
      <c r="AH137" t="s">
        <v>80</v>
      </c>
      <c r="AI137" t="s">
        <v>181</v>
      </c>
      <c r="AJ137" t="s">
        <v>210</v>
      </c>
      <c r="AK137" t="s">
        <v>67</v>
      </c>
      <c r="AL137" t="s">
        <v>67</v>
      </c>
      <c r="AM137" t="s">
        <v>57</v>
      </c>
      <c r="AN137" t="s">
        <v>326</v>
      </c>
      <c r="AO137" t="s">
        <v>71</v>
      </c>
      <c r="AP137" t="s">
        <v>127</v>
      </c>
      <c r="AQ137" s="2" t="s">
        <v>61</v>
      </c>
      <c r="AR137">
        <v>5</v>
      </c>
      <c r="AS137">
        <v>5</v>
      </c>
      <c r="AT137">
        <f t="shared" si="4"/>
        <v>0.75</v>
      </c>
      <c r="AU137">
        <f t="shared" si="5"/>
        <v>0</v>
      </c>
      <c r="AW137" t="s">
        <v>67</v>
      </c>
      <c r="AX137" t="s">
        <v>44</v>
      </c>
    </row>
    <row r="138" spans="1:50" x14ac:dyDescent="0.2">
      <c r="A138">
        <v>149</v>
      </c>
      <c r="B138" s="1">
        <v>44805.562245370398</v>
      </c>
      <c r="C138" s="1">
        <v>44805.565208333297</v>
      </c>
      <c r="D138" t="s">
        <v>37</v>
      </c>
      <c r="F138" t="s">
        <v>38</v>
      </c>
      <c r="G138" t="s">
        <v>86</v>
      </c>
      <c r="H138" t="s">
        <v>142</v>
      </c>
      <c r="I138" t="s">
        <v>41</v>
      </c>
      <c r="J138" t="s">
        <v>76</v>
      </c>
      <c r="K138" t="s">
        <v>43</v>
      </c>
      <c r="L138" t="s">
        <v>44</v>
      </c>
      <c r="M138" t="s">
        <v>45</v>
      </c>
      <c r="N138" t="s">
        <v>44</v>
      </c>
      <c r="O138" t="s">
        <v>44</v>
      </c>
      <c r="P138" t="s">
        <v>44</v>
      </c>
      <c r="Q138" t="s">
        <v>44</v>
      </c>
      <c r="R138" t="s">
        <v>44</v>
      </c>
      <c r="S138" t="s">
        <v>45</v>
      </c>
      <c r="T138" t="s">
        <v>46</v>
      </c>
      <c r="U138" t="s">
        <v>46</v>
      </c>
      <c r="V138" t="s">
        <v>46</v>
      </c>
      <c r="W138" t="s">
        <v>46</v>
      </c>
      <c r="X138" t="s">
        <v>46</v>
      </c>
      <c r="Y138" t="s">
        <v>46</v>
      </c>
      <c r="Z138" t="s">
        <v>46</v>
      </c>
      <c r="AA138">
        <v>5</v>
      </c>
      <c r="AB138" t="s">
        <v>545</v>
      </c>
      <c r="AC138" t="s">
        <v>546</v>
      </c>
      <c r="AD138" t="s">
        <v>50</v>
      </c>
      <c r="AE138" t="s">
        <v>50</v>
      </c>
      <c r="AF138" t="s">
        <v>66</v>
      </c>
      <c r="AH138" t="s">
        <v>92</v>
      </c>
      <c r="AI138" t="s">
        <v>93</v>
      </c>
      <c r="AK138" t="s">
        <v>68</v>
      </c>
      <c r="AL138" t="s">
        <v>68</v>
      </c>
      <c r="AM138" t="s">
        <v>57</v>
      </c>
      <c r="AN138" t="s">
        <v>243</v>
      </c>
      <c r="AO138" t="s">
        <v>104</v>
      </c>
      <c r="AP138" t="s">
        <v>165</v>
      </c>
      <c r="AQ138" s="2" t="s">
        <v>547</v>
      </c>
      <c r="AR138">
        <v>7</v>
      </c>
      <c r="AS138">
        <v>6</v>
      </c>
      <c r="AT138">
        <f t="shared" si="4"/>
        <v>0.58000000000000007</v>
      </c>
      <c r="AU138">
        <f t="shared" si="5"/>
        <v>214368.00000000003</v>
      </c>
      <c r="AW138" t="s">
        <v>67</v>
      </c>
      <c r="AX138" t="s">
        <v>44</v>
      </c>
    </row>
    <row r="139" spans="1:50" x14ac:dyDescent="0.2">
      <c r="A139">
        <v>150</v>
      </c>
      <c r="B139" s="1">
        <v>44805.560949074097</v>
      </c>
      <c r="C139" s="1">
        <v>44805.565219907403</v>
      </c>
      <c r="D139" t="s">
        <v>37</v>
      </c>
      <c r="F139" t="s">
        <v>132</v>
      </c>
      <c r="G139" t="s">
        <v>39</v>
      </c>
      <c r="H139" t="s">
        <v>148</v>
      </c>
      <c r="I139" t="s">
        <v>167</v>
      </c>
      <c r="J139" t="s">
        <v>149</v>
      </c>
      <c r="K139" t="s">
        <v>43</v>
      </c>
      <c r="L139" t="s">
        <v>44</v>
      </c>
      <c r="M139" t="s">
        <v>44</v>
      </c>
      <c r="N139" t="s">
        <v>44</v>
      </c>
      <c r="O139" t="s">
        <v>44</v>
      </c>
      <c r="P139" t="s">
        <v>44</v>
      </c>
      <c r="Q139" t="s">
        <v>44</v>
      </c>
      <c r="R139" t="s">
        <v>44</v>
      </c>
      <c r="S139" t="s">
        <v>46</v>
      </c>
      <c r="T139" t="s">
        <v>47</v>
      </c>
      <c r="U139" t="s">
        <v>46</v>
      </c>
      <c r="V139" t="s">
        <v>99</v>
      </c>
      <c r="W139" t="s">
        <v>99</v>
      </c>
      <c r="X139" t="s">
        <v>99</v>
      </c>
      <c r="Y139" t="s">
        <v>47</v>
      </c>
      <c r="Z139" t="s">
        <v>47</v>
      </c>
      <c r="AA139">
        <v>8</v>
      </c>
      <c r="AB139" t="s">
        <v>548</v>
      </c>
      <c r="AC139" t="s">
        <v>549</v>
      </c>
      <c r="AD139" t="s">
        <v>65</v>
      </c>
      <c r="AE139" t="s">
        <v>65</v>
      </c>
      <c r="AF139" t="s">
        <v>66</v>
      </c>
      <c r="AH139" t="s">
        <v>54</v>
      </c>
      <c r="AI139" t="s">
        <v>55</v>
      </c>
      <c r="AK139" t="s">
        <v>68</v>
      </c>
      <c r="AL139" t="s">
        <v>68</v>
      </c>
      <c r="AM139" t="s">
        <v>57</v>
      </c>
      <c r="AN139" t="s">
        <v>550</v>
      </c>
      <c r="AO139" t="s">
        <v>71</v>
      </c>
      <c r="AP139" t="s">
        <v>551</v>
      </c>
      <c r="AQ139" s="2" t="s">
        <v>61</v>
      </c>
      <c r="AR139">
        <v>3</v>
      </c>
      <c r="AS139">
        <v>3</v>
      </c>
      <c r="AT139">
        <f t="shared" si="4"/>
        <v>0.91</v>
      </c>
      <c r="AU139">
        <f t="shared" si="5"/>
        <v>0</v>
      </c>
      <c r="AW139" t="s">
        <v>81</v>
      </c>
      <c r="AX139" t="s">
        <v>44</v>
      </c>
    </row>
    <row r="140" spans="1:50" x14ac:dyDescent="0.2">
      <c r="A140">
        <v>151</v>
      </c>
      <c r="B140" s="1">
        <v>44805.558391203696</v>
      </c>
      <c r="C140" s="1">
        <v>44805.5652430556</v>
      </c>
      <c r="D140" t="s">
        <v>37</v>
      </c>
      <c r="F140" t="s">
        <v>132</v>
      </c>
      <c r="G140" t="s">
        <v>86</v>
      </c>
      <c r="H140" t="s">
        <v>106</v>
      </c>
      <c r="I140" t="s">
        <v>98</v>
      </c>
      <c r="J140" t="s">
        <v>234</v>
      </c>
      <c r="K140" t="s">
        <v>43</v>
      </c>
      <c r="L140" t="s">
        <v>44</v>
      </c>
      <c r="M140" t="s">
        <v>44</v>
      </c>
      <c r="N140" t="s">
        <v>45</v>
      </c>
      <c r="O140" t="s">
        <v>44</v>
      </c>
      <c r="P140" t="s">
        <v>44</v>
      </c>
      <c r="Q140" t="s">
        <v>44</v>
      </c>
      <c r="R140" t="s">
        <v>45</v>
      </c>
      <c r="S140" t="s">
        <v>46</v>
      </c>
      <c r="T140" t="s">
        <v>47</v>
      </c>
      <c r="U140" t="s">
        <v>45</v>
      </c>
      <c r="V140" t="s">
        <v>45</v>
      </c>
      <c r="W140" t="s">
        <v>46</v>
      </c>
      <c r="X140" t="s">
        <v>46</v>
      </c>
      <c r="Y140" t="s">
        <v>45</v>
      </c>
      <c r="Z140" t="s">
        <v>45</v>
      </c>
      <c r="AA140">
        <v>5</v>
      </c>
      <c r="AB140" t="s">
        <v>552</v>
      </c>
      <c r="AC140" t="s">
        <v>139</v>
      </c>
      <c r="AD140" t="s">
        <v>51</v>
      </c>
      <c r="AE140" t="s">
        <v>50</v>
      </c>
      <c r="AF140" t="s">
        <v>52</v>
      </c>
      <c r="AG140" t="s">
        <v>113</v>
      </c>
      <c r="AH140" t="s">
        <v>80</v>
      </c>
      <c r="AI140" t="s">
        <v>181</v>
      </c>
      <c r="AJ140" t="s">
        <v>294</v>
      </c>
      <c r="AK140" t="s">
        <v>67</v>
      </c>
      <c r="AL140" t="s">
        <v>81</v>
      </c>
      <c r="AM140" t="s">
        <v>57</v>
      </c>
      <c r="AN140" t="s">
        <v>553</v>
      </c>
      <c r="AO140" t="s">
        <v>59</v>
      </c>
      <c r="AP140" t="s">
        <v>127</v>
      </c>
      <c r="AQ140" s="2" t="s">
        <v>61</v>
      </c>
      <c r="AR140">
        <v>5</v>
      </c>
      <c r="AS140">
        <v>5</v>
      </c>
      <c r="AT140">
        <f t="shared" si="4"/>
        <v>0.75</v>
      </c>
      <c r="AU140">
        <f t="shared" si="5"/>
        <v>0</v>
      </c>
      <c r="AW140" t="s">
        <v>81</v>
      </c>
      <c r="AX140" t="s">
        <v>45</v>
      </c>
    </row>
    <row r="141" spans="1:50" x14ac:dyDescent="0.2">
      <c r="A141">
        <v>152</v>
      </c>
      <c r="B141" s="1">
        <v>44805.558738425898</v>
      </c>
      <c r="C141" s="1">
        <v>44805.565497685202</v>
      </c>
      <c r="D141" t="s">
        <v>37</v>
      </c>
      <c r="F141" t="s">
        <v>132</v>
      </c>
      <c r="G141" t="s">
        <v>86</v>
      </c>
      <c r="H141" t="s">
        <v>87</v>
      </c>
      <c r="I141" t="s">
        <v>41</v>
      </c>
      <c r="J141" t="s">
        <v>123</v>
      </c>
      <c r="K141" t="s">
        <v>43</v>
      </c>
      <c r="L141" t="s">
        <v>45</v>
      </c>
      <c r="M141" t="s">
        <v>45</v>
      </c>
      <c r="N141" t="s">
        <v>45</v>
      </c>
      <c r="O141" t="s">
        <v>45</v>
      </c>
      <c r="P141" t="s">
        <v>44</v>
      </c>
      <c r="Q141" t="s">
        <v>44</v>
      </c>
      <c r="R141" t="s">
        <v>45</v>
      </c>
      <c r="S141" t="s">
        <v>45</v>
      </c>
      <c r="T141" t="s">
        <v>47</v>
      </c>
      <c r="U141" t="s">
        <v>45</v>
      </c>
      <c r="V141" t="s">
        <v>45</v>
      </c>
      <c r="W141" t="s">
        <v>46</v>
      </c>
      <c r="X141" t="s">
        <v>46</v>
      </c>
      <c r="Y141" t="s">
        <v>45</v>
      </c>
      <c r="Z141" t="s">
        <v>45</v>
      </c>
      <c r="AA141">
        <v>5</v>
      </c>
      <c r="AB141" t="s">
        <v>292</v>
      </c>
      <c r="AC141" t="s">
        <v>554</v>
      </c>
      <c r="AD141" t="s">
        <v>65</v>
      </c>
      <c r="AE141" t="s">
        <v>65</v>
      </c>
      <c r="AF141" t="s">
        <v>66</v>
      </c>
      <c r="AH141" t="s">
        <v>92</v>
      </c>
      <c r="AI141" t="s">
        <v>55</v>
      </c>
      <c r="AK141" t="s">
        <v>81</v>
      </c>
      <c r="AL141" t="s">
        <v>81</v>
      </c>
      <c r="AM141" t="s">
        <v>177</v>
      </c>
      <c r="AN141" t="s">
        <v>555</v>
      </c>
      <c r="AO141" t="s">
        <v>126</v>
      </c>
      <c r="AP141" t="s">
        <v>127</v>
      </c>
      <c r="AQ141" s="2" t="s">
        <v>61</v>
      </c>
      <c r="AR141">
        <v>5</v>
      </c>
      <c r="AS141">
        <v>5</v>
      </c>
      <c r="AT141">
        <f t="shared" si="4"/>
        <v>0.75</v>
      </c>
      <c r="AU141">
        <f t="shared" si="5"/>
        <v>0</v>
      </c>
      <c r="AW141" t="s">
        <v>81</v>
      </c>
      <c r="AX141" t="s">
        <v>45</v>
      </c>
    </row>
    <row r="142" spans="1:50" x14ac:dyDescent="0.2">
      <c r="A142">
        <v>153</v>
      </c>
      <c r="B142" s="1">
        <v>44805.560949074097</v>
      </c>
      <c r="C142" s="1">
        <v>44805.565509259301</v>
      </c>
      <c r="D142" t="s">
        <v>37</v>
      </c>
      <c r="F142" t="s">
        <v>132</v>
      </c>
      <c r="G142" t="s">
        <v>75</v>
      </c>
      <c r="H142" t="s">
        <v>128</v>
      </c>
      <c r="I142" t="s">
        <v>98</v>
      </c>
      <c r="J142" t="s">
        <v>76</v>
      </c>
      <c r="K142" t="s">
        <v>43</v>
      </c>
      <c r="L142" t="s">
        <v>44</v>
      </c>
      <c r="M142" t="s">
        <v>44</v>
      </c>
      <c r="N142" t="s">
        <v>44</v>
      </c>
      <c r="O142" t="s">
        <v>44</v>
      </c>
      <c r="P142" t="s">
        <v>44</v>
      </c>
      <c r="Q142" t="s">
        <v>44</v>
      </c>
      <c r="R142" t="s">
        <v>44</v>
      </c>
      <c r="S142" t="s">
        <v>99</v>
      </c>
      <c r="T142" t="s">
        <v>99</v>
      </c>
      <c r="U142" t="s">
        <v>46</v>
      </c>
      <c r="V142" t="s">
        <v>46</v>
      </c>
      <c r="W142" t="s">
        <v>47</v>
      </c>
      <c r="X142" t="s">
        <v>45</v>
      </c>
      <c r="Y142" t="s">
        <v>46</v>
      </c>
      <c r="Z142" t="s">
        <v>46</v>
      </c>
      <c r="AA142">
        <v>7</v>
      </c>
      <c r="AB142" t="s">
        <v>556</v>
      </c>
      <c r="AC142" t="s">
        <v>557</v>
      </c>
      <c r="AD142" t="s">
        <v>50</v>
      </c>
      <c r="AE142" t="s">
        <v>50</v>
      </c>
      <c r="AF142" t="s">
        <v>52</v>
      </c>
      <c r="AG142" t="s">
        <v>113</v>
      </c>
      <c r="AH142" t="s">
        <v>80</v>
      </c>
      <c r="AI142" t="s">
        <v>93</v>
      </c>
      <c r="AK142" t="s">
        <v>81</v>
      </c>
      <c r="AL142" t="s">
        <v>67</v>
      </c>
      <c r="AM142" t="s">
        <v>69</v>
      </c>
      <c r="AN142" t="s">
        <v>558</v>
      </c>
      <c r="AO142" t="s">
        <v>59</v>
      </c>
      <c r="AP142" t="s">
        <v>171</v>
      </c>
      <c r="AQ142" s="2" t="s">
        <v>131</v>
      </c>
      <c r="AR142">
        <v>6</v>
      </c>
      <c r="AS142">
        <v>6</v>
      </c>
      <c r="AT142">
        <f t="shared" si="4"/>
        <v>0.64</v>
      </c>
      <c r="AU142">
        <f t="shared" si="5"/>
        <v>253440</v>
      </c>
      <c r="AW142" t="s">
        <v>67</v>
      </c>
      <c r="AX142" t="s">
        <v>44</v>
      </c>
    </row>
    <row r="143" spans="1:50" x14ac:dyDescent="0.2">
      <c r="A143">
        <v>154</v>
      </c>
      <c r="B143" s="1">
        <v>44805.561840277798</v>
      </c>
      <c r="C143" s="1">
        <v>44805.565520833297</v>
      </c>
      <c r="D143" t="s">
        <v>37</v>
      </c>
      <c r="F143" t="s">
        <v>38</v>
      </c>
      <c r="G143" t="s">
        <v>75</v>
      </c>
      <c r="H143" t="s">
        <v>342</v>
      </c>
      <c r="I143" t="s">
        <v>167</v>
      </c>
      <c r="J143" t="s">
        <v>123</v>
      </c>
      <c r="K143" t="s">
        <v>43</v>
      </c>
      <c r="L143" t="s">
        <v>44</v>
      </c>
      <c r="M143" t="s">
        <v>45</v>
      </c>
      <c r="N143" t="s">
        <v>44</v>
      </c>
      <c r="O143" t="s">
        <v>44</v>
      </c>
      <c r="P143" t="s">
        <v>44</v>
      </c>
      <c r="Q143" t="s">
        <v>44</v>
      </c>
      <c r="R143" t="s">
        <v>44</v>
      </c>
      <c r="S143" t="s">
        <v>46</v>
      </c>
      <c r="T143" t="s">
        <v>45</v>
      </c>
      <c r="U143" t="s">
        <v>46</v>
      </c>
      <c r="V143" t="s">
        <v>45</v>
      </c>
      <c r="W143" t="s">
        <v>46</v>
      </c>
      <c r="X143" t="s">
        <v>46</v>
      </c>
      <c r="Y143" t="s">
        <v>46</v>
      </c>
      <c r="Z143" t="s">
        <v>45</v>
      </c>
      <c r="AA143">
        <v>6</v>
      </c>
      <c r="AB143" t="s">
        <v>559</v>
      </c>
      <c r="AC143" t="s">
        <v>560</v>
      </c>
      <c r="AD143" t="s">
        <v>65</v>
      </c>
      <c r="AE143" t="s">
        <v>65</v>
      </c>
      <c r="AF143" t="s">
        <v>52</v>
      </c>
      <c r="AG143" t="s">
        <v>113</v>
      </c>
      <c r="AH143" t="s">
        <v>80</v>
      </c>
      <c r="AI143" t="s">
        <v>55</v>
      </c>
      <c r="AK143" t="s">
        <v>68</v>
      </c>
      <c r="AL143" t="s">
        <v>159</v>
      </c>
      <c r="AM143" t="s">
        <v>177</v>
      </c>
      <c r="AN143" t="s">
        <v>243</v>
      </c>
      <c r="AO143" t="s">
        <v>126</v>
      </c>
      <c r="AP143" t="s">
        <v>561</v>
      </c>
      <c r="AQ143" s="2" t="s">
        <v>61</v>
      </c>
      <c r="AR143">
        <v>10</v>
      </c>
      <c r="AS143">
        <v>9</v>
      </c>
      <c r="AT143">
        <f t="shared" si="4"/>
        <v>9.9999999999999978E-2</v>
      </c>
      <c r="AU143">
        <f t="shared" si="5"/>
        <v>0</v>
      </c>
      <c r="AW143" t="s">
        <v>68</v>
      </c>
      <c r="AX143" t="s">
        <v>44</v>
      </c>
    </row>
    <row r="144" spans="1:50" x14ac:dyDescent="0.2">
      <c r="A144">
        <v>155</v>
      </c>
      <c r="B144" s="1">
        <v>44805.560034722199</v>
      </c>
      <c r="C144" s="1">
        <v>44805.565520833297</v>
      </c>
      <c r="D144" t="s">
        <v>37</v>
      </c>
      <c r="F144" t="s">
        <v>132</v>
      </c>
      <c r="G144" t="s">
        <v>75</v>
      </c>
      <c r="H144" t="s">
        <v>87</v>
      </c>
      <c r="I144" t="s">
        <v>167</v>
      </c>
      <c r="J144" t="s">
        <v>123</v>
      </c>
      <c r="K144" t="s">
        <v>43</v>
      </c>
      <c r="L144" t="s">
        <v>44</v>
      </c>
      <c r="M144" t="s">
        <v>45</v>
      </c>
      <c r="N144" t="s">
        <v>45</v>
      </c>
      <c r="O144" t="s">
        <v>44</v>
      </c>
      <c r="P144" t="s">
        <v>44</v>
      </c>
      <c r="Q144" t="s">
        <v>44</v>
      </c>
      <c r="R144" t="s">
        <v>44</v>
      </c>
      <c r="S144" t="s">
        <v>46</v>
      </c>
      <c r="T144" t="s">
        <v>47</v>
      </c>
      <c r="U144" t="s">
        <v>45</v>
      </c>
      <c r="V144" t="s">
        <v>45</v>
      </c>
      <c r="W144" t="s">
        <v>46</v>
      </c>
      <c r="X144" t="s">
        <v>46</v>
      </c>
      <c r="Y144" t="s">
        <v>45</v>
      </c>
      <c r="Z144" t="s">
        <v>45</v>
      </c>
      <c r="AA144">
        <v>8</v>
      </c>
      <c r="AB144" t="s">
        <v>562</v>
      </c>
      <c r="AC144" t="s">
        <v>563</v>
      </c>
      <c r="AD144" t="s">
        <v>50</v>
      </c>
      <c r="AE144" t="s">
        <v>50</v>
      </c>
      <c r="AF144" t="s">
        <v>66</v>
      </c>
      <c r="AH144" t="s">
        <v>80</v>
      </c>
      <c r="AI144" t="s">
        <v>181</v>
      </c>
      <c r="AJ144" t="s">
        <v>210</v>
      </c>
      <c r="AK144" t="s">
        <v>81</v>
      </c>
      <c r="AL144" t="s">
        <v>68</v>
      </c>
      <c r="AM144" t="s">
        <v>57</v>
      </c>
      <c r="AN144" t="s">
        <v>564</v>
      </c>
      <c r="AO144" t="s">
        <v>71</v>
      </c>
      <c r="AP144" t="s">
        <v>565</v>
      </c>
      <c r="AQ144" s="2" t="s">
        <v>166</v>
      </c>
      <c r="AR144">
        <v>5</v>
      </c>
      <c r="AS144">
        <v>7</v>
      </c>
      <c r="AT144">
        <f t="shared" si="4"/>
        <v>0.65</v>
      </c>
      <c r="AU144">
        <f t="shared" si="5"/>
        <v>34320</v>
      </c>
      <c r="AW144" t="s">
        <v>68</v>
      </c>
      <c r="AX144" t="s">
        <v>44</v>
      </c>
    </row>
    <row r="145" spans="1:50" x14ac:dyDescent="0.2">
      <c r="A145">
        <v>156</v>
      </c>
      <c r="B145" s="1">
        <v>44805.556828703702</v>
      </c>
      <c r="C145" s="1">
        <v>44805.565578703703</v>
      </c>
      <c r="D145" t="s">
        <v>37</v>
      </c>
      <c r="F145" t="s">
        <v>38</v>
      </c>
      <c r="G145" t="s">
        <v>39</v>
      </c>
      <c r="H145" t="s">
        <v>40</v>
      </c>
      <c r="I145" t="s">
        <v>41</v>
      </c>
      <c r="J145" t="s">
        <v>42</v>
      </c>
      <c r="K145" t="s">
        <v>43</v>
      </c>
      <c r="L145" t="s">
        <v>44</v>
      </c>
      <c r="M145" t="s">
        <v>45</v>
      </c>
      <c r="N145" t="s">
        <v>44</v>
      </c>
      <c r="O145" t="s">
        <v>44</v>
      </c>
      <c r="P145" t="s">
        <v>44</v>
      </c>
      <c r="Q145" t="s">
        <v>44</v>
      </c>
      <c r="R145" t="s">
        <v>44</v>
      </c>
      <c r="S145" t="s">
        <v>46</v>
      </c>
      <c r="T145" t="s">
        <v>46</v>
      </c>
      <c r="U145" t="s">
        <v>47</v>
      </c>
      <c r="V145" t="s">
        <v>45</v>
      </c>
      <c r="W145" t="s">
        <v>46</v>
      </c>
      <c r="X145" t="s">
        <v>45</v>
      </c>
      <c r="Y145" t="s">
        <v>45</v>
      </c>
      <c r="Z145" t="s">
        <v>46</v>
      </c>
      <c r="AA145">
        <v>5</v>
      </c>
      <c r="AB145" t="s">
        <v>566</v>
      </c>
      <c r="AC145" t="s">
        <v>117</v>
      </c>
      <c r="AD145" t="s">
        <v>50</v>
      </c>
      <c r="AE145" t="s">
        <v>65</v>
      </c>
      <c r="AF145" t="s">
        <v>52</v>
      </c>
      <c r="AG145" t="s">
        <v>567</v>
      </c>
      <c r="AH145" t="s">
        <v>54</v>
      </c>
      <c r="AI145" t="s">
        <v>55</v>
      </c>
      <c r="AK145" t="s">
        <v>67</v>
      </c>
      <c r="AL145" t="s">
        <v>81</v>
      </c>
      <c r="AM145" t="s">
        <v>69</v>
      </c>
      <c r="AN145" t="s">
        <v>326</v>
      </c>
      <c r="AO145" t="s">
        <v>104</v>
      </c>
      <c r="AP145" t="s">
        <v>60</v>
      </c>
      <c r="AQ145" s="2" t="s">
        <v>155</v>
      </c>
      <c r="AR145">
        <v>8</v>
      </c>
      <c r="AS145">
        <v>9</v>
      </c>
      <c r="AT145">
        <f t="shared" si="4"/>
        <v>0.28000000000000003</v>
      </c>
      <c r="AU145">
        <f t="shared" si="5"/>
        <v>51744.000000000007</v>
      </c>
      <c r="AW145" t="s">
        <v>81</v>
      </c>
      <c r="AX145" t="s">
        <v>45</v>
      </c>
    </row>
    <row r="146" spans="1:50" x14ac:dyDescent="0.2">
      <c r="A146">
        <v>157</v>
      </c>
      <c r="B146" s="1">
        <v>44805.560543981497</v>
      </c>
      <c r="C146" s="1">
        <v>44805.565590277802</v>
      </c>
      <c r="D146" t="s">
        <v>37</v>
      </c>
      <c r="F146" t="s">
        <v>38</v>
      </c>
      <c r="G146" t="s">
        <v>97</v>
      </c>
      <c r="H146" t="s">
        <v>142</v>
      </c>
      <c r="I146" t="s">
        <v>41</v>
      </c>
      <c r="J146" t="s">
        <v>76</v>
      </c>
      <c r="K146" t="s">
        <v>43</v>
      </c>
      <c r="L146" t="s">
        <v>45</v>
      </c>
      <c r="M146" t="s">
        <v>45</v>
      </c>
      <c r="N146" t="s">
        <v>44</v>
      </c>
      <c r="O146" t="s">
        <v>44</v>
      </c>
      <c r="P146" t="s">
        <v>44</v>
      </c>
      <c r="Q146" t="s">
        <v>44</v>
      </c>
      <c r="R146" t="s">
        <v>44</v>
      </c>
      <c r="S146" t="s">
        <v>46</v>
      </c>
      <c r="T146" t="s">
        <v>47</v>
      </c>
      <c r="U146" t="s">
        <v>45</v>
      </c>
      <c r="V146" t="s">
        <v>46</v>
      </c>
      <c r="W146" t="s">
        <v>46</v>
      </c>
      <c r="X146" t="s">
        <v>46</v>
      </c>
      <c r="Y146" t="s">
        <v>45</v>
      </c>
      <c r="Z146" t="s">
        <v>45</v>
      </c>
      <c r="AA146">
        <v>5</v>
      </c>
      <c r="AB146" t="s">
        <v>568</v>
      </c>
      <c r="AC146" t="s">
        <v>569</v>
      </c>
      <c r="AD146" t="s">
        <v>65</v>
      </c>
      <c r="AE146" t="s">
        <v>50</v>
      </c>
      <c r="AF146" t="s">
        <v>66</v>
      </c>
      <c r="AH146" t="s">
        <v>80</v>
      </c>
      <c r="AI146" t="s">
        <v>55</v>
      </c>
      <c r="AK146" t="s">
        <v>81</v>
      </c>
      <c r="AL146" t="s">
        <v>81</v>
      </c>
      <c r="AM146" t="s">
        <v>57</v>
      </c>
      <c r="AN146" t="s">
        <v>570</v>
      </c>
      <c r="AO146" t="s">
        <v>71</v>
      </c>
      <c r="AP146" t="s">
        <v>380</v>
      </c>
      <c r="AQ146" s="2" t="s">
        <v>61</v>
      </c>
      <c r="AR146">
        <v>6</v>
      </c>
      <c r="AS146">
        <v>7</v>
      </c>
      <c r="AT146">
        <f t="shared" si="4"/>
        <v>0.57999999999999996</v>
      </c>
      <c r="AU146">
        <f t="shared" si="5"/>
        <v>0</v>
      </c>
      <c r="AW146" t="s">
        <v>81</v>
      </c>
      <c r="AX146" t="s">
        <v>45</v>
      </c>
    </row>
    <row r="147" spans="1:50" x14ac:dyDescent="0.2">
      <c r="A147">
        <v>158</v>
      </c>
      <c r="B147" s="1">
        <v>44805.5613773148</v>
      </c>
      <c r="C147" s="1">
        <v>44805.565659722197</v>
      </c>
      <c r="D147" t="s">
        <v>37</v>
      </c>
      <c r="F147" t="s">
        <v>132</v>
      </c>
      <c r="G147" t="s">
        <v>75</v>
      </c>
      <c r="H147" t="s">
        <v>218</v>
      </c>
      <c r="I147" t="s">
        <v>41</v>
      </c>
      <c r="J147" t="s">
        <v>42</v>
      </c>
      <c r="K147" t="s">
        <v>43</v>
      </c>
      <c r="L147" t="s">
        <v>45</v>
      </c>
      <c r="M147" t="s">
        <v>45</v>
      </c>
      <c r="N147" t="s">
        <v>44</v>
      </c>
      <c r="O147" t="s">
        <v>45</v>
      </c>
      <c r="P147" t="s">
        <v>44</v>
      </c>
      <c r="Q147" t="s">
        <v>44</v>
      </c>
      <c r="R147" t="s">
        <v>44</v>
      </c>
      <c r="S147" t="s">
        <v>46</v>
      </c>
      <c r="T147" t="s">
        <v>47</v>
      </c>
      <c r="U147" t="s">
        <v>46</v>
      </c>
      <c r="V147" t="s">
        <v>46</v>
      </c>
      <c r="W147" t="s">
        <v>46</v>
      </c>
      <c r="X147" t="s">
        <v>46</v>
      </c>
      <c r="Y147" t="s">
        <v>46</v>
      </c>
      <c r="Z147" t="s">
        <v>46</v>
      </c>
      <c r="AA147">
        <v>0</v>
      </c>
      <c r="AB147" t="s">
        <v>395</v>
      </c>
      <c r="AC147" t="s">
        <v>261</v>
      </c>
      <c r="AD147" t="s">
        <v>91</v>
      </c>
      <c r="AE147" t="s">
        <v>91</v>
      </c>
      <c r="AF147" t="s">
        <v>52</v>
      </c>
      <c r="AG147" t="s">
        <v>113</v>
      </c>
      <c r="AH147" t="s">
        <v>54</v>
      </c>
      <c r="AI147" t="s">
        <v>181</v>
      </c>
      <c r="AJ147" t="s">
        <v>294</v>
      </c>
      <c r="AK147" t="s">
        <v>94</v>
      </c>
      <c r="AL147" t="s">
        <v>94</v>
      </c>
      <c r="AM147" t="s">
        <v>177</v>
      </c>
      <c r="AN147" t="s">
        <v>103</v>
      </c>
      <c r="AO147" t="s">
        <v>59</v>
      </c>
      <c r="AP147" t="s">
        <v>127</v>
      </c>
      <c r="AQ147" s="2" t="s">
        <v>61</v>
      </c>
      <c r="AR147">
        <v>10</v>
      </c>
      <c r="AS147">
        <v>10</v>
      </c>
      <c r="AT147">
        <f t="shared" si="4"/>
        <v>0</v>
      </c>
      <c r="AU147">
        <f t="shared" si="5"/>
        <v>0</v>
      </c>
      <c r="AW147" t="s">
        <v>94</v>
      </c>
      <c r="AX147" t="s">
        <v>44</v>
      </c>
    </row>
    <row r="148" spans="1:50" x14ac:dyDescent="0.2">
      <c r="A148">
        <v>159</v>
      </c>
      <c r="B148" s="1">
        <v>44805.563298611101</v>
      </c>
      <c r="C148" s="1">
        <v>44805.565671296303</v>
      </c>
      <c r="D148" t="s">
        <v>37</v>
      </c>
      <c r="F148" t="s">
        <v>38</v>
      </c>
      <c r="G148" t="s">
        <v>86</v>
      </c>
      <c r="H148" t="s">
        <v>174</v>
      </c>
      <c r="I148" t="s">
        <v>167</v>
      </c>
      <c r="J148" t="s">
        <v>76</v>
      </c>
      <c r="K148" t="s">
        <v>43</v>
      </c>
      <c r="L148" t="s">
        <v>44</v>
      </c>
      <c r="M148" t="s">
        <v>44</v>
      </c>
      <c r="N148" t="s">
        <v>44</v>
      </c>
      <c r="O148" t="s">
        <v>44</v>
      </c>
      <c r="P148" t="s">
        <v>44</v>
      </c>
      <c r="Q148" t="s">
        <v>44</v>
      </c>
      <c r="R148" t="s">
        <v>44</v>
      </c>
      <c r="S148" t="s">
        <v>46</v>
      </c>
      <c r="T148" t="s">
        <v>47</v>
      </c>
      <c r="U148" t="s">
        <v>46</v>
      </c>
      <c r="V148" t="s">
        <v>45</v>
      </c>
      <c r="W148" t="s">
        <v>47</v>
      </c>
      <c r="X148" t="s">
        <v>45</v>
      </c>
      <c r="Y148" t="s">
        <v>46</v>
      </c>
      <c r="Z148" t="s">
        <v>45</v>
      </c>
      <c r="AA148">
        <v>7</v>
      </c>
      <c r="AB148" t="s">
        <v>304</v>
      </c>
      <c r="AC148" t="s">
        <v>571</v>
      </c>
      <c r="AD148" t="s">
        <v>65</v>
      </c>
      <c r="AE148" t="s">
        <v>65</v>
      </c>
      <c r="AF148" t="s">
        <v>52</v>
      </c>
      <c r="AG148" t="s">
        <v>572</v>
      </c>
      <c r="AH148" t="s">
        <v>54</v>
      </c>
      <c r="AI148" t="s">
        <v>55</v>
      </c>
      <c r="AK148" t="s">
        <v>68</v>
      </c>
      <c r="AL148" t="s">
        <v>68</v>
      </c>
      <c r="AM148" t="s">
        <v>177</v>
      </c>
      <c r="AN148" t="s">
        <v>573</v>
      </c>
      <c r="AO148" t="s">
        <v>59</v>
      </c>
      <c r="AP148" t="s">
        <v>574</v>
      </c>
      <c r="AQ148" s="2" t="s">
        <v>575</v>
      </c>
      <c r="AR148">
        <v>6</v>
      </c>
      <c r="AS148">
        <v>6</v>
      </c>
      <c r="AT148">
        <f t="shared" si="4"/>
        <v>0.64</v>
      </c>
      <c r="AU148">
        <f t="shared" si="5"/>
        <v>287232</v>
      </c>
      <c r="AW148" t="s">
        <v>68</v>
      </c>
      <c r="AX148" t="s">
        <v>44</v>
      </c>
    </row>
    <row r="149" spans="1:50" x14ac:dyDescent="0.2">
      <c r="A149">
        <v>160</v>
      </c>
      <c r="B149" s="1">
        <v>44805.560497685197</v>
      </c>
      <c r="C149" s="1">
        <v>44805.565717592603</v>
      </c>
      <c r="D149" t="s">
        <v>37</v>
      </c>
      <c r="F149" t="s">
        <v>38</v>
      </c>
      <c r="G149" t="s">
        <v>97</v>
      </c>
      <c r="H149" t="s">
        <v>576</v>
      </c>
      <c r="I149" t="s">
        <v>167</v>
      </c>
      <c r="J149" t="s">
        <v>76</v>
      </c>
      <c r="K149" t="s">
        <v>43</v>
      </c>
      <c r="L149" t="s">
        <v>44</v>
      </c>
      <c r="M149" t="s">
        <v>44</v>
      </c>
      <c r="N149" t="s">
        <v>44</v>
      </c>
      <c r="O149" t="s">
        <v>44</v>
      </c>
      <c r="P149" t="s">
        <v>44</v>
      </c>
      <c r="Q149" t="s">
        <v>44</v>
      </c>
      <c r="R149" t="s">
        <v>44</v>
      </c>
      <c r="S149" t="s">
        <v>47</v>
      </c>
      <c r="T149" t="s">
        <v>47</v>
      </c>
      <c r="U149" t="s">
        <v>45</v>
      </c>
      <c r="V149" t="s">
        <v>45</v>
      </c>
      <c r="W149" t="s">
        <v>47</v>
      </c>
      <c r="X149" t="s">
        <v>47</v>
      </c>
      <c r="Y149" t="s">
        <v>45</v>
      </c>
      <c r="Z149" t="s">
        <v>45</v>
      </c>
      <c r="AA149">
        <v>6</v>
      </c>
      <c r="AB149" t="s">
        <v>577</v>
      </c>
      <c r="AC149" t="s">
        <v>578</v>
      </c>
      <c r="AD149" t="s">
        <v>50</v>
      </c>
      <c r="AE149" t="s">
        <v>65</v>
      </c>
      <c r="AF149" t="s">
        <v>52</v>
      </c>
      <c r="AG149" t="s">
        <v>272</v>
      </c>
      <c r="AH149" t="s">
        <v>54</v>
      </c>
      <c r="AI149" t="s">
        <v>55</v>
      </c>
      <c r="AK149" t="s">
        <v>81</v>
      </c>
      <c r="AL149" t="s">
        <v>68</v>
      </c>
      <c r="AM149" t="s">
        <v>57</v>
      </c>
      <c r="AN149" t="s">
        <v>579</v>
      </c>
      <c r="AO149" t="s">
        <v>59</v>
      </c>
      <c r="AP149" t="s">
        <v>580</v>
      </c>
      <c r="AQ149" s="2" t="s">
        <v>73</v>
      </c>
      <c r="AR149">
        <v>3</v>
      </c>
      <c r="AS149">
        <v>3</v>
      </c>
      <c r="AT149">
        <f t="shared" si="4"/>
        <v>0.91</v>
      </c>
      <c r="AU149">
        <f t="shared" si="5"/>
        <v>240240</v>
      </c>
      <c r="AW149" t="s">
        <v>67</v>
      </c>
      <c r="AX149" t="s">
        <v>44</v>
      </c>
    </row>
    <row r="150" spans="1:50" x14ac:dyDescent="0.2">
      <c r="A150">
        <v>161</v>
      </c>
      <c r="B150" s="1">
        <v>44805.560717592598</v>
      </c>
      <c r="C150" s="1">
        <v>44805.565729166701</v>
      </c>
      <c r="D150" t="s">
        <v>37</v>
      </c>
      <c r="F150" t="s">
        <v>132</v>
      </c>
      <c r="G150" t="s">
        <v>86</v>
      </c>
      <c r="H150" t="s">
        <v>405</v>
      </c>
      <c r="I150" t="s">
        <v>41</v>
      </c>
      <c r="J150" t="s">
        <v>406</v>
      </c>
      <c r="K150" t="s">
        <v>43</v>
      </c>
      <c r="L150" t="s">
        <v>45</v>
      </c>
      <c r="M150" t="s">
        <v>45</v>
      </c>
      <c r="N150" t="s">
        <v>44</v>
      </c>
      <c r="O150" t="s">
        <v>44</v>
      </c>
      <c r="P150" t="s">
        <v>44</v>
      </c>
      <c r="Q150" t="s">
        <v>44</v>
      </c>
      <c r="R150" t="s">
        <v>44</v>
      </c>
      <c r="S150" t="s">
        <v>99</v>
      </c>
      <c r="T150" t="s">
        <v>99</v>
      </c>
      <c r="U150" t="s">
        <v>45</v>
      </c>
      <c r="V150" t="s">
        <v>45</v>
      </c>
      <c r="W150" t="s">
        <v>46</v>
      </c>
      <c r="X150" t="s">
        <v>46</v>
      </c>
      <c r="Y150" t="s">
        <v>46</v>
      </c>
      <c r="Z150" t="s">
        <v>46</v>
      </c>
      <c r="AA150">
        <v>7</v>
      </c>
      <c r="AB150" t="s">
        <v>581</v>
      </c>
      <c r="AC150" t="s">
        <v>239</v>
      </c>
      <c r="AD150" t="s">
        <v>50</v>
      </c>
      <c r="AE150" t="s">
        <v>50</v>
      </c>
      <c r="AF150" t="s">
        <v>52</v>
      </c>
      <c r="AG150" t="s">
        <v>170</v>
      </c>
      <c r="AH150" t="s">
        <v>80</v>
      </c>
      <c r="AI150" t="s">
        <v>55</v>
      </c>
      <c r="AK150" t="s">
        <v>81</v>
      </c>
      <c r="AL150" t="s">
        <v>81</v>
      </c>
      <c r="AM150" t="s">
        <v>57</v>
      </c>
      <c r="AN150" t="s">
        <v>243</v>
      </c>
      <c r="AO150" t="s">
        <v>71</v>
      </c>
      <c r="AP150" t="s">
        <v>582</v>
      </c>
      <c r="AQ150" s="2" t="s">
        <v>73</v>
      </c>
      <c r="AR150">
        <v>8</v>
      </c>
      <c r="AS150">
        <v>8</v>
      </c>
      <c r="AT150">
        <f t="shared" si="4"/>
        <v>0.36</v>
      </c>
      <c r="AU150">
        <f t="shared" si="5"/>
        <v>95040</v>
      </c>
      <c r="AW150" t="s">
        <v>81</v>
      </c>
      <c r="AX150" t="s">
        <v>44</v>
      </c>
    </row>
    <row r="151" spans="1:50" x14ac:dyDescent="0.2">
      <c r="A151">
        <v>162</v>
      </c>
      <c r="B151" s="1">
        <v>44805.562789351803</v>
      </c>
      <c r="C151" s="1">
        <v>44805.565740740698</v>
      </c>
      <c r="D151" t="s">
        <v>37</v>
      </c>
      <c r="F151" t="s">
        <v>132</v>
      </c>
      <c r="G151" t="s">
        <v>39</v>
      </c>
      <c r="H151" t="s">
        <v>128</v>
      </c>
      <c r="I151" t="s">
        <v>98</v>
      </c>
      <c r="J151" t="s">
        <v>133</v>
      </c>
      <c r="K151" t="s">
        <v>43</v>
      </c>
      <c r="L151" t="s">
        <v>44</v>
      </c>
      <c r="M151" t="s">
        <v>44</v>
      </c>
      <c r="N151" t="s">
        <v>44</v>
      </c>
      <c r="O151" t="s">
        <v>44</v>
      </c>
      <c r="P151" t="s">
        <v>44</v>
      </c>
      <c r="Q151" t="s">
        <v>44</v>
      </c>
      <c r="R151" t="s">
        <v>44</v>
      </c>
      <c r="S151" t="s">
        <v>46</v>
      </c>
      <c r="T151" t="s">
        <v>47</v>
      </c>
      <c r="U151" t="s">
        <v>46</v>
      </c>
      <c r="V151" t="s">
        <v>46</v>
      </c>
      <c r="W151" t="s">
        <v>46</v>
      </c>
      <c r="X151" t="s">
        <v>46</v>
      </c>
      <c r="Y151" t="s">
        <v>46</v>
      </c>
      <c r="Z151" t="s">
        <v>46</v>
      </c>
      <c r="AA151">
        <v>7</v>
      </c>
      <c r="AB151" t="s">
        <v>583</v>
      </c>
      <c r="AC151" t="s">
        <v>49</v>
      </c>
      <c r="AD151" t="s">
        <v>50</v>
      </c>
      <c r="AE151" t="s">
        <v>50</v>
      </c>
      <c r="AF151" t="s">
        <v>66</v>
      </c>
      <c r="AH151" t="s">
        <v>92</v>
      </c>
      <c r="AI151" t="s">
        <v>55</v>
      </c>
      <c r="AK151" t="s">
        <v>81</v>
      </c>
      <c r="AL151" t="s">
        <v>68</v>
      </c>
      <c r="AM151" t="s">
        <v>57</v>
      </c>
      <c r="AN151" t="s">
        <v>118</v>
      </c>
      <c r="AO151" t="s">
        <v>71</v>
      </c>
      <c r="AP151" t="s">
        <v>262</v>
      </c>
      <c r="AQ151" s="2" t="s">
        <v>120</v>
      </c>
      <c r="AR151">
        <v>8</v>
      </c>
      <c r="AS151">
        <v>8</v>
      </c>
      <c r="AT151">
        <f t="shared" si="4"/>
        <v>0.36</v>
      </c>
      <c r="AU151">
        <f t="shared" si="5"/>
        <v>28512</v>
      </c>
      <c r="AW151" t="s">
        <v>68</v>
      </c>
      <c r="AX151" t="s">
        <v>44</v>
      </c>
    </row>
    <row r="152" spans="1:50" x14ac:dyDescent="0.2">
      <c r="A152">
        <v>163</v>
      </c>
      <c r="B152" s="1">
        <v>44805.561365740701</v>
      </c>
      <c r="C152" s="1">
        <v>44805.565775463001</v>
      </c>
      <c r="D152" t="s">
        <v>37</v>
      </c>
      <c r="F152" t="s">
        <v>132</v>
      </c>
      <c r="G152" t="s">
        <v>75</v>
      </c>
      <c r="H152" t="s">
        <v>62</v>
      </c>
      <c r="I152" t="s">
        <v>41</v>
      </c>
      <c r="J152" t="s">
        <v>42</v>
      </c>
      <c r="K152" t="s">
        <v>43</v>
      </c>
      <c r="L152" t="s">
        <v>45</v>
      </c>
      <c r="M152" t="s">
        <v>45</v>
      </c>
      <c r="N152" t="s">
        <v>44</v>
      </c>
      <c r="O152" t="s">
        <v>44</v>
      </c>
      <c r="P152" t="s">
        <v>44</v>
      </c>
      <c r="Q152" t="s">
        <v>44</v>
      </c>
      <c r="R152" t="s">
        <v>44</v>
      </c>
      <c r="S152" t="s">
        <v>45</v>
      </c>
      <c r="T152" t="s">
        <v>47</v>
      </c>
      <c r="U152" t="s">
        <v>45</v>
      </c>
      <c r="V152" t="s">
        <v>45</v>
      </c>
      <c r="W152" t="s">
        <v>46</v>
      </c>
      <c r="X152" t="s">
        <v>46</v>
      </c>
      <c r="Y152" t="s">
        <v>99</v>
      </c>
      <c r="Z152" t="s">
        <v>45</v>
      </c>
      <c r="AA152">
        <v>5</v>
      </c>
      <c r="AB152" t="s">
        <v>584</v>
      </c>
      <c r="AC152" t="s">
        <v>239</v>
      </c>
      <c r="AD152" t="s">
        <v>91</v>
      </c>
      <c r="AE152" t="s">
        <v>91</v>
      </c>
      <c r="AF152" t="s">
        <v>52</v>
      </c>
      <c r="AG152" t="s">
        <v>585</v>
      </c>
      <c r="AH152" t="s">
        <v>80</v>
      </c>
      <c r="AI152" t="s">
        <v>181</v>
      </c>
      <c r="AJ152" t="s">
        <v>182</v>
      </c>
      <c r="AK152" t="s">
        <v>94</v>
      </c>
      <c r="AL152" t="s">
        <v>94</v>
      </c>
      <c r="AM152" t="s">
        <v>69</v>
      </c>
      <c r="AN152" t="s">
        <v>118</v>
      </c>
      <c r="AO152" t="s">
        <v>59</v>
      </c>
      <c r="AP152" t="s">
        <v>586</v>
      </c>
      <c r="AQ152" s="2" t="s">
        <v>61</v>
      </c>
      <c r="AR152">
        <v>5</v>
      </c>
      <c r="AS152">
        <v>5</v>
      </c>
      <c r="AT152">
        <f t="shared" si="4"/>
        <v>0.75</v>
      </c>
      <c r="AU152">
        <f t="shared" si="5"/>
        <v>0</v>
      </c>
      <c r="AW152" t="s">
        <v>94</v>
      </c>
      <c r="AX152" t="s">
        <v>44</v>
      </c>
    </row>
    <row r="153" spans="1:50" x14ac:dyDescent="0.2">
      <c r="A153">
        <v>164</v>
      </c>
      <c r="B153" s="1">
        <v>44805.555509259299</v>
      </c>
      <c r="C153" s="1">
        <v>44805.565798611096</v>
      </c>
      <c r="D153" t="s">
        <v>37</v>
      </c>
      <c r="F153" t="s">
        <v>38</v>
      </c>
      <c r="G153" t="s">
        <v>97</v>
      </c>
      <c r="H153" t="s">
        <v>110</v>
      </c>
      <c r="I153" t="s">
        <v>98</v>
      </c>
      <c r="J153" t="s">
        <v>133</v>
      </c>
      <c r="K153" t="s">
        <v>43</v>
      </c>
      <c r="L153" t="s">
        <v>44</v>
      </c>
      <c r="M153" t="s">
        <v>45</v>
      </c>
      <c r="N153" t="s">
        <v>45</v>
      </c>
      <c r="O153" t="s">
        <v>44</v>
      </c>
      <c r="P153" t="s">
        <v>44</v>
      </c>
      <c r="Q153" t="s">
        <v>45</v>
      </c>
      <c r="R153" t="s">
        <v>44</v>
      </c>
      <c r="S153" t="s">
        <v>99</v>
      </c>
      <c r="T153" t="s">
        <v>99</v>
      </c>
      <c r="U153" t="s">
        <v>46</v>
      </c>
      <c r="V153" t="s">
        <v>45</v>
      </c>
      <c r="W153" t="s">
        <v>46</v>
      </c>
      <c r="X153" t="s">
        <v>46</v>
      </c>
      <c r="Y153" t="s">
        <v>46</v>
      </c>
      <c r="Z153" t="s">
        <v>45</v>
      </c>
      <c r="AA153">
        <v>6</v>
      </c>
      <c r="AB153" t="s">
        <v>587</v>
      </c>
      <c r="AC153" t="s">
        <v>588</v>
      </c>
      <c r="AD153" t="s">
        <v>50</v>
      </c>
      <c r="AE153" t="s">
        <v>50</v>
      </c>
      <c r="AF153" t="s">
        <v>66</v>
      </c>
      <c r="AH153" t="s">
        <v>92</v>
      </c>
      <c r="AI153" t="s">
        <v>181</v>
      </c>
      <c r="AJ153" t="s">
        <v>294</v>
      </c>
      <c r="AK153" t="s">
        <v>81</v>
      </c>
      <c r="AL153" t="s">
        <v>81</v>
      </c>
      <c r="AM153" t="s">
        <v>279</v>
      </c>
      <c r="AN153" t="s">
        <v>511</v>
      </c>
      <c r="AO153" t="s">
        <v>71</v>
      </c>
      <c r="AP153" t="s">
        <v>127</v>
      </c>
      <c r="AQ153" s="2" t="s">
        <v>61</v>
      </c>
      <c r="AR153">
        <v>8</v>
      </c>
      <c r="AS153">
        <v>4</v>
      </c>
      <c r="AT153">
        <f t="shared" si="4"/>
        <v>0.67999999999999994</v>
      </c>
      <c r="AU153">
        <f t="shared" si="5"/>
        <v>0</v>
      </c>
      <c r="AW153" t="s">
        <v>81</v>
      </c>
      <c r="AX153" t="s">
        <v>44</v>
      </c>
    </row>
    <row r="154" spans="1:50" x14ac:dyDescent="0.2">
      <c r="A154">
        <v>165</v>
      </c>
      <c r="B154" s="1">
        <v>44805.557627314804</v>
      </c>
      <c r="C154" s="1">
        <v>44805.565821759301</v>
      </c>
      <c r="D154" t="s">
        <v>37</v>
      </c>
      <c r="F154" t="s">
        <v>38</v>
      </c>
      <c r="G154" t="s">
        <v>39</v>
      </c>
      <c r="H154" t="s">
        <v>40</v>
      </c>
      <c r="I154" t="s">
        <v>122</v>
      </c>
      <c r="J154" t="s">
        <v>76</v>
      </c>
      <c r="K154" t="s">
        <v>43</v>
      </c>
      <c r="L154" t="s">
        <v>44</v>
      </c>
      <c r="M154" t="s">
        <v>45</v>
      </c>
      <c r="N154" t="s">
        <v>44</v>
      </c>
      <c r="O154" t="s">
        <v>44</v>
      </c>
      <c r="P154" t="s">
        <v>44</v>
      </c>
      <c r="Q154" t="s">
        <v>44</v>
      </c>
      <c r="R154" t="s">
        <v>44</v>
      </c>
      <c r="S154" t="s">
        <v>47</v>
      </c>
      <c r="T154" t="s">
        <v>47</v>
      </c>
      <c r="U154" t="s">
        <v>45</v>
      </c>
      <c r="V154" t="s">
        <v>45</v>
      </c>
      <c r="W154" t="s">
        <v>46</v>
      </c>
      <c r="X154" t="s">
        <v>46</v>
      </c>
      <c r="Y154" t="s">
        <v>46</v>
      </c>
      <c r="Z154" t="s">
        <v>46</v>
      </c>
      <c r="AA154">
        <v>5</v>
      </c>
      <c r="AB154" t="s">
        <v>589</v>
      </c>
      <c r="AC154" t="s">
        <v>590</v>
      </c>
      <c r="AD154" t="s">
        <v>50</v>
      </c>
      <c r="AE154" t="s">
        <v>50</v>
      </c>
      <c r="AF154" t="s">
        <v>52</v>
      </c>
      <c r="AG154" t="s">
        <v>591</v>
      </c>
      <c r="AH154" t="s">
        <v>80</v>
      </c>
      <c r="AI154" t="s">
        <v>93</v>
      </c>
      <c r="AK154" t="s">
        <v>56</v>
      </c>
      <c r="AL154" t="s">
        <v>68</v>
      </c>
      <c r="AM154" t="s">
        <v>177</v>
      </c>
      <c r="AN154" t="s">
        <v>103</v>
      </c>
      <c r="AO154" t="s">
        <v>59</v>
      </c>
      <c r="AP154" t="s">
        <v>127</v>
      </c>
      <c r="AQ154" s="2" t="s">
        <v>61</v>
      </c>
      <c r="AR154">
        <v>8</v>
      </c>
      <c r="AS154">
        <v>8</v>
      </c>
      <c r="AT154">
        <f t="shared" si="4"/>
        <v>0.36</v>
      </c>
      <c r="AU154">
        <f t="shared" si="5"/>
        <v>0</v>
      </c>
      <c r="AW154" t="s">
        <v>56</v>
      </c>
      <c r="AX154" t="s">
        <v>44</v>
      </c>
    </row>
    <row r="155" spans="1:50" x14ac:dyDescent="0.2">
      <c r="A155">
        <v>166</v>
      </c>
      <c r="B155" s="1">
        <v>44805.561006944401</v>
      </c>
      <c r="C155" s="1">
        <v>44805.565856481502</v>
      </c>
      <c r="D155" t="s">
        <v>37</v>
      </c>
      <c r="F155" t="s">
        <v>132</v>
      </c>
      <c r="G155" t="s">
        <v>75</v>
      </c>
      <c r="H155" t="s">
        <v>342</v>
      </c>
      <c r="I155" t="s">
        <v>167</v>
      </c>
      <c r="J155" t="s">
        <v>123</v>
      </c>
      <c r="K155" t="s">
        <v>43</v>
      </c>
      <c r="L155" t="s">
        <v>45</v>
      </c>
      <c r="M155" t="s">
        <v>45</v>
      </c>
      <c r="N155" t="s">
        <v>44</v>
      </c>
      <c r="O155" t="s">
        <v>45</v>
      </c>
      <c r="P155" t="s">
        <v>44</v>
      </c>
      <c r="Q155" t="s">
        <v>44</v>
      </c>
      <c r="R155" t="s">
        <v>44</v>
      </c>
      <c r="S155" t="s">
        <v>45</v>
      </c>
      <c r="T155" t="s">
        <v>46</v>
      </c>
      <c r="U155" t="s">
        <v>45</v>
      </c>
      <c r="V155" t="s">
        <v>46</v>
      </c>
      <c r="W155" t="s">
        <v>47</v>
      </c>
      <c r="X155" t="s">
        <v>46</v>
      </c>
      <c r="Y155" t="s">
        <v>45</v>
      </c>
      <c r="Z155" t="s">
        <v>46</v>
      </c>
      <c r="AA155">
        <v>8</v>
      </c>
      <c r="AB155" t="s">
        <v>592</v>
      </c>
      <c r="AC155" t="s">
        <v>593</v>
      </c>
      <c r="AD155" t="s">
        <v>50</v>
      </c>
      <c r="AE155" t="s">
        <v>50</v>
      </c>
      <c r="AF155" t="s">
        <v>66</v>
      </c>
      <c r="AH155" t="s">
        <v>80</v>
      </c>
      <c r="AI155" t="s">
        <v>181</v>
      </c>
      <c r="AJ155" t="s">
        <v>182</v>
      </c>
      <c r="AK155" t="s">
        <v>68</v>
      </c>
      <c r="AL155" t="s">
        <v>68</v>
      </c>
      <c r="AM155" t="s">
        <v>177</v>
      </c>
      <c r="AN155" t="s">
        <v>594</v>
      </c>
      <c r="AO155" t="s">
        <v>126</v>
      </c>
      <c r="AP155" t="s">
        <v>127</v>
      </c>
      <c r="AQ155" s="2" t="s">
        <v>61</v>
      </c>
      <c r="AR155">
        <v>10</v>
      </c>
      <c r="AS155">
        <v>10</v>
      </c>
      <c r="AT155">
        <f t="shared" si="4"/>
        <v>0</v>
      </c>
      <c r="AU155">
        <f t="shared" si="5"/>
        <v>0</v>
      </c>
      <c r="AW155" t="s">
        <v>81</v>
      </c>
      <c r="AX155" t="s">
        <v>44</v>
      </c>
    </row>
    <row r="156" spans="1:50" x14ac:dyDescent="0.2">
      <c r="A156">
        <v>167</v>
      </c>
      <c r="B156" s="1">
        <v>44805.563113425902</v>
      </c>
      <c r="C156" s="1">
        <v>44805.565856481502</v>
      </c>
      <c r="D156" t="s">
        <v>37</v>
      </c>
      <c r="F156" t="s">
        <v>132</v>
      </c>
      <c r="G156" t="s">
        <v>39</v>
      </c>
      <c r="H156" t="s">
        <v>253</v>
      </c>
      <c r="I156" t="s">
        <v>98</v>
      </c>
      <c r="J156" t="s">
        <v>234</v>
      </c>
      <c r="K156" t="s">
        <v>88</v>
      </c>
      <c r="L156" t="s">
        <v>44</v>
      </c>
      <c r="M156" t="s">
        <v>45</v>
      </c>
      <c r="N156" t="s">
        <v>45</v>
      </c>
      <c r="O156" t="s">
        <v>44</v>
      </c>
      <c r="P156" t="s">
        <v>44</v>
      </c>
      <c r="Q156" t="s">
        <v>44</v>
      </c>
      <c r="R156" t="s">
        <v>44</v>
      </c>
      <c r="S156" t="s">
        <v>45</v>
      </c>
      <c r="T156" t="s">
        <v>46</v>
      </c>
      <c r="U156" t="s">
        <v>46</v>
      </c>
      <c r="V156" t="s">
        <v>46</v>
      </c>
      <c r="W156" t="s">
        <v>46</v>
      </c>
      <c r="X156" t="s">
        <v>46</v>
      </c>
      <c r="Y156" t="s">
        <v>46</v>
      </c>
      <c r="Z156" t="s">
        <v>46</v>
      </c>
      <c r="AA156">
        <v>5</v>
      </c>
      <c r="AB156" t="s">
        <v>395</v>
      </c>
      <c r="AC156" t="s">
        <v>351</v>
      </c>
      <c r="AD156" t="s">
        <v>50</v>
      </c>
      <c r="AE156" t="s">
        <v>50</v>
      </c>
      <c r="AF156" t="s">
        <v>66</v>
      </c>
      <c r="AH156" t="s">
        <v>92</v>
      </c>
      <c r="AI156" t="s">
        <v>181</v>
      </c>
      <c r="AJ156" t="s">
        <v>294</v>
      </c>
      <c r="AK156" t="s">
        <v>68</v>
      </c>
      <c r="AL156" t="s">
        <v>68</v>
      </c>
      <c r="AM156" t="s">
        <v>57</v>
      </c>
      <c r="AN156" t="s">
        <v>103</v>
      </c>
      <c r="AO156" t="s">
        <v>126</v>
      </c>
      <c r="AP156" t="s">
        <v>127</v>
      </c>
      <c r="AQ156" s="2" t="s">
        <v>61</v>
      </c>
      <c r="AR156">
        <v>8</v>
      </c>
      <c r="AS156">
        <v>8</v>
      </c>
      <c r="AT156">
        <f t="shared" si="4"/>
        <v>0.36</v>
      </c>
      <c r="AU156">
        <f t="shared" si="5"/>
        <v>0</v>
      </c>
      <c r="AW156" t="s">
        <v>81</v>
      </c>
      <c r="AX156" t="s">
        <v>44</v>
      </c>
    </row>
    <row r="157" spans="1:50" x14ac:dyDescent="0.2">
      <c r="A157">
        <v>168</v>
      </c>
      <c r="B157" s="1">
        <v>44805.562395833302</v>
      </c>
      <c r="C157" s="1">
        <v>44805.565868055601</v>
      </c>
      <c r="D157" t="s">
        <v>37</v>
      </c>
      <c r="F157" t="s">
        <v>38</v>
      </c>
      <c r="G157" t="s">
        <v>75</v>
      </c>
      <c r="H157" t="s">
        <v>142</v>
      </c>
      <c r="I157" t="s">
        <v>41</v>
      </c>
      <c r="J157" t="s">
        <v>42</v>
      </c>
      <c r="K157" t="s">
        <v>43</v>
      </c>
      <c r="L157" t="s">
        <v>45</v>
      </c>
      <c r="M157" t="s">
        <v>44</v>
      </c>
      <c r="N157" t="s">
        <v>45</v>
      </c>
      <c r="O157" t="s">
        <v>45</v>
      </c>
      <c r="P157" t="s">
        <v>44</v>
      </c>
      <c r="Q157" t="s">
        <v>44</v>
      </c>
      <c r="R157" t="s">
        <v>44</v>
      </c>
      <c r="S157" t="s">
        <v>46</v>
      </c>
      <c r="T157" t="s">
        <v>47</v>
      </c>
      <c r="U157" t="s">
        <v>45</v>
      </c>
      <c r="V157" t="s">
        <v>45</v>
      </c>
      <c r="W157" t="s">
        <v>46</v>
      </c>
      <c r="X157" t="s">
        <v>46</v>
      </c>
      <c r="Y157" t="s">
        <v>45</v>
      </c>
      <c r="Z157" t="s">
        <v>45</v>
      </c>
      <c r="AA157">
        <v>8</v>
      </c>
      <c r="AB157" t="s">
        <v>263</v>
      </c>
      <c r="AC157" t="s">
        <v>595</v>
      </c>
      <c r="AD157" t="s">
        <v>50</v>
      </c>
      <c r="AE157" t="s">
        <v>65</v>
      </c>
      <c r="AF157" t="s">
        <v>66</v>
      </c>
      <c r="AH157" t="s">
        <v>80</v>
      </c>
      <c r="AI157" t="s">
        <v>55</v>
      </c>
      <c r="AK157" t="s">
        <v>81</v>
      </c>
      <c r="AL157" t="s">
        <v>81</v>
      </c>
      <c r="AM157" t="s">
        <v>57</v>
      </c>
      <c r="AN157" t="s">
        <v>103</v>
      </c>
      <c r="AO157" t="s">
        <v>71</v>
      </c>
      <c r="AP157" t="s">
        <v>596</v>
      </c>
      <c r="AQ157" s="2" t="s">
        <v>61</v>
      </c>
      <c r="AR157">
        <v>7</v>
      </c>
      <c r="AS157">
        <v>7</v>
      </c>
      <c r="AT157">
        <f t="shared" si="4"/>
        <v>0.51</v>
      </c>
      <c r="AU157">
        <f t="shared" si="5"/>
        <v>0</v>
      </c>
      <c r="AW157" t="s">
        <v>67</v>
      </c>
      <c r="AX157" t="s">
        <v>45</v>
      </c>
    </row>
    <row r="158" spans="1:50" x14ac:dyDescent="0.2">
      <c r="A158">
        <v>169</v>
      </c>
      <c r="B158" s="1">
        <v>44805.5628125</v>
      </c>
      <c r="C158" s="1">
        <v>44805.565868055601</v>
      </c>
      <c r="D158" t="s">
        <v>37</v>
      </c>
      <c r="F158" t="s">
        <v>132</v>
      </c>
      <c r="G158" t="s">
        <v>75</v>
      </c>
      <c r="H158" t="s">
        <v>142</v>
      </c>
      <c r="I158" t="s">
        <v>98</v>
      </c>
      <c r="J158" t="s">
        <v>234</v>
      </c>
      <c r="K158" t="s">
        <v>43</v>
      </c>
      <c r="L158" t="s">
        <v>44</v>
      </c>
      <c r="M158" t="s">
        <v>45</v>
      </c>
      <c r="N158" t="s">
        <v>45</v>
      </c>
      <c r="O158" t="s">
        <v>45</v>
      </c>
      <c r="P158" t="s">
        <v>44</v>
      </c>
      <c r="Q158" t="s">
        <v>45</v>
      </c>
      <c r="R158" t="s">
        <v>45</v>
      </c>
      <c r="S158" t="s">
        <v>45</v>
      </c>
      <c r="T158" t="s">
        <v>47</v>
      </c>
      <c r="U158" t="s">
        <v>45</v>
      </c>
      <c r="V158" t="s">
        <v>45</v>
      </c>
      <c r="W158" t="s">
        <v>45</v>
      </c>
      <c r="X158" t="s">
        <v>45</v>
      </c>
      <c r="Y158" t="s">
        <v>45</v>
      </c>
      <c r="Z158" t="s">
        <v>45</v>
      </c>
      <c r="AA158">
        <v>6</v>
      </c>
      <c r="AB158" t="s">
        <v>597</v>
      </c>
      <c r="AC158" t="s">
        <v>598</v>
      </c>
      <c r="AD158" t="s">
        <v>91</v>
      </c>
      <c r="AE158" t="s">
        <v>50</v>
      </c>
      <c r="AF158" t="s">
        <v>66</v>
      </c>
      <c r="AH158" t="s">
        <v>54</v>
      </c>
      <c r="AI158" t="s">
        <v>55</v>
      </c>
      <c r="AK158" t="s">
        <v>68</v>
      </c>
      <c r="AL158" t="s">
        <v>68</v>
      </c>
      <c r="AM158" t="s">
        <v>57</v>
      </c>
      <c r="AN158" t="s">
        <v>599</v>
      </c>
      <c r="AO158" t="s">
        <v>59</v>
      </c>
      <c r="AP158" t="s">
        <v>105</v>
      </c>
      <c r="AQ158" s="2" t="s">
        <v>73</v>
      </c>
      <c r="AR158">
        <v>9</v>
      </c>
      <c r="AS158">
        <v>9</v>
      </c>
      <c r="AT158">
        <f t="shared" si="4"/>
        <v>0.19000000000000006</v>
      </c>
      <c r="AU158">
        <f t="shared" si="5"/>
        <v>50160.000000000015</v>
      </c>
      <c r="AW158" t="s">
        <v>68</v>
      </c>
      <c r="AX158" t="s">
        <v>45</v>
      </c>
    </row>
    <row r="159" spans="1:50" x14ac:dyDescent="0.2">
      <c r="A159">
        <v>170</v>
      </c>
      <c r="B159" s="1">
        <v>44805.562337962998</v>
      </c>
      <c r="C159" s="1">
        <v>44805.565891203703</v>
      </c>
      <c r="D159" t="s">
        <v>37</v>
      </c>
      <c r="F159" t="s">
        <v>132</v>
      </c>
      <c r="G159" t="s">
        <v>75</v>
      </c>
      <c r="H159" t="s">
        <v>342</v>
      </c>
      <c r="I159" t="s">
        <v>122</v>
      </c>
      <c r="J159" t="s">
        <v>123</v>
      </c>
      <c r="K159" t="s">
        <v>43</v>
      </c>
      <c r="L159" t="s">
        <v>45</v>
      </c>
      <c r="M159" t="s">
        <v>45</v>
      </c>
      <c r="N159" t="s">
        <v>44</v>
      </c>
      <c r="O159" t="s">
        <v>45</v>
      </c>
      <c r="P159" t="s">
        <v>45</v>
      </c>
      <c r="Q159" t="s">
        <v>44</v>
      </c>
      <c r="R159" t="s">
        <v>45</v>
      </c>
      <c r="S159" t="s">
        <v>45</v>
      </c>
      <c r="T159" t="s">
        <v>47</v>
      </c>
      <c r="U159" t="s">
        <v>45</v>
      </c>
      <c r="V159" t="s">
        <v>46</v>
      </c>
      <c r="W159" t="s">
        <v>46</v>
      </c>
      <c r="X159" t="s">
        <v>46</v>
      </c>
      <c r="Y159" t="s">
        <v>45</v>
      </c>
      <c r="Z159" t="s">
        <v>45</v>
      </c>
      <c r="AA159">
        <v>3</v>
      </c>
      <c r="AB159" t="s">
        <v>343</v>
      </c>
      <c r="AC159" t="s">
        <v>600</v>
      </c>
      <c r="AD159" t="s">
        <v>50</v>
      </c>
      <c r="AE159" t="s">
        <v>50</v>
      </c>
      <c r="AF159" t="s">
        <v>66</v>
      </c>
      <c r="AH159" t="s">
        <v>80</v>
      </c>
      <c r="AI159" t="s">
        <v>55</v>
      </c>
      <c r="AK159" t="s">
        <v>81</v>
      </c>
      <c r="AL159" t="s">
        <v>81</v>
      </c>
      <c r="AM159" t="s">
        <v>57</v>
      </c>
      <c r="AN159" t="s">
        <v>103</v>
      </c>
      <c r="AO159" t="s">
        <v>126</v>
      </c>
      <c r="AP159" t="s">
        <v>184</v>
      </c>
      <c r="AQ159" s="2" t="s">
        <v>61</v>
      </c>
      <c r="AR159">
        <v>5</v>
      </c>
      <c r="AS159">
        <v>5</v>
      </c>
      <c r="AT159">
        <f t="shared" si="4"/>
        <v>0.75</v>
      </c>
      <c r="AU159">
        <f t="shared" si="5"/>
        <v>0</v>
      </c>
      <c r="AV159" t="s">
        <v>194</v>
      </c>
      <c r="AW159" t="s">
        <v>81</v>
      </c>
      <c r="AX159" t="s">
        <v>45</v>
      </c>
    </row>
    <row r="160" spans="1:50" x14ac:dyDescent="0.2">
      <c r="A160">
        <v>171</v>
      </c>
      <c r="B160" s="1">
        <v>44805.5569791667</v>
      </c>
      <c r="C160" s="1">
        <v>44805.565902777802</v>
      </c>
      <c r="D160" t="s">
        <v>37</v>
      </c>
      <c r="F160" t="s">
        <v>38</v>
      </c>
      <c r="G160" t="s">
        <v>39</v>
      </c>
      <c r="H160" t="s">
        <v>218</v>
      </c>
      <c r="I160" t="s">
        <v>41</v>
      </c>
      <c r="J160" t="s">
        <v>76</v>
      </c>
      <c r="K160" t="s">
        <v>43</v>
      </c>
      <c r="L160" t="s">
        <v>45</v>
      </c>
      <c r="M160" t="s">
        <v>45</v>
      </c>
      <c r="N160" t="s">
        <v>44</v>
      </c>
      <c r="O160" t="s">
        <v>44</v>
      </c>
      <c r="P160" t="s">
        <v>44</v>
      </c>
      <c r="Q160" t="s">
        <v>44</v>
      </c>
      <c r="R160" t="s">
        <v>44</v>
      </c>
      <c r="S160" t="s">
        <v>45</v>
      </c>
      <c r="T160" t="s">
        <v>99</v>
      </c>
      <c r="U160" t="s">
        <v>46</v>
      </c>
      <c r="V160" t="s">
        <v>46</v>
      </c>
      <c r="W160" t="s">
        <v>47</v>
      </c>
      <c r="X160" t="s">
        <v>45</v>
      </c>
      <c r="Y160" t="s">
        <v>45</v>
      </c>
      <c r="Z160" t="s">
        <v>45</v>
      </c>
      <c r="AA160">
        <v>5</v>
      </c>
      <c r="AB160" t="s">
        <v>601</v>
      </c>
      <c r="AC160" t="s">
        <v>180</v>
      </c>
      <c r="AD160" t="s">
        <v>50</v>
      </c>
      <c r="AE160" t="s">
        <v>65</v>
      </c>
      <c r="AF160" t="s">
        <v>52</v>
      </c>
      <c r="AG160" t="s">
        <v>226</v>
      </c>
      <c r="AH160" t="s">
        <v>54</v>
      </c>
      <c r="AI160" t="s">
        <v>55</v>
      </c>
      <c r="AK160" t="s">
        <v>68</v>
      </c>
      <c r="AL160" t="s">
        <v>68</v>
      </c>
      <c r="AM160" t="s">
        <v>57</v>
      </c>
      <c r="AN160" t="s">
        <v>103</v>
      </c>
      <c r="AO160" t="s">
        <v>104</v>
      </c>
      <c r="AP160" t="s">
        <v>388</v>
      </c>
      <c r="AQ160" s="2" t="s">
        <v>61</v>
      </c>
      <c r="AR160">
        <v>8</v>
      </c>
      <c r="AS160">
        <v>8</v>
      </c>
      <c r="AT160">
        <f t="shared" si="4"/>
        <v>0.36</v>
      </c>
      <c r="AU160">
        <f t="shared" si="5"/>
        <v>0</v>
      </c>
      <c r="AW160" t="s">
        <v>68</v>
      </c>
      <c r="AX160" t="s">
        <v>45</v>
      </c>
    </row>
    <row r="161" spans="1:50" x14ac:dyDescent="0.2">
      <c r="A161">
        <v>172</v>
      </c>
      <c r="B161" s="1">
        <v>44805.560451388897</v>
      </c>
      <c r="C161" s="1">
        <v>44805.565914351901</v>
      </c>
      <c r="D161" t="s">
        <v>37</v>
      </c>
      <c r="F161" t="s">
        <v>38</v>
      </c>
      <c r="G161" t="s">
        <v>75</v>
      </c>
      <c r="H161" t="s">
        <v>142</v>
      </c>
      <c r="I161" t="s">
        <v>41</v>
      </c>
      <c r="J161" t="s">
        <v>42</v>
      </c>
      <c r="K161" t="s">
        <v>43</v>
      </c>
      <c r="L161" t="s">
        <v>44</v>
      </c>
      <c r="M161" t="s">
        <v>45</v>
      </c>
      <c r="N161" t="s">
        <v>45</v>
      </c>
      <c r="O161" t="s">
        <v>44</v>
      </c>
      <c r="P161" t="s">
        <v>44</v>
      </c>
      <c r="Q161" t="s">
        <v>44</v>
      </c>
      <c r="R161" t="s">
        <v>44</v>
      </c>
      <c r="S161" t="s">
        <v>46</v>
      </c>
      <c r="T161" t="s">
        <v>47</v>
      </c>
      <c r="U161" t="s">
        <v>46</v>
      </c>
      <c r="V161" t="s">
        <v>45</v>
      </c>
      <c r="W161" t="s">
        <v>46</v>
      </c>
      <c r="X161" t="s">
        <v>46</v>
      </c>
      <c r="Y161" t="s">
        <v>45</v>
      </c>
      <c r="Z161" t="s">
        <v>45</v>
      </c>
      <c r="AA161">
        <v>5</v>
      </c>
      <c r="AB161" t="s">
        <v>602</v>
      </c>
      <c r="AC161" t="s">
        <v>603</v>
      </c>
      <c r="AD161" t="s">
        <v>50</v>
      </c>
      <c r="AE161" t="s">
        <v>50</v>
      </c>
      <c r="AF161" t="s">
        <v>66</v>
      </c>
      <c r="AH161" t="s">
        <v>80</v>
      </c>
      <c r="AI161" t="s">
        <v>55</v>
      </c>
      <c r="AK161" t="s">
        <v>67</v>
      </c>
      <c r="AL161" t="s">
        <v>68</v>
      </c>
      <c r="AM161" t="s">
        <v>57</v>
      </c>
      <c r="AN161" t="s">
        <v>604</v>
      </c>
      <c r="AO161" t="s">
        <v>71</v>
      </c>
      <c r="AP161" t="s">
        <v>605</v>
      </c>
      <c r="AQ161" s="2" t="s">
        <v>61</v>
      </c>
      <c r="AR161">
        <v>10</v>
      </c>
      <c r="AS161">
        <v>10</v>
      </c>
      <c r="AT161">
        <f t="shared" si="4"/>
        <v>0</v>
      </c>
      <c r="AU161">
        <f t="shared" si="5"/>
        <v>0</v>
      </c>
      <c r="AW161" t="s">
        <v>68</v>
      </c>
      <c r="AX161" t="s">
        <v>45</v>
      </c>
    </row>
    <row r="162" spans="1:50" x14ac:dyDescent="0.2">
      <c r="A162">
        <v>173</v>
      </c>
      <c r="B162" s="1">
        <v>44805.560046296298</v>
      </c>
      <c r="C162" s="1">
        <v>44805.566018518497</v>
      </c>
      <c r="D162" t="s">
        <v>37</v>
      </c>
      <c r="F162" t="s">
        <v>132</v>
      </c>
      <c r="G162" t="s">
        <v>39</v>
      </c>
      <c r="H162" t="s">
        <v>142</v>
      </c>
      <c r="I162" t="s">
        <v>41</v>
      </c>
      <c r="J162" t="s">
        <v>234</v>
      </c>
      <c r="K162" t="s">
        <v>88</v>
      </c>
      <c r="L162" t="s">
        <v>44</v>
      </c>
      <c r="M162" t="s">
        <v>44</v>
      </c>
      <c r="N162" t="s">
        <v>44</v>
      </c>
      <c r="O162" t="s">
        <v>44</v>
      </c>
      <c r="P162" t="s">
        <v>44</v>
      </c>
      <c r="Q162" t="s">
        <v>44</v>
      </c>
      <c r="R162" t="s">
        <v>44</v>
      </c>
      <c r="S162" t="s">
        <v>99</v>
      </c>
      <c r="T162" t="s">
        <v>47</v>
      </c>
      <c r="U162" t="s">
        <v>99</v>
      </c>
      <c r="V162" t="s">
        <v>45</v>
      </c>
      <c r="W162" t="s">
        <v>46</v>
      </c>
      <c r="X162" t="s">
        <v>46</v>
      </c>
      <c r="Y162" t="s">
        <v>46</v>
      </c>
      <c r="Z162" t="s">
        <v>45</v>
      </c>
      <c r="AA162">
        <v>8</v>
      </c>
      <c r="AB162" t="s">
        <v>606</v>
      </c>
      <c r="AC162" t="s">
        <v>607</v>
      </c>
      <c r="AD162" t="s">
        <v>65</v>
      </c>
      <c r="AE162" t="s">
        <v>50</v>
      </c>
      <c r="AF162" t="s">
        <v>66</v>
      </c>
      <c r="AH162" t="s">
        <v>92</v>
      </c>
      <c r="AI162" t="s">
        <v>55</v>
      </c>
      <c r="AK162" t="s">
        <v>67</v>
      </c>
      <c r="AL162" t="s">
        <v>81</v>
      </c>
      <c r="AM162" t="s">
        <v>57</v>
      </c>
      <c r="AN162" t="s">
        <v>118</v>
      </c>
      <c r="AO162" t="s">
        <v>71</v>
      </c>
      <c r="AP162" t="s">
        <v>364</v>
      </c>
      <c r="AQ162" s="2" t="s">
        <v>120</v>
      </c>
      <c r="AR162">
        <v>8</v>
      </c>
      <c r="AS162">
        <v>8</v>
      </c>
      <c r="AT162">
        <f t="shared" si="4"/>
        <v>0.36</v>
      </c>
      <c r="AU162">
        <f t="shared" si="5"/>
        <v>28512</v>
      </c>
      <c r="AW162" t="s">
        <v>67</v>
      </c>
      <c r="AX162" t="s">
        <v>45</v>
      </c>
    </row>
    <row r="163" spans="1:50" x14ac:dyDescent="0.2">
      <c r="A163">
        <v>174</v>
      </c>
      <c r="B163" s="1">
        <v>44805.563425925902</v>
      </c>
      <c r="C163" s="1">
        <v>44805.566018518497</v>
      </c>
      <c r="D163" t="s">
        <v>37</v>
      </c>
      <c r="F163" t="s">
        <v>132</v>
      </c>
      <c r="G163" t="s">
        <v>75</v>
      </c>
      <c r="H163" t="s">
        <v>142</v>
      </c>
      <c r="I163" t="s">
        <v>41</v>
      </c>
      <c r="J163" t="s">
        <v>42</v>
      </c>
      <c r="K163" t="s">
        <v>43</v>
      </c>
      <c r="L163" t="s">
        <v>45</v>
      </c>
      <c r="M163" t="s">
        <v>45</v>
      </c>
      <c r="N163" t="s">
        <v>45</v>
      </c>
      <c r="O163" t="s">
        <v>45</v>
      </c>
      <c r="P163" t="s">
        <v>44</v>
      </c>
      <c r="Q163" t="s">
        <v>44</v>
      </c>
      <c r="R163" t="s">
        <v>45</v>
      </c>
      <c r="S163" t="s">
        <v>45</v>
      </c>
      <c r="T163" t="s">
        <v>46</v>
      </c>
      <c r="U163" t="s">
        <v>45</v>
      </c>
      <c r="V163" t="s">
        <v>45</v>
      </c>
      <c r="W163" t="s">
        <v>46</v>
      </c>
      <c r="X163" t="s">
        <v>46</v>
      </c>
      <c r="Y163" t="s">
        <v>45</v>
      </c>
      <c r="Z163" t="s">
        <v>45</v>
      </c>
      <c r="AA163">
        <v>0</v>
      </c>
      <c r="AB163" t="s">
        <v>381</v>
      </c>
      <c r="AC163" t="s">
        <v>139</v>
      </c>
      <c r="AD163" t="s">
        <v>91</v>
      </c>
      <c r="AE163" t="s">
        <v>91</v>
      </c>
      <c r="AF163" t="s">
        <v>52</v>
      </c>
      <c r="AG163" t="s">
        <v>113</v>
      </c>
      <c r="AH163" t="s">
        <v>54</v>
      </c>
      <c r="AI163" t="s">
        <v>55</v>
      </c>
      <c r="AK163" t="s">
        <v>94</v>
      </c>
      <c r="AL163" t="s">
        <v>94</v>
      </c>
      <c r="AM163" t="s">
        <v>57</v>
      </c>
      <c r="AN163" t="s">
        <v>103</v>
      </c>
      <c r="AO163" t="s">
        <v>104</v>
      </c>
      <c r="AP163" t="s">
        <v>60</v>
      </c>
      <c r="AQ163" s="2" t="s">
        <v>223</v>
      </c>
      <c r="AR163">
        <v>10</v>
      </c>
      <c r="AS163">
        <v>3</v>
      </c>
      <c r="AT163">
        <f t="shared" si="4"/>
        <v>0.7</v>
      </c>
      <c r="AU163">
        <f t="shared" si="5"/>
        <v>369600</v>
      </c>
      <c r="AW163" t="s">
        <v>94</v>
      </c>
      <c r="AX163" t="s">
        <v>44</v>
      </c>
    </row>
    <row r="164" spans="1:50" x14ac:dyDescent="0.2">
      <c r="A164">
        <v>175</v>
      </c>
      <c r="B164" s="1">
        <v>44805.563067129602</v>
      </c>
      <c r="C164" s="1">
        <v>44805.566030092603</v>
      </c>
      <c r="D164" t="s">
        <v>37</v>
      </c>
      <c r="F164" t="s">
        <v>132</v>
      </c>
      <c r="G164" t="s">
        <v>97</v>
      </c>
      <c r="H164" t="s">
        <v>482</v>
      </c>
      <c r="I164" t="s">
        <v>98</v>
      </c>
      <c r="J164" t="s">
        <v>133</v>
      </c>
      <c r="K164" t="s">
        <v>88</v>
      </c>
      <c r="L164" t="s">
        <v>44</v>
      </c>
      <c r="M164" t="s">
        <v>44</v>
      </c>
      <c r="N164" t="s">
        <v>45</v>
      </c>
      <c r="O164" t="s">
        <v>44</v>
      </c>
      <c r="P164" t="s">
        <v>44</v>
      </c>
      <c r="Q164" t="s">
        <v>44</v>
      </c>
      <c r="R164" t="s">
        <v>44</v>
      </c>
      <c r="S164" t="s">
        <v>46</v>
      </c>
      <c r="T164" t="s">
        <v>46</v>
      </c>
      <c r="U164" t="s">
        <v>45</v>
      </c>
      <c r="V164" t="s">
        <v>45</v>
      </c>
      <c r="W164" t="s">
        <v>46</v>
      </c>
      <c r="X164" t="s">
        <v>46</v>
      </c>
      <c r="Y164" t="s">
        <v>45</v>
      </c>
      <c r="Z164" t="s">
        <v>45</v>
      </c>
      <c r="AA164">
        <v>8</v>
      </c>
      <c r="AB164" t="s">
        <v>241</v>
      </c>
      <c r="AC164" t="s">
        <v>608</v>
      </c>
      <c r="AD164" t="s">
        <v>65</v>
      </c>
      <c r="AE164" t="s">
        <v>65</v>
      </c>
      <c r="AF164" t="s">
        <v>66</v>
      </c>
      <c r="AH164" t="s">
        <v>92</v>
      </c>
      <c r="AI164" t="s">
        <v>55</v>
      </c>
      <c r="AK164" t="s">
        <v>67</v>
      </c>
      <c r="AL164" t="s">
        <v>67</v>
      </c>
      <c r="AM164" t="s">
        <v>177</v>
      </c>
      <c r="AN164" t="s">
        <v>227</v>
      </c>
      <c r="AO164" t="s">
        <v>71</v>
      </c>
      <c r="AP164" t="s">
        <v>60</v>
      </c>
      <c r="AQ164" s="2" t="s">
        <v>223</v>
      </c>
      <c r="AR164">
        <v>8</v>
      </c>
      <c r="AS164">
        <v>8</v>
      </c>
      <c r="AT164">
        <f t="shared" si="4"/>
        <v>0.36</v>
      </c>
      <c r="AU164">
        <f t="shared" si="5"/>
        <v>190080</v>
      </c>
      <c r="AW164" t="s">
        <v>67</v>
      </c>
      <c r="AX164" t="s">
        <v>44</v>
      </c>
    </row>
    <row r="165" spans="1:50" x14ac:dyDescent="0.2">
      <c r="A165">
        <v>176</v>
      </c>
      <c r="B165" s="1">
        <v>44805.561805555597</v>
      </c>
      <c r="C165" s="1">
        <v>44805.566064814797</v>
      </c>
      <c r="D165" t="s">
        <v>37</v>
      </c>
      <c r="F165" t="s">
        <v>132</v>
      </c>
      <c r="G165" t="s">
        <v>75</v>
      </c>
      <c r="H165" t="s">
        <v>142</v>
      </c>
      <c r="I165" t="s">
        <v>122</v>
      </c>
      <c r="J165" t="s">
        <v>42</v>
      </c>
      <c r="K165" t="s">
        <v>43</v>
      </c>
      <c r="L165" t="s">
        <v>45</v>
      </c>
      <c r="M165" t="s">
        <v>45</v>
      </c>
      <c r="N165" t="s">
        <v>45</v>
      </c>
      <c r="O165" t="s">
        <v>44</v>
      </c>
      <c r="P165" t="s">
        <v>44</v>
      </c>
      <c r="Q165" t="s">
        <v>44</v>
      </c>
      <c r="R165" t="s">
        <v>44</v>
      </c>
      <c r="S165" t="s">
        <v>46</v>
      </c>
      <c r="T165" t="s">
        <v>47</v>
      </c>
      <c r="U165" t="s">
        <v>46</v>
      </c>
      <c r="V165" t="s">
        <v>46</v>
      </c>
      <c r="W165" t="s">
        <v>47</v>
      </c>
      <c r="X165" t="s">
        <v>47</v>
      </c>
      <c r="Y165" t="s">
        <v>45</v>
      </c>
      <c r="Z165" t="s">
        <v>45</v>
      </c>
      <c r="AA165">
        <v>5</v>
      </c>
      <c r="AB165" t="s">
        <v>343</v>
      </c>
      <c r="AC165" t="s">
        <v>344</v>
      </c>
      <c r="AD165" t="s">
        <v>65</v>
      </c>
      <c r="AE165" t="s">
        <v>51</v>
      </c>
      <c r="AF165" t="s">
        <v>52</v>
      </c>
      <c r="AG165" t="s">
        <v>609</v>
      </c>
      <c r="AH165" t="s">
        <v>80</v>
      </c>
      <c r="AI165" t="s">
        <v>181</v>
      </c>
      <c r="AJ165" t="s">
        <v>210</v>
      </c>
      <c r="AK165" t="s">
        <v>56</v>
      </c>
      <c r="AL165" t="s">
        <v>56</v>
      </c>
      <c r="AM165" t="s">
        <v>57</v>
      </c>
      <c r="AN165" t="s">
        <v>103</v>
      </c>
      <c r="AO165" t="s">
        <v>71</v>
      </c>
      <c r="AP165" t="s">
        <v>610</v>
      </c>
      <c r="AQ165" s="2" t="s">
        <v>131</v>
      </c>
      <c r="AR165">
        <v>4</v>
      </c>
      <c r="AS165">
        <v>4</v>
      </c>
      <c r="AT165">
        <f t="shared" si="4"/>
        <v>0.84</v>
      </c>
      <c r="AU165">
        <f t="shared" si="5"/>
        <v>332640</v>
      </c>
      <c r="AW165" t="s">
        <v>56</v>
      </c>
      <c r="AX165" t="s">
        <v>45</v>
      </c>
    </row>
    <row r="166" spans="1:50" x14ac:dyDescent="0.2">
      <c r="A166">
        <v>177</v>
      </c>
      <c r="B166" s="1">
        <v>44805.5626388889</v>
      </c>
      <c r="C166" s="1">
        <v>44805.566238425898</v>
      </c>
      <c r="D166" t="s">
        <v>37</v>
      </c>
      <c r="F166" t="s">
        <v>132</v>
      </c>
      <c r="G166" t="s">
        <v>75</v>
      </c>
      <c r="H166" t="s">
        <v>110</v>
      </c>
      <c r="I166" t="s">
        <v>41</v>
      </c>
      <c r="J166" t="s">
        <v>42</v>
      </c>
      <c r="K166" t="s">
        <v>43</v>
      </c>
      <c r="L166" t="s">
        <v>45</v>
      </c>
      <c r="M166" t="s">
        <v>45</v>
      </c>
      <c r="N166" t="s">
        <v>45</v>
      </c>
      <c r="O166" t="s">
        <v>45</v>
      </c>
      <c r="P166" t="s">
        <v>44</v>
      </c>
      <c r="Q166" t="s">
        <v>44</v>
      </c>
      <c r="R166" t="s">
        <v>45</v>
      </c>
      <c r="S166" t="s">
        <v>45</v>
      </c>
      <c r="T166" t="s">
        <v>47</v>
      </c>
      <c r="U166" t="s">
        <v>45</v>
      </c>
      <c r="V166" t="s">
        <v>45</v>
      </c>
      <c r="W166" t="s">
        <v>46</v>
      </c>
      <c r="X166" t="s">
        <v>46</v>
      </c>
      <c r="Y166" t="s">
        <v>45</v>
      </c>
      <c r="Z166" t="s">
        <v>45</v>
      </c>
      <c r="AA166">
        <v>4</v>
      </c>
      <c r="AB166" t="s">
        <v>611</v>
      </c>
      <c r="AC166" t="s">
        <v>612</v>
      </c>
      <c r="AD166" t="s">
        <v>91</v>
      </c>
      <c r="AE166" t="s">
        <v>91</v>
      </c>
      <c r="AF166" t="s">
        <v>66</v>
      </c>
      <c r="AH166" t="s">
        <v>80</v>
      </c>
      <c r="AI166" t="s">
        <v>55</v>
      </c>
      <c r="AK166" t="s">
        <v>81</v>
      </c>
      <c r="AL166" t="s">
        <v>81</v>
      </c>
      <c r="AM166" t="s">
        <v>177</v>
      </c>
      <c r="AN166" t="s">
        <v>326</v>
      </c>
      <c r="AO166" t="s">
        <v>59</v>
      </c>
      <c r="AP166" t="s">
        <v>323</v>
      </c>
      <c r="AQ166" s="2" t="s">
        <v>73</v>
      </c>
      <c r="AR166">
        <v>7</v>
      </c>
      <c r="AS166">
        <v>10</v>
      </c>
      <c r="AT166">
        <f t="shared" si="4"/>
        <v>0.30000000000000004</v>
      </c>
      <c r="AU166">
        <f t="shared" si="5"/>
        <v>79200.000000000015</v>
      </c>
      <c r="AW166" t="s">
        <v>81</v>
      </c>
      <c r="AX166" t="s">
        <v>45</v>
      </c>
    </row>
    <row r="167" spans="1:50" x14ac:dyDescent="0.2">
      <c r="A167">
        <v>178</v>
      </c>
      <c r="B167" s="1">
        <v>44805.553761574098</v>
      </c>
      <c r="C167" s="1">
        <v>44805.566342592603</v>
      </c>
      <c r="D167" t="s">
        <v>37</v>
      </c>
      <c r="F167" t="s">
        <v>38</v>
      </c>
      <c r="G167" t="s">
        <v>97</v>
      </c>
      <c r="H167" t="s">
        <v>128</v>
      </c>
      <c r="I167" t="s">
        <v>41</v>
      </c>
      <c r="J167" t="s">
        <v>42</v>
      </c>
      <c r="K167" t="s">
        <v>43</v>
      </c>
      <c r="L167" t="s">
        <v>44</v>
      </c>
      <c r="M167" t="s">
        <v>45</v>
      </c>
      <c r="N167" t="s">
        <v>44</v>
      </c>
      <c r="O167" t="s">
        <v>44</v>
      </c>
      <c r="P167" t="s">
        <v>44</v>
      </c>
      <c r="Q167" t="s">
        <v>44</v>
      </c>
      <c r="R167" t="s">
        <v>44</v>
      </c>
      <c r="S167" t="s">
        <v>99</v>
      </c>
      <c r="T167" t="s">
        <v>46</v>
      </c>
      <c r="U167" t="s">
        <v>45</v>
      </c>
      <c r="V167" t="s">
        <v>45</v>
      </c>
      <c r="W167" t="s">
        <v>46</v>
      </c>
      <c r="X167" t="s">
        <v>46</v>
      </c>
      <c r="Y167" t="s">
        <v>45</v>
      </c>
      <c r="Z167" t="s">
        <v>45</v>
      </c>
      <c r="AA167">
        <v>5</v>
      </c>
      <c r="AB167" t="s">
        <v>613</v>
      </c>
      <c r="AC167" t="s">
        <v>351</v>
      </c>
      <c r="AD167" t="s">
        <v>50</v>
      </c>
      <c r="AE167" t="s">
        <v>50</v>
      </c>
      <c r="AF167" t="s">
        <v>66</v>
      </c>
      <c r="AH167" t="s">
        <v>80</v>
      </c>
      <c r="AI167" t="s">
        <v>93</v>
      </c>
      <c r="AK167" t="s">
        <v>81</v>
      </c>
      <c r="AL167" t="s">
        <v>81</v>
      </c>
      <c r="AM167" t="s">
        <v>177</v>
      </c>
      <c r="AN167" t="s">
        <v>347</v>
      </c>
      <c r="AO167" t="s">
        <v>71</v>
      </c>
      <c r="AP167" t="s">
        <v>614</v>
      </c>
      <c r="AQ167" s="2" t="s">
        <v>131</v>
      </c>
      <c r="AR167">
        <v>5</v>
      </c>
      <c r="AS167">
        <v>7</v>
      </c>
      <c r="AT167">
        <f t="shared" si="4"/>
        <v>0.65</v>
      </c>
      <c r="AU167">
        <f t="shared" si="5"/>
        <v>257400</v>
      </c>
      <c r="AW167" t="s">
        <v>67</v>
      </c>
      <c r="AX167" t="s">
        <v>44</v>
      </c>
    </row>
    <row r="168" spans="1:50" x14ac:dyDescent="0.2">
      <c r="A168">
        <v>179</v>
      </c>
      <c r="B168" s="1">
        <v>44805.5625</v>
      </c>
      <c r="C168" s="1">
        <v>44805.566354166702</v>
      </c>
      <c r="D168" t="s">
        <v>37</v>
      </c>
      <c r="F168" t="s">
        <v>132</v>
      </c>
      <c r="G168" t="s">
        <v>97</v>
      </c>
      <c r="H168" t="s">
        <v>405</v>
      </c>
      <c r="I168" t="s">
        <v>41</v>
      </c>
      <c r="J168" t="s">
        <v>406</v>
      </c>
      <c r="K168" t="s">
        <v>43</v>
      </c>
      <c r="L168" t="s">
        <v>44</v>
      </c>
      <c r="M168" t="s">
        <v>45</v>
      </c>
      <c r="N168" t="s">
        <v>44</v>
      </c>
      <c r="O168" t="s">
        <v>45</v>
      </c>
      <c r="P168" t="s">
        <v>44</v>
      </c>
      <c r="Q168" t="s">
        <v>45</v>
      </c>
      <c r="R168" t="s">
        <v>44</v>
      </c>
      <c r="S168" t="s">
        <v>45</v>
      </c>
      <c r="T168" t="s">
        <v>47</v>
      </c>
      <c r="U168" t="s">
        <v>45</v>
      </c>
      <c r="V168" t="s">
        <v>45</v>
      </c>
      <c r="W168" t="s">
        <v>46</v>
      </c>
      <c r="X168" t="s">
        <v>46</v>
      </c>
      <c r="Y168" t="s">
        <v>45</v>
      </c>
      <c r="Z168" t="s">
        <v>45</v>
      </c>
      <c r="AA168">
        <v>5</v>
      </c>
      <c r="AB168" t="s">
        <v>395</v>
      </c>
      <c r="AC168" t="s">
        <v>615</v>
      </c>
      <c r="AD168" t="s">
        <v>50</v>
      </c>
      <c r="AE168" t="s">
        <v>91</v>
      </c>
      <c r="AF168" t="s">
        <v>52</v>
      </c>
      <c r="AG168" t="s">
        <v>436</v>
      </c>
      <c r="AH168" t="s">
        <v>80</v>
      </c>
      <c r="AI168" t="s">
        <v>55</v>
      </c>
      <c r="AK168" t="s">
        <v>81</v>
      </c>
      <c r="AL168" t="s">
        <v>68</v>
      </c>
      <c r="AM168" t="s">
        <v>69</v>
      </c>
      <c r="AN168" t="s">
        <v>616</v>
      </c>
      <c r="AO168" t="s">
        <v>104</v>
      </c>
      <c r="AP168" t="s">
        <v>617</v>
      </c>
      <c r="AQ168" s="2" t="s">
        <v>223</v>
      </c>
      <c r="AR168">
        <v>5</v>
      </c>
      <c r="AS168">
        <v>5</v>
      </c>
      <c r="AT168">
        <f t="shared" si="4"/>
        <v>0.75</v>
      </c>
      <c r="AU168">
        <f t="shared" si="5"/>
        <v>396000</v>
      </c>
      <c r="AW168" t="s">
        <v>81</v>
      </c>
      <c r="AX168" t="s">
        <v>45</v>
      </c>
    </row>
    <row r="169" spans="1:50" x14ac:dyDescent="0.2">
      <c r="A169">
        <v>180</v>
      </c>
      <c r="B169" s="1">
        <v>44805.560358796298</v>
      </c>
      <c r="C169" s="1">
        <v>44805.566354166702</v>
      </c>
      <c r="D169" t="s">
        <v>37</v>
      </c>
      <c r="F169" t="s">
        <v>38</v>
      </c>
      <c r="G169" t="s">
        <v>75</v>
      </c>
      <c r="H169" t="s">
        <v>283</v>
      </c>
      <c r="I169" t="s">
        <v>167</v>
      </c>
      <c r="J169" t="s">
        <v>76</v>
      </c>
      <c r="K169" t="s">
        <v>43</v>
      </c>
      <c r="L169" t="s">
        <v>45</v>
      </c>
      <c r="M169" t="s">
        <v>45</v>
      </c>
      <c r="N169" t="s">
        <v>44</v>
      </c>
      <c r="O169" t="s">
        <v>44</v>
      </c>
      <c r="P169" t="s">
        <v>44</v>
      </c>
      <c r="Q169" t="s">
        <v>44</v>
      </c>
      <c r="R169" t="s">
        <v>44</v>
      </c>
      <c r="S169" t="s">
        <v>45</v>
      </c>
      <c r="T169" t="s">
        <v>45</v>
      </c>
      <c r="U169" t="s">
        <v>46</v>
      </c>
      <c r="V169" t="s">
        <v>47</v>
      </c>
      <c r="W169" t="s">
        <v>46</v>
      </c>
      <c r="X169" t="s">
        <v>46</v>
      </c>
      <c r="Y169" t="s">
        <v>45</v>
      </c>
      <c r="Z169" t="s">
        <v>45</v>
      </c>
      <c r="AA169">
        <v>4</v>
      </c>
      <c r="AB169" t="s">
        <v>618</v>
      </c>
      <c r="AC169" t="s">
        <v>619</v>
      </c>
      <c r="AD169" t="s">
        <v>50</v>
      </c>
      <c r="AE169" t="s">
        <v>65</v>
      </c>
      <c r="AF169" t="s">
        <v>52</v>
      </c>
      <c r="AG169" t="s">
        <v>152</v>
      </c>
      <c r="AH169" t="s">
        <v>54</v>
      </c>
      <c r="AI169" t="s">
        <v>55</v>
      </c>
      <c r="AK169" t="s">
        <v>81</v>
      </c>
      <c r="AL169" t="s">
        <v>74</v>
      </c>
      <c r="AM169" t="s">
        <v>57</v>
      </c>
      <c r="AN169" t="s">
        <v>620</v>
      </c>
      <c r="AO169" t="s">
        <v>59</v>
      </c>
      <c r="AP169" t="s">
        <v>327</v>
      </c>
      <c r="AQ169" s="2" t="s">
        <v>162</v>
      </c>
      <c r="AR169">
        <v>9</v>
      </c>
      <c r="AS169">
        <v>9</v>
      </c>
      <c r="AT169">
        <f t="shared" si="4"/>
        <v>0.19000000000000006</v>
      </c>
      <c r="AU169">
        <f t="shared" si="5"/>
        <v>25080.000000000007</v>
      </c>
      <c r="AW169" t="s">
        <v>67</v>
      </c>
      <c r="AX169" t="s">
        <v>44</v>
      </c>
    </row>
    <row r="170" spans="1:50" x14ac:dyDescent="0.2">
      <c r="A170">
        <v>181</v>
      </c>
      <c r="B170" s="1">
        <v>44805.562777777799</v>
      </c>
      <c r="C170" s="1">
        <v>44805.566354166702</v>
      </c>
      <c r="D170" t="s">
        <v>37</v>
      </c>
      <c r="F170" t="s">
        <v>132</v>
      </c>
      <c r="G170" t="s">
        <v>86</v>
      </c>
      <c r="H170" t="s">
        <v>253</v>
      </c>
      <c r="I170" t="s">
        <v>98</v>
      </c>
      <c r="J170" t="s">
        <v>234</v>
      </c>
      <c r="K170" t="s">
        <v>43</v>
      </c>
      <c r="L170" t="s">
        <v>44</v>
      </c>
      <c r="M170" t="s">
        <v>44</v>
      </c>
      <c r="N170" t="s">
        <v>44</v>
      </c>
      <c r="O170" t="s">
        <v>44</v>
      </c>
      <c r="P170" t="s">
        <v>44</v>
      </c>
      <c r="Q170" t="s">
        <v>44</v>
      </c>
      <c r="R170" t="s">
        <v>44</v>
      </c>
      <c r="S170" t="s">
        <v>46</v>
      </c>
      <c r="T170" t="s">
        <v>47</v>
      </c>
      <c r="U170" t="s">
        <v>46</v>
      </c>
      <c r="V170" t="s">
        <v>46</v>
      </c>
      <c r="W170" t="s">
        <v>46</v>
      </c>
      <c r="X170" t="s">
        <v>46</v>
      </c>
      <c r="Y170" t="s">
        <v>45</v>
      </c>
      <c r="Z170" t="s">
        <v>45</v>
      </c>
      <c r="AA170">
        <v>5</v>
      </c>
      <c r="AB170" t="s">
        <v>497</v>
      </c>
      <c r="AC170" t="s">
        <v>621</v>
      </c>
      <c r="AD170" t="s">
        <v>50</v>
      </c>
      <c r="AE170" t="s">
        <v>65</v>
      </c>
      <c r="AF170" t="s">
        <v>66</v>
      </c>
      <c r="AH170" t="s">
        <v>54</v>
      </c>
      <c r="AI170" t="s">
        <v>55</v>
      </c>
      <c r="AK170" t="s">
        <v>81</v>
      </c>
      <c r="AL170" t="s">
        <v>81</v>
      </c>
      <c r="AM170" t="s">
        <v>57</v>
      </c>
      <c r="AN170" t="s">
        <v>622</v>
      </c>
      <c r="AO170" t="s">
        <v>59</v>
      </c>
      <c r="AP170" t="s">
        <v>623</v>
      </c>
      <c r="AQ170" s="2" t="s">
        <v>155</v>
      </c>
      <c r="AR170">
        <v>6</v>
      </c>
      <c r="AS170">
        <v>6</v>
      </c>
      <c r="AT170">
        <f t="shared" si="4"/>
        <v>0.64</v>
      </c>
      <c r="AU170">
        <f t="shared" si="5"/>
        <v>118272</v>
      </c>
      <c r="AW170" t="s">
        <v>81</v>
      </c>
      <c r="AX170" t="s">
        <v>44</v>
      </c>
    </row>
    <row r="171" spans="1:50" x14ac:dyDescent="0.2">
      <c r="A171">
        <v>182</v>
      </c>
      <c r="B171" s="1">
        <v>44805.562800925902</v>
      </c>
      <c r="C171" s="1">
        <v>44805.566365740699</v>
      </c>
      <c r="D171" t="s">
        <v>37</v>
      </c>
      <c r="F171" t="s">
        <v>132</v>
      </c>
      <c r="G171" t="s">
        <v>97</v>
      </c>
      <c r="H171" t="s">
        <v>482</v>
      </c>
      <c r="I171" t="s">
        <v>41</v>
      </c>
      <c r="J171" t="s">
        <v>149</v>
      </c>
      <c r="K171" t="s">
        <v>43</v>
      </c>
      <c r="L171" t="s">
        <v>44</v>
      </c>
      <c r="M171" t="s">
        <v>44</v>
      </c>
      <c r="N171" t="s">
        <v>44</v>
      </c>
      <c r="O171" t="s">
        <v>44</v>
      </c>
      <c r="P171" t="s">
        <v>44</v>
      </c>
      <c r="Q171" t="s">
        <v>44</v>
      </c>
      <c r="R171" t="s">
        <v>44</v>
      </c>
      <c r="S171" t="s">
        <v>46</v>
      </c>
      <c r="T171" t="s">
        <v>47</v>
      </c>
      <c r="U171" t="s">
        <v>46</v>
      </c>
      <c r="V171" t="s">
        <v>46</v>
      </c>
      <c r="W171" t="s">
        <v>46</v>
      </c>
      <c r="X171" t="s">
        <v>46</v>
      </c>
      <c r="Y171" t="s">
        <v>47</v>
      </c>
      <c r="Z171" t="s">
        <v>46</v>
      </c>
      <c r="AA171">
        <v>5</v>
      </c>
      <c r="AB171" t="s">
        <v>343</v>
      </c>
      <c r="AC171" t="s">
        <v>624</v>
      </c>
      <c r="AD171" t="s">
        <v>65</v>
      </c>
      <c r="AE171" t="s">
        <v>65</v>
      </c>
      <c r="AF171" t="s">
        <v>66</v>
      </c>
      <c r="AH171" t="s">
        <v>92</v>
      </c>
      <c r="AI171" t="s">
        <v>55</v>
      </c>
      <c r="AK171" t="s">
        <v>81</v>
      </c>
      <c r="AL171" t="s">
        <v>81</v>
      </c>
      <c r="AM171" t="s">
        <v>57</v>
      </c>
      <c r="AN171" t="s">
        <v>625</v>
      </c>
      <c r="AO171" t="s">
        <v>126</v>
      </c>
      <c r="AP171" t="s">
        <v>312</v>
      </c>
      <c r="AQ171" s="2" t="s">
        <v>61</v>
      </c>
      <c r="AR171">
        <v>7</v>
      </c>
      <c r="AS171">
        <v>6</v>
      </c>
      <c r="AT171">
        <f t="shared" si="4"/>
        <v>0.58000000000000007</v>
      </c>
      <c r="AU171">
        <f t="shared" si="5"/>
        <v>0</v>
      </c>
      <c r="AV171" t="s">
        <v>626</v>
      </c>
      <c r="AW171" t="s">
        <v>81</v>
      </c>
      <c r="AX171" t="s">
        <v>44</v>
      </c>
    </row>
    <row r="172" spans="1:50" x14ac:dyDescent="0.2">
      <c r="A172">
        <v>183</v>
      </c>
      <c r="B172" s="1">
        <v>44805.5612384259</v>
      </c>
      <c r="C172" s="1">
        <v>44805.566446759301</v>
      </c>
      <c r="D172" t="s">
        <v>37</v>
      </c>
      <c r="F172" t="s">
        <v>132</v>
      </c>
      <c r="G172" t="s">
        <v>39</v>
      </c>
      <c r="H172" t="s">
        <v>482</v>
      </c>
      <c r="I172" t="s">
        <v>98</v>
      </c>
      <c r="J172" t="s">
        <v>234</v>
      </c>
      <c r="K172" t="s">
        <v>43</v>
      </c>
      <c r="L172" t="s">
        <v>44</v>
      </c>
      <c r="M172" t="s">
        <v>44</v>
      </c>
      <c r="N172" t="s">
        <v>44</v>
      </c>
      <c r="O172" t="s">
        <v>44</v>
      </c>
      <c r="P172" t="s">
        <v>44</v>
      </c>
      <c r="Q172" t="s">
        <v>44</v>
      </c>
      <c r="R172" t="s">
        <v>44</v>
      </c>
      <c r="S172" t="s">
        <v>46</v>
      </c>
      <c r="T172" t="s">
        <v>47</v>
      </c>
      <c r="U172" t="s">
        <v>46</v>
      </c>
      <c r="V172" t="s">
        <v>45</v>
      </c>
      <c r="W172" t="s">
        <v>46</v>
      </c>
      <c r="X172" t="s">
        <v>47</v>
      </c>
      <c r="Y172" t="s">
        <v>46</v>
      </c>
      <c r="Z172" t="s">
        <v>46</v>
      </c>
      <c r="AA172">
        <v>5</v>
      </c>
      <c r="AB172" t="s">
        <v>266</v>
      </c>
      <c r="AC172" t="s">
        <v>627</v>
      </c>
      <c r="AD172" t="s">
        <v>51</v>
      </c>
      <c r="AE172" t="s">
        <v>65</v>
      </c>
      <c r="AF172" t="s">
        <v>66</v>
      </c>
      <c r="AH172" t="s">
        <v>92</v>
      </c>
      <c r="AI172" t="s">
        <v>181</v>
      </c>
      <c r="AJ172" t="s">
        <v>294</v>
      </c>
      <c r="AK172" t="s">
        <v>81</v>
      </c>
      <c r="AL172" t="s">
        <v>81</v>
      </c>
      <c r="AM172" t="s">
        <v>177</v>
      </c>
      <c r="AN172" t="s">
        <v>216</v>
      </c>
      <c r="AO172" t="s">
        <v>104</v>
      </c>
      <c r="AP172" t="s">
        <v>105</v>
      </c>
      <c r="AQ172" s="2" t="s">
        <v>162</v>
      </c>
      <c r="AR172">
        <v>9</v>
      </c>
      <c r="AS172">
        <v>6</v>
      </c>
      <c r="AT172">
        <f t="shared" si="4"/>
        <v>0.45999999999999996</v>
      </c>
      <c r="AU172">
        <f t="shared" si="5"/>
        <v>60719.999999999993</v>
      </c>
      <c r="AW172" t="s">
        <v>81</v>
      </c>
      <c r="AX172" t="s">
        <v>44</v>
      </c>
    </row>
    <row r="173" spans="1:50" x14ac:dyDescent="0.2">
      <c r="A173">
        <v>184</v>
      </c>
      <c r="B173" s="1">
        <v>44805.5626388889</v>
      </c>
      <c r="C173" s="1">
        <v>44805.566481481503</v>
      </c>
      <c r="D173" t="s">
        <v>37</v>
      </c>
      <c r="F173" t="s">
        <v>132</v>
      </c>
      <c r="G173" t="s">
        <v>97</v>
      </c>
      <c r="H173" t="s">
        <v>40</v>
      </c>
      <c r="I173" t="s">
        <v>41</v>
      </c>
      <c r="J173" t="s">
        <v>76</v>
      </c>
      <c r="K173" t="s">
        <v>43</v>
      </c>
      <c r="L173" t="s">
        <v>44</v>
      </c>
      <c r="M173" t="s">
        <v>44</v>
      </c>
      <c r="N173" t="s">
        <v>44</v>
      </c>
      <c r="O173" t="s">
        <v>44</v>
      </c>
      <c r="P173" t="s">
        <v>44</v>
      </c>
      <c r="Q173" t="s">
        <v>44</v>
      </c>
      <c r="R173" t="s">
        <v>44</v>
      </c>
      <c r="S173" t="s">
        <v>46</v>
      </c>
      <c r="T173" t="s">
        <v>45</v>
      </c>
      <c r="U173" t="s">
        <v>46</v>
      </c>
      <c r="V173" t="s">
        <v>45</v>
      </c>
      <c r="W173" t="s">
        <v>46</v>
      </c>
      <c r="X173" t="s">
        <v>46</v>
      </c>
      <c r="Y173" t="s">
        <v>46</v>
      </c>
      <c r="Z173" t="s">
        <v>46</v>
      </c>
      <c r="AA173">
        <v>8</v>
      </c>
      <c r="AB173" t="s">
        <v>628</v>
      </c>
      <c r="AC173" t="s">
        <v>624</v>
      </c>
      <c r="AD173" t="s">
        <v>65</v>
      </c>
      <c r="AE173" t="s">
        <v>65</v>
      </c>
      <c r="AF173" t="s">
        <v>66</v>
      </c>
      <c r="AH173" t="s">
        <v>80</v>
      </c>
      <c r="AI173" t="s">
        <v>55</v>
      </c>
      <c r="AK173" t="s">
        <v>56</v>
      </c>
      <c r="AL173" t="s">
        <v>81</v>
      </c>
      <c r="AM173" t="s">
        <v>279</v>
      </c>
      <c r="AN173" t="s">
        <v>629</v>
      </c>
      <c r="AO173" t="s">
        <v>71</v>
      </c>
      <c r="AP173" t="s">
        <v>630</v>
      </c>
      <c r="AQ173" s="2" t="s">
        <v>223</v>
      </c>
      <c r="AR173">
        <v>8</v>
      </c>
      <c r="AS173">
        <v>8</v>
      </c>
      <c r="AT173">
        <f t="shared" si="4"/>
        <v>0.36</v>
      </c>
      <c r="AU173">
        <f t="shared" si="5"/>
        <v>190080</v>
      </c>
      <c r="AW173" t="s">
        <v>81</v>
      </c>
      <c r="AX173" t="s">
        <v>44</v>
      </c>
    </row>
    <row r="174" spans="1:50" x14ac:dyDescent="0.2">
      <c r="A174">
        <v>185</v>
      </c>
      <c r="B174" s="1">
        <v>44805.563506944403</v>
      </c>
      <c r="C174" s="1">
        <v>44805.566527777803</v>
      </c>
      <c r="D174" t="s">
        <v>37</v>
      </c>
      <c r="F174" t="s">
        <v>132</v>
      </c>
      <c r="G174" t="s">
        <v>86</v>
      </c>
      <c r="H174" t="s">
        <v>40</v>
      </c>
      <c r="I174" t="s">
        <v>41</v>
      </c>
      <c r="J174" t="s">
        <v>42</v>
      </c>
      <c r="K174" t="s">
        <v>43</v>
      </c>
      <c r="L174" t="s">
        <v>44</v>
      </c>
      <c r="M174" t="s">
        <v>45</v>
      </c>
      <c r="N174" t="s">
        <v>44</v>
      </c>
      <c r="O174" t="s">
        <v>44</v>
      </c>
      <c r="P174" t="s">
        <v>44</v>
      </c>
      <c r="Q174" t="s">
        <v>44</v>
      </c>
      <c r="R174" t="s">
        <v>44</v>
      </c>
      <c r="S174" t="s">
        <v>46</v>
      </c>
      <c r="T174" t="s">
        <v>45</v>
      </c>
      <c r="U174" t="s">
        <v>46</v>
      </c>
      <c r="V174" t="s">
        <v>46</v>
      </c>
      <c r="W174" t="s">
        <v>46</v>
      </c>
      <c r="X174" t="s">
        <v>46</v>
      </c>
      <c r="Y174" t="s">
        <v>45</v>
      </c>
      <c r="Z174" t="s">
        <v>45</v>
      </c>
      <c r="AA174">
        <v>5</v>
      </c>
      <c r="AB174" t="s">
        <v>292</v>
      </c>
      <c r="AC174" t="s">
        <v>108</v>
      </c>
      <c r="AD174" t="s">
        <v>51</v>
      </c>
      <c r="AE174" t="s">
        <v>65</v>
      </c>
      <c r="AF174" t="s">
        <v>52</v>
      </c>
      <c r="AG174" t="s">
        <v>226</v>
      </c>
      <c r="AH174" t="s">
        <v>80</v>
      </c>
      <c r="AI174" t="s">
        <v>55</v>
      </c>
      <c r="AK174" t="s">
        <v>56</v>
      </c>
      <c r="AL174" t="s">
        <v>56</v>
      </c>
      <c r="AM174" t="s">
        <v>279</v>
      </c>
      <c r="AN174" t="s">
        <v>103</v>
      </c>
      <c r="AO174" t="s">
        <v>104</v>
      </c>
      <c r="AP174" t="s">
        <v>631</v>
      </c>
      <c r="AQ174" s="2" t="s">
        <v>73</v>
      </c>
      <c r="AR174">
        <v>3</v>
      </c>
      <c r="AS174">
        <v>7</v>
      </c>
      <c r="AT174">
        <f t="shared" si="4"/>
        <v>0.79</v>
      </c>
      <c r="AU174">
        <f t="shared" si="5"/>
        <v>208560</v>
      </c>
      <c r="AW174" t="s">
        <v>56</v>
      </c>
      <c r="AX174" t="s">
        <v>44</v>
      </c>
    </row>
    <row r="175" spans="1:50" x14ac:dyDescent="0.2">
      <c r="A175">
        <v>186</v>
      </c>
      <c r="B175" s="1">
        <v>44805.558946759302</v>
      </c>
      <c r="C175" s="1">
        <v>44805.566550925898</v>
      </c>
      <c r="D175" t="s">
        <v>37</v>
      </c>
      <c r="F175" t="s">
        <v>38</v>
      </c>
      <c r="G175" t="s">
        <v>86</v>
      </c>
      <c r="H175" t="s">
        <v>87</v>
      </c>
      <c r="I175" t="s">
        <v>167</v>
      </c>
      <c r="J175" t="s">
        <v>123</v>
      </c>
      <c r="K175" t="s">
        <v>43</v>
      </c>
      <c r="L175" t="s">
        <v>44</v>
      </c>
      <c r="M175" t="s">
        <v>45</v>
      </c>
      <c r="N175" t="s">
        <v>45</v>
      </c>
      <c r="O175" t="s">
        <v>45</v>
      </c>
      <c r="P175" t="s">
        <v>44</v>
      </c>
      <c r="Q175" t="s">
        <v>44</v>
      </c>
      <c r="R175" t="s">
        <v>44</v>
      </c>
      <c r="S175" t="s">
        <v>46</v>
      </c>
      <c r="T175" t="s">
        <v>47</v>
      </c>
      <c r="U175" t="s">
        <v>45</v>
      </c>
      <c r="V175" t="s">
        <v>45</v>
      </c>
      <c r="W175" t="s">
        <v>46</v>
      </c>
      <c r="X175" t="s">
        <v>46</v>
      </c>
      <c r="Y175" t="s">
        <v>45</v>
      </c>
      <c r="Z175" t="s">
        <v>45</v>
      </c>
      <c r="AA175">
        <v>7</v>
      </c>
      <c r="AB175" t="s">
        <v>632</v>
      </c>
      <c r="AC175" t="s">
        <v>322</v>
      </c>
      <c r="AD175" t="s">
        <v>65</v>
      </c>
      <c r="AE175" t="s">
        <v>65</v>
      </c>
      <c r="AF175" t="s">
        <v>66</v>
      </c>
      <c r="AH175" t="s">
        <v>80</v>
      </c>
      <c r="AI175" t="s">
        <v>55</v>
      </c>
      <c r="AK175" t="s">
        <v>81</v>
      </c>
      <c r="AL175" t="s">
        <v>81</v>
      </c>
      <c r="AM175" t="s">
        <v>69</v>
      </c>
      <c r="AN175" t="s">
        <v>633</v>
      </c>
      <c r="AO175" t="s">
        <v>59</v>
      </c>
      <c r="AP175" t="s">
        <v>634</v>
      </c>
      <c r="AQ175" s="2" t="s">
        <v>120</v>
      </c>
      <c r="AR175">
        <v>8</v>
      </c>
      <c r="AS175">
        <v>10</v>
      </c>
      <c r="AT175">
        <f t="shared" si="4"/>
        <v>0.19999999999999996</v>
      </c>
      <c r="AU175">
        <f t="shared" si="5"/>
        <v>15839.999999999996</v>
      </c>
      <c r="AV175" t="s">
        <v>635</v>
      </c>
      <c r="AW175" t="s">
        <v>67</v>
      </c>
      <c r="AX175" t="s">
        <v>44</v>
      </c>
    </row>
    <row r="176" spans="1:50" x14ac:dyDescent="0.2">
      <c r="A176">
        <v>187</v>
      </c>
      <c r="B176" s="1">
        <v>44805.5555902778</v>
      </c>
      <c r="C176" s="1">
        <v>44805.566597222198</v>
      </c>
      <c r="D176" t="s">
        <v>37</v>
      </c>
      <c r="F176" t="s">
        <v>132</v>
      </c>
      <c r="G176" t="s">
        <v>97</v>
      </c>
      <c r="H176" t="s">
        <v>128</v>
      </c>
      <c r="I176" t="s">
        <v>41</v>
      </c>
      <c r="J176" t="s">
        <v>42</v>
      </c>
      <c r="K176" t="s">
        <v>43</v>
      </c>
      <c r="L176" t="s">
        <v>44</v>
      </c>
      <c r="M176" t="s">
        <v>44</v>
      </c>
      <c r="N176" t="s">
        <v>44</v>
      </c>
      <c r="O176" t="s">
        <v>44</v>
      </c>
      <c r="P176" t="s">
        <v>44</v>
      </c>
      <c r="Q176" t="s">
        <v>44</v>
      </c>
      <c r="R176" t="s">
        <v>44</v>
      </c>
      <c r="S176" t="s">
        <v>46</v>
      </c>
      <c r="T176" t="s">
        <v>47</v>
      </c>
      <c r="U176" t="s">
        <v>45</v>
      </c>
      <c r="V176" t="s">
        <v>45</v>
      </c>
      <c r="W176" t="s">
        <v>47</v>
      </c>
      <c r="X176" t="s">
        <v>46</v>
      </c>
      <c r="Y176" t="s">
        <v>46</v>
      </c>
      <c r="Z176" t="s">
        <v>46</v>
      </c>
      <c r="AA176">
        <v>5</v>
      </c>
      <c r="AB176" t="s">
        <v>636</v>
      </c>
      <c r="AC176" t="s">
        <v>637</v>
      </c>
      <c r="AD176" t="s">
        <v>50</v>
      </c>
      <c r="AE176" t="s">
        <v>50</v>
      </c>
      <c r="AF176" t="s">
        <v>52</v>
      </c>
      <c r="AG176" t="s">
        <v>489</v>
      </c>
      <c r="AH176" t="s">
        <v>80</v>
      </c>
      <c r="AI176" t="s">
        <v>181</v>
      </c>
      <c r="AJ176" t="s">
        <v>182</v>
      </c>
      <c r="AK176" t="s">
        <v>67</v>
      </c>
      <c r="AL176" t="s">
        <v>81</v>
      </c>
      <c r="AM176" t="s">
        <v>69</v>
      </c>
      <c r="AN176" t="s">
        <v>638</v>
      </c>
      <c r="AO176" t="s">
        <v>104</v>
      </c>
      <c r="AP176" t="s">
        <v>639</v>
      </c>
      <c r="AQ176" s="2" t="s">
        <v>131</v>
      </c>
      <c r="AR176">
        <v>8</v>
      </c>
      <c r="AS176">
        <v>7</v>
      </c>
      <c r="AT176">
        <f t="shared" si="4"/>
        <v>0.43999999999999995</v>
      </c>
      <c r="AU176">
        <f t="shared" si="5"/>
        <v>174239.99999999997</v>
      </c>
      <c r="AW176" t="s">
        <v>68</v>
      </c>
      <c r="AX176" t="s">
        <v>44</v>
      </c>
    </row>
    <row r="177" spans="1:50" x14ac:dyDescent="0.2">
      <c r="A177">
        <v>188</v>
      </c>
      <c r="B177" s="1">
        <v>44805.561273148101</v>
      </c>
      <c r="C177" s="1">
        <v>44805.566666666702</v>
      </c>
      <c r="D177" t="s">
        <v>37</v>
      </c>
      <c r="F177" t="s">
        <v>38</v>
      </c>
      <c r="G177" t="s">
        <v>39</v>
      </c>
      <c r="H177" t="s">
        <v>142</v>
      </c>
      <c r="I177" t="s">
        <v>41</v>
      </c>
      <c r="J177" t="s">
        <v>42</v>
      </c>
      <c r="K177" t="s">
        <v>43</v>
      </c>
      <c r="L177" t="s">
        <v>44</v>
      </c>
      <c r="M177" t="s">
        <v>44</v>
      </c>
      <c r="N177" t="s">
        <v>44</v>
      </c>
      <c r="O177" t="s">
        <v>44</v>
      </c>
      <c r="P177" t="s">
        <v>44</v>
      </c>
      <c r="Q177" t="s">
        <v>44</v>
      </c>
      <c r="R177" t="s">
        <v>44</v>
      </c>
      <c r="S177" t="s">
        <v>46</v>
      </c>
      <c r="T177" t="s">
        <v>47</v>
      </c>
      <c r="U177" t="s">
        <v>46</v>
      </c>
      <c r="V177" t="s">
        <v>45</v>
      </c>
      <c r="W177" t="s">
        <v>46</v>
      </c>
      <c r="X177" t="s">
        <v>46</v>
      </c>
      <c r="Y177" t="s">
        <v>46</v>
      </c>
      <c r="Z177" t="s">
        <v>45</v>
      </c>
      <c r="AA177">
        <v>7</v>
      </c>
      <c r="AB177" t="s">
        <v>640</v>
      </c>
      <c r="AC177" t="s">
        <v>641</v>
      </c>
      <c r="AD177" t="s">
        <v>50</v>
      </c>
      <c r="AE177" t="s">
        <v>65</v>
      </c>
      <c r="AF177" t="s">
        <v>52</v>
      </c>
      <c r="AG177" t="s">
        <v>226</v>
      </c>
      <c r="AH177" t="s">
        <v>54</v>
      </c>
      <c r="AI177" t="s">
        <v>55</v>
      </c>
      <c r="AK177" t="s">
        <v>81</v>
      </c>
      <c r="AL177" t="s">
        <v>74</v>
      </c>
      <c r="AM177" t="s">
        <v>69</v>
      </c>
      <c r="AN177" t="s">
        <v>384</v>
      </c>
      <c r="AO177" t="s">
        <v>59</v>
      </c>
      <c r="AP177" t="s">
        <v>642</v>
      </c>
      <c r="AQ177" s="2" t="s">
        <v>61</v>
      </c>
      <c r="AR177">
        <v>8</v>
      </c>
      <c r="AS177">
        <v>8</v>
      </c>
      <c r="AT177">
        <f t="shared" si="4"/>
        <v>0.36</v>
      </c>
      <c r="AU177">
        <f t="shared" si="5"/>
        <v>0</v>
      </c>
      <c r="AW177" t="s">
        <v>74</v>
      </c>
      <c r="AX177" t="s">
        <v>45</v>
      </c>
    </row>
    <row r="178" spans="1:50" x14ac:dyDescent="0.2">
      <c r="A178">
        <v>189</v>
      </c>
      <c r="B178" s="1">
        <v>44805.561342592599</v>
      </c>
      <c r="C178" s="1">
        <v>44805.566701388903</v>
      </c>
      <c r="D178" t="s">
        <v>37</v>
      </c>
      <c r="F178" t="s">
        <v>132</v>
      </c>
      <c r="G178" t="s">
        <v>75</v>
      </c>
      <c r="H178" t="s">
        <v>62</v>
      </c>
      <c r="I178" t="s">
        <v>41</v>
      </c>
      <c r="J178" t="s">
        <v>234</v>
      </c>
      <c r="K178" t="s">
        <v>43</v>
      </c>
      <c r="L178" t="s">
        <v>44</v>
      </c>
      <c r="M178" t="s">
        <v>44</v>
      </c>
      <c r="N178" t="s">
        <v>44</v>
      </c>
      <c r="O178" t="s">
        <v>44</v>
      </c>
      <c r="P178" t="s">
        <v>44</v>
      </c>
      <c r="Q178" t="s">
        <v>44</v>
      </c>
      <c r="R178" t="s">
        <v>44</v>
      </c>
      <c r="S178" t="s">
        <v>46</v>
      </c>
      <c r="T178" t="s">
        <v>46</v>
      </c>
      <c r="U178" t="s">
        <v>46</v>
      </c>
      <c r="V178" t="s">
        <v>46</v>
      </c>
      <c r="W178" t="s">
        <v>46</v>
      </c>
      <c r="X178" t="s">
        <v>46</v>
      </c>
      <c r="Y178" t="s">
        <v>46</v>
      </c>
      <c r="Z178" t="s">
        <v>46</v>
      </c>
      <c r="AA178">
        <v>5</v>
      </c>
      <c r="AB178" t="s">
        <v>292</v>
      </c>
      <c r="AC178" t="s">
        <v>108</v>
      </c>
      <c r="AD178" t="s">
        <v>65</v>
      </c>
      <c r="AE178" t="s">
        <v>65</v>
      </c>
      <c r="AF178" t="s">
        <v>66</v>
      </c>
      <c r="AH178" t="s">
        <v>80</v>
      </c>
      <c r="AI178" t="s">
        <v>181</v>
      </c>
      <c r="AJ178" t="s">
        <v>294</v>
      </c>
      <c r="AK178" t="s">
        <v>81</v>
      </c>
      <c r="AL178" t="s">
        <v>81</v>
      </c>
      <c r="AM178" t="s">
        <v>57</v>
      </c>
      <c r="AN178" t="s">
        <v>347</v>
      </c>
      <c r="AO178" t="s">
        <v>126</v>
      </c>
      <c r="AP178" t="s">
        <v>643</v>
      </c>
      <c r="AQ178" s="2" t="s">
        <v>212</v>
      </c>
      <c r="AR178">
        <v>5</v>
      </c>
      <c r="AS178">
        <v>5</v>
      </c>
      <c r="AT178">
        <f t="shared" si="4"/>
        <v>0.75</v>
      </c>
      <c r="AU178">
        <f t="shared" si="5"/>
        <v>19800</v>
      </c>
      <c r="AW178" t="s">
        <v>81</v>
      </c>
      <c r="AX178" t="s">
        <v>44</v>
      </c>
    </row>
    <row r="179" spans="1:50" x14ac:dyDescent="0.2">
      <c r="A179">
        <v>190</v>
      </c>
      <c r="B179" s="1">
        <v>44805.561226851903</v>
      </c>
      <c r="C179" s="1">
        <v>44805.566724536999</v>
      </c>
      <c r="D179" t="s">
        <v>37</v>
      </c>
      <c r="F179" t="s">
        <v>132</v>
      </c>
      <c r="G179" t="s">
        <v>75</v>
      </c>
      <c r="H179" t="s">
        <v>142</v>
      </c>
      <c r="I179" t="s">
        <v>98</v>
      </c>
      <c r="J179" t="s">
        <v>234</v>
      </c>
      <c r="K179" t="s">
        <v>43</v>
      </c>
      <c r="L179" t="s">
        <v>44</v>
      </c>
      <c r="M179" t="s">
        <v>45</v>
      </c>
      <c r="N179" t="s">
        <v>44</v>
      </c>
      <c r="O179" t="s">
        <v>44</v>
      </c>
      <c r="P179" t="s">
        <v>44</v>
      </c>
      <c r="Q179" t="s">
        <v>45</v>
      </c>
      <c r="R179" t="s">
        <v>44</v>
      </c>
      <c r="S179" t="s">
        <v>45</v>
      </c>
      <c r="T179" t="s">
        <v>47</v>
      </c>
      <c r="U179" t="s">
        <v>45</v>
      </c>
      <c r="V179" t="s">
        <v>45</v>
      </c>
      <c r="W179" t="s">
        <v>46</v>
      </c>
      <c r="X179" t="s">
        <v>45</v>
      </c>
      <c r="Y179" t="s">
        <v>45</v>
      </c>
      <c r="Z179" t="s">
        <v>45</v>
      </c>
      <c r="AA179">
        <v>5</v>
      </c>
      <c r="AB179" t="s">
        <v>644</v>
      </c>
      <c r="AC179" t="s">
        <v>645</v>
      </c>
      <c r="AD179" t="s">
        <v>91</v>
      </c>
      <c r="AE179" t="s">
        <v>91</v>
      </c>
      <c r="AF179" t="s">
        <v>52</v>
      </c>
      <c r="AG179" t="s">
        <v>170</v>
      </c>
      <c r="AH179" t="s">
        <v>54</v>
      </c>
      <c r="AI179" t="s">
        <v>55</v>
      </c>
      <c r="AK179" t="s">
        <v>67</v>
      </c>
      <c r="AL179" t="s">
        <v>81</v>
      </c>
      <c r="AM179" t="s">
        <v>69</v>
      </c>
      <c r="AN179" t="s">
        <v>103</v>
      </c>
      <c r="AO179" t="s">
        <v>104</v>
      </c>
      <c r="AP179" t="s">
        <v>646</v>
      </c>
      <c r="AQ179" s="2" t="s">
        <v>166</v>
      </c>
      <c r="AR179">
        <v>7</v>
      </c>
      <c r="AS179">
        <v>5</v>
      </c>
      <c r="AT179">
        <f t="shared" si="4"/>
        <v>0.65</v>
      </c>
      <c r="AU179">
        <f t="shared" si="5"/>
        <v>34320</v>
      </c>
      <c r="AW179" t="s">
        <v>81</v>
      </c>
      <c r="AX179" t="s">
        <v>45</v>
      </c>
    </row>
    <row r="180" spans="1:50" x14ac:dyDescent="0.2">
      <c r="A180">
        <v>191</v>
      </c>
      <c r="B180" s="1">
        <v>44805.5623611111</v>
      </c>
      <c r="C180" s="1">
        <v>44805.566736111097</v>
      </c>
      <c r="D180" t="s">
        <v>37</v>
      </c>
      <c r="F180" t="s">
        <v>132</v>
      </c>
      <c r="G180" t="s">
        <v>75</v>
      </c>
      <c r="H180" t="s">
        <v>142</v>
      </c>
      <c r="I180" t="s">
        <v>41</v>
      </c>
      <c r="J180" t="s">
        <v>76</v>
      </c>
      <c r="K180" t="s">
        <v>43</v>
      </c>
      <c r="L180" t="s">
        <v>45</v>
      </c>
      <c r="M180" t="s">
        <v>45</v>
      </c>
      <c r="N180" t="s">
        <v>44</v>
      </c>
      <c r="O180" t="s">
        <v>45</v>
      </c>
      <c r="P180" t="s">
        <v>44</v>
      </c>
      <c r="Q180" t="s">
        <v>44</v>
      </c>
      <c r="R180" t="s">
        <v>44</v>
      </c>
      <c r="S180" t="s">
        <v>46</v>
      </c>
      <c r="T180" t="s">
        <v>45</v>
      </c>
      <c r="U180" t="s">
        <v>45</v>
      </c>
      <c r="V180" t="s">
        <v>46</v>
      </c>
      <c r="W180" t="s">
        <v>46</v>
      </c>
      <c r="X180" t="s">
        <v>46</v>
      </c>
      <c r="Y180" t="s">
        <v>45</v>
      </c>
      <c r="Z180" t="s">
        <v>46</v>
      </c>
      <c r="AA180">
        <v>10</v>
      </c>
      <c r="AB180" t="s">
        <v>647</v>
      </c>
      <c r="AC180" t="s">
        <v>648</v>
      </c>
      <c r="AD180" t="s">
        <v>51</v>
      </c>
      <c r="AE180" t="s">
        <v>91</v>
      </c>
      <c r="AF180" t="s">
        <v>52</v>
      </c>
      <c r="AG180" t="s">
        <v>567</v>
      </c>
      <c r="AH180" t="s">
        <v>54</v>
      </c>
      <c r="AI180" t="s">
        <v>55</v>
      </c>
      <c r="AK180" t="s">
        <v>67</v>
      </c>
      <c r="AL180" t="s">
        <v>81</v>
      </c>
      <c r="AM180" t="s">
        <v>279</v>
      </c>
      <c r="AN180" t="s">
        <v>649</v>
      </c>
      <c r="AO180" t="s">
        <v>126</v>
      </c>
      <c r="AP180" t="s">
        <v>650</v>
      </c>
      <c r="AQ180" s="2" t="s">
        <v>61</v>
      </c>
      <c r="AR180">
        <v>6</v>
      </c>
      <c r="AS180">
        <v>6</v>
      </c>
      <c r="AT180">
        <f t="shared" si="4"/>
        <v>0.64</v>
      </c>
      <c r="AU180">
        <f t="shared" si="5"/>
        <v>0</v>
      </c>
      <c r="AW180" t="s">
        <v>81</v>
      </c>
      <c r="AX180" t="s">
        <v>44</v>
      </c>
    </row>
    <row r="181" spans="1:50" x14ac:dyDescent="0.2">
      <c r="A181">
        <v>192</v>
      </c>
      <c r="B181" s="1">
        <v>44805.5609722222</v>
      </c>
      <c r="C181" s="1">
        <v>44805.566747685203</v>
      </c>
      <c r="D181" t="s">
        <v>37</v>
      </c>
      <c r="F181" t="s">
        <v>132</v>
      </c>
      <c r="G181" t="s">
        <v>75</v>
      </c>
      <c r="H181" t="s">
        <v>218</v>
      </c>
      <c r="I181" t="s">
        <v>98</v>
      </c>
      <c r="J181" t="s">
        <v>234</v>
      </c>
      <c r="K181" t="s">
        <v>43</v>
      </c>
      <c r="L181" t="s">
        <v>45</v>
      </c>
      <c r="M181" t="s">
        <v>45</v>
      </c>
      <c r="N181" t="s">
        <v>44</v>
      </c>
      <c r="O181" t="s">
        <v>45</v>
      </c>
      <c r="P181" t="s">
        <v>44</v>
      </c>
      <c r="Q181" t="s">
        <v>44</v>
      </c>
      <c r="R181" t="s">
        <v>45</v>
      </c>
      <c r="S181" t="s">
        <v>45</v>
      </c>
      <c r="T181" t="s">
        <v>46</v>
      </c>
      <c r="U181" t="s">
        <v>45</v>
      </c>
      <c r="V181" t="s">
        <v>45</v>
      </c>
      <c r="W181" t="s">
        <v>46</v>
      </c>
      <c r="X181" t="s">
        <v>46</v>
      </c>
      <c r="Y181" t="s">
        <v>45</v>
      </c>
      <c r="Z181" t="s">
        <v>45</v>
      </c>
      <c r="AA181">
        <v>1</v>
      </c>
      <c r="AB181" t="s">
        <v>651</v>
      </c>
      <c r="AC181" t="s">
        <v>108</v>
      </c>
      <c r="AD181" t="s">
        <v>50</v>
      </c>
      <c r="AE181" t="s">
        <v>50</v>
      </c>
      <c r="AF181" t="s">
        <v>66</v>
      </c>
      <c r="AH181" t="s">
        <v>54</v>
      </c>
      <c r="AI181" t="s">
        <v>55</v>
      </c>
      <c r="AK181" t="s">
        <v>74</v>
      </c>
      <c r="AL181" t="s">
        <v>74</v>
      </c>
      <c r="AM181" t="s">
        <v>57</v>
      </c>
      <c r="AN181" t="s">
        <v>227</v>
      </c>
      <c r="AO181" t="s">
        <v>71</v>
      </c>
      <c r="AP181" t="s">
        <v>652</v>
      </c>
      <c r="AQ181" s="2" t="s">
        <v>73</v>
      </c>
      <c r="AR181">
        <v>4</v>
      </c>
      <c r="AS181">
        <v>6</v>
      </c>
      <c r="AT181">
        <f t="shared" si="4"/>
        <v>0.76</v>
      </c>
      <c r="AU181">
        <f t="shared" si="5"/>
        <v>200640</v>
      </c>
      <c r="AV181" t="s">
        <v>653</v>
      </c>
      <c r="AW181" t="s">
        <v>74</v>
      </c>
      <c r="AX181" t="s">
        <v>45</v>
      </c>
    </row>
    <row r="182" spans="1:50" x14ac:dyDescent="0.2">
      <c r="A182">
        <v>193</v>
      </c>
      <c r="B182" s="1">
        <v>44805.564976851798</v>
      </c>
      <c r="C182" s="1">
        <v>44805.566747685203</v>
      </c>
      <c r="D182" t="s">
        <v>37</v>
      </c>
      <c r="F182" t="s">
        <v>132</v>
      </c>
      <c r="G182" t="s">
        <v>39</v>
      </c>
      <c r="H182" t="s">
        <v>202</v>
      </c>
      <c r="I182" t="s">
        <v>41</v>
      </c>
      <c r="J182" t="s">
        <v>123</v>
      </c>
      <c r="K182" t="s">
        <v>43</v>
      </c>
      <c r="L182" t="s">
        <v>44</v>
      </c>
      <c r="M182" t="s">
        <v>44</v>
      </c>
      <c r="N182" t="s">
        <v>44</v>
      </c>
      <c r="O182" t="s">
        <v>44</v>
      </c>
      <c r="P182" t="s">
        <v>44</v>
      </c>
      <c r="Q182" t="s">
        <v>44</v>
      </c>
      <c r="R182" t="s">
        <v>44</v>
      </c>
      <c r="S182" t="s">
        <v>45</v>
      </c>
      <c r="T182" t="s">
        <v>45</v>
      </c>
      <c r="U182" t="s">
        <v>45</v>
      </c>
      <c r="V182" t="s">
        <v>45</v>
      </c>
      <c r="W182" t="s">
        <v>46</v>
      </c>
      <c r="X182" t="s">
        <v>46</v>
      </c>
      <c r="Y182" t="s">
        <v>46</v>
      </c>
      <c r="Z182" t="s">
        <v>46</v>
      </c>
      <c r="AA182">
        <v>5</v>
      </c>
      <c r="AB182" t="s">
        <v>343</v>
      </c>
      <c r="AC182" t="s">
        <v>108</v>
      </c>
      <c r="AD182" t="s">
        <v>65</v>
      </c>
      <c r="AE182" t="s">
        <v>65</v>
      </c>
      <c r="AF182" t="s">
        <v>66</v>
      </c>
      <c r="AH182" t="s">
        <v>92</v>
      </c>
      <c r="AI182" t="s">
        <v>181</v>
      </c>
      <c r="AJ182" t="s">
        <v>294</v>
      </c>
      <c r="AK182" t="s">
        <v>81</v>
      </c>
      <c r="AL182" t="s">
        <v>81</v>
      </c>
      <c r="AM182" t="s">
        <v>69</v>
      </c>
      <c r="AN182" t="s">
        <v>103</v>
      </c>
      <c r="AO182" t="s">
        <v>59</v>
      </c>
      <c r="AP182" t="s">
        <v>654</v>
      </c>
      <c r="AQ182" s="2" t="s">
        <v>61</v>
      </c>
      <c r="AR182">
        <v>5</v>
      </c>
      <c r="AS182">
        <v>5</v>
      </c>
      <c r="AT182">
        <f t="shared" si="4"/>
        <v>0.75</v>
      </c>
      <c r="AU182">
        <f t="shared" si="5"/>
        <v>0</v>
      </c>
      <c r="AW182" t="s">
        <v>81</v>
      </c>
      <c r="AX182" t="s">
        <v>44</v>
      </c>
    </row>
    <row r="183" spans="1:50" x14ac:dyDescent="0.2">
      <c r="A183">
        <v>194</v>
      </c>
      <c r="B183" s="1">
        <v>44805.5638078704</v>
      </c>
      <c r="C183" s="1">
        <v>44805.566782407397</v>
      </c>
      <c r="D183" t="s">
        <v>37</v>
      </c>
      <c r="F183" t="s">
        <v>38</v>
      </c>
      <c r="G183" t="s">
        <v>75</v>
      </c>
      <c r="H183" t="s">
        <v>405</v>
      </c>
      <c r="I183" t="s">
        <v>41</v>
      </c>
      <c r="J183" t="s">
        <v>406</v>
      </c>
      <c r="K183" t="s">
        <v>43</v>
      </c>
      <c r="L183" t="s">
        <v>44</v>
      </c>
      <c r="M183" t="s">
        <v>45</v>
      </c>
      <c r="N183" t="s">
        <v>44</v>
      </c>
      <c r="O183" t="s">
        <v>44</v>
      </c>
      <c r="P183" t="s">
        <v>44</v>
      </c>
      <c r="Q183" t="s">
        <v>44</v>
      </c>
      <c r="R183" t="s">
        <v>44</v>
      </c>
      <c r="S183" t="s">
        <v>47</v>
      </c>
      <c r="T183" t="s">
        <v>47</v>
      </c>
      <c r="U183" t="s">
        <v>45</v>
      </c>
      <c r="V183" t="s">
        <v>45</v>
      </c>
      <c r="W183" t="s">
        <v>46</v>
      </c>
      <c r="X183" t="s">
        <v>45</v>
      </c>
      <c r="Y183" t="s">
        <v>46</v>
      </c>
      <c r="Z183" t="s">
        <v>45</v>
      </c>
      <c r="AA183">
        <v>3</v>
      </c>
      <c r="AB183" t="s">
        <v>655</v>
      </c>
      <c r="AC183" t="s">
        <v>139</v>
      </c>
      <c r="AD183" t="s">
        <v>50</v>
      </c>
      <c r="AE183" t="s">
        <v>50</v>
      </c>
      <c r="AF183" t="s">
        <v>52</v>
      </c>
      <c r="AG183" t="s">
        <v>447</v>
      </c>
      <c r="AH183" t="s">
        <v>54</v>
      </c>
      <c r="AI183" t="s">
        <v>55</v>
      </c>
      <c r="AK183" t="s">
        <v>67</v>
      </c>
      <c r="AL183" t="s">
        <v>81</v>
      </c>
      <c r="AM183" t="s">
        <v>69</v>
      </c>
      <c r="AN183" t="s">
        <v>656</v>
      </c>
      <c r="AO183" t="s">
        <v>104</v>
      </c>
      <c r="AP183" t="s">
        <v>657</v>
      </c>
      <c r="AQ183" s="2" t="s">
        <v>120</v>
      </c>
      <c r="AR183">
        <v>7</v>
      </c>
      <c r="AS183">
        <v>8</v>
      </c>
      <c r="AT183">
        <f t="shared" si="4"/>
        <v>0.44000000000000006</v>
      </c>
      <c r="AU183">
        <f t="shared" si="5"/>
        <v>34848.000000000007</v>
      </c>
      <c r="AW183" t="s">
        <v>81</v>
      </c>
      <c r="AX183" t="s">
        <v>44</v>
      </c>
    </row>
    <row r="184" spans="1:50" x14ac:dyDescent="0.2">
      <c r="A184">
        <v>195</v>
      </c>
      <c r="B184" s="1">
        <v>44805.564699074101</v>
      </c>
      <c r="C184" s="1">
        <v>44805.566840277803</v>
      </c>
      <c r="D184" t="s">
        <v>37</v>
      </c>
      <c r="F184" t="s">
        <v>132</v>
      </c>
      <c r="G184" t="s">
        <v>86</v>
      </c>
      <c r="H184" t="s">
        <v>40</v>
      </c>
      <c r="I184" t="s">
        <v>41</v>
      </c>
      <c r="J184" t="s">
        <v>76</v>
      </c>
      <c r="K184" t="s">
        <v>43</v>
      </c>
      <c r="L184" t="s">
        <v>44</v>
      </c>
      <c r="M184" t="s">
        <v>44</v>
      </c>
      <c r="N184" t="s">
        <v>44</v>
      </c>
      <c r="O184" t="s">
        <v>44</v>
      </c>
      <c r="P184" t="s">
        <v>44</v>
      </c>
      <c r="Q184" t="s">
        <v>44</v>
      </c>
      <c r="R184" t="s">
        <v>44</v>
      </c>
      <c r="S184" t="s">
        <v>46</v>
      </c>
      <c r="T184" t="s">
        <v>47</v>
      </c>
      <c r="U184" t="s">
        <v>46</v>
      </c>
      <c r="V184" t="s">
        <v>46</v>
      </c>
      <c r="W184" t="s">
        <v>46</v>
      </c>
      <c r="X184" t="s">
        <v>46</v>
      </c>
      <c r="Y184" t="s">
        <v>46</v>
      </c>
      <c r="Z184" t="s">
        <v>47</v>
      </c>
      <c r="AA184">
        <v>5</v>
      </c>
      <c r="AB184" t="s">
        <v>292</v>
      </c>
      <c r="AC184" t="s">
        <v>49</v>
      </c>
      <c r="AD184" t="s">
        <v>50</v>
      </c>
      <c r="AE184" t="s">
        <v>50</v>
      </c>
      <c r="AF184" t="s">
        <v>52</v>
      </c>
      <c r="AG184" t="s">
        <v>256</v>
      </c>
      <c r="AH184" t="s">
        <v>54</v>
      </c>
      <c r="AI184" t="s">
        <v>55</v>
      </c>
      <c r="AK184" t="s">
        <v>81</v>
      </c>
      <c r="AL184" t="s">
        <v>81</v>
      </c>
      <c r="AM184" t="s">
        <v>177</v>
      </c>
      <c r="AN184" t="s">
        <v>103</v>
      </c>
      <c r="AO184" t="s">
        <v>71</v>
      </c>
      <c r="AP184" t="s">
        <v>455</v>
      </c>
      <c r="AQ184" s="2" t="s">
        <v>61</v>
      </c>
      <c r="AR184">
        <v>9</v>
      </c>
      <c r="AS184">
        <v>9</v>
      </c>
      <c r="AT184">
        <f t="shared" si="4"/>
        <v>0.19000000000000006</v>
      </c>
      <c r="AU184">
        <f t="shared" si="5"/>
        <v>0</v>
      </c>
      <c r="AW184" t="s">
        <v>81</v>
      </c>
      <c r="AX184" t="s">
        <v>44</v>
      </c>
    </row>
    <row r="185" spans="1:50" x14ac:dyDescent="0.2">
      <c r="A185">
        <v>196</v>
      </c>
      <c r="B185" s="1">
        <v>44805.5543287037</v>
      </c>
      <c r="C185" s="1">
        <v>44805.566909722198</v>
      </c>
      <c r="D185" t="s">
        <v>37</v>
      </c>
      <c r="F185" t="s">
        <v>38</v>
      </c>
      <c r="G185" t="s">
        <v>75</v>
      </c>
      <c r="H185" t="s">
        <v>142</v>
      </c>
      <c r="I185" t="s">
        <v>98</v>
      </c>
      <c r="J185" t="s">
        <v>76</v>
      </c>
      <c r="K185" t="s">
        <v>43</v>
      </c>
      <c r="L185" t="s">
        <v>44</v>
      </c>
      <c r="M185" t="s">
        <v>44</v>
      </c>
      <c r="N185" t="s">
        <v>45</v>
      </c>
      <c r="O185" t="s">
        <v>45</v>
      </c>
      <c r="P185" t="s">
        <v>44</v>
      </c>
      <c r="Q185" t="s">
        <v>44</v>
      </c>
      <c r="R185" t="s">
        <v>45</v>
      </c>
      <c r="S185" t="s">
        <v>46</v>
      </c>
      <c r="T185" t="s">
        <v>46</v>
      </c>
      <c r="U185" t="s">
        <v>46</v>
      </c>
      <c r="V185" t="s">
        <v>46</v>
      </c>
      <c r="W185" t="s">
        <v>46</v>
      </c>
      <c r="X185" t="s">
        <v>46</v>
      </c>
      <c r="Y185" t="s">
        <v>45</v>
      </c>
      <c r="Z185" t="s">
        <v>45</v>
      </c>
      <c r="AA185">
        <v>8</v>
      </c>
      <c r="AB185" t="s">
        <v>658</v>
      </c>
      <c r="AC185" t="s">
        <v>659</v>
      </c>
      <c r="AD185" t="s">
        <v>65</v>
      </c>
      <c r="AE185" t="s">
        <v>65</v>
      </c>
      <c r="AF185" t="s">
        <v>52</v>
      </c>
      <c r="AG185" t="s">
        <v>660</v>
      </c>
      <c r="AH185" t="s">
        <v>80</v>
      </c>
      <c r="AI185" t="s">
        <v>55</v>
      </c>
      <c r="AK185" t="s">
        <v>81</v>
      </c>
      <c r="AL185" t="s">
        <v>68</v>
      </c>
      <c r="AM185" t="s">
        <v>177</v>
      </c>
      <c r="AN185" t="s">
        <v>661</v>
      </c>
      <c r="AO185" t="s">
        <v>71</v>
      </c>
      <c r="AP185" t="s">
        <v>662</v>
      </c>
      <c r="AQ185" s="2" t="s">
        <v>73</v>
      </c>
      <c r="AR185">
        <v>8</v>
      </c>
      <c r="AS185">
        <v>9</v>
      </c>
      <c r="AT185">
        <f t="shared" si="4"/>
        <v>0.28000000000000003</v>
      </c>
      <c r="AU185">
        <f t="shared" si="5"/>
        <v>73920</v>
      </c>
      <c r="AW185" t="s">
        <v>81</v>
      </c>
      <c r="AX185" t="s">
        <v>45</v>
      </c>
    </row>
    <row r="186" spans="1:50" x14ac:dyDescent="0.2">
      <c r="A186">
        <v>197</v>
      </c>
      <c r="B186" s="1">
        <v>44805.563287037003</v>
      </c>
      <c r="C186" s="1">
        <v>44805.566932870403</v>
      </c>
      <c r="D186" t="s">
        <v>37</v>
      </c>
      <c r="F186" t="s">
        <v>132</v>
      </c>
      <c r="G186" t="s">
        <v>75</v>
      </c>
      <c r="H186" t="s">
        <v>110</v>
      </c>
      <c r="I186" t="s">
        <v>98</v>
      </c>
      <c r="J186" t="s">
        <v>133</v>
      </c>
      <c r="K186" t="s">
        <v>43</v>
      </c>
      <c r="L186" t="s">
        <v>45</v>
      </c>
      <c r="M186" t="s">
        <v>45</v>
      </c>
      <c r="N186" t="s">
        <v>44</v>
      </c>
      <c r="O186" t="s">
        <v>44</v>
      </c>
      <c r="P186" t="s">
        <v>44</v>
      </c>
      <c r="Q186" t="s">
        <v>44</v>
      </c>
      <c r="R186" t="s">
        <v>44</v>
      </c>
      <c r="S186" t="s">
        <v>46</v>
      </c>
      <c r="T186" t="s">
        <v>47</v>
      </c>
      <c r="U186" t="s">
        <v>46</v>
      </c>
      <c r="V186" t="s">
        <v>45</v>
      </c>
      <c r="W186" t="s">
        <v>46</v>
      </c>
      <c r="X186" t="s">
        <v>46</v>
      </c>
      <c r="Y186" t="s">
        <v>45</v>
      </c>
      <c r="Z186" t="s">
        <v>45</v>
      </c>
      <c r="AA186">
        <v>6</v>
      </c>
      <c r="AB186" t="s">
        <v>663</v>
      </c>
      <c r="AC186" t="s">
        <v>664</v>
      </c>
      <c r="AD186" t="s">
        <v>50</v>
      </c>
      <c r="AE186" t="s">
        <v>50</v>
      </c>
      <c r="AF186" t="s">
        <v>66</v>
      </c>
      <c r="AH186" t="s">
        <v>80</v>
      </c>
      <c r="AI186" t="s">
        <v>181</v>
      </c>
      <c r="AJ186" t="s">
        <v>294</v>
      </c>
      <c r="AK186" t="s">
        <v>81</v>
      </c>
      <c r="AL186" t="s">
        <v>56</v>
      </c>
      <c r="AM186" t="s">
        <v>69</v>
      </c>
      <c r="AN186" t="s">
        <v>665</v>
      </c>
      <c r="AO186" t="s">
        <v>59</v>
      </c>
      <c r="AP186" t="s">
        <v>127</v>
      </c>
      <c r="AQ186" s="2" t="s">
        <v>61</v>
      </c>
      <c r="AR186">
        <v>10</v>
      </c>
      <c r="AS186">
        <v>10</v>
      </c>
      <c r="AT186">
        <f t="shared" si="4"/>
        <v>0</v>
      </c>
      <c r="AU186">
        <f t="shared" si="5"/>
        <v>0</v>
      </c>
      <c r="AW186" t="s">
        <v>81</v>
      </c>
      <c r="AX186" t="s">
        <v>44</v>
      </c>
    </row>
    <row r="187" spans="1:50" x14ac:dyDescent="0.2">
      <c r="A187">
        <v>198</v>
      </c>
      <c r="B187" s="1">
        <v>44805.564097222203</v>
      </c>
      <c r="C187" s="1">
        <v>44805.566932870403</v>
      </c>
      <c r="D187" t="s">
        <v>37</v>
      </c>
      <c r="F187" t="s">
        <v>132</v>
      </c>
      <c r="G187" t="s">
        <v>86</v>
      </c>
      <c r="H187" t="s">
        <v>62</v>
      </c>
      <c r="I187" t="s">
        <v>41</v>
      </c>
      <c r="J187" t="s">
        <v>76</v>
      </c>
      <c r="K187" t="s">
        <v>43</v>
      </c>
      <c r="L187" t="s">
        <v>45</v>
      </c>
      <c r="M187" t="s">
        <v>45</v>
      </c>
      <c r="N187" t="s">
        <v>45</v>
      </c>
      <c r="O187" t="s">
        <v>44</v>
      </c>
      <c r="P187" t="s">
        <v>44</v>
      </c>
      <c r="Q187" t="s">
        <v>44</v>
      </c>
      <c r="R187" t="s">
        <v>45</v>
      </c>
      <c r="S187" t="s">
        <v>45</v>
      </c>
      <c r="T187" t="s">
        <v>47</v>
      </c>
      <c r="U187" t="s">
        <v>45</v>
      </c>
      <c r="V187" t="s">
        <v>46</v>
      </c>
      <c r="W187" t="s">
        <v>46</v>
      </c>
      <c r="X187" t="s">
        <v>46</v>
      </c>
      <c r="Y187" t="s">
        <v>45</v>
      </c>
      <c r="Z187" t="s">
        <v>45</v>
      </c>
      <c r="AA187">
        <v>8</v>
      </c>
      <c r="AB187" t="s">
        <v>264</v>
      </c>
      <c r="AC187" t="s">
        <v>666</v>
      </c>
      <c r="AD187" t="s">
        <v>65</v>
      </c>
      <c r="AE187" t="s">
        <v>65</v>
      </c>
      <c r="AF187" t="s">
        <v>52</v>
      </c>
      <c r="AG187" t="s">
        <v>140</v>
      </c>
      <c r="AH187" t="s">
        <v>92</v>
      </c>
      <c r="AI187" t="s">
        <v>55</v>
      </c>
      <c r="AK187" t="s">
        <v>81</v>
      </c>
      <c r="AL187" t="s">
        <v>81</v>
      </c>
      <c r="AM187" t="s">
        <v>69</v>
      </c>
      <c r="AN187" t="s">
        <v>667</v>
      </c>
      <c r="AO187" t="s">
        <v>59</v>
      </c>
      <c r="AP187" t="s">
        <v>127</v>
      </c>
      <c r="AQ187" s="2" t="s">
        <v>84</v>
      </c>
      <c r="AR187">
        <v>3</v>
      </c>
      <c r="AS187">
        <v>3</v>
      </c>
      <c r="AT187">
        <f t="shared" si="4"/>
        <v>0.91</v>
      </c>
      <c r="AU187">
        <f t="shared" si="5"/>
        <v>720720</v>
      </c>
      <c r="AW187" t="s">
        <v>81</v>
      </c>
      <c r="AX187" t="s">
        <v>45</v>
      </c>
    </row>
    <row r="188" spans="1:50" x14ac:dyDescent="0.2">
      <c r="A188">
        <v>199</v>
      </c>
      <c r="B188" s="1">
        <v>44805.563518518502</v>
      </c>
      <c r="C188" s="1">
        <v>44805.566944444399</v>
      </c>
      <c r="D188" t="s">
        <v>37</v>
      </c>
      <c r="F188" t="s">
        <v>132</v>
      </c>
      <c r="G188" t="s">
        <v>97</v>
      </c>
      <c r="H188" t="s">
        <v>283</v>
      </c>
      <c r="I188" t="s">
        <v>167</v>
      </c>
      <c r="J188" t="s">
        <v>76</v>
      </c>
      <c r="K188" t="s">
        <v>43</v>
      </c>
      <c r="L188" t="s">
        <v>44</v>
      </c>
      <c r="M188" t="s">
        <v>44</v>
      </c>
      <c r="N188" t="s">
        <v>45</v>
      </c>
      <c r="O188" t="s">
        <v>44</v>
      </c>
      <c r="P188" t="s">
        <v>44</v>
      </c>
      <c r="Q188" t="s">
        <v>44</v>
      </c>
      <c r="R188" t="s">
        <v>44</v>
      </c>
      <c r="S188" t="s">
        <v>45</v>
      </c>
      <c r="T188" t="s">
        <v>99</v>
      </c>
      <c r="U188" t="s">
        <v>46</v>
      </c>
      <c r="V188" t="s">
        <v>46</v>
      </c>
      <c r="W188" t="s">
        <v>47</v>
      </c>
      <c r="X188" t="s">
        <v>47</v>
      </c>
      <c r="Y188" t="s">
        <v>45</v>
      </c>
      <c r="Z188" t="s">
        <v>45</v>
      </c>
      <c r="AA188">
        <v>9</v>
      </c>
      <c r="AB188" t="s">
        <v>668</v>
      </c>
      <c r="AC188" t="s">
        <v>669</v>
      </c>
      <c r="AD188" t="s">
        <v>65</v>
      </c>
      <c r="AE188" t="s">
        <v>65</v>
      </c>
      <c r="AF188" t="s">
        <v>66</v>
      </c>
      <c r="AH188" t="s">
        <v>54</v>
      </c>
      <c r="AI188" t="s">
        <v>93</v>
      </c>
      <c r="AK188" t="s">
        <v>68</v>
      </c>
      <c r="AL188" t="s">
        <v>68</v>
      </c>
      <c r="AM188" t="s">
        <v>57</v>
      </c>
      <c r="AN188" t="s">
        <v>670</v>
      </c>
      <c r="AO188" t="s">
        <v>71</v>
      </c>
      <c r="AP188" t="s">
        <v>137</v>
      </c>
      <c r="AQ188" s="2" t="s">
        <v>172</v>
      </c>
      <c r="AR188">
        <v>10</v>
      </c>
      <c r="AS188">
        <v>8</v>
      </c>
      <c r="AT188">
        <f t="shared" si="4"/>
        <v>0.19999999999999996</v>
      </c>
      <c r="AU188">
        <f t="shared" si="5"/>
        <v>131999.99999999997</v>
      </c>
      <c r="AW188" t="s">
        <v>68</v>
      </c>
      <c r="AX188" t="s">
        <v>44</v>
      </c>
    </row>
    <row r="189" spans="1:50" x14ac:dyDescent="0.2">
      <c r="A189">
        <v>200</v>
      </c>
      <c r="B189" s="1">
        <v>44805.563923611102</v>
      </c>
      <c r="C189" s="1">
        <v>44805.566944444399</v>
      </c>
      <c r="D189" t="s">
        <v>37</v>
      </c>
      <c r="F189" t="s">
        <v>132</v>
      </c>
      <c r="G189" t="s">
        <v>86</v>
      </c>
      <c r="H189" t="s">
        <v>671</v>
      </c>
      <c r="I189" t="s">
        <v>167</v>
      </c>
      <c r="J189" t="s">
        <v>76</v>
      </c>
      <c r="K189" t="s">
        <v>43</v>
      </c>
      <c r="L189" t="s">
        <v>44</v>
      </c>
      <c r="M189" t="s">
        <v>45</v>
      </c>
      <c r="N189" t="s">
        <v>44</v>
      </c>
      <c r="O189" t="s">
        <v>44</v>
      </c>
      <c r="P189" t="s">
        <v>44</v>
      </c>
      <c r="Q189" t="s">
        <v>44</v>
      </c>
      <c r="R189" t="s">
        <v>44</v>
      </c>
      <c r="S189" t="s">
        <v>46</v>
      </c>
      <c r="T189" t="s">
        <v>47</v>
      </c>
      <c r="U189" t="s">
        <v>45</v>
      </c>
      <c r="V189" t="s">
        <v>46</v>
      </c>
      <c r="W189" t="s">
        <v>46</v>
      </c>
      <c r="X189" t="s">
        <v>46</v>
      </c>
      <c r="Y189" t="s">
        <v>45</v>
      </c>
      <c r="Z189" t="s">
        <v>46</v>
      </c>
      <c r="AA189">
        <v>7</v>
      </c>
      <c r="AB189" t="s">
        <v>672</v>
      </c>
      <c r="AC189" t="s">
        <v>673</v>
      </c>
      <c r="AD189" t="s">
        <v>65</v>
      </c>
      <c r="AE189" t="s">
        <v>65</v>
      </c>
      <c r="AF189" t="s">
        <v>66</v>
      </c>
      <c r="AH189" t="s">
        <v>54</v>
      </c>
      <c r="AI189" t="s">
        <v>55</v>
      </c>
      <c r="AK189" t="s">
        <v>68</v>
      </c>
      <c r="AL189" t="s">
        <v>68</v>
      </c>
      <c r="AM189" t="s">
        <v>177</v>
      </c>
      <c r="AN189" t="s">
        <v>103</v>
      </c>
      <c r="AO189" t="s">
        <v>71</v>
      </c>
      <c r="AP189" t="s">
        <v>127</v>
      </c>
      <c r="AQ189" s="2" t="s">
        <v>61</v>
      </c>
      <c r="AR189">
        <v>10</v>
      </c>
      <c r="AS189">
        <v>10</v>
      </c>
      <c r="AT189">
        <f t="shared" si="4"/>
        <v>0</v>
      </c>
      <c r="AU189">
        <f t="shared" si="5"/>
        <v>0</v>
      </c>
      <c r="AW189" t="s">
        <v>68</v>
      </c>
      <c r="AX189" t="s">
        <v>44</v>
      </c>
    </row>
    <row r="190" spans="1:50" x14ac:dyDescent="0.2">
      <c r="A190">
        <v>201</v>
      </c>
      <c r="B190" s="1">
        <v>44805.564398148097</v>
      </c>
      <c r="C190" s="1">
        <v>44805.566990740699</v>
      </c>
      <c r="D190" t="s">
        <v>37</v>
      </c>
      <c r="F190" t="s">
        <v>132</v>
      </c>
      <c r="G190" t="s">
        <v>86</v>
      </c>
      <c r="H190" t="s">
        <v>259</v>
      </c>
      <c r="I190" t="s">
        <v>98</v>
      </c>
      <c r="J190" t="s">
        <v>123</v>
      </c>
      <c r="K190" t="s">
        <v>43</v>
      </c>
      <c r="L190" t="s">
        <v>44</v>
      </c>
      <c r="M190" t="s">
        <v>44</v>
      </c>
      <c r="N190" t="s">
        <v>44</v>
      </c>
      <c r="O190" t="s">
        <v>44</v>
      </c>
      <c r="P190" t="s">
        <v>44</v>
      </c>
      <c r="Q190" t="s">
        <v>44</v>
      </c>
      <c r="R190" t="s">
        <v>44</v>
      </c>
      <c r="S190" t="s">
        <v>99</v>
      </c>
      <c r="T190" t="s">
        <v>47</v>
      </c>
      <c r="U190" t="s">
        <v>45</v>
      </c>
      <c r="V190" t="s">
        <v>45</v>
      </c>
      <c r="W190" t="s">
        <v>47</v>
      </c>
      <c r="X190" t="s">
        <v>47</v>
      </c>
      <c r="Y190" t="s">
        <v>45</v>
      </c>
      <c r="Z190" t="s">
        <v>45</v>
      </c>
      <c r="AA190">
        <v>0</v>
      </c>
      <c r="AB190" t="s">
        <v>674</v>
      </c>
      <c r="AC190" t="s">
        <v>675</v>
      </c>
      <c r="AD190" t="s">
        <v>65</v>
      </c>
      <c r="AE190" t="s">
        <v>91</v>
      </c>
      <c r="AF190" t="s">
        <v>52</v>
      </c>
      <c r="AH190" t="s">
        <v>92</v>
      </c>
      <c r="AI190" t="s">
        <v>55</v>
      </c>
      <c r="AK190" t="s">
        <v>94</v>
      </c>
      <c r="AL190" t="s">
        <v>94</v>
      </c>
      <c r="AM190" t="s">
        <v>177</v>
      </c>
      <c r="AN190" t="s">
        <v>103</v>
      </c>
      <c r="AO190" t="s">
        <v>126</v>
      </c>
      <c r="AP190" t="s">
        <v>676</v>
      </c>
      <c r="AQ190" s="2" t="s">
        <v>223</v>
      </c>
      <c r="AR190">
        <v>8</v>
      </c>
      <c r="AS190">
        <v>8</v>
      </c>
      <c r="AT190">
        <f t="shared" si="4"/>
        <v>0.36</v>
      </c>
      <c r="AU190">
        <f t="shared" si="5"/>
        <v>190080</v>
      </c>
      <c r="AW190" t="s">
        <v>94</v>
      </c>
      <c r="AX190" t="s">
        <v>44</v>
      </c>
    </row>
    <row r="191" spans="1:50" x14ac:dyDescent="0.2">
      <c r="A191">
        <v>202</v>
      </c>
      <c r="B191" s="1">
        <v>44805.5625462963</v>
      </c>
      <c r="C191" s="1">
        <v>44805.566990740699</v>
      </c>
      <c r="D191" t="s">
        <v>37</v>
      </c>
      <c r="F191" t="s">
        <v>132</v>
      </c>
      <c r="G191" t="s">
        <v>39</v>
      </c>
      <c r="H191" t="s">
        <v>128</v>
      </c>
      <c r="I191" t="s">
        <v>41</v>
      </c>
      <c r="J191" t="s">
        <v>42</v>
      </c>
      <c r="K191" t="s">
        <v>43</v>
      </c>
      <c r="L191" t="s">
        <v>44</v>
      </c>
      <c r="M191" t="s">
        <v>44</v>
      </c>
      <c r="N191" t="s">
        <v>44</v>
      </c>
      <c r="O191" t="s">
        <v>44</v>
      </c>
      <c r="P191" t="s">
        <v>44</v>
      </c>
      <c r="Q191" t="s">
        <v>44</v>
      </c>
      <c r="R191" t="s">
        <v>44</v>
      </c>
      <c r="S191" t="s">
        <v>99</v>
      </c>
      <c r="T191" t="s">
        <v>99</v>
      </c>
      <c r="U191" t="s">
        <v>46</v>
      </c>
      <c r="V191" t="s">
        <v>46</v>
      </c>
      <c r="W191" t="s">
        <v>47</v>
      </c>
      <c r="X191" t="s">
        <v>46</v>
      </c>
      <c r="Y191" t="s">
        <v>99</v>
      </c>
      <c r="Z191" t="s">
        <v>99</v>
      </c>
      <c r="AA191">
        <v>6</v>
      </c>
      <c r="AB191" t="s">
        <v>677</v>
      </c>
      <c r="AC191" t="s">
        <v>678</v>
      </c>
      <c r="AD191" t="s">
        <v>91</v>
      </c>
      <c r="AE191" t="s">
        <v>65</v>
      </c>
      <c r="AF191" t="s">
        <v>52</v>
      </c>
      <c r="AG191" t="s">
        <v>679</v>
      </c>
      <c r="AH191" t="s">
        <v>54</v>
      </c>
      <c r="AI191" t="s">
        <v>181</v>
      </c>
      <c r="AJ191" t="s">
        <v>210</v>
      </c>
      <c r="AK191" t="s">
        <v>94</v>
      </c>
      <c r="AL191" t="s">
        <v>94</v>
      </c>
      <c r="AM191" t="s">
        <v>69</v>
      </c>
      <c r="AN191" t="s">
        <v>680</v>
      </c>
      <c r="AO191" t="s">
        <v>59</v>
      </c>
      <c r="AP191" t="s">
        <v>681</v>
      </c>
      <c r="AQ191" s="2" t="s">
        <v>120</v>
      </c>
      <c r="AR191">
        <v>7</v>
      </c>
      <c r="AS191">
        <v>7</v>
      </c>
      <c r="AT191">
        <f t="shared" si="4"/>
        <v>0.51</v>
      </c>
      <c r="AU191">
        <f t="shared" si="5"/>
        <v>40392</v>
      </c>
      <c r="AW191" t="s">
        <v>159</v>
      </c>
      <c r="AX191" t="s">
        <v>45</v>
      </c>
    </row>
    <row r="192" spans="1:50" x14ac:dyDescent="0.2">
      <c r="A192">
        <v>203</v>
      </c>
      <c r="B192" s="1">
        <v>44805.563518518502</v>
      </c>
      <c r="C192" s="1">
        <v>44805.567013888904</v>
      </c>
      <c r="D192" t="s">
        <v>37</v>
      </c>
      <c r="F192" t="s">
        <v>38</v>
      </c>
      <c r="G192" t="s">
        <v>86</v>
      </c>
      <c r="H192" t="s">
        <v>142</v>
      </c>
      <c r="I192" t="s">
        <v>41</v>
      </c>
      <c r="J192" t="s">
        <v>76</v>
      </c>
      <c r="K192" t="s">
        <v>43</v>
      </c>
      <c r="L192" t="s">
        <v>44</v>
      </c>
      <c r="M192" t="s">
        <v>45</v>
      </c>
      <c r="N192" t="s">
        <v>44</v>
      </c>
      <c r="O192" t="s">
        <v>44</v>
      </c>
      <c r="P192" t="s">
        <v>44</v>
      </c>
      <c r="Q192" t="s">
        <v>44</v>
      </c>
      <c r="R192" t="s">
        <v>44</v>
      </c>
      <c r="S192" t="s">
        <v>99</v>
      </c>
      <c r="T192" t="s">
        <v>47</v>
      </c>
      <c r="U192" t="s">
        <v>47</v>
      </c>
      <c r="V192" t="s">
        <v>45</v>
      </c>
      <c r="W192" t="s">
        <v>46</v>
      </c>
      <c r="X192" t="s">
        <v>46</v>
      </c>
      <c r="Y192" t="s">
        <v>45</v>
      </c>
      <c r="Z192" t="s">
        <v>45</v>
      </c>
      <c r="AA192">
        <v>7</v>
      </c>
      <c r="AB192" t="s">
        <v>682</v>
      </c>
      <c r="AC192" t="s">
        <v>683</v>
      </c>
      <c r="AD192" t="s">
        <v>50</v>
      </c>
      <c r="AE192" t="s">
        <v>65</v>
      </c>
      <c r="AF192" t="s">
        <v>66</v>
      </c>
      <c r="AH192" t="s">
        <v>92</v>
      </c>
      <c r="AI192" t="s">
        <v>55</v>
      </c>
      <c r="AK192" t="s">
        <v>56</v>
      </c>
      <c r="AL192" t="s">
        <v>81</v>
      </c>
      <c r="AM192" t="s">
        <v>57</v>
      </c>
      <c r="AN192" t="s">
        <v>684</v>
      </c>
      <c r="AO192" t="s">
        <v>59</v>
      </c>
      <c r="AP192" t="s">
        <v>685</v>
      </c>
      <c r="AQ192" s="2" t="s">
        <v>61</v>
      </c>
      <c r="AR192">
        <v>9</v>
      </c>
      <c r="AS192">
        <v>7</v>
      </c>
      <c r="AT192">
        <f t="shared" si="4"/>
        <v>0.37</v>
      </c>
      <c r="AU192">
        <f t="shared" si="5"/>
        <v>0</v>
      </c>
      <c r="AW192" t="s">
        <v>81</v>
      </c>
      <c r="AX192" t="s">
        <v>45</v>
      </c>
    </row>
    <row r="193" spans="1:50" x14ac:dyDescent="0.2">
      <c r="A193">
        <v>204</v>
      </c>
      <c r="B193" s="1">
        <v>44805.562696759298</v>
      </c>
      <c r="C193" s="1">
        <v>44805.567013888904</v>
      </c>
      <c r="D193" t="s">
        <v>37</v>
      </c>
      <c r="F193" t="s">
        <v>38</v>
      </c>
      <c r="G193" t="s">
        <v>86</v>
      </c>
      <c r="H193" t="s">
        <v>62</v>
      </c>
      <c r="I193" t="s">
        <v>41</v>
      </c>
      <c r="J193" t="s">
        <v>42</v>
      </c>
      <c r="K193" t="s">
        <v>43</v>
      </c>
      <c r="L193" t="s">
        <v>44</v>
      </c>
      <c r="M193" t="s">
        <v>44</v>
      </c>
      <c r="N193" t="s">
        <v>44</v>
      </c>
      <c r="O193" t="s">
        <v>44</v>
      </c>
      <c r="P193" t="s">
        <v>44</v>
      </c>
      <c r="Q193" t="s">
        <v>44</v>
      </c>
      <c r="R193" t="s">
        <v>44</v>
      </c>
      <c r="S193" t="s">
        <v>46</v>
      </c>
      <c r="T193" t="s">
        <v>46</v>
      </c>
      <c r="U193" t="s">
        <v>46</v>
      </c>
      <c r="V193" t="s">
        <v>46</v>
      </c>
      <c r="W193" t="s">
        <v>46</v>
      </c>
      <c r="X193" t="s">
        <v>46</v>
      </c>
      <c r="Y193" t="s">
        <v>46</v>
      </c>
      <c r="Z193" t="s">
        <v>46</v>
      </c>
      <c r="AA193">
        <v>10</v>
      </c>
      <c r="AB193" t="s">
        <v>686</v>
      </c>
      <c r="AC193" t="s">
        <v>271</v>
      </c>
      <c r="AD193" t="s">
        <v>65</v>
      </c>
      <c r="AE193" t="s">
        <v>65</v>
      </c>
      <c r="AF193" t="s">
        <v>66</v>
      </c>
      <c r="AH193" t="s">
        <v>54</v>
      </c>
      <c r="AI193" t="s">
        <v>55</v>
      </c>
      <c r="AK193" t="s">
        <v>159</v>
      </c>
      <c r="AL193" t="s">
        <v>159</v>
      </c>
      <c r="AM193" t="s">
        <v>177</v>
      </c>
      <c r="AN193" t="s">
        <v>687</v>
      </c>
      <c r="AO193" t="s">
        <v>126</v>
      </c>
      <c r="AP193" t="s">
        <v>127</v>
      </c>
      <c r="AQ193" s="2" t="s">
        <v>61</v>
      </c>
      <c r="AR193">
        <v>10</v>
      </c>
      <c r="AS193">
        <v>10</v>
      </c>
      <c r="AT193">
        <f t="shared" si="4"/>
        <v>0</v>
      </c>
      <c r="AU193">
        <f t="shared" si="5"/>
        <v>0</v>
      </c>
      <c r="AW193" t="s">
        <v>159</v>
      </c>
      <c r="AX193" t="s">
        <v>44</v>
      </c>
    </row>
    <row r="194" spans="1:50" x14ac:dyDescent="0.2">
      <c r="A194">
        <v>205</v>
      </c>
      <c r="B194" s="1">
        <v>44805.563923611102</v>
      </c>
      <c r="C194" s="1">
        <v>44805.567025463002</v>
      </c>
      <c r="D194" t="s">
        <v>37</v>
      </c>
      <c r="F194" t="s">
        <v>38</v>
      </c>
      <c r="G194" t="s">
        <v>75</v>
      </c>
      <c r="H194" t="s">
        <v>148</v>
      </c>
      <c r="I194" t="s">
        <v>167</v>
      </c>
      <c r="J194" t="s">
        <v>149</v>
      </c>
      <c r="K194" t="s">
        <v>43</v>
      </c>
      <c r="L194" t="s">
        <v>45</v>
      </c>
      <c r="M194" t="s">
        <v>45</v>
      </c>
      <c r="N194" t="s">
        <v>45</v>
      </c>
      <c r="O194" t="s">
        <v>45</v>
      </c>
      <c r="P194" t="s">
        <v>44</v>
      </c>
      <c r="Q194" t="s">
        <v>45</v>
      </c>
      <c r="R194" t="s">
        <v>44</v>
      </c>
      <c r="S194" t="s">
        <v>46</v>
      </c>
      <c r="T194" t="s">
        <v>47</v>
      </c>
      <c r="U194" t="s">
        <v>46</v>
      </c>
      <c r="V194" t="s">
        <v>45</v>
      </c>
      <c r="W194" t="s">
        <v>47</v>
      </c>
      <c r="X194" t="s">
        <v>47</v>
      </c>
      <c r="Y194" t="s">
        <v>45</v>
      </c>
      <c r="Z194" t="s">
        <v>45</v>
      </c>
      <c r="AA194">
        <v>5</v>
      </c>
      <c r="AB194" t="s">
        <v>688</v>
      </c>
      <c r="AC194" t="s">
        <v>90</v>
      </c>
      <c r="AD194" t="s">
        <v>50</v>
      </c>
      <c r="AE194" t="s">
        <v>50</v>
      </c>
      <c r="AF194" t="s">
        <v>66</v>
      </c>
      <c r="AH194" t="s">
        <v>54</v>
      </c>
      <c r="AI194" t="s">
        <v>55</v>
      </c>
      <c r="AK194" t="s">
        <v>56</v>
      </c>
      <c r="AL194" t="s">
        <v>56</v>
      </c>
      <c r="AM194" t="s">
        <v>57</v>
      </c>
      <c r="AN194" t="s">
        <v>227</v>
      </c>
      <c r="AO194" t="s">
        <v>71</v>
      </c>
      <c r="AP194" t="s">
        <v>681</v>
      </c>
      <c r="AQ194" s="2" t="s">
        <v>84</v>
      </c>
      <c r="AR194">
        <v>5</v>
      </c>
      <c r="AS194">
        <v>5</v>
      </c>
      <c r="AT194">
        <f t="shared" ref="AT194:AT257" si="6">1-AR194/10*AS194/10</f>
        <v>0.75</v>
      </c>
      <c r="AU194">
        <f t="shared" ref="AU194:AU257" si="7">3300*8*AQ194*AT194</f>
        <v>594000</v>
      </c>
      <c r="AW194" t="s">
        <v>67</v>
      </c>
      <c r="AX194" t="s">
        <v>45</v>
      </c>
    </row>
    <row r="195" spans="1:50" x14ac:dyDescent="0.2">
      <c r="A195">
        <v>206</v>
      </c>
      <c r="B195" s="1">
        <v>44805.5620023148</v>
      </c>
      <c r="C195" s="1">
        <v>44805.567025463002</v>
      </c>
      <c r="D195" t="s">
        <v>37</v>
      </c>
      <c r="F195" t="s">
        <v>38</v>
      </c>
      <c r="G195" t="s">
        <v>39</v>
      </c>
      <c r="H195" t="s">
        <v>259</v>
      </c>
      <c r="I195" t="s">
        <v>98</v>
      </c>
      <c r="J195" t="s">
        <v>76</v>
      </c>
      <c r="K195" t="s">
        <v>43</v>
      </c>
      <c r="L195" t="s">
        <v>44</v>
      </c>
      <c r="M195" t="s">
        <v>45</v>
      </c>
      <c r="N195" t="s">
        <v>45</v>
      </c>
      <c r="O195" t="s">
        <v>45</v>
      </c>
      <c r="P195" t="s">
        <v>44</v>
      </c>
      <c r="Q195" t="s">
        <v>44</v>
      </c>
      <c r="R195" t="s">
        <v>45</v>
      </c>
      <c r="S195" t="s">
        <v>46</v>
      </c>
      <c r="T195" t="s">
        <v>46</v>
      </c>
      <c r="U195" t="s">
        <v>45</v>
      </c>
      <c r="V195" t="s">
        <v>45</v>
      </c>
      <c r="W195" t="s">
        <v>46</v>
      </c>
      <c r="X195" t="s">
        <v>46</v>
      </c>
      <c r="Y195" t="s">
        <v>46</v>
      </c>
      <c r="Z195" t="s">
        <v>45</v>
      </c>
      <c r="AA195">
        <v>5</v>
      </c>
      <c r="AB195" t="s">
        <v>689</v>
      </c>
      <c r="AC195" t="s">
        <v>690</v>
      </c>
      <c r="AD195" t="s">
        <v>65</v>
      </c>
      <c r="AE195" t="s">
        <v>65</v>
      </c>
      <c r="AF195" t="s">
        <v>52</v>
      </c>
      <c r="AG195" t="s">
        <v>691</v>
      </c>
      <c r="AH195" t="s">
        <v>54</v>
      </c>
      <c r="AI195" t="s">
        <v>55</v>
      </c>
      <c r="AK195" t="s">
        <v>67</v>
      </c>
      <c r="AL195" t="s">
        <v>68</v>
      </c>
      <c r="AM195" t="s">
        <v>57</v>
      </c>
      <c r="AN195" t="s">
        <v>103</v>
      </c>
      <c r="AO195" t="s">
        <v>59</v>
      </c>
      <c r="AP195" t="s">
        <v>127</v>
      </c>
      <c r="AQ195" s="2" t="s">
        <v>61</v>
      </c>
      <c r="AR195">
        <v>5</v>
      </c>
      <c r="AS195">
        <v>5</v>
      </c>
      <c r="AT195">
        <f t="shared" si="6"/>
        <v>0.75</v>
      </c>
      <c r="AU195">
        <f t="shared" si="7"/>
        <v>0</v>
      </c>
      <c r="AW195" t="s">
        <v>67</v>
      </c>
      <c r="AX195" t="s">
        <v>45</v>
      </c>
    </row>
    <row r="196" spans="1:50" x14ac:dyDescent="0.2">
      <c r="A196">
        <v>207</v>
      </c>
      <c r="B196" s="1">
        <v>44805.562708333302</v>
      </c>
      <c r="C196" s="1">
        <v>44805.567037036999</v>
      </c>
      <c r="D196" t="s">
        <v>37</v>
      </c>
      <c r="F196" t="s">
        <v>38</v>
      </c>
      <c r="G196" t="s">
        <v>75</v>
      </c>
      <c r="H196" t="s">
        <v>62</v>
      </c>
      <c r="I196" t="s">
        <v>41</v>
      </c>
      <c r="J196" t="s">
        <v>42</v>
      </c>
      <c r="K196" t="s">
        <v>43</v>
      </c>
      <c r="L196" t="s">
        <v>45</v>
      </c>
      <c r="M196" t="s">
        <v>45</v>
      </c>
      <c r="N196" t="s">
        <v>44</v>
      </c>
      <c r="O196" t="s">
        <v>44</v>
      </c>
      <c r="P196" t="s">
        <v>44</v>
      </c>
      <c r="Q196" t="s">
        <v>44</v>
      </c>
      <c r="R196" t="s">
        <v>44</v>
      </c>
      <c r="S196" t="s">
        <v>46</v>
      </c>
      <c r="T196" t="s">
        <v>47</v>
      </c>
      <c r="U196" t="s">
        <v>45</v>
      </c>
      <c r="V196" t="s">
        <v>46</v>
      </c>
      <c r="W196" t="s">
        <v>46</v>
      </c>
      <c r="X196" t="s">
        <v>45</v>
      </c>
      <c r="Y196" t="s">
        <v>45</v>
      </c>
      <c r="Z196" t="s">
        <v>45</v>
      </c>
      <c r="AA196">
        <v>8</v>
      </c>
      <c r="AB196" t="s">
        <v>503</v>
      </c>
      <c r="AC196" t="s">
        <v>325</v>
      </c>
      <c r="AD196" t="s">
        <v>65</v>
      </c>
      <c r="AE196" t="s">
        <v>65</v>
      </c>
      <c r="AF196" t="s">
        <v>66</v>
      </c>
      <c r="AH196" t="s">
        <v>80</v>
      </c>
      <c r="AI196" t="s">
        <v>55</v>
      </c>
      <c r="AK196" t="s">
        <v>81</v>
      </c>
      <c r="AL196" t="s">
        <v>81</v>
      </c>
      <c r="AM196" t="s">
        <v>69</v>
      </c>
      <c r="AN196" t="s">
        <v>692</v>
      </c>
      <c r="AO196" t="s">
        <v>71</v>
      </c>
      <c r="AP196" t="s">
        <v>115</v>
      </c>
      <c r="AQ196" s="2" t="s">
        <v>61</v>
      </c>
      <c r="AR196">
        <v>10</v>
      </c>
      <c r="AS196">
        <v>10</v>
      </c>
      <c r="AT196">
        <f t="shared" si="6"/>
        <v>0</v>
      </c>
      <c r="AU196">
        <f t="shared" si="7"/>
        <v>0</v>
      </c>
      <c r="AW196" t="s">
        <v>81</v>
      </c>
      <c r="AX196" t="s">
        <v>45</v>
      </c>
    </row>
    <row r="197" spans="1:50" x14ac:dyDescent="0.2">
      <c r="A197">
        <v>208</v>
      </c>
      <c r="B197" s="1">
        <v>44805.5636689815</v>
      </c>
      <c r="C197" s="1">
        <v>44805.567037036999</v>
      </c>
      <c r="D197" t="s">
        <v>37</v>
      </c>
      <c r="F197" t="s">
        <v>132</v>
      </c>
      <c r="G197" t="s">
        <v>39</v>
      </c>
      <c r="H197" t="s">
        <v>202</v>
      </c>
      <c r="I197" t="s">
        <v>98</v>
      </c>
      <c r="J197" t="s">
        <v>133</v>
      </c>
      <c r="K197" t="s">
        <v>43</v>
      </c>
      <c r="L197" t="s">
        <v>44</v>
      </c>
      <c r="M197" t="s">
        <v>44</v>
      </c>
      <c r="N197" t="s">
        <v>44</v>
      </c>
      <c r="O197" t="s">
        <v>44</v>
      </c>
      <c r="P197" t="s">
        <v>44</v>
      </c>
      <c r="Q197" t="s">
        <v>44</v>
      </c>
      <c r="R197" t="s">
        <v>44</v>
      </c>
      <c r="S197" t="s">
        <v>46</v>
      </c>
      <c r="T197" t="s">
        <v>46</v>
      </c>
      <c r="U197" t="s">
        <v>46</v>
      </c>
      <c r="V197" t="s">
        <v>46</v>
      </c>
      <c r="W197" t="s">
        <v>46</v>
      </c>
      <c r="X197" t="s">
        <v>46</v>
      </c>
      <c r="Y197" t="s">
        <v>46</v>
      </c>
      <c r="Z197" t="s">
        <v>46</v>
      </c>
      <c r="AA197">
        <v>10</v>
      </c>
      <c r="AB197" t="s">
        <v>321</v>
      </c>
      <c r="AC197" t="s">
        <v>108</v>
      </c>
      <c r="AD197" t="s">
        <v>65</v>
      </c>
      <c r="AE197" t="s">
        <v>65</v>
      </c>
      <c r="AF197" t="s">
        <v>66</v>
      </c>
      <c r="AH197" t="s">
        <v>54</v>
      </c>
      <c r="AI197" t="s">
        <v>181</v>
      </c>
      <c r="AJ197" t="s">
        <v>210</v>
      </c>
      <c r="AK197" t="s">
        <v>81</v>
      </c>
      <c r="AL197" t="s">
        <v>81</v>
      </c>
      <c r="AM197" t="s">
        <v>57</v>
      </c>
      <c r="AN197" t="s">
        <v>103</v>
      </c>
      <c r="AO197" t="s">
        <v>59</v>
      </c>
      <c r="AP197" t="s">
        <v>105</v>
      </c>
      <c r="AQ197" s="2" t="s">
        <v>61</v>
      </c>
      <c r="AR197">
        <v>8</v>
      </c>
      <c r="AS197">
        <v>9</v>
      </c>
      <c r="AT197">
        <f t="shared" si="6"/>
        <v>0.28000000000000003</v>
      </c>
      <c r="AU197">
        <f t="shared" si="7"/>
        <v>0</v>
      </c>
      <c r="AW197" t="s">
        <v>81</v>
      </c>
      <c r="AX197" t="s">
        <v>44</v>
      </c>
    </row>
    <row r="198" spans="1:50" x14ac:dyDescent="0.2">
      <c r="A198">
        <v>209</v>
      </c>
      <c r="B198" s="1">
        <v>44805.563888888901</v>
      </c>
      <c r="C198" s="1">
        <v>44805.567199074103</v>
      </c>
      <c r="D198" t="s">
        <v>37</v>
      </c>
      <c r="F198" t="s">
        <v>132</v>
      </c>
      <c r="G198" t="s">
        <v>86</v>
      </c>
      <c r="H198" t="s">
        <v>62</v>
      </c>
      <c r="I198" t="s">
        <v>41</v>
      </c>
      <c r="J198" t="s">
        <v>42</v>
      </c>
      <c r="K198" t="s">
        <v>43</v>
      </c>
      <c r="L198" t="s">
        <v>44</v>
      </c>
      <c r="M198" t="s">
        <v>45</v>
      </c>
      <c r="N198" t="s">
        <v>45</v>
      </c>
      <c r="O198" t="s">
        <v>44</v>
      </c>
      <c r="P198" t="s">
        <v>44</v>
      </c>
      <c r="Q198" t="s">
        <v>44</v>
      </c>
      <c r="R198" t="s">
        <v>44</v>
      </c>
      <c r="S198" t="s">
        <v>45</v>
      </c>
      <c r="T198" t="s">
        <v>47</v>
      </c>
      <c r="U198" t="s">
        <v>45</v>
      </c>
      <c r="V198" t="s">
        <v>45</v>
      </c>
      <c r="W198" t="s">
        <v>46</v>
      </c>
      <c r="X198" t="s">
        <v>46</v>
      </c>
      <c r="Y198" t="s">
        <v>45</v>
      </c>
      <c r="Z198" t="s">
        <v>45</v>
      </c>
      <c r="AA198">
        <v>0</v>
      </c>
      <c r="AB198" t="s">
        <v>584</v>
      </c>
      <c r="AC198" t="s">
        <v>108</v>
      </c>
      <c r="AD198" t="s">
        <v>65</v>
      </c>
      <c r="AE198" t="s">
        <v>50</v>
      </c>
      <c r="AF198" t="s">
        <v>52</v>
      </c>
      <c r="AG198" t="s">
        <v>113</v>
      </c>
      <c r="AH198" t="s">
        <v>80</v>
      </c>
      <c r="AI198" t="s">
        <v>93</v>
      </c>
      <c r="AK198" t="s">
        <v>67</v>
      </c>
      <c r="AL198" t="s">
        <v>81</v>
      </c>
      <c r="AM198" t="s">
        <v>69</v>
      </c>
      <c r="AN198" t="s">
        <v>183</v>
      </c>
      <c r="AO198" t="s">
        <v>59</v>
      </c>
      <c r="AP198" t="s">
        <v>693</v>
      </c>
      <c r="AQ198" s="2" t="s">
        <v>389</v>
      </c>
      <c r="AR198">
        <v>5</v>
      </c>
      <c r="AS198">
        <v>5</v>
      </c>
      <c r="AT198">
        <f t="shared" si="6"/>
        <v>0.75</v>
      </c>
      <c r="AU198">
        <f t="shared" si="7"/>
        <v>79200</v>
      </c>
      <c r="AW198" t="s">
        <v>81</v>
      </c>
      <c r="AX198" t="s">
        <v>44</v>
      </c>
    </row>
    <row r="199" spans="1:50" x14ac:dyDescent="0.2">
      <c r="A199">
        <v>210</v>
      </c>
      <c r="B199" s="1">
        <v>44805.5609722222</v>
      </c>
      <c r="C199" s="1">
        <v>44805.567245370403</v>
      </c>
      <c r="D199" t="s">
        <v>37</v>
      </c>
      <c r="F199" t="s">
        <v>132</v>
      </c>
      <c r="G199" t="s">
        <v>97</v>
      </c>
      <c r="H199" t="s">
        <v>121</v>
      </c>
      <c r="I199" t="s">
        <v>41</v>
      </c>
      <c r="J199" t="s">
        <v>42</v>
      </c>
      <c r="K199" t="s">
        <v>43</v>
      </c>
      <c r="L199" t="s">
        <v>44</v>
      </c>
      <c r="M199" t="s">
        <v>45</v>
      </c>
      <c r="N199" t="s">
        <v>44</v>
      </c>
      <c r="O199" t="s">
        <v>44</v>
      </c>
      <c r="P199" t="s">
        <v>44</v>
      </c>
      <c r="Q199" t="s">
        <v>44</v>
      </c>
      <c r="R199" t="s">
        <v>44</v>
      </c>
      <c r="S199" t="s">
        <v>46</v>
      </c>
      <c r="T199" t="s">
        <v>47</v>
      </c>
      <c r="U199" t="s">
        <v>45</v>
      </c>
      <c r="V199" t="s">
        <v>45</v>
      </c>
      <c r="W199" t="s">
        <v>46</v>
      </c>
      <c r="X199" t="s">
        <v>46</v>
      </c>
      <c r="Y199" t="s">
        <v>45</v>
      </c>
      <c r="Z199" t="s">
        <v>46</v>
      </c>
      <c r="AA199">
        <v>5</v>
      </c>
      <c r="AB199" t="s">
        <v>602</v>
      </c>
      <c r="AC199" t="s">
        <v>239</v>
      </c>
      <c r="AD199" t="s">
        <v>65</v>
      </c>
      <c r="AE199" t="s">
        <v>65</v>
      </c>
      <c r="AF199" t="s">
        <v>66</v>
      </c>
      <c r="AH199" t="s">
        <v>54</v>
      </c>
      <c r="AI199" t="s">
        <v>55</v>
      </c>
      <c r="AK199" t="s">
        <v>81</v>
      </c>
      <c r="AL199" t="s">
        <v>68</v>
      </c>
      <c r="AM199" t="s">
        <v>57</v>
      </c>
      <c r="AN199" t="s">
        <v>694</v>
      </c>
      <c r="AO199" t="s">
        <v>59</v>
      </c>
      <c r="AP199" t="s">
        <v>695</v>
      </c>
      <c r="AQ199" s="2" t="s">
        <v>120</v>
      </c>
      <c r="AR199">
        <v>6</v>
      </c>
      <c r="AS199">
        <v>8</v>
      </c>
      <c r="AT199">
        <f t="shared" si="6"/>
        <v>0.52</v>
      </c>
      <c r="AU199">
        <f t="shared" si="7"/>
        <v>41184</v>
      </c>
      <c r="AW199" t="s">
        <v>68</v>
      </c>
      <c r="AX199" t="s">
        <v>44</v>
      </c>
    </row>
    <row r="200" spans="1:50" x14ac:dyDescent="0.2">
      <c r="A200">
        <v>211</v>
      </c>
      <c r="B200" s="1">
        <v>44805.563634259299</v>
      </c>
      <c r="C200" s="1">
        <v>44805.567326388897</v>
      </c>
      <c r="D200" t="s">
        <v>37</v>
      </c>
      <c r="F200" t="s">
        <v>132</v>
      </c>
      <c r="G200" t="s">
        <v>39</v>
      </c>
      <c r="H200" t="s">
        <v>482</v>
      </c>
      <c r="I200" t="s">
        <v>98</v>
      </c>
      <c r="J200" t="s">
        <v>133</v>
      </c>
      <c r="K200" t="s">
        <v>43</v>
      </c>
      <c r="L200" t="s">
        <v>44</v>
      </c>
      <c r="M200" t="s">
        <v>45</v>
      </c>
      <c r="N200" t="s">
        <v>45</v>
      </c>
      <c r="O200" t="s">
        <v>44</v>
      </c>
      <c r="P200" t="s">
        <v>44</v>
      </c>
      <c r="Q200" t="s">
        <v>44</v>
      </c>
      <c r="R200" t="s">
        <v>44</v>
      </c>
      <c r="S200" t="s">
        <v>45</v>
      </c>
      <c r="T200" t="s">
        <v>46</v>
      </c>
      <c r="U200" t="s">
        <v>45</v>
      </c>
      <c r="V200" t="s">
        <v>45</v>
      </c>
      <c r="W200" t="s">
        <v>46</v>
      </c>
      <c r="X200" t="s">
        <v>46</v>
      </c>
      <c r="Y200" t="s">
        <v>45</v>
      </c>
      <c r="Z200" t="s">
        <v>45</v>
      </c>
      <c r="AA200">
        <v>6</v>
      </c>
      <c r="AB200" t="s">
        <v>696</v>
      </c>
      <c r="AC200" t="s">
        <v>697</v>
      </c>
      <c r="AD200" t="s">
        <v>50</v>
      </c>
      <c r="AE200" t="s">
        <v>50</v>
      </c>
      <c r="AF200" t="s">
        <v>66</v>
      </c>
      <c r="AH200" t="s">
        <v>80</v>
      </c>
      <c r="AI200" t="s">
        <v>93</v>
      </c>
      <c r="AK200" t="s">
        <v>81</v>
      </c>
      <c r="AL200" t="s">
        <v>81</v>
      </c>
      <c r="AM200" t="s">
        <v>57</v>
      </c>
      <c r="AN200" t="s">
        <v>698</v>
      </c>
      <c r="AO200" t="s">
        <v>104</v>
      </c>
      <c r="AP200" t="s">
        <v>127</v>
      </c>
      <c r="AQ200" s="2" t="s">
        <v>61</v>
      </c>
      <c r="AR200">
        <v>10</v>
      </c>
      <c r="AS200">
        <v>10</v>
      </c>
      <c r="AT200">
        <f t="shared" si="6"/>
        <v>0</v>
      </c>
      <c r="AU200">
        <f t="shared" si="7"/>
        <v>0</v>
      </c>
      <c r="AW200" t="s">
        <v>81</v>
      </c>
      <c r="AX200" t="s">
        <v>45</v>
      </c>
    </row>
    <row r="201" spans="1:50" x14ac:dyDescent="0.2">
      <c r="A201">
        <v>212</v>
      </c>
      <c r="B201" s="1">
        <v>44805.564328703702</v>
      </c>
      <c r="C201" s="1">
        <v>44805.567407407398</v>
      </c>
      <c r="D201" t="s">
        <v>37</v>
      </c>
      <c r="F201" t="s">
        <v>132</v>
      </c>
      <c r="G201" t="s">
        <v>75</v>
      </c>
      <c r="H201" t="s">
        <v>121</v>
      </c>
      <c r="I201" t="s">
        <v>98</v>
      </c>
      <c r="J201" t="s">
        <v>133</v>
      </c>
      <c r="K201" t="s">
        <v>43</v>
      </c>
      <c r="L201" t="s">
        <v>44</v>
      </c>
      <c r="M201" t="s">
        <v>45</v>
      </c>
      <c r="N201" t="s">
        <v>44</v>
      </c>
      <c r="O201" t="s">
        <v>44</v>
      </c>
      <c r="P201" t="s">
        <v>44</v>
      </c>
      <c r="Q201" t="s">
        <v>44</v>
      </c>
      <c r="R201" t="s">
        <v>44</v>
      </c>
      <c r="S201" t="s">
        <v>46</v>
      </c>
      <c r="T201" t="s">
        <v>47</v>
      </c>
      <c r="U201" t="s">
        <v>45</v>
      </c>
      <c r="V201" t="s">
        <v>46</v>
      </c>
      <c r="W201" t="s">
        <v>46</v>
      </c>
      <c r="X201" t="s">
        <v>46</v>
      </c>
      <c r="Y201" t="s">
        <v>45</v>
      </c>
      <c r="Z201" t="s">
        <v>45</v>
      </c>
      <c r="AA201">
        <v>5</v>
      </c>
      <c r="AB201" t="s">
        <v>343</v>
      </c>
      <c r="AC201" t="s">
        <v>699</v>
      </c>
      <c r="AD201" t="s">
        <v>51</v>
      </c>
      <c r="AE201" t="s">
        <v>91</v>
      </c>
      <c r="AF201" t="s">
        <v>52</v>
      </c>
      <c r="AG201" t="s">
        <v>226</v>
      </c>
      <c r="AH201" t="s">
        <v>92</v>
      </c>
      <c r="AI201" t="s">
        <v>181</v>
      </c>
      <c r="AJ201" t="s">
        <v>700</v>
      </c>
      <c r="AK201" t="s">
        <v>67</v>
      </c>
      <c r="AL201" t="s">
        <v>67</v>
      </c>
      <c r="AM201" t="s">
        <v>69</v>
      </c>
      <c r="AN201" t="s">
        <v>701</v>
      </c>
      <c r="AO201" t="s">
        <v>71</v>
      </c>
      <c r="AP201" t="s">
        <v>262</v>
      </c>
      <c r="AQ201" s="2" t="s">
        <v>61</v>
      </c>
      <c r="AR201">
        <v>6</v>
      </c>
      <c r="AS201">
        <v>6</v>
      </c>
      <c r="AT201">
        <f t="shared" si="6"/>
        <v>0.64</v>
      </c>
      <c r="AU201">
        <f t="shared" si="7"/>
        <v>0</v>
      </c>
      <c r="AW201" t="s">
        <v>67</v>
      </c>
      <c r="AX201" t="s">
        <v>44</v>
      </c>
    </row>
    <row r="202" spans="1:50" x14ac:dyDescent="0.2">
      <c r="A202">
        <v>213</v>
      </c>
      <c r="B202" s="1">
        <v>44805.564768518503</v>
      </c>
      <c r="C202" s="1">
        <v>44805.567476851902</v>
      </c>
      <c r="D202" t="s">
        <v>37</v>
      </c>
      <c r="F202" t="s">
        <v>38</v>
      </c>
      <c r="G202" t="s">
        <v>75</v>
      </c>
      <c r="H202" t="s">
        <v>121</v>
      </c>
      <c r="I202" t="s">
        <v>41</v>
      </c>
      <c r="J202" t="s">
        <v>42</v>
      </c>
      <c r="K202" t="s">
        <v>43</v>
      </c>
      <c r="L202" t="s">
        <v>44</v>
      </c>
      <c r="M202" t="s">
        <v>45</v>
      </c>
      <c r="N202" t="s">
        <v>44</v>
      </c>
      <c r="O202" t="s">
        <v>44</v>
      </c>
      <c r="P202" t="s">
        <v>44</v>
      </c>
      <c r="Q202" t="s">
        <v>44</v>
      </c>
      <c r="R202" t="s">
        <v>44</v>
      </c>
      <c r="S202" t="s">
        <v>47</v>
      </c>
      <c r="T202" t="s">
        <v>46</v>
      </c>
      <c r="U202" t="s">
        <v>45</v>
      </c>
      <c r="V202" t="s">
        <v>45</v>
      </c>
      <c r="W202" t="s">
        <v>46</v>
      </c>
      <c r="X202" t="s">
        <v>46</v>
      </c>
      <c r="Y202" t="s">
        <v>47</v>
      </c>
      <c r="Z202" t="s">
        <v>45</v>
      </c>
      <c r="AA202">
        <v>5</v>
      </c>
      <c r="AB202" t="s">
        <v>702</v>
      </c>
      <c r="AC202" t="s">
        <v>703</v>
      </c>
      <c r="AD202" t="s">
        <v>65</v>
      </c>
      <c r="AE202" t="s">
        <v>91</v>
      </c>
      <c r="AF202" t="s">
        <v>52</v>
      </c>
      <c r="AG202" t="s">
        <v>704</v>
      </c>
      <c r="AH202" t="s">
        <v>54</v>
      </c>
      <c r="AI202" t="s">
        <v>55</v>
      </c>
      <c r="AK202" t="s">
        <v>81</v>
      </c>
      <c r="AL202" t="s">
        <v>81</v>
      </c>
      <c r="AM202" t="s">
        <v>57</v>
      </c>
      <c r="AN202" t="s">
        <v>103</v>
      </c>
      <c r="AO202" t="s">
        <v>59</v>
      </c>
      <c r="AP202" t="s">
        <v>357</v>
      </c>
      <c r="AQ202" s="2" t="s">
        <v>84</v>
      </c>
      <c r="AR202">
        <v>10</v>
      </c>
      <c r="AS202">
        <v>10</v>
      </c>
      <c r="AT202">
        <f t="shared" si="6"/>
        <v>0</v>
      </c>
      <c r="AU202">
        <f t="shared" si="7"/>
        <v>0</v>
      </c>
      <c r="AW202" t="s">
        <v>81</v>
      </c>
      <c r="AX202" t="s">
        <v>44</v>
      </c>
    </row>
    <row r="203" spans="1:50" x14ac:dyDescent="0.2">
      <c r="A203">
        <v>214</v>
      </c>
      <c r="B203" s="1">
        <v>44805.564629629604</v>
      </c>
      <c r="C203" s="1">
        <v>44805.567499999997</v>
      </c>
      <c r="D203" t="s">
        <v>37</v>
      </c>
      <c r="F203" t="s">
        <v>132</v>
      </c>
      <c r="G203" t="s">
        <v>39</v>
      </c>
      <c r="H203" t="s">
        <v>128</v>
      </c>
      <c r="I203" t="s">
        <v>98</v>
      </c>
      <c r="J203" t="s">
        <v>234</v>
      </c>
      <c r="K203" t="s">
        <v>43</v>
      </c>
      <c r="L203" t="s">
        <v>44</v>
      </c>
      <c r="M203" t="s">
        <v>44</v>
      </c>
      <c r="N203" t="s">
        <v>44</v>
      </c>
      <c r="O203" t="s">
        <v>44</v>
      </c>
      <c r="P203" t="s">
        <v>44</v>
      </c>
      <c r="Q203" t="s">
        <v>44</v>
      </c>
      <c r="R203" t="s">
        <v>44</v>
      </c>
      <c r="S203" t="s">
        <v>99</v>
      </c>
      <c r="T203" t="s">
        <v>47</v>
      </c>
      <c r="U203" t="s">
        <v>46</v>
      </c>
      <c r="V203" t="s">
        <v>46</v>
      </c>
      <c r="W203" t="s">
        <v>46</v>
      </c>
      <c r="X203" t="s">
        <v>46</v>
      </c>
      <c r="Y203" t="s">
        <v>46</v>
      </c>
      <c r="Z203" t="s">
        <v>46</v>
      </c>
      <c r="AA203">
        <v>4</v>
      </c>
      <c r="AB203" t="s">
        <v>503</v>
      </c>
      <c r="AC203" t="s">
        <v>705</v>
      </c>
      <c r="AD203" t="s">
        <v>50</v>
      </c>
      <c r="AE203" t="s">
        <v>50</v>
      </c>
      <c r="AF203" t="s">
        <v>66</v>
      </c>
      <c r="AH203" t="s">
        <v>92</v>
      </c>
      <c r="AI203" t="s">
        <v>181</v>
      </c>
      <c r="AJ203" t="s">
        <v>294</v>
      </c>
      <c r="AK203" t="s">
        <v>81</v>
      </c>
      <c r="AL203" t="s">
        <v>81</v>
      </c>
      <c r="AM203" t="s">
        <v>57</v>
      </c>
      <c r="AN203" t="s">
        <v>684</v>
      </c>
      <c r="AO203" t="s">
        <v>104</v>
      </c>
      <c r="AP203" t="s">
        <v>706</v>
      </c>
      <c r="AQ203" s="2" t="s">
        <v>84</v>
      </c>
      <c r="AR203">
        <v>3</v>
      </c>
      <c r="AS203">
        <v>3</v>
      </c>
      <c r="AT203">
        <f t="shared" si="6"/>
        <v>0.91</v>
      </c>
      <c r="AU203">
        <f t="shared" si="7"/>
        <v>720720</v>
      </c>
      <c r="AW203" t="s">
        <v>81</v>
      </c>
      <c r="AX203" t="s">
        <v>44</v>
      </c>
    </row>
    <row r="204" spans="1:50" x14ac:dyDescent="0.2">
      <c r="A204">
        <v>215</v>
      </c>
      <c r="B204" s="1">
        <v>44805.562349537002</v>
      </c>
      <c r="C204" s="1">
        <v>44805.567546296297</v>
      </c>
      <c r="D204" t="s">
        <v>37</v>
      </c>
      <c r="F204" t="s">
        <v>38</v>
      </c>
      <c r="G204" t="s">
        <v>75</v>
      </c>
      <c r="H204" t="s">
        <v>142</v>
      </c>
      <c r="I204" t="s">
        <v>41</v>
      </c>
      <c r="J204" t="s">
        <v>42</v>
      </c>
      <c r="K204" t="s">
        <v>43</v>
      </c>
      <c r="L204" t="s">
        <v>45</v>
      </c>
      <c r="M204" t="s">
        <v>45</v>
      </c>
      <c r="N204" t="s">
        <v>45</v>
      </c>
      <c r="O204" t="s">
        <v>44</v>
      </c>
      <c r="P204" t="s">
        <v>44</v>
      </c>
      <c r="Q204" t="s">
        <v>44</v>
      </c>
      <c r="R204" t="s">
        <v>45</v>
      </c>
      <c r="S204" t="s">
        <v>46</v>
      </c>
      <c r="T204" t="s">
        <v>47</v>
      </c>
      <c r="U204" t="s">
        <v>46</v>
      </c>
      <c r="V204" t="s">
        <v>46</v>
      </c>
      <c r="W204" t="s">
        <v>46</v>
      </c>
      <c r="X204" t="s">
        <v>46</v>
      </c>
      <c r="Y204" t="s">
        <v>45</v>
      </c>
      <c r="Z204" t="s">
        <v>45</v>
      </c>
      <c r="AA204">
        <v>5</v>
      </c>
      <c r="AB204" t="s">
        <v>707</v>
      </c>
      <c r="AC204" t="s">
        <v>708</v>
      </c>
      <c r="AD204" t="s">
        <v>65</v>
      </c>
      <c r="AE204" t="s">
        <v>50</v>
      </c>
      <c r="AF204" t="s">
        <v>66</v>
      </c>
      <c r="AH204" t="s">
        <v>80</v>
      </c>
      <c r="AI204" t="s">
        <v>55</v>
      </c>
      <c r="AK204" t="s">
        <v>81</v>
      </c>
      <c r="AL204" t="s">
        <v>81</v>
      </c>
      <c r="AM204" t="s">
        <v>57</v>
      </c>
      <c r="AN204" t="s">
        <v>709</v>
      </c>
      <c r="AO204" t="s">
        <v>71</v>
      </c>
      <c r="AP204" t="s">
        <v>710</v>
      </c>
      <c r="AQ204" s="2" t="s">
        <v>131</v>
      </c>
      <c r="AR204">
        <v>7</v>
      </c>
      <c r="AS204">
        <v>7</v>
      </c>
      <c r="AT204">
        <f t="shared" si="6"/>
        <v>0.51</v>
      </c>
      <c r="AU204">
        <f t="shared" si="7"/>
        <v>201960</v>
      </c>
      <c r="AW204" t="s">
        <v>81</v>
      </c>
      <c r="AX204" t="s">
        <v>44</v>
      </c>
    </row>
    <row r="205" spans="1:50" x14ac:dyDescent="0.2">
      <c r="A205">
        <v>216</v>
      </c>
      <c r="B205" s="1">
        <v>44805.563564814802</v>
      </c>
      <c r="C205" s="1">
        <v>44805.567557870403</v>
      </c>
      <c r="D205" t="s">
        <v>37</v>
      </c>
      <c r="F205" t="s">
        <v>132</v>
      </c>
      <c r="G205" t="s">
        <v>86</v>
      </c>
      <c r="H205" t="s">
        <v>229</v>
      </c>
      <c r="I205" t="s">
        <v>41</v>
      </c>
      <c r="J205" t="s">
        <v>42</v>
      </c>
      <c r="K205" t="s">
        <v>43</v>
      </c>
      <c r="L205" t="s">
        <v>44</v>
      </c>
      <c r="M205" t="s">
        <v>44</v>
      </c>
      <c r="N205" t="s">
        <v>45</v>
      </c>
      <c r="O205" t="s">
        <v>44</v>
      </c>
      <c r="P205" t="s">
        <v>44</v>
      </c>
      <c r="Q205" t="s">
        <v>44</v>
      </c>
      <c r="R205" t="s">
        <v>44</v>
      </c>
      <c r="S205" t="s">
        <v>46</v>
      </c>
      <c r="T205" t="s">
        <v>46</v>
      </c>
      <c r="U205" t="s">
        <v>45</v>
      </c>
      <c r="V205" t="s">
        <v>46</v>
      </c>
      <c r="W205" t="s">
        <v>47</v>
      </c>
      <c r="X205" t="s">
        <v>47</v>
      </c>
      <c r="Y205" t="s">
        <v>46</v>
      </c>
      <c r="Z205" t="s">
        <v>46</v>
      </c>
      <c r="AA205">
        <v>6</v>
      </c>
      <c r="AB205" t="s">
        <v>509</v>
      </c>
      <c r="AC205" t="s">
        <v>711</v>
      </c>
      <c r="AD205" t="s">
        <v>65</v>
      </c>
      <c r="AE205" t="s">
        <v>50</v>
      </c>
      <c r="AF205" t="s">
        <v>66</v>
      </c>
      <c r="AH205" t="s">
        <v>80</v>
      </c>
      <c r="AI205" t="s">
        <v>181</v>
      </c>
      <c r="AJ205" t="s">
        <v>294</v>
      </c>
      <c r="AK205" t="s">
        <v>81</v>
      </c>
      <c r="AL205" t="s">
        <v>81</v>
      </c>
      <c r="AM205" t="s">
        <v>57</v>
      </c>
      <c r="AN205" t="s">
        <v>384</v>
      </c>
      <c r="AO205" t="s">
        <v>59</v>
      </c>
      <c r="AP205" t="s">
        <v>712</v>
      </c>
      <c r="AQ205" s="2" t="s">
        <v>61</v>
      </c>
      <c r="AR205">
        <v>3</v>
      </c>
      <c r="AS205">
        <v>3</v>
      </c>
      <c r="AT205">
        <f t="shared" si="6"/>
        <v>0.91</v>
      </c>
      <c r="AU205">
        <f t="shared" si="7"/>
        <v>0</v>
      </c>
      <c r="AW205" t="s">
        <v>81</v>
      </c>
      <c r="AX205" t="s">
        <v>44</v>
      </c>
    </row>
    <row r="206" spans="1:50" x14ac:dyDescent="0.2">
      <c r="A206">
        <v>217</v>
      </c>
      <c r="B206" s="1">
        <v>44805.565312500003</v>
      </c>
      <c r="C206" s="1">
        <v>44805.567581018498</v>
      </c>
      <c r="D206" t="s">
        <v>37</v>
      </c>
      <c r="F206" t="s">
        <v>132</v>
      </c>
      <c r="G206" t="s">
        <v>39</v>
      </c>
      <c r="H206" t="s">
        <v>207</v>
      </c>
      <c r="I206" t="s">
        <v>167</v>
      </c>
      <c r="J206" t="s">
        <v>76</v>
      </c>
      <c r="K206" t="s">
        <v>43</v>
      </c>
      <c r="L206" t="s">
        <v>44</v>
      </c>
      <c r="M206" t="s">
        <v>45</v>
      </c>
      <c r="N206" t="s">
        <v>44</v>
      </c>
      <c r="O206" t="s">
        <v>45</v>
      </c>
      <c r="P206" t="s">
        <v>45</v>
      </c>
      <c r="Q206" t="s">
        <v>45</v>
      </c>
      <c r="R206" t="s">
        <v>45</v>
      </c>
      <c r="S206" t="s">
        <v>45</v>
      </c>
      <c r="T206" t="s">
        <v>47</v>
      </c>
      <c r="U206" t="s">
        <v>45</v>
      </c>
      <c r="V206" t="s">
        <v>45</v>
      </c>
      <c r="W206" t="s">
        <v>45</v>
      </c>
      <c r="X206" t="s">
        <v>45</v>
      </c>
      <c r="Y206" t="s">
        <v>45</v>
      </c>
      <c r="Z206" t="s">
        <v>45</v>
      </c>
      <c r="AA206">
        <v>5</v>
      </c>
      <c r="AB206" t="s">
        <v>395</v>
      </c>
      <c r="AC206" t="s">
        <v>261</v>
      </c>
      <c r="AD206" t="s">
        <v>65</v>
      </c>
      <c r="AE206" t="s">
        <v>65</v>
      </c>
      <c r="AF206" t="s">
        <v>66</v>
      </c>
      <c r="AH206" t="s">
        <v>54</v>
      </c>
      <c r="AI206" t="s">
        <v>55</v>
      </c>
      <c r="AK206" t="s">
        <v>94</v>
      </c>
      <c r="AL206" t="s">
        <v>94</v>
      </c>
      <c r="AM206" t="s">
        <v>177</v>
      </c>
      <c r="AN206" t="s">
        <v>103</v>
      </c>
      <c r="AO206" t="s">
        <v>126</v>
      </c>
      <c r="AP206" t="s">
        <v>127</v>
      </c>
      <c r="AQ206" s="2" t="s">
        <v>61</v>
      </c>
      <c r="AR206">
        <v>9</v>
      </c>
      <c r="AS206">
        <v>9</v>
      </c>
      <c r="AT206">
        <f t="shared" si="6"/>
        <v>0.19000000000000006</v>
      </c>
      <c r="AU206">
        <f t="shared" si="7"/>
        <v>0</v>
      </c>
      <c r="AW206" t="s">
        <v>94</v>
      </c>
      <c r="AX206" t="s">
        <v>45</v>
      </c>
    </row>
    <row r="207" spans="1:50" x14ac:dyDescent="0.2">
      <c r="A207">
        <v>218</v>
      </c>
      <c r="B207" s="1">
        <v>44805.561562499999</v>
      </c>
      <c r="C207" s="1">
        <v>44805.567604166703</v>
      </c>
      <c r="D207" t="s">
        <v>37</v>
      </c>
      <c r="F207" t="s">
        <v>38</v>
      </c>
      <c r="G207" t="s">
        <v>39</v>
      </c>
      <c r="H207" t="s">
        <v>142</v>
      </c>
      <c r="I207" t="s">
        <v>41</v>
      </c>
      <c r="J207" t="s">
        <v>76</v>
      </c>
      <c r="K207" t="s">
        <v>43</v>
      </c>
      <c r="L207" t="s">
        <v>44</v>
      </c>
      <c r="M207" t="s">
        <v>44</v>
      </c>
      <c r="N207" t="s">
        <v>45</v>
      </c>
      <c r="O207" t="s">
        <v>44</v>
      </c>
      <c r="P207" t="s">
        <v>44</v>
      </c>
      <c r="Q207" t="s">
        <v>44</v>
      </c>
      <c r="R207" t="s">
        <v>44</v>
      </c>
      <c r="S207" t="s">
        <v>47</v>
      </c>
      <c r="T207" t="s">
        <v>47</v>
      </c>
      <c r="U207" t="s">
        <v>45</v>
      </c>
      <c r="V207" t="s">
        <v>45</v>
      </c>
      <c r="W207" t="s">
        <v>47</v>
      </c>
      <c r="X207" t="s">
        <v>47</v>
      </c>
      <c r="Y207" t="s">
        <v>45</v>
      </c>
      <c r="Z207" t="s">
        <v>45</v>
      </c>
      <c r="AA207">
        <v>5</v>
      </c>
      <c r="AB207" t="s">
        <v>713</v>
      </c>
      <c r="AC207" t="s">
        <v>714</v>
      </c>
      <c r="AD207" t="s">
        <v>50</v>
      </c>
      <c r="AE207" t="s">
        <v>65</v>
      </c>
      <c r="AF207" t="s">
        <v>66</v>
      </c>
      <c r="AH207" t="s">
        <v>80</v>
      </c>
      <c r="AI207" t="s">
        <v>55</v>
      </c>
      <c r="AK207" t="s">
        <v>81</v>
      </c>
      <c r="AL207" t="s">
        <v>81</v>
      </c>
      <c r="AM207" t="s">
        <v>177</v>
      </c>
      <c r="AN207" t="s">
        <v>243</v>
      </c>
      <c r="AO207" t="s">
        <v>59</v>
      </c>
      <c r="AP207" t="s">
        <v>715</v>
      </c>
      <c r="AQ207" s="2" t="s">
        <v>166</v>
      </c>
      <c r="AR207">
        <v>9</v>
      </c>
      <c r="AS207">
        <v>9</v>
      </c>
      <c r="AT207">
        <f t="shared" si="6"/>
        <v>0.19000000000000006</v>
      </c>
      <c r="AU207">
        <f t="shared" si="7"/>
        <v>10032.000000000004</v>
      </c>
      <c r="AW207" t="s">
        <v>94</v>
      </c>
      <c r="AX207" t="s">
        <v>44</v>
      </c>
    </row>
    <row r="208" spans="1:50" x14ac:dyDescent="0.2">
      <c r="A208">
        <v>219</v>
      </c>
      <c r="B208" s="1">
        <v>44805.559490740699</v>
      </c>
      <c r="C208" s="1">
        <v>44805.567604166703</v>
      </c>
      <c r="D208" t="s">
        <v>37</v>
      </c>
      <c r="F208" t="s">
        <v>38</v>
      </c>
      <c r="G208" t="s">
        <v>75</v>
      </c>
      <c r="H208" t="s">
        <v>174</v>
      </c>
      <c r="I208" t="s">
        <v>167</v>
      </c>
      <c r="J208" t="s">
        <v>76</v>
      </c>
      <c r="K208" t="s">
        <v>43</v>
      </c>
      <c r="L208" t="s">
        <v>44</v>
      </c>
      <c r="M208" t="s">
        <v>45</v>
      </c>
      <c r="N208" t="s">
        <v>44</v>
      </c>
      <c r="O208" t="s">
        <v>44</v>
      </c>
      <c r="P208" t="s">
        <v>44</v>
      </c>
      <c r="Q208" t="s">
        <v>44</v>
      </c>
      <c r="R208" t="s">
        <v>44</v>
      </c>
      <c r="S208" t="s">
        <v>46</v>
      </c>
      <c r="T208" t="s">
        <v>47</v>
      </c>
      <c r="U208" t="s">
        <v>46</v>
      </c>
      <c r="V208" t="s">
        <v>46</v>
      </c>
      <c r="W208" t="s">
        <v>47</v>
      </c>
      <c r="X208" t="s">
        <v>46</v>
      </c>
      <c r="Y208" t="s">
        <v>45</v>
      </c>
      <c r="Z208" t="s">
        <v>45</v>
      </c>
      <c r="AA208">
        <v>7</v>
      </c>
      <c r="AB208" t="s">
        <v>716</v>
      </c>
      <c r="AC208" t="s">
        <v>717</v>
      </c>
      <c r="AD208" t="s">
        <v>51</v>
      </c>
      <c r="AE208" t="s">
        <v>65</v>
      </c>
      <c r="AF208" t="s">
        <v>52</v>
      </c>
      <c r="AG208" t="s">
        <v>567</v>
      </c>
      <c r="AH208" t="s">
        <v>80</v>
      </c>
      <c r="AI208" t="s">
        <v>55</v>
      </c>
      <c r="AK208" t="s">
        <v>68</v>
      </c>
      <c r="AL208" t="s">
        <v>68</v>
      </c>
      <c r="AM208" t="s">
        <v>57</v>
      </c>
      <c r="AN208" t="s">
        <v>103</v>
      </c>
      <c r="AO208" t="s">
        <v>71</v>
      </c>
      <c r="AP208" t="s">
        <v>718</v>
      </c>
      <c r="AQ208" s="2" t="s">
        <v>61</v>
      </c>
      <c r="AR208">
        <v>7</v>
      </c>
      <c r="AS208">
        <v>8</v>
      </c>
      <c r="AT208">
        <f t="shared" si="6"/>
        <v>0.44000000000000006</v>
      </c>
      <c r="AU208">
        <f t="shared" si="7"/>
        <v>0</v>
      </c>
      <c r="AW208" t="s">
        <v>68</v>
      </c>
      <c r="AX208" t="s">
        <v>44</v>
      </c>
    </row>
    <row r="209" spans="1:50" x14ac:dyDescent="0.2">
      <c r="A209">
        <v>220</v>
      </c>
      <c r="B209" s="1">
        <v>44805.563611111102</v>
      </c>
      <c r="C209" s="1">
        <v>44805.567662037</v>
      </c>
      <c r="D209" t="s">
        <v>37</v>
      </c>
      <c r="F209" t="s">
        <v>132</v>
      </c>
      <c r="G209" t="s">
        <v>39</v>
      </c>
      <c r="H209" t="s">
        <v>148</v>
      </c>
      <c r="I209" t="s">
        <v>167</v>
      </c>
      <c r="J209" t="s">
        <v>149</v>
      </c>
      <c r="K209" t="s">
        <v>43</v>
      </c>
      <c r="L209" t="s">
        <v>44</v>
      </c>
      <c r="M209" t="s">
        <v>44</v>
      </c>
      <c r="N209" t="s">
        <v>44</v>
      </c>
      <c r="O209" t="s">
        <v>44</v>
      </c>
      <c r="P209" t="s">
        <v>44</v>
      </c>
      <c r="Q209" t="s">
        <v>44</v>
      </c>
      <c r="R209" t="s">
        <v>44</v>
      </c>
      <c r="S209" t="s">
        <v>46</v>
      </c>
      <c r="T209" t="s">
        <v>47</v>
      </c>
      <c r="U209" t="s">
        <v>45</v>
      </c>
      <c r="V209" t="s">
        <v>46</v>
      </c>
      <c r="W209" t="s">
        <v>46</v>
      </c>
      <c r="X209" t="s">
        <v>46</v>
      </c>
      <c r="Y209" t="s">
        <v>46</v>
      </c>
      <c r="Z209" t="s">
        <v>45</v>
      </c>
      <c r="AA209">
        <v>5</v>
      </c>
      <c r="AB209" t="s">
        <v>719</v>
      </c>
      <c r="AC209" t="s">
        <v>720</v>
      </c>
      <c r="AD209" t="s">
        <v>50</v>
      </c>
      <c r="AE209" t="s">
        <v>51</v>
      </c>
      <c r="AF209" t="s">
        <v>66</v>
      </c>
      <c r="AH209" t="s">
        <v>80</v>
      </c>
      <c r="AI209" t="s">
        <v>93</v>
      </c>
      <c r="AK209" t="s">
        <v>68</v>
      </c>
      <c r="AL209" t="s">
        <v>74</v>
      </c>
      <c r="AM209" t="s">
        <v>57</v>
      </c>
      <c r="AN209" t="s">
        <v>103</v>
      </c>
      <c r="AO209" t="s">
        <v>59</v>
      </c>
      <c r="AP209" t="s">
        <v>721</v>
      </c>
      <c r="AQ209" s="2" t="s">
        <v>61</v>
      </c>
      <c r="AR209">
        <v>5</v>
      </c>
      <c r="AS209">
        <v>5</v>
      </c>
      <c r="AT209">
        <f t="shared" si="6"/>
        <v>0.75</v>
      </c>
      <c r="AU209">
        <f t="shared" si="7"/>
        <v>0</v>
      </c>
      <c r="AW209" t="s">
        <v>68</v>
      </c>
      <c r="AX209" t="s">
        <v>44</v>
      </c>
    </row>
    <row r="210" spans="1:50" x14ac:dyDescent="0.2">
      <c r="A210">
        <v>221</v>
      </c>
      <c r="B210" s="1">
        <v>44805.565347222197</v>
      </c>
      <c r="C210" s="1">
        <v>44805.567673611098</v>
      </c>
      <c r="D210" t="s">
        <v>37</v>
      </c>
      <c r="F210" t="s">
        <v>132</v>
      </c>
      <c r="G210" t="s">
        <v>75</v>
      </c>
      <c r="H210" t="s">
        <v>218</v>
      </c>
      <c r="I210" t="s">
        <v>41</v>
      </c>
      <c r="J210" t="s">
        <v>76</v>
      </c>
      <c r="K210" t="s">
        <v>43</v>
      </c>
      <c r="L210" t="s">
        <v>44</v>
      </c>
      <c r="M210" t="s">
        <v>44</v>
      </c>
      <c r="N210" t="s">
        <v>44</v>
      </c>
      <c r="O210" t="s">
        <v>44</v>
      </c>
      <c r="P210" t="s">
        <v>44</v>
      </c>
      <c r="Q210" t="s">
        <v>44</v>
      </c>
      <c r="R210" t="s">
        <v>44</v>
      </c>
      <c r="S210" t="s">
        <v>99</v>
      </c>
      <c r="T210" t="s">
        <v>46</v>
      </c>
      <c r="U210" t="s">
        <v>46</v>
      </c>
      <c r="V210" t="s">
        <v>46</v>
      </c>
      <c r="W210" t="s">
        <v>99</v>
      </c>
      <c r="X210" t="s">
        <v>46</v>
      </c>
      <c r="Y210" t="s">
        <v>45</v>
      </c>
      <c r="Z210" t="s">
        <v>46</v>
      </c>
      <c r="AA210">
        <v>8</v>
      </c>
      <c r="AB210" t="s">
        <v>219</v>
      </c>
      <c r="AC210" t="s">
        <v>722</v>
      </c>
      <c r="AD210" t="s">
        <v>50</v>
      </c>
      <c r="AE210" t="s">
        <v>65</v>
      </c>
      <c r="AF210" t="s">
        <v>66</v>
      </c>
      <c r="AH210" t="s">
        <v>80</v>
      </c>
      <c r="AI210" t="s">
        <v>55</v>
      </c>
      <c r="AK210" t="s">
        <v>81</v>
      </c>
      <c r="AL210" t="s">
        <v>81</v>
      </c>
      <c r="AM210" t="s">
        <v>57</v>
      </c>
      <c r="AN210" t="s">
        <v>311</v>
      </c>
      <c r="AO210" t="s">
        <v>126</v>
      </c>
      <c r="AP210" t="s">
        <v>127</v>
      </c>
      <c r="AQ210" s="2" t="s">
        <v>61</v>
      </c>
      <c r="AR210">
        <v>3</v>
      </c>
      <c r="AS210">
        <v>4</v>
      </c>
      <c r="AT210">
        <f t="shared" si="6"/>
        <v>0.88</v>
      </c>
      <c r="AU210">
        <f t="shared" si="7"/>
        <v>0</v>
      </c>
      <c r="AW210" t="s">
        <v>81</v>
      </c>
      <c r="AX210" t="s">
        <v>44</v>
      </c>
    </row>
    <row r="211" spans="1:50" x14ac:dyDescent="0.2">
      <c r="A211">
        <v>222</v>
      </c>
      <c r="B211" s="1">
        <v>44805.563773148097</v>
      </c>
      <c r="C211" s="1">
        <v>44805.567696759303</v>
      </c>
      <c r="D211" t="s">
        <v>37</v>
      </c>
      <c r="F211" t="s">
        <v>38</v>
      </c>
      <c r="G211" t="s">
        <v>86</v>
      </c>
      <c r="H211" t="s">
        <v>174</v>
      </c>
      <c r="I211" t="s">
        <v>167</v>
      </c>
      <c r="J211" t="s">
        <v>76</v>
      </c>
      <c r="K211" t="s">
        <v>43</v>
      </c>
      <c r="L211" t="s">
        <v>44</v>
      </c>
      <c r="M211" t="s">
        <v>44</v>
      </c>
      <c r="N211" t="s">
        <v>44</v>
      </c>
      <c r="O211" t="s">
        <v>44</v>
      </c>
      <c r="P211" t="s">
        <v>44</v>
      </c>
      <c r="Q211" t="s">
        <v>44</v>
      </c>
      <c r="R211" t="s">
        <v>44</v>
      </c>
      <c r="S211" t="s">
        <v>46</v>
      </c>
      <c r="T211" t="s">
        <v>45</v>
      </c>
      <c r="U211" t="s">
        <v>46</v>
      </c>
      <c r="V211" t="s">
        <v>45</v>
      </c>
      <c r="W211" t="s">
        <v>46</v>
      </c>
      <c r="X211" t="s">
        <v>46</v>
      </c>
      <c r="Y211" t="s">
        <v>46</v>
      </c>
      <c r="Z211" t="s">
        <v>47</v>
      </c>
      <c r="AA211">
        <v>5</v>
      </c>
      <c r="AB211" t="s">
        <v>723</v>
      </c>
      <c r="AC211" t="s">
        <v>180</v>
      </c>
      <c r="AD211" t="s">
        <v>65</v>
      </c>
      <c r="AE211" t="s">
        <v>65</v>
      </c>
      <c r="AF211" t="s">
        <v>66</v>
      </c>
      <c r="AH211" t="s">
        <v>54</v>
      </c>
      <c r="AI211" t="s">
        <v>55</v>
      </c>
      <c r="AK211" t="s">
        <v>67</v>
      </c>
      <c r="AL211" t="s">
        <v>56</v>
      </c>
      <c r="AM211" t="s">
        <v>177</v>
      </c>
      <c r="AN211" t="s">
        <v>146</v>
      </c>
      <c r="AO211" t="s">
        <v>71</v>
      </c>
      <c r="AP211" t="s">
        <v>724</v>
      </c>
      <c r="AQ211" s="2" t="s">
        <v>155</v>
      </c>
      <c r="AR211">
        <v>7</v>
      </c>
      <c r="AS211">
        <v>7</v>
      </c>
      <c r="AT211">
        <f t="shared" si="6"/>
        <v>0.51</v>
      </c>
      <c r="AU211">
        <f t="shared" si="7"/>
        <v>94248</v>
      </c>
      <c r="AW211" t="s">
        <v>56</v>
      </c>
      <c r="AX211" t="s">
        <v>45</v>
      </c>
    </row>
    <row r="212" spans="1:50" x14ac:dyDescent="0.2">
      <c r="A212">
        <v>223</v>
      </c>
      <c r="B212" s="1">
        <v>44805.562731481499</v>
      </c>
      <c r="C212" s="1">
        <v>44805.567743055602</v>
      </c>
      <c r="D212" t="s">
        <v>37</v>
      </c>
      <c r="F212" t="s">
        <v>38</v>
      </c>
      <c r="G212" t="s">
        <v>86</v>
      </c>
      <c r="H212" t="s">
        <v>207</v>
      </c>
      <c r="I212" t="s">
        <v>41</v>
      </c>
      <c r="J212" t="s">
        <v>76</v>
      </c>
      <c r="K212" t="s">
        <v>43</v>
      </c>
      <c r="L212" t="s">
        <v>44</v>
      </c>
      <c r="M212" t="s">
        <v>44</v>
      </c>
      <c r="N212" t="s">
        <v>44</v>
      </c>
      <c r="O212" t="s">
        <v>44</v>
      </c>
      <c r="P212" t="s">
        <v>44</v>
      </c>
      <c r="Q212" t="s">
        <v>44</v>
      </c>
      <c r="R212" t="s">
        <v>44</v>
      </c>
      <c r="S212" t="s">
        <v>46</v>
      </c>
      <c r="T212" t="s">
        <v>47</v>
      </c>
      <c r="U212" t="s">
        <v>45</v>
      </c>
      <c r="V212" t="s">
        <v>45</v>
      </c>
      <c r="W212" t="s">
        <v>46</v>
      </c>
      <c r="X212" t="s">
        <v>46</v>
      </c>
      <c r="Y212" t="s">
        <v>45</v>
      </c>
      <c r="Z212" t="s">
        <v>45</v>
      </c>
      <c r="AA212">
        <v>3</v>
      </c>
      <c r="AB212" t="s">
        <v>725</v>
      </c>
      <c r="AC212" t="s">
        <v>726</v>
      </c>
      <c r="AD212" t="s">
        <v>65</v>
      </c>
      <c r="AE212" t="s">
        <v>50</v>
      </c>
      <c r="AF212" t="s">
        <v>52</v>
      </c>
      <c r="AG212" t="s">
        <v>727</v>
      </c>
      <c r="AH212" t="s">
        <v>92</v>
      </c>
      <c r="AI212" t="s">
        <v>55</v>
      </c>
      <c r="AK212" t="s">
        <v>56</v>
      </c>
      <c r="AL212" t="s">
        <v>68</v>
      </c>
      <c r="AM212" t="s">
        <v>69</v>
      </c>
      <c r="AN212" t="s">
        <v>103</v>
      </c>
      <c r="AO212" t="s">
        <v>104</v>
      </c>
      <c r="AP212" t="s">
        <v>728</v>
      </c>
      <c r="AQ212" s="2" t="s">
        <v>131</v>
      </c>
      <c r="AR212">
        <v>6</v>
      </c>
      <c r="AS212">
        <v>5</v>
      </c>
      <c r="AT212">
        <f t="shared" si="6"/>
        <v>0.7</v>
      </c>
      <c r="AU212">
        <f t="shared" si="7"/>
        <v>277200</v>
      </c>
      <c r="AW212" t="s">
        <v>68</v>
      </c>
      <c r="AX212" t="s">
        <v>45</v>
      </c>
    </row>
    <row r="213" spans="1:50" x14ac:dyDescent="0.2">
      <c r="A213">
        <v>224</v>
      </c>
      <c r="B213" s="1">
        <v>44805.562326388899</v>
      </c>
      <c r="C213" s="1">
        <v>44805.5678356481</v>
      </c>
      <c r="D213" t="s">
        <v>37</v>
      </c>
      <c r="F213" t="s">
        <v>132</v>
      </c>
      <c r="G213" t="s">
        <v>173</v>
      </c>
      <c r="H213" t="s">
        <v>110</v>
      </c>
      <c r="I213" t="s">
        <v>41</v>
      </c>
      <c r="J213" t="s">
        <v>76</v>
      </c>
      <c r="K213" t="s">
        <v>43</v>
      </c>
      <c r="L213" t="s">
        <v>44</v>
      </c>
      <c r="M213" t="s">
        <v>45</v>
      </c>
      <c r="N213" t="s">
        <v>45</v>
      </c>
      <c r="O213" t="s">
        <v>44</v>
      </c>
      <c r="P213" t="s">
        <v>44</v>
      </c>
      <c r="Q213" t="s">
        <v>44</v>
      </c>
      <c r="R213" t="s">
        <v>45</v>
      </c>
      <c r="S213" t="s">
        <v>46</v>
      </c>
      <c r="T213" t="s">
        <v>45</v>
      </c>
      <c r="U213" t="s">
        <v>45</v>
      </c>
      <c r="V213" t="s">
        <v>45</v>
      </c>
      <c r="W213" t="s">
        <v>46</v>
      </c>
      <c r="X213" t="s">
        <v>46</v>
      </c>
      <c r="Y213" t="s">
        <v>45</v>
      </c>
      <c r="Z213" t="s">
        <v>45</v>
      </c>
      <c r="AA213">
        <v>8</v>
      </c>
      <c r="AB213" t="s">
        <v>729</v>
      </c>
      <c r="AC213" t="s">
        <v>344</v>
      </c>
      <c r="AD213" t="s">
        <v>65</v>
      </c>
      <c r="AE213" t="s">
        <v>65</v>
      </c>
      <c r="AF213" t="s">
        <v>66</v>
      </c>
      <c r="AH213" t="s">
        <v>54</v>
      </c>
      <c r="AI213" t="s">
        <v>55</v>
      </c>
      <c r="AK213" t="s">
        <v>68</v>
      </c>
      <c r="AL213" t="s">
        <v>68</v>
      </c>
      <c r="AM213" t="s">
        <v>279</v>
      </c>
      <c r="AN213" t="s">
        <v>417</v>
      </c>
      <c r="AO213" t="s">
        <v>126</v>
      </c>
      <c r="AP213" t="s">
        <v>127</v>
      </c>
      <c r="AQ213" s="2" t="s">
        <v>61</v>
      </c>
      <c r="AR213">
        <v>10</v>
      </c>
      <c r="AS213">
        <v>10</v>
      </c>
      <c r="AT213">
        <f t="shared" si="6"/>
        <v>0</v>
      </c>
      <c r="AU213">
        <f t="shared" si="7"/>
        <v>0</v>
      </c>
      <c r="AW213" t="s">
        <v>56</v>
      </c>
      <c r="AX213" t="s">
        <v>45</v>
      </c>
    </row>
    <row r="214" spans="1:50" x14ac:dyDescent="0.2">
      <c r="A214">
        <v>225</v>
      </c>
      <c r="B214" s="1">
        <v>44805.563865740703</v>
      </c>
      <c r="C214" s="1">
        <v>44805.567951388897</v>
      </c>
      <c r="D214" t="s">
        <v>37</v>
      </c>
      <c r="F214" t="s">
        <v>132</v>
      </c>
      <c r="G214" t="s">
        <v>75</v>
      </c>
      <c r="H214" t="s">
        <v>40</v>
      </c>
      <c r="I214" t="s">
        <v>98</v>
      </c>
      <c r="J214" t="s">
        <v>234</v>
      </c>
      <c r="K214" t="s">
        <v>43</v>
      </c>
      <c r="L214" t="s">
        <v>45</v>
      </c>
      <c r="M214" t="s">
        <v>44</v>
      </c>
      <c r="N214" t="s">
        <v>44</v>
      </c>
      <c r="O214" t="s">
        <v>44</v>
      </c>
      <c r="P214" t="s">
        <v>44</v>
      </c>
      <c r="Q214" t="s">
        <v>45</v>
      </c>
      <c r="R214" t="s">
        <v>44</v>
      </c>
      <c r="S214" t="s">
        <v>46</v>
      </c>
      <c r="T214" t="s">
        <v>47</v>
      </c>
      <c r="U214" t="s">
        <v>45</v>
      </c>
      <c r="V214" t="s">
        <v>45</v>
      </c>
      <c r="W214" t="s">
        <v>46</v>
      </c>
      <c r="X214" t="s">
        <v>46</v>
      </c>
      <c r="Y214" t="s">
        <v>46</v>
      </c>
      <c r="Z214" t="s">
        <v>45</v>
      </c>
      <c r="AA214">
        <v>4</v>
      </c>
      <c r="AB214" t="s">
        <v>343</v>
      </c>
      <c r="AC214" t="s">
        <v>730</v>
      </c>
      <c r="AD214" t="s">
        <v>51</v>
      </c>
      <c r="AE214" t="s">
        <v>91</v>
      </c>
      <c r="AF214" t="s">
        <v>52</v>
      </c>
      <c r="AG214" t="s">
        <v>731</v>
      </c>
      <c r="AH214" t="s">
        <v>80</v>
      </c>
      <c r="AI214" t="s">
        <v>181</v>
      </c>
      <c r="AJ214" t="s">
        <v>210</v>
      </c>
      <c r="AK214" t="s">
        <v>67</v>
      </c>
      <c r="AL214" t="s">
        <v>67</v>
      </c>
      <c r="AM214" t="s">
        <v>57</v>
      </c>
      <c r="AN214" t="s">
        <v>732</v>
      </c>
      <c r="AO214" t="s">
        <v>104</v>
      </c>
      <c r="AP214" t="s">
        <v>733</v>
      </c>
      <c r="AQ214" s="2" t="s">
        <v>73</v>
      </c>
      <c r="AR214">
        <v>7</v>
      </c>
      <c r="AS214">
        <v>7</v>
      </c>
      <c r="AT214">
        <f t="shared" si="6"/>
        <v>0.51</v>
      </c>
      <c r="AU214">
        <f t="shared" si="7"/>
        <v>134640</v>
      </c>
      <c r="AW214" t="s">
        <v>67</v>
      </c>
      <c r="AX214" t="s">
        <v>44</v>
      </c>
    </row>
    <row r="215" spans="1:50" x14ac:dyDescent="0.2">
      <c r="A215">
        <v>226</v>
      </c>
      <c r="B215" s="1">
        <v>44805.557361111103</v>
      </c>
      <c r="C215" s="1">
        <v>44805.567951388897</v>
      </c>
      <c r="D215" t="s">
        <v>37</v>
      </c>
      <c r="F215" t="s">
        <v>38</v>
      </c>
      <c r="G215" t="s">
        <v>97</v>
      </c>
      <c r="H215" t="s">
        <v>128</v>
      </c>
      <c r="I215" t="s">
        <v>98</v>
      </c>
      <c r="J215" t="s">
        <v>133</v>
      </c>
      <c r="K215" t="s">
        <v>43</v>
      </c>
      <c r="L215" t="s">
        <v>44</v>
      </c>
      <c r="M215" t="s">
        <v>45</v>
      </c>
      <c r="N215" t="s">
        <v>45</v>
      </c>
      <c r="O215" t="s">
        <v>44</v>
      </c>
      <c r="P215" t="s">
        <v>44</v>
      </c>
      <c r="Q215" t="s">
        <v>44</v>
      </c>
      <c r="R215" t="s">
        <v>44</v>
      </c>
      <c r="S215" t="s">
        <v>46</v>
      </c>
      <c r="T215" t="s">
        <v>46</v>
      </c>
      <c r="U215" t="s">
        <v>45</v>
      </c>
      <c r="V215" t="s">
        <v>45</v>
      </c>
      <c r="W215" t="s">
        <v>46</v>
      </c>
      <c r="X215" t="s">
        <v>46</v>
      </c>
      <c r="Y215" t="s">
        <v>45</v>
      </c>
      <c r="Z215" t="s">
        <v>46</v>
      </c>
      <c r="AA215">
        <v>7</v>
      </c>
      <c r="AB215" t="s">
        <v>734</v>
      </c>
      <c r="AC215" t="s">
        <v>735</v>
      </c>
      <c r="AD215" t="s">
        <v>65</v>
      </c>
      <c r="AE215" t="s">
        <v>50</v>
      </c>
      <c r="AF215" t="s">
        <v>52</v>
      </c>
      <c r="AG215" t="s">
        <v>736</v>
      </c>
      <c r="AH215" t="s">
        <v>80</v>
      </c>
      <c r="AI215" t="s">
        <v>55</v>
      </c>
      <c r="AK215" t="s">
        <v>81</v>
      </c>
      <c r="AL215" t="s">
        <v>74</v>
      </c>
      <c r="AM215" t="s">
        <v>57</v>
      </c>
      <c r="AN215" t="s">
        <v>146</v>
      </c>
      <c r="AO215" t="s">
        <v>126</v>
      </c>
      <c r="AP215" t="s">
        <v>137</v>
      </c>
      <c r="AQ215" s="2" t="s">
        <v>131</v>
      </c>
      <c r="AR215">
        <v>4</v>
      </c>
      <c r="AS215">
        <v>9</v>
      </c>
      <c r="AT215">
        <f t="shared" si="6"/>
        <v>0.64</v>
      </c>
      <c r="AU215">
        <f t="shared" si="7"/>
        <v>253440</v>
      </c>
      <c r="AW215" t="s">
        <v>68</v>
      </c>
      <c r="AX215" t="s">
        <v>44</v>
      </c>
    </row>
    <row r="216" spans="1:50" x14ac:dyDescent="0.2">
      <c r="A216">
        <v>227</v>
      </c>
      <c r="B216" s="1">
        <v>44805.563009259298</v>
      </c>
      <c r="C216" s="1">
        <v>44805.568124999998</v>
      </c>
      <c r="D216" t="s">
        <v>37</v>
      </c>
      <c r="F216" t="s">
        <v>132</v>
      </c>
      <c r="G216" t="s">
        <v>39</v>
      </c>
      <c r="H216" t="s">
        <v>253</v>
      </c>
      <c r="I216" t="s">
        <v>98</v>
      </c>
      <c r="J216" t="s">
        <v>234</v>
      </c>
      <c r="K216" t="s">
        <v>43</v>
      </c>
      <c r="L216" t="s">
        <v>44</v>
      </c>
      <c r="M216" t="s">
        <v>45</v>
      </c>
      <c r="N216" t="s">
        <v>44</v>
      </c>
      <c r="O216" t="s">
        <v>44</v>
      </c>
      <c r="P216" t="s">
        <v>44</v>
      </c>
      <c r="Q216" t="s">
        <v>44</v>
      </c>
      <c r="R216" t="s">
        <v>44</v>
      </c>
      <c r="S216" t="s">
        <v>46</v>
      </c>
      <c r="T216" t="s">
        <v>46</v>
      </c>
      <c r="U216" t="s">
        <v>45</v>
      </c>
      <c r="V216" t="s">
        <v>45</v>
      </c>
      <c r="W216" t="s">
        <v>46</v>
      </c>
      <c r="X216" t="s">
        <v>46</v>
      </c>
      <c r="Y216" t="s">
        <v>45</v>
      </c>
      <c r="Z216" t="s">
        <v>45</v>
      </c>
      <c r="AA216">
        <v>6</v>
      </c>
      <c r="AB216" t="s">
        <v>737</v>
      </c>
      <c r="AC216" t="s">
        <v>738</v>
      </c>
      <c r="AD216" t="s">
        <v>50</v>
      </c>
      <c r="AE216" t="s">
        <v>65</v>
      </c>
      <c r="AF216" t="s">
        <v>66</v>
      </c>
      <c r="AH216" t="s">
        <v>92</v>
      </c>
      <c r="AI216" t="s">
        <v>93</v>
      </c>
      <c r="AK216" t="s">
        <v>81</v>
      </c>
      <c r="AL216" t="s">
        <v>68</v>
      </c>
      <c r="AM216" t="s">
        <v>57</v>
      </c>
      <c r="AN216" t="s">
        <v>739</v>
      </c>
      <c r="AO216" t="s">
        <v>126</v>
      </c>
      <c r="AP216" t="s">
        <v>127</v>
      </c>
      <c r="AQ216" s="2" t="s">
        <v>61</v>
      </c>
      <c r="AR216">
        <v>3</v>
      </c>
      <c r="AS216">
        <v>3</v>
      </c>
      <c r="AT216">
        <f t="shared" si="6"/>
        <v>0.91</v>
      </c>
      <c r="AU216">
        <f t="shared" si="7"/>
        <v>0</v>
      </c>
      <c r="AW216" t="s">
        <v>68</v>
      </c>
      <c r="AX216" t="s">
        <v>44</v>
      </c>
    </row>
    <row r="217" spans="1:50" x14ac:dyDescent="0.2">
      <c r="A217">
        <v>228</v>
      </c>
      <c r="B217" s="1">
        <v>44805.565578703703</v>
      </c>
      <c r="C217" s="1">
        <v>44805.568217592598</v>
      </c>
      <c r="D217" t="s">
        <v>37</v>
      </c>
      <c r="F217" t="s">
        <v>132</v>
      </c>
      <c r="G217" t="s">
        <v>75</v>
      </c>
      <c r="H217" t="s">
        <v>142</v>
      </c>
      <c r="I217" t="s">
        <v>98</v>
      </c>
      <c r="J217" t="s">
        <v>234</v>
      </c>
      <c r="K217" t="s">
        <v>43</v>
      </c>
      <c r="L217" t="s">
        <v>44</v>
      </c>
      <c r="M217" t="s">
        <v>45</v>
      </c>
      <c r="N217" t="s">
        <v>45</v>
      </c>
      <c r="O217" t="s">
        <v>44</v>
      </c>
      <c r="P217" t="s">
        <v>44</v>
      </c>
      <c r="Q217" t="s">
        <v>44</v>
      </c>
      <c r="R217" t="s">
        <v>45</v>
      </c>
      <c r="S217" t="s">
        <v>45</v>
      </c>
      <c r="T217" t="s">
        <v>47</v>
      </c>
      <c r="U217" t="s">
        <v>45</v>
      </c>
      <c r="V217" t="s">
        <v>45</v>
      </c>
      <c r="W217" t="s">
        <v>45</v>
      </c>
      <c r="X217" t="s">
        <v>46</v>
      </c>
      <c r="Y217" t="s">
        <v>45</v>
      </c>
      <c r="Z217" t="s">
        <v>45</v>
      </c>
      <c r="AA217">
        <v>5</v>
      </c>
      <c r="AB217" t="s">
        <v>395</v>
      </c>
      <c r="AC217" t="s">
        <v>473</v>
      </c>
      <c r="AD217" t="s">
        <v>50</v>
      </c>
      <c r="AE217" t="s">
        <v>50</v>
      </c>
      <c r="AF217" t="s">
        <v>66</v>
      </c>
      <c r="AH217" t="s">
        <v>92</v>
      </c>
      <c r="AI217" t="s">
        <v>55</v>
      </c>
      <c r="AK217" t="s">
        <v>81</v>
      </c>
      <c r="AL217" t="s">
        <v>81</v>
      </c>
      <c r="AM217" t="s">
        <v>177</v>
      </c>
      <c r="AN217" t="s">
        <v>103</v>
      </c>
      <c r="AO217" t="s">
        <v>126</v>
      </c>
      <c r="AP217" t="s">
        <v>127</v>
      </c>
      <c r="AQ217" s="2" t="s">
        <v>61</v>
      </c>
      <c r="AR217">
        <v>5</v>
      </c>
      <c r="AS217">
        <v>5</v>
      </c>
      <c r="AT217">
        <f t="shared" si="6"/>
        <v>0.75</v>
      </c>
      <c r="AU217">
        <f t="shared" si="7"/>
        <v>0</v>
      </c>
      <c r="AW217" t="s">
        <v>81</v>
      </c>
      <c r="AX217" t="s">
        <v>44</v>
      </c>
    </row>
    <row r="218" spans="1:50" x14ac:dyDescent="0.2">
      <c r="A218">
        <v>229</v>
      </c>
      <c r="B218" s="1">
        <v>44805.566331018497</v>
      </c>
      <c r="C218" s="1">
        <v>44805.568263888897</v>
      </c>
      <c r="D218" t="s">
        <v>37</v>
      </c>
      <c r="F218" t="s">
        <v>132</v>
      </c>
      <c r="G218" t="s">
        <v>75</v>
      </c>
      <c r="H218" t="s">
        <v>218</v>
      </c>
      <c r="I218" t="s">
        <v>122</v>
      </c>
      <c r="J218" t="s">
        <v>123</v>
      </c>
      <c r="K218" t="s">
        <v>43</v>
      </c>
      <c r="L218" t="s">
        <v>44</v>
      </c>
      <c r="M218" t="s">
        <v>45</v>
      </c>
      <c r="N218" t="s">
        <v>44</v>
      </c>
      <c r="O218" t="s">
        <v>44</v>
      </c>
      <c r="P218" t="s">
        <v>44</v>
      </c>
      <c r="Q218" t="s">
        <v>44</v>
      </c>
      <c r="R218" t="s">
        <v>44</v>
      </c>
      <c r="S218" t="s">
        <v>46</v>
      </c>
      <c r="T218" t="s">
        <v>47</v>
      </c>
      <c r="U218" t="s">
        <v>45</v>
      </c>
      <c r="V218" t="s">
        <v>45</v>
      </c>
      <c r="W218" t="s">
        <v>46</v>
      </c>
      <c r="X218" t="s">
        <v>46</v>
      </c>
      <c r="Y218" t="s">
        <v>45</v>
      </c>
      <c r="Z218" t="s">
        <v>46</v>
      </c>
      <c r="AA218">
        <v>5</v>
      </c>
      <c r="AB218" t="s">
        <v>602</v>
      </c>
      <c r="AC218" t="s">
        <v>49</v>
      </c>
      <c r="AD218" t="s">
        <v>65</v>
      </c>
      <c r="AE218" t="s">
        <v>65</v>
      </c>
      <c r="AF218" t="s">
        <v>66</v>
      </c>
      <c r="AH218" t="s">
        <v>80</v>
      </c>
      <c r="AI218" t="s">
        <v>55</v>
      </c>
      <c r="AK218" t="s">
        <v>56</v>
      </c>
      <c r="AL218" t="s">
        <v>81</v>
      </c>
      <c r="AM218" t="s">
        <v>57</v>
      </c>
      <c r="AN218" t="s">
        <v>103</v>
      </c>
      <c r="AO218" t="s">
        <v>71</v>
      </c>
      <c r="AP218" t="s">
        <v>127</v>
      </c>
      <c r="AQ218" s="2" t="s">
        <v>61</v>
      </c>
      <c r="AR218">
        <v>6</v>
      </c>
      <c r="AS218">
        <v>6</v>
      </c>
      <c r="AT218">
        <f t="shared" si="6"/>
        <v>0.64</v>
      </c>
      <c r="AU218">
        <f t="shared" si="7"/>
        <v>0</v>
      </c>
      <c r="AW218" t="s">
        <v>81</v>
      </c>
      <c r="AX218" t="s">
        <v>45</v>
      </c>
    </row>
    <row r="219" spans="1:50" x14ac:dyDescent="0.2">
      <c r="A219">
        <v>230</v>
      </c>
      <c r="B219" s="1">
        <v>44805.565324074101</v>
      </c>
      <c r="C219" s="1">
        <v>44805.568310185197</v>
      </c>
      <c r="D219" t="s">
        <v>37</v>
      </c>
      <c r="F219" t="s">
        <v>132</v>
      </c>
      <c r="G219" t="s">
        <v>75</v>
      </c>
      <c r="H219" t="s">
        <v>142</v>
      </c>
      <c r="I219" t="s">
        <v>41</v>
      </c>
      <c r="J219" t="s">
        <v>42</v>
      </c>
      <c r="K219" t="s">
        <v>43</v>
      </c>
      <c r="L219" t="s">
        <v>44</v>
      </c>
      <c r="M219" t="s">
        <v>44</v>
      </c>
      <c r="N219" t="s">
        <v>45</v>
      </c>
      <c r="O219" t="s">
        <v>45</v>
      </c>
      <c r="P219" t="s">
        <v>44</v>
      </c>
      <c r="Q219" t="s">
        <v>44</v>
      </c>
      <c r="R219" t="s">
        <v>45</v>
      </c>
      <c r="S219" t="s">
        <v>46</v>
      </c>
      <c r="T219" t="s">
        <v>99</v>
      </c>
      <c r="U219" t="s">
        <v>45</v>
      </c>
      <c r="V219" t="s">
        <v>45</v>
      </c>
      <c r="W219" t="s">
        <v>47</v>
      </c>
      <c r="X219" t="s">
        <v>47</v>
      </c>
      <c r="Y219" t="s">
        <v>45</v>
      </c>
      <c r="Z219" t="s">
        <v>45</v>
      </c>
      <c r="AA219">
        <v>7</v>
      </c>
      <c r="AB219" t="s">
        <v>740</v>
      </c>
      <c r="AC219" t="s">
        <v>741</v>
      </c>
      <c r="AD219" t="s">
        <v>65</v>
      </c>
      <c r="AE219" t="s">
        <v>50</v>
      </c>
      <c r="AF219" t="s">
        <v>66</v>
      </c>
      <c r="AH219" t="s">
        <v>54</v>
      </c>
      <c r="AI219" t="s">
        <v>55</v>
      </c>
      <c r="AK219" t="s">
        <v>81</v>
      </c>
      <c r="AL219" t="s">
        <v>68</v>
      </c>
      <c r="AM219" t="s">
        <v>57</v>
      </c>
      <c r="AN219" t="s">
        <v>471</v>
      </c>
      <c r="AO219" t="s">
        <v>71</v>
      </c>
      <c r="AP219" t="s">
        <v>127</v>
      </c>
      <c r="AQ219" s="2" t="s">
        <v>61</v>
      </c>
      <c r="AR219">
        <v>9</v>
      </c>
      <c r="AS219">
        <v>1</v>
      </c>
      <c r="AT219">
        <f t="shared" si="6"/>
        <v>0.91</v>
      </c>
      <c r="AU219">
        <f t="shared" si="7"/>
        <v>0</v>
      </c>
      <c r="AW219" t="s">
        <v>68</v>
      </c>
      <c r="AX219" t="s">
        <v>45</v>
      </c>
    </row>
    <row r="220" spans="1:50" x14ac:dyDescent="0.2">
      <c r="A220">
        <v>231</v>
      </c>
      <c r="B220" s="1">
        <v>44805.562893518501</v>
      </c>
      <c r="C220" s="1">
        <v>44805.568344907399</v>
      </c>
      <c r="D220" t="s">
        <v>37</v>
      </c>
      <c r="F220" t="s">
        <v>132</v>
      </c>
      <c r="G220" t="s">
        <v>39</v>
      </c>
      <c r="H220" t="s">
        <v>202</v>
      </c>
      <c r="I220" t="s">
        <v>98</v>
      </c>
      <c r="J220" t="s">
        <v>133</v>
      </c>
      <c r="K220" t="s">
        <v>43</v>
      </c>
      <c r="L220" t="s">
        <v>44</v>
      </c>
      <c r="M220" t="s">
        <v>45</v>
      </c>
      <c r="N220" t="s">
        <v>45</v>
      </c>
      <c r="O220" t="s">
        <v>45</v>
      </c>
      <c r="P220" t="s">
        <v>44</v>
      </c>
      <c r="Q220" t="s">
        <v>45</v>
      </c>
      <c r="R220" t="s">
        <v>44</v>
      </c>
      <c r="S220" t="s">
        <v>46</v>
      </c>
      <c r="T220" t="s">
        <v>46</v>
      </c>
      <c r="U220" t="s">
        <v>46</v>
      </c>
      <c r="V220" t="s">
        <v>46</v>
      </c>
      <c r="W220" t="s">
        <v>46</v>
      </c>
      <c r="X220" t="s">
        <v>46</v>
      </c>
      <c r="Y220" t="s">
        <v>45</v>
      </c>
      <c r="Z220" t="s">
        <v>46</v>
      </c>
      <c r="AA220">
        <v>5</v>
      </c>
      <c r="AB220" t="s">
        <v>742</v>
      </c>
      <c r="AC220" t="s">
        <v>473</v>
      </c>
      <c r="AD220" t="s">
        <v>50</v>
      </c>
      <c r="AE220" t="s">
        <v>50</v>
      </c>
      <c r="AF220" t="s">
        <v>52</v>
      </c>
      <c r="AG220" t="s">
        <v>743</v>
      </c>
      <c r="AH220" t="s">
        <v>54</v>
      </c>
      <c r="AI220" t="s">
        <v>181</v>
      </c>
      <c r="AJ220" t="s">
        <v>210</v>
      </c>
      <c r="AK220" t="s">
        <v>67</v>
      </c>
      <c r="AL220" t="s">
        <v>67</v>
      </c>
      <c r="AM220" t="s">
        <v>57</v>
      </c>
      <c r="AN220" t="s">
        <v>103</v>
      </c>
      <c r="AO220" t="s">
        <v>59</v>
      </c>
      <c r="AP220" t="s">
        <v>744</v>
      </c>
      <c r="AQ220" s="2" t="s">
        <v>61</v>
      </c>
      <c r="AR220">
        <v>10</v>
      </c>
      <c r="AS220">
        <v>10</v>
      </c>
      <c r="AT220">
        <f t="shared" si="6"/>
        <v>0</v>
      </c>
      <c r="AU220">
        <f t="shared" si="7"/>
        <v>0</v>
      </c>
      <c r="AW220" t="s">
        <v>81</v>
      </c>
      <c r="AX220" t="s">
        <v>44</v>
      </c>
    </row>
    <row r="221" spans="1:50" x14ac:dyDescent="0.2">
      <c r="A221">
        <v>232</v>
      </c>
      <c r="B221" s="1">
        <v>44805.564768518503</v>
      </c>
      <c r="C221" s="1">
        <v>44805.568391203698</v>
      </c>
      <c r="D221" t="s">
        <v>37</v>
      </c>
      <c r="F221" t="s">
        <v>132</v>
      </c>
      <c r="G221" t="s">
        <v>39</v>
      </c>
      <c r="H221" t="s">
        <v>40</v>
      </c>
      <c r="I221" t="s">
        <v>41</v>
      </c>
      <c r="J221" t="s">
        <v>123</v>
      </c>
      <c r="K221" t="s">
        <v>88</v>
      </c>
      <c r="L221" t="s">
        <v>44</v>
      </c>
      <c r="M221" t="s">
        <v>44</v>
      </c>
      <c r="N221" t="s">
        <v>44</v>
      </c>
      <c r="O221" t="s">
        <v>44</v>
      </c>
      <c r="P221" t="s">
        <v>44</v>
      </c>
      <c r="Q221" t="s">
        <v>44</v>
      </c>
      <c r="R221" t="s">
        <v>44</v>
      </c>
      <c r="S221" t="s">
        <v>46</v>
      </c>
      <c r="T221" t="s">
        <v>46</v>
      </c>
      <c r="U221" t="s">
        <v>46</v>
      </c>
      <c r="V221" t="s">
        <v>46</v>
      </c>
      <c r="W221" t="s">
        <v>47</v>
      </c>
      <c r="X221" t="s">
        <v>46</v>
      </c>
      <c r="Y221" t="s">
        <v>46</v>
      </c>
      <c r="Z221" t="s">
        <v>46</v>
      </c>
      <c r="AA221">
        <v>6</v>
      </c>
      <c r="AB221" t="s">
        <v>395</v>
      </c>
      <c r="AC221" t="s">
        <v>108</v>
      </c>
      <c r="AD221" t="s">
        <v>65</v>
      </c>
      <c r="AE221" t="s">
        <v>65</v>
      </c>
      <c r="AF221" t="s">
        <v>66</v>
      </c>
      <c r="AH221" t="s">
        <v>80</v>
      </c>
      <c r="AI221" t="s">
        <v>55</v>
      </c>
      <c r="AK221" t="s">
        <v>159</v>
      </c>
      <c r="AL221" t="s">
        <v>159</v>
      </c>
      <c r="AM221" t="s">
        <v>69</v>
      </c>
      <c r="AN221" t="s">
        <v>739</v>
      </c>
      <c r="AO221" t="s">
        <v>126</v>
      </c>
      <c r="AP221" t="s">
        <v>693</v>
      </c>
      <c r="AQ221" s="2" t="s">
        <v>61</v>
      </c>
      <c r="AR221">
        <v>10</v>
      </c>
      <c r="AS221">
        <v>10</v>
      </c>
      <c r="AT221">
        <f t="shared" si="6"/>
        <v>0</v>
      </c>
      <c r="AU221">
        <f t="shared" si="7"/>
        <v>0</v>
      </c>
      <c r="AW221" t="s">
        <v>159</v>
      </c>
      <c r="AX221" t="s">
        <v>44</v>
      </c>
    </row>
    <row r="222" spans="1:50" x14ac:dyDescent="0.2">
      <c r="A222">
        <v>233</v>
      </c>
      <c r="B222" s="1">
        <v>44805.565277777801</v>
      </c>
      <c r="C222" s="1">
        <v>44805.5684259259</v>
      </c>
      <c r="D222" t="s">
        <v>37</v>
      </c>
      <c r="F222" t="s">
        <v>132</v>
      </c>
      <c r="G222" t="s">
        <v>75</v>
      </c>
      <c r="H222" t="s">
        <v>218</v>
      </c>
      <c r="I222" t="s">
        <v>41</v>
      </c>
      <c r="J222" t="s">
        <v>42</v>
      </c>
      <c r="K222" t="s">
        <v>43</v>
      </c>
      <c r="L222" t="s">
        <v>44</v>
      </c>
      <c r="M222" t="s">
        <v>44</v>
      </c>
      <c r="N222" t="s">
        <v>44</v>
      </c>
      <c r="O222" t="s">
        <v>44</v>
      </c>
      <c r="P222" t="s">
        <v>44</v>
      </c>
      <c r="Q222" t="s">
        <v>44</v>
      </c>
      <c r="R222" t="s">
        <v>44</v>
      </c>
      <c r="S222" t="s">
        <v>46</v>
      </c>
      <c r="T222" t="s">
        <v>47</v>
      </c>
      <c r="U222" t="s">
        <v>45</v>
      </c>
      <c r="V222" t="s">
        <v>46</v>
      </c>
      <c r="W222" t="s">
        <v>46</v>
      </c>
      <c r="X222" t="s">
        <v>46</v>
      </c>
      <c r="Y222" t="s">
        <v>46</v>
      </c>
      <c r="Z222" t="s">
        <v>46</v>
      </c>
      <c r="AA222">
        <v>5</v>
      </c>
      <c r="AB222" t="s">
        <v>343</v>
      </c>
      <c r="AC222" t="s">
        <v>722</v>
      </c>
      <c r="AD222" t="s">
        <v>91</v>
      </c>
      <c r="AE222" t="s">
        <v>65</v>
      </c>
      <c r="AF222" t="s">
        <v>66</v>
      </c>
      <c r="AH222" t="s">
        <v>80</v>
      </c>
      <c r="AI222" t="s">
        <v>55</v>
      </c>
      <c r="AK222" t="s">
        <v>94</v>
      </c>
      <c r="AL222" t="s">
        <v>56</v>
      </c>
      <c r="AM222" t="s">
        <v>57</v>
      </c>
      <c r="AN222" t="s">
        <v>347</v>
      </c>
      <c r="AO222" t="s">
        <v>126</v>
      </c>
      <c r="AP222" t="s">
        <v>127</v>
      </c>
      <c r="AQ222" s="2" t="s">
        <v>61</v>
      </c>
      <c r="AR222">
        <v>10</v>
      </c>
      <c r="AS222">
        <v>10</v>
      </c>
      <c r="AT222">
        <f t="shared" si="6"/>
        <v>0</v>
      </c>
      <c r="AU222">
        <f t="shared" si="7"/>
        <v>0</v>
      </c>
      <c r="AW222" t="s">
        <v>94</v>
      </c>
      <c r="AX222" t="s">
        <v>44</v>
      </c>
    </row>
    <row r="223" spans="1:50" x14ac:dyDescent="0.2">
      <c r="A223">
        <v>234</v>
      </c>
      <c r="B223" s="1">
        <v>44805.565451388902</v>
      </c>
      <c r="C223" s="1">
        <v>44805.568506944401</v>
      </c>
      <c r="D223" t="s">
        <v>37</v>
      </c>
      <c r="F223" t="s">
        <v>38</v>
      </c>
      <c r="G223" t="s">
        <v>86</v>
      </c>
      <c r="H223" t="s">
        <v>142</v>
      </c>
      <c r="I223" t="s">
        <v>41</v>
      </c>
      <c r="J223" t="s">
        <v>76</v>
      </c>
      <c r="K223" t="s">
        <v>43</v>
      </c>
      <c r="L223" t="s">
        <v>44</v>
      </c>
      <c r="M223" t="s">
        <v>44</v>
      </c>
      <c r="N223" t="s">
        <v>44</v>
      </c>
      <c r="O223" t="s">
        <v>44</v>
      </c>
      <c r="P223" t="s">
        <v>44</v>
      </c>
      <c r="Q223" t="s">
        <v>44</v>
      </c>
      <c r="R223" t="s">
        <v>44</v>
      </c>
      <c r="S223" t="s">
        <v>99</v>
      </c>
      <c r="T223" t="s">
        <v>47</v>
      </c>
      <c r="U223" t="s">
        <v>99</v>
      </c>
      <c r="V223" t="s">
        <v>45</v>
      </c>
      <c r="W223" t="s">
        <v>46</v>
      </c>
      <c r="X223" t="s">
        <v>47</v>
      </c>
      <c r="Y223" t="s">
        <v>46</v>
      </c>
      <c r="Z223" t="s">
        <v>46</v>
      </c>
      <c r="AA223">
        <v>5</v>
      </c>
      <c r="AB223" t="s">
        <v>745</v>
      </c>
      <c r="AC223" t="s">
        <v>746</v>
      </c>
      <c r="AD223" t="s">
        <v>50</v>
      </c>
      <c r="AE223" t="s">
        <v>65</v>
      </c>
      <c r="AF223" t="s">
        <v>52</v>
      </c>
      <c r="AG223" t="s">
        <v>747</v>
      </c>
      <c r="AH223" t="s">
        <v>54</v>
      </c>
      <c r="AI223" t="s">
        <v>55</v>
      </c>
      <c r="AK223" t="s">
        <v>67</v>
      </c>
      <c r="AL223" t="s">
        <v>159</v>
      </c>
      <c r="AM223" t="s">
        <v>57</v>
      </c>
      <c r="AN223" t="s">
        <v>748</v>
      </c>
      <c r="AO223" t="s">
        <v>104</v>
      </c>
      <c r="AP223" t="s">
        <v>749</v>
      </c>
      <c r="AQ223" s="2" t="s">
        <v>84</v>
      </c>
      <c r="AR223">
        <v>6</v>
      </c>
      <c r="AS223">
        <v>6</v>
      </c>
      <c r="AT223">
        <f t="shared" si="6"/>
        <v>0.64</v>
      </c>
      <c r="AU223">
        <f t="shared" si="7"/>
        <v>506880</v>
      </c>
      <c r="AW223" t="s">
        <v>68</v>
      </c>
      <c r="AX223" t="s">
        <v>44</v>
      </c>
    </row>
    <row r="224" spans="1:50" x14ac:dyDescent="0.2">
      <c r="A224">
        <v>235</v>
      </c>
      <c r="B224" s="1">
        <v>44805.562025462998</v>
      </c>
      <c r="C224" s="1">
        <v>44805.568518518499</v>
      </c>
      <c r="D224" t="s">
        <v>37</v>
      </c>
      <c r="F224" t="s">
        <v>38</v>
      </c>
      <c r="G224" t="s">
        <v>75</v>
      </c>
      <c r="H224" t="s">
        <v>40</v>
      </c>
      <c r="I224" t="s">
        <v>41</v>
      </c>
      <c r="J224" t="s">
        <v>42</v>
      </c>
      <c r="K224" t="s">
        <v>43</v>
      </c>
      <c r="L224" t="s">
        <v>44</v>
      </c>
      <c r="M224" t="s">
        <v>45</v>
      </c>
      <c r="N224" t="s">
        <v>44</v>
      </c>
      <c r="O224" t="s">
        <v>44</v>
      </c>
      <c r="P224" t="s">
        <v>44</v>
      </c>
      <c r="Q224" t="s">
        <v>44</v>
      </c>
      <c r="R224" t="s">
        <v>44</v>
      </c>
      <c r="S224" t="s">
        <v>46</v>
      </c>
      <c r="T224" t="s">
        <v>47</v>
      </c>
      <c r="U224" t="s">
        <v>45</v>
      </c>
      <c r="V224" t="s">
        <v>45</v>
      </c>
      <c r="W224" t="s">
        <v>47</v>
      </c>
      <c r="X224" t="s">
        <v>46</v>
      </c>
      <c r="Y224" t="s">
        <v>45</v>
      </c>
      <c r="Z224" t="s">
        <v>45</v>
      </c>
      <c r="AA224">
        <v>5</v>
      </c>
      <c r="AB224" t="s">
        <v>750</v>
      </c>
      <c r="AC224" t="s">
        <v>751</v>
      </c>
      <c r="AD224" t="s">
        <v>65</v>
      </c>
      <c r="AE224" t="s">
        <v>65</v>
      </c>
      <c r="AF224" t="s">
        <v>66</v>
      </c>
      <c r="AH224" t="s">
        <v>80</v>
      </c>
      <c r="AI224" t="s">
        <v>55</v>
      </c>
      <c r="AK224" t="s">
        <v>81</v>
      </c>
      <c r="AL224" t="s">
        <v>81</v>
      </c>
      <c r="AM224" t="s">
        <v>57</v>
      </c>
      <c r="AN224" t="s">
        <v>536</v>
      </c>
      <c r="AO224" t="s">
        <v>126</v>
      </c>
      <c r="AP224" t="s">
        <v>115</v>
      </c>
      <c r="AQ224" s="2" t="s">
        <v>61</v>
      </c>
      <c r="AR224">
        <v>10</v>
      </c>
      <c r="AS224">
        <v>10</v>
      </c>
      <c r="AT224">
        <f t="shared" si="6"/>
        <v>0</v>
      </c>
      <c r="AU224">
        <f t="shared" si="7"/>
        <v>0</v>
      </c>
      <c r="AW224" t="s">
        <v>67</v>
      </c>
      <c r="AX224" t="s">
        <v>44</v>
      </c>
    </row>
    <row r="225" spans="1:50" x14ac:dyDescent="0.2">
      <c r="A225">
        <v>236</v>
      </c>
      <c r="B225" s="1">
        <v>44805.566053240698</v>
      </c>
      <c r="C225" s="1">
        <v>44805.568564814799</v>
      </c>
      <c r="D225" t="s">
        <v>37</v>
      </c>
      <c r="F225" t="s">
        <v>132</v>
      </c>
      <c r="G225" t="s">
        <v>75</v>
      </c>
      <c r="H225" t="s">
        <v>87</v>
      </c>
      <c r="I225" t="s">
        <v>41</v>
      </c>
      <c r="J225" t="s">
        <v>42</v>
      </c>
      <c r="K225" t="s">
        <v>43</v>
      </c>
      <c r="L225" t="s">
        <v>45</v>
      </c>
      <c r="M225" t="s">
        <v>45</v>
      </c>
      <c r="N225" t="s">
        <v>44</v>
      </c>
      <c r="O225" t="s">
        <v>45</v>
      </c>
      <c r="P225" t="s">
        <v>44</v>
      </c>
      <c r="Q225" t="s">
        <v>44</v>
      </c>
      <c r="R225" t="s">
        <v>44</v>
      </c>
      <c r="S225" t="s">
        <v>46</v>
      </c>
      <c r="T225" t="s">
        <v>47</v>
      </c>
      <c r="U225" t="s">
        <v>46</v>
      </c>
      <c r="V225" t="s">
        <v>46</v>
      </c>
      <c r="W225" t="s">
        <v>46</v>
      </c>
      <c r="X225" t="s">
        <v>46</v>
      </c>
      <c r="Y225" t="s">
        <v>46</v>
      </c>
      <c r="Z225" t="s">
        <v>46</v>
      </c>
      <c r="AA225">
        <v>7</v>
      </c>
      <c r="AB225" t="s">
        <v>752</v>
      </c>
      <c r="AC225" t="s">
        <v>753</v>
      </c>
      <c r="AD225" t="s">
        <v>65</v>
      </c>
      <c r="AE225" t="s">
        <v>65</v>
      </c>
      <c r="AF225" t="s">
        <v>66</v>
      </c>
      <c r="AH225" t="s">
        <v>80</v>
      </c>
      <c r="AI225" t="s">
        <v>181</v>
      </c>
      <c r="AJ225" t="s">
        <v>182</v>
      </c>
      <c r="AK225" t="s">
        <v>81</v>
      </c>
      <c r="AL225" t="s">
        <v>81</v>
      </c>
      <c r="AM225" t="s">
        <v>57</v>
      </c>
      <c r="AN225" t="s">
        <v>687</v>
      </c>
      <c r="AO225" t="s">
        <v>126</v>
      </c>
      <c r="AP225" t="s">
        <v>127</v>
      </c>
      <c r="AQ225" s="2" t="s">
        <v>61</v>
      </c>
      <c r="AR225">
        <v>0</v>
      </c>
      <c r="AS225">
        <v>0</v>
      </c>
      <c r="AT225">
        <f t="shared" si="6"/>
        <v>1</v>
      </c>
      <c r="AU225">
        <f t="shared" si="7"/>
        <v>0</v>
      </c>
      <c r="AW225" t="s">
        <v>81</v>
      </c>
      <c r="AX225" t="s">
        <v>44</v>
      </c>
    </row>
    <row r="226" spans="1:50" x14ac:dyDescent="0.2">
      <c r="A226">
        <v>237</v>
      </c>
      <c r="B226" s="1">
        <v>44805.566504629598</v>
      </c>
      <c r="C226" s="1">
        <v>44805.568587962996</v>
      </c>
      <c r="D226" t="s">
        <v>37</v>
      </c>
      <c r="F226" t="s">
        <v>38</v>
      </c>
      <c r="G226" t="s">
        <v>75</v>
      </c>
      <c r="H226" t="s">
        <v>142</v>
      </c>
      <c r="I226" t="s">
        <v>98</v>
      </c>
      <c r="J226" t="s">
        <v>76</v>
      </c>
      <c r="K226" t="s">
        <v>43</v>
      </c>
      <c r="L226" t="s">
        <v>45</v>
      </c>
      <c r="M226" t="s">
        <v>45</v>
      </c>
      <c r="N226" t="s">
        <v>45</v>
      </c>
      <c r="O226" t="s">
        <v>45</v>
      </c>
      <c r="P226" t="s">
        <v>44</v>
      </c>
      <c r="Q226" t="s">
        <v>45</v>
      </c>
      <c r="R226" t="s">
        <v>45</v>
      </c>
      <c r="S226" t="s">
        <v>45</v>
      </c>
      <c r="T226" t="s">
        <v>45</v>
      </c>
      <c r="U226" t="s">
        <v>45</v>
      </c>
      <c r="V226" t="s">
        <v>45</v>
      </c>
      <c r="W226" t="s">
        <v>45</v>
      </c>
      <c r="X226" t="s">
        <v>45</v>
      </c>
      <c r="Y226" t="s">
        <v>45</v>
      </c>
      <c r="Z226" t="s">
        <v>45</v>
      </c>
      <c r="AA226">
        <v>4</v>
      </c>
      <c r="AB226" t="s">
        <v>754</v>
      </c>
      <c r="AC226" t="s">
        <v>344</v>
      </c>
      <c r="AD226" t="s">
        <v>51</v>
      </c>
      <c r="AE226" t="s">
        <v>50</v>
      </c>
      <c r="AF226" t="s">
        <v>52</v>
      </c>
      <c r="AG226" t="s">
        <v>247</v>
      </c>
      <c r="AH226" t="s">
        <v>54</v>
      </c>
      <c r="AI226" t="s">
        <v>55</v>
      </c>
      <c r="AK226" t="s">
        <v>56</v>
      </c>
      <c r="AL226" t="s">
        <v>56</v>
      </c>
      <c r="AM226" t="s">
        <v>279</v>
      </c>
      <c r="AN226" t="s">
        <v>103</v>
      </c>
      <c r="AO226" t="s">
        <v>59</v>
      </c>
      <c r="AP226" t="s">
        <v>137</v>
      </c>
      <c r="AQ226" s="2" t="s">
        <v>61</v>
      </c>
      <c r="AR226">
        <v>4</v>
      </c>
      <c r="AS226">
        <v>4</v>
      </c>
      <c r="AT226">
        <f t="shared" si="6"/>
        <v>0.84</v>
      </c>
      <c r="AU226">
        <f t="shared" si="7"/>
        <v>0</v>
      </c>
      <c r="AW226" t="s">
        <v>56</v>
      </c>
      <c r="AX226" t="s">
        <v>45</v>
      </c>
    </row>
    <row r="227" spans="1:50" x14ac:dyDescent="0.2">
      <c r="A227">
        <v>238</v>
      </c>
      <c r="B227" s="1">
        <v>44805.563587962999</v>
      </c>
      <c r="C227" s="1">
        <v>44805.568599537</v>
      </c>
      <c r="D227" t="s">
        <v>37</v>
      </c>
      <c r="F227" t="s">
        <v>132</v>
      </c>
      <c r="G227" t="s">
        <v>97</v>
      </c>
      <c r="H227" t="s">
        <v>482</v>
      </c>
      <c r="I227" t="s">
        <v>98</v>
      </c>
      <c r="J227" t="s">
        <v>234</v>
      </c>
      <c r="K227" t="s">
        <v>43</v>
      </c>
      <c r="L227" t="s">
        <v>44</v>
      </c>
      <c r="M227" t="s">
        <v>44</v>
      </c>
      <c r="N227" t="s">
        <v>44</v>
      </c>
      <c r="O227" t="s">
        <v>44</v>
      </c>
      <c r="P227" t="s">
        <v>44</v>
      </c>
      <c r="Q227" t="s">
        <v>44</v>
      </c>
      <c r="R227" t="s">
        <v>44</v>
      </c>
      <c r="S227" t="s">
        <v>46</v>
      </c>
      <c r="T227" t="s">
        <v>47</v>
      </c>
      <c r="U227" t="s">
        <v>46</v>
      </c>
      <c r="V227" t="s">
        <v>46</v>
      </c>
      <c r="W227" t="s">
        <v>47</v>
      </c>
      <c r="X227" t="s">
        <v>47</v>
      </c>
      <c r="Y227" t="s">
        <v>46</v>
      </c>
      <c r="Z227" t="s">
        <v>45</v>
      </c>
      <c r="AA227">
        <v>5</v>
      </c>
      <c r="AB227" t="s">
        <v>755</v>
      </c>
      <c r="AC227" t="s">
        <v>756</v>
      </c>
      <c r="AD227" t="s">
        <v>65</v>
      </c>
      <c r="AE227" t="s">
        <v>50</v>
      </c>
      <c r="AF227" t="s">
        <v>66</v>
      </c>
      <c r="AH227" t="s">
        <v>54</v>
      </c>
      <c r="AI227" t="s">
        <v>55</v>
      </c>
      <c r="AK227" t="s">
        <v>81</v>
      </c>
      <c r="AL227" t="s">
        <v>68</v>
      </c>
      <c r="AM227" t="s">
        <v>69</v>
      </c>
      <c r="AN227" t="s">
        <v>757</v>
      </c>
      <c r="AO227" t="s">
        <v>71</v>
      </c>
      <c r="AP227" t="s">
        <v>171</v>
      </c>
      <c r="AQ227" s="2" t="s">
        <v>155</v>
      </c>
      <c r="AR227">
        <v>3</v>
      </c>
      <c r="AS227">
        <v>3</v>
      </c>
      <c r="AT227">
        <f t="shared" si="6"/>
        <v>0.91</v>
      </c>
      <c r="AU227">
        <f t="shared" si="7"/>
        <v>168168</v>
      </c>
      <c r="AW227" t="s">
        <v>68</v>
      </c>
      <c r="AX227" t="s">
        <v>45</v>
      </c>
    </row>
    <row r="228" spans="1:50" x14ac:dyDescent="0.2">
      <c r="A228">
        <v>239</v>
      </c>
      <c r="B228" s="1">
        <v>44805.562939814801</v>
      </c>
      <c r="C228" s="1">
        <v>44805.568703703699</v>
      </c>
      <c r="D228" t="s">
        <v>37</v>
      </c>
      <c r="F228" t="s">
        <v>132</v>
      </c>
      <c r="G228" t="s">
        <v>97</v>
      </c>
      <c r="H228" t="s">
        <v>405</v>
      </c>
      <c r="I228" t="s">
        <v>41</v>
      </c>
      <c r="J228" t="s">
        <v>76</v>
      </c>
      <c r="K228" t="s">
        <v>88</v>
      </c>
      <c r="L228" t="s">
        <v>44</v>
      </c>
      <c r="M228" t="s">
        <v>44</v>
      </c>
      <c r="N228" t="s">
        <v>44</v>
      </c>
      <c r="O228" t="s">
        <v>44</v>
      </c>
      <c r="P228" t="s">
        <v>44</v>
      </c>
      <c r="Q228" t="s">
        <v>44</v>
      </c>
      <c r="R228" t="s">
        <v>44</v>
      </c>
      <c r="S228" t="s">
        <v>46</v>
      </c>
      <c r="T228" t="s">
        <v>47</v>
      </c>
      <c r="U228" t="s">
        <v>46</v>
      </c>
      <c r="V228" t="s">
        <v>45</v>
      </c>
      <c r="W228" t="s">
        <v>46</v>
      </c>
      <c r="X228" t="s">
        <v>46</v>
      </c>
      <c r="Y228" t="s">
        <v>46</v>
      </c>
      <c r="Z228" t="s">
        <v>45</v>
      </c>
      <c r="AA228">
        <v>5</v>
      </c>
      <c r="AB228" t="s">
        <v>758</v>
      </c>
      <c r="AC228" t="s">
        <v>485</v>
      </c>
      <c r="AD228" t="s">
        <v>65</v>
      </c>
      <c r="AE228" t="s">
        <v>65</v>
      </c>
      <c r="AF228" t="s">
        <v>52</v>
      </c>
      <c r="AH228" t="s">
        <v>80</v>
      </c>
      <c r="AI228" t="s">
        <v>93</v>
      </c>
      <c r="AK228" t="s">
        <v>56</v>
      </c>
      <c r="AL228" t="s">
        <v>81</v>
      </c>
      <c r="AM228" t="s">
        <v>57</v>
      </c>
      <c r="AN228" t="s">
        <v>638</v>
      </c>
      <c r="AO228" t="s">
        <v>71</v>
      </c>
      <c r="AP228" t="s">
        <v>127</v>
      </c>
      <c r="AQ228" s="2" t="s">
        <v>61</v>
      </c>
      <c r="AR228">
        <v>10</v>
      </c>
      <c r="AS228">
        <v>10</v>
      </c>
      <c r="AT228">
        <f t="shared" si="6"/>
        <v>0</v>
      </c>
      <c r="AU228">
        <f t="shared" si="7"/>
        <v>0</v>
      </c>
      <c r="AV228" t="s">
        <v>759</v>
      </c>
      <c r="AW228" t="s">
        <v>67</v>
      </c>
      <c r="AX228" t="s">
        <v>44</v>
      </c>
    </row>
    <row r="229" spans="1:50" x14ac:dyDescent="0.2">
      <c r="A229">
        <v>240</v>
      </c>
      <c r="B229" s="1">
        <v>44805.565543981502</v>
      </c>
      <c r="C229" s="1">
        <v>44805.568703703699</v>
      </c>
      <c r="D229" t="s">
        <v>37</v>
      </c>
      <c r="F229" t="s">
        <v>132</v>
      </c>
      <c r="G229" t="s">
        <v>97</v>
      </c>
      <c r="H229" t="s">
        <v>174</v>
      </c>
      <c r="I229" t="s">
        <v>167</v>
      </c>
      <c r="J229" t="s">
        <v>76</v>
      </c>
      <c r="K229" t="s">
        <v>88</v>
      </c>
      <c r="L229" t="s">
        <v>44</v>
      </c>
      <c r="M229" t="s">
        <v>44</v>
      </c>
      <c r="N229" t="s">
        <v>44</v>
      </c>
      <c r="O229" t="s">
        <v>44</v>
      </c>
      <c r="P229" t="s">
        <v>44</v>
      </c>
      <c r="Q229" t="s">
        <v>44</v>
      </c>
      <c r="R229" t="s">
        <v>44</v>
      </c>
      <c r="S229" t="s">
        <v>46</v>
      </c>
      <c r="T229" t="s">
        <v>47</v>
      </c>
      <c r="U229" t="s">
        <v>46</v>
      </c>
      <c r="V229" t="s">
        <v>45</v>
      </c>
      <c r="W229" t="s">
        <v>46</v>
      </c>
      <c r="X229" t="s">
        <v>46</v>
      </c>
      <c r="Y229" t="s">
        <v>45</v>
      </c>
      <c r="Z229" t="s">
        <v>45</v>
      </c>
      <c r="AA229">
        <v>10</v>
      </c>
      <c r="AB229" t="s">
        <v>395</v>
      </c>
      <c r="AC229" t="s">
        <v>760</v>
      </c>
      <c r="AD229" t="s">
        <v>65</v>
      </c>
      <c r="AE229" t="s">
        <v>50</v>
      </c>
      <c r="AF229" t="s">
        <v>66</v>
      </c>
      <c r="AH229" t="s">
        <v>80</v>
      </c>
      <c r="AI229" t="s">
        <v>93</v>
      </c>
      <c r="AK229" t="s">
        <v>56</v>
      </c>
      <c r="AL229" t="s">
        <v>56</v>
      </c>
      <c r="AM229" t="s">
        <v>69</v>
      </c>
      <c r="AN229" t="s">
        <v>103</v>
      </c>
      <c r="AO229" t="s">
        <v>126</v>
      </c>
      <c r="AP229" t="s">
        <v>127</v>
      </c>
      <c r="AQ229" s="2" t="s">
        <v>61</v>
      </c>
      <c r="AR229">
        <v>10</v>
      </c>
      <c r="AS229">
        <v>10</v>
      </c>
      <c r="AT229">
        <f t="shared" si="6"/>
        <v>0</v>
      </c>
      <c r="AU229">
        <f t="shared" si="7"/>
        <v>0</v>
      </c>
      <c r="AW229" t="s">
        <v>56</v>
      </c>
      <c r="AX229" t="s">
        <v>44</v>
      </c>
    </row>
    <row r="230" spans="1:50" x14ac:dyDescent="0.2">
      <c r="A230">
        <v>241</v>
      </c>
      <c r="B230" s="1">
        <v>44805.563437500001</v>
      </c>
      <c r="C230" s="1">
        <v>44805.568726851903</v>
      </c>
      <c r="D230" t="s">
        <v>37</v>
      </c>
      <c r="F230" t="s">
        <v>132</v>
      </c>
      <c r="G230" t="s">
        <v>86</v>
      </c>
      <c r="H230" t="s">
        <v>110</v>
      </c>
      <c r="I230" t="s">
        <v>98</v>
      </c>
      <c r="J230" t="s">
        <v>234</v>
      </c>
      <c r="K230" t="s">
        <v>43</v>
      </c>
      <c r="L230" t="s">
        <v>44</v>
      </c>
      <c r="M230" t="s">
        <v>45</v>
      </c>
      <c r="N230" t="s">
        <v>44</v>
      </c>
      <c r="O230" t="s">
        <v>44</v>
      </c>
      <c r="P230" t="s">
        <v>44</v>
      </c>
      <c r="Q230" t="s">
        <v>44</v>
      </c>
      <c r="R230" t="s">
        <v>44</v>
      </c>
      <c r="S230" t="s">
        <v>46</v>
      </c>
      <c r="T230" t="s">
        <v>46</v>
      </c>
      <c r="U230" t="s">
        <v>45</v>
      </c>
      <c r="V230" t="s">
        <v>46</v>
      </c>
      <c r="W230" t="s">
        <v>46</v>
      </c>
      <c r="X230" t="s">
        <v>46</v>
      </c>
      <c r="Y230" t="s">
        <v>45</v>
      </c>
      <c r="Z230" t="s">
        <v>45</v>
      </c>
      <c r="AA230">
        <v>5</v>
      </c>
      <c r="AB230" t="s">
        <v>263</v>
      </c>
      <c r="AC230" t="s">
        <v>49</v>
      </c>
      <c r="AD230" t="s">
        <v>50</v>
      </c>
      <c r="AE230" t="s">
        <v>50</v>
      </c>
      <c r="AF230" t="s">
        <v>66</v>
      </c>
      <c r="AH230" t="s">
        <v>92</v>
      </c>
      <c r="AI230" t="s">
        <v>93</v>
      </c>
      <c r="AK230" t="s">
        <v>67</v>
      </c>
      <c r="AL230" t="s">
        <v>67</v>
      </c>
      <c r="AM230" t="s">
        <v>69</v>
      </c>
      <c r="AN230" t="s">
        <v>311</v>
      </c>
      <c r="AO230" t="s">
        <v>59</v>
      </c>
      <c r="AP230" t="s">
        <v>761</v>
      </c>
      <c r="AQ230" s="2" t="s">
        <v>61</v>
      </c>
      <c r="AR230">
        <v>5</v>
      </c>
      <c r="AS230">
        <v>4</v>
      </c>
      <c r="AT230">
        <f t="shared" si="6"/>
        <v>0.8</v>
      </c>
      <c r="AU230">
        <f t="shared" si="7"/>
        <v>0</v>
      </c>
      <c r="AW230" t="s">
        <v>67</v>
      </c>
      <c r="AX230" t="s">
        <v>44</v>
      </c>
    </row>
    <row r="231" spans="1:50" x14ac:dyDescent="0.2">
      <c r="A231">
        <v>242</v>
      </c>
      <c r="B231" s="1">
        <v>44805.563750000001</v>
      </c>
      <c r="C231" s="1">
        <v>44805.5687384259</v>
      </c>
      <c r="D231" t="s">
        <v>37</v>
      </c>
      <c r="F231" t="s">
        <v>38</v>
      </c>
      <c r="G231" t="s">
        <v>97</v>
      </c>
      <c r="H231" t="s">
        <v>342</v>
      </c>
      <c r="I231" t="s">
        <v>41</v>
      </c>
      <c r="J231" t="s">
        <v>123</v>
      </c>
      <c r="K231" t="s">
        <v>88</v>
      </c>
      <c r="L231" t="s">
        <v>44</v>
      </c>
      <c r="M231" t="s">
        <v>44</v>
      </c>
      <c r="N231" t="s">
        <v>44</v>
      </c>
      <c r="O231" t="s">
        <v>44</v>
      </c>
      <c r="P231" t="s">
        <v>44</v>
      </c>
      <c r="Q231" t="s">
        <v>44</v>
      </c>
      <c r="R231" t="s">
        <v>44</v>
      </c>
      <c r="S231" t="s">
        <v>46</v>
      </c>
      <c r="T231" t="s">
        <v>46</v>
      </c>
      <c r="U231" t="s">
        <v>45</v>
      </c>
      <c r="V231" t="s">
        <v>46</v>
      </c>
      <c r="W231" t="s">
        <v>46</v>
      </c>
      <c r="X231" t="s">
        <v>46</v>
      </c>
      <c r="Y231" t="s">
        <v>45</v>
      </c>
      <c r="Z231" t="s">
        <v>45</v>
      </c>
      <c r="AA231">
        <v>5</v>
      </c>
      <c r="AB231" t="s">
        <v>762</v>
      </c>
      <c r="AC231" t="s">
        <v>763</v>
      </c>
      <c r="AD231" t="s">
        <v>50</v>
      </c>
      <c r="AE231" t="s">
        <v>50</v>
      </c>
      <c r="AF231" t="s">
        <v>52</v>
      </c>
      <c r="AG231" t="s">
        <v>215</v>
      </c>
      <c r="AH231" t="s">
        <v>92</v>
      </c>
      <c r="AI231" t="s">
        <v>93</v>
      </c>
      <c r="AK231" t="s">
        <v>67</v>
      </c>
      <c r="AL231" t="s">
        <v>68</v>
      </c>
      <c r="AM231" t="s">
        <v>69</v>
      </c>
      <c r="AN231" t="s">
        <v>764</v>
      </c>
      <c r="AO231" t="s">
        <v>295</v>
      </c>
      <c r="AP231" t="s">
        <v>765</v>
      </c>
      <c r="AQ231" s="2" t="s">
        <v>131</v>
      </c>
      <c r="AR231">
        <v>2</v>
      </c>
      <c r="AS231">
        <v>2</v>
      </c>
      <c r="AT231">
        <f t="shared" si="6"/>
        <v>0.96</v>
      </c>
      <c r="AU231">
        <f t="shared" si="7"/>
        <v>380160</v>
      </c>
      <c r="AW231" t="s">
        <v>67</v>
      </c>
      <c r="AX231" t="s">
        <v>44</v>
      </c>
    </row>
    <row r="232" spans="1:50" x14ac:dyDescent="0.2">
      <c r="A232">
        <v>243</v>
      </c>
      <c r="B232" s="1">
        <v>44805.563414351796</v>
      </c>
      <c r="C232" s="1">
        <v>44805.568796296298</v>
      </c>
      <c r="D232" t="s">
        <v>37</v>
      </c>
      <c r="F232" t="s">
        <v>132</v>
      </c>
      <c r="G232" t="s">
        <v>97</v>
      </c>
      <c r="H232" t="s">
        <v>62</v>
      </c>
      <c r="I232" t="s">
        <v>41</v>
      </c>
      <c r="J232" t="s">
        <v>42</v>
      </c>
      <c r="K232" t="s">
        <v>43</v>
      </c>
      <c r="L232" t="s">
        <v>44</v>
      </c>
      <c r="M232" t="s">
        <v>45</v>
      </c>
      <c r="N232" t="s">
        <v>44</v>
      </c>
      <c r="O232" t="s">
        <v>44</v>
      </c>
      <c r="P232" t="s">
        <v>44</v>
      </c>
      <c r="Q232" t="s">
        <v>44</v>
      </c>
      <c r="R232" t="s">
        <v>45</v>
      </c>
      <c r="S232" t="s">
        <v>46</v>
      </c>
      <c r="T232" t="s">
        <v>46</v>
      </c>
      <c r="U232" t="s">
        <v>46</v>
      </c>
      <c r="V232" t="s">
        <v>45</v>
      </c>
      <c r="W232" t="s">
        <v>46</v>
      </c>
      <c r="X232" t="s">
        <v>46</v>
      </c>
      <c r="Y232" t="s">
        <v>45</v>
      </c>
      <c r="Z232" t="s">
        <v>46</v>
      </c>
      <c r="AA232">
        <v>2</v>
      </c>
      <c r="AB232" t="s">
        <v>468</v>
      </c>
      <c r="AC232" t="s">
        <v>648</v>
      </c>
      <c r="AD232" t="s">
        <v>65</v>
      </c>
      <c r="AE232" t="s">
        <v>65</v>
      </c>
      <c r="AF232" t="s">
        <v>52</v>
      </c>
      <c r="AG232" t="s">
        <v>187</v>
      </c>
      <c r="AH232" t="s">
        <v>92</v>
      </c>
      <c r="AI232" t="s">
        <v>55</v>
      </c>
      <c r="AK232" t="s">
        <v>67</v>
      </c>
      <c r="AL232" t="s">
        <v>67</v>
      </c>
      <c r="AM232" t="s">
        <v>279</v>
      </c>
      <c r="AN232" t="s">
        <v>766</v>
      </c>
      <c r="AO232" t="s">
        <v>71</v>
      </c>
      <c r="AP232" t="s">
        <v>115</v>
      </c>
      <c r="AQ232" s="2" t="s">
        <v>84</v>
      </c>
      <c r="AR232">
        <v>1</v>
      </c>
      <c r="AS232">
        <v>1</v>
      </c>
      <c r="AT232">
        <f t="shared" si="6"/>
        <v>0.99</v>
      </c>
      <c r="AU232">
        <f t="shared" si="7"/>
        <v>784080</v>
      </c>
      <c r="AW232" t="s">
        <v>67</v>
      </c>
      <c r="AX232" t="s">
        <v>45</v>
      </c>
    </row>
    <row r="233" spans="1:50" x14ac:dyDescent="0.2">
      <c r="A233">
        <v>244</v>
      </c>
      <c r="B233" s="1">
        <v>44805.564085648097</v>
      </c>
      <c r="C233" s="1">
        <v>44805.568819444401</v>
      </c>
      <c r="D233" t="s">
        <v>37</v>
      </c>
      <c r="F233" t="s">
        <v>132</v>
      </c>
      <c r="G233" t="s">
        <v>39</v>
      </c>
      <c r="H233" t="s">
        <v>110</v>
      </c>
      <c r="I233" t="s">
        <v>98</v>
      </c>
      <c r="J233" t="s">
        <v>133</v>
      </c>
      <c r="K233" t="s">
        <v>43</v>
      </c>
      <c r="L233" t="s">
        <v>44</v>
      </c>
      <c r="M233" t="s">
        <v>45</v>
      </c>
      <c r="N233" t="s">
        <v>45</v>
      </c>
      <c r="O233" t="s">
        <v>45</v>
      </c>
      <c r="P233" t="s">
        <v>44</v>
      </c>
      <c r="Q233" t="s">
        <v>44</v>
      </c>
      <c r="R233" t="s">
        <v>44</v>
      </c>
      <c r="S233" t="s">
        <v>45</v>
      </c>
      <c r="T233" t="s">
        <v>45</v>
      </c>
      <c r="U233" t="s">
        <v>45</v>
      </c>
      <c r="V233" t="s">
        <v>45</v>
      </c>
      <c r="W233" t="s">
        <v>45</v>
      </c>
      <c r="X233" t="s">
        <v>45</v>
      </c>
      <c r="Y233" t="s">
        <v>45</v>
      </c>
      <c r="Z233" t="s">
        <v>45</v>
      </c>
      <c r="AA233">
        <v>10</v>
      </c>
      <c r="AB233" t="s">
        <v>767</v>
      </c>
      <c r="AC233" t="s">
        <v>351</v>
      </c>
      <c r="AD233" t="s">
        <v>65</v>
      </c>
      <c r="AE233" t="s">
        <v>65</v>
      </c>
      <c r="AF233" t="s">
        <v>52</v>
      </c>
      <c r="AG233" t="s">
        <v>152</v>
      </c>
      <c r="AH233" t="s">
        <v>54</v>
      </c>
      <c r="AI233" t="s">
        <v>93</v>
      </c>
      <c r="AK233" t="s">
        <v>81</v>
      </c>
      <c r="AL233" t="s">
        <v>81</v>
      </c>
      <c r="AM233" t="s">
        <v>57</v>
      </c>
      <c r="AN233" t="s">
        <v>103</v>
      </c>
      <c r="AO233" t="s">
        <v>59</v>
      </c>
      <c r="AP233" t="s">
        <v>105</v>
      </c>
      <c r="AQ233" s="2" t="s">
        <v>84</v>
      </c>
      <c r="AR233">
        <v>0</v>
      </c>
      <c r="AS233">
        <v>0</v>
      </c>
      <c r="AT233">
        <f t="shared" si="6"/>
        <v>1</v>
      </c>
      <c r="AU233">
        <f t="shared" si="7"/>
        <v>792000</v>
      </c>
      <c r="AW233" t="s">
        <v>81</v>
      </c>
      <c r="AX233" t="s">
        <v>44</v>
      </c>
    </row>
    <row r="234" spans="1:50" x14ac:dyDescent="0.2">
      <c r="A234">
        <v>245</v>
      </c>
      <c r="B234" s="1">
        <v>44805.565150463</v>
      </c>
      <c r="C234" s="1">
        <v>44805.568912037001</v>
      </c>
      <c r="D234" t="s">
        <v>37</v>
      </c>
      <c r="F234" t="s">
        <v>132</v>
      </c>
      <c r="G234" t="s">
        <v>86</v>
      </c>
      <c r="H234" t="s">
        <v>405</v>
      </c>
      <c r="I234" t="s">
        <v>41</v>
      </c>
      <c r="J234" t="s">
        <v>406</v>
      </c>
      <c r="K234" t="s">
        <v>43</v>
      </c>
      <c r="L234" t="s">
        <v>44</v>
      </c>
      <c r="M234" t="s">
        <v>44</v>
      </c>
      <c r="N234" t="s">
        <v>44</v>
      </c>
      <c r="O234" t="s">
        <v>44</v>
      </c>
      <c r="P234" t="s">
        <v>44</v>
      </c>
      <c r="Q234" t="s">
        <v>44</v>
      </c>
      <c r="R234" t="s">
        <v>44</v>
      </c>
      <c r="S234" t="s">
        <v>46</v>
      </c>
      <c r="T234" t="s">
        <v>47</v>
      </c>
      <c r="U234" t="s">
        <v>45</v>
      </c>
      <c r="V234" t="s">
        <v>45</v>
      </c>
      <c r="W234" t="s">
        <v>46</v>
      </c>
      <c r="X234" t="s">
        <v>46</v>
      </c>
      <c r="Y234" t="s">
        <v>45</v>
      </c>
      <c r="Z234" t="s">
        <v>45</v>
      </c>
      <c r="AA234">
        <v>7</v>
      </c>
      <c r="AB234" t="s">
        <v>768</v>
      </c>
      <c r="AC234" t="s">
        <v>593</v>
      </c>
      <c r="AD234" t="s">
        <v>50</v>
      </c>
      <c r="AE234" t="s">
        <v>65</v>
      </c>
      <c r="AF234" t="s">
        <v>66</v>
      </c>
      <c r="AH234" t="s">
        <v>80</v>
      </c>
      <c r="AI234" t="s">
        <v>93</v>
      </c>
      <c r="AK234" t="s">
        <v>67</v>
      </c>
      <c r="AL234" t="s">
        <v>81</v>
      </c>
      <c r="AM234" t="s">
        <v>69</v>
      </c>
      <c r="AN234" t="s">
        <v>136</v>
      </c>
      <c r="AO234" t="s">
        <v>59</v>
      </c>
      <c r="AP234" t="s">
        <v>643</v>
      </c>
      <c r="AQ234" s="2" t="s">
        <v>61</v>
      </c>
      <c r="AR234">
        <v>3</v>
      </c>
      <c r="AS234">
        <v>4</v>
      </c>
      <c r="AT234">
        <f t="shared" si="6"/>
        <v>0.88</v>
      </c>
      <c r="AU234">
        <f t="shared" si="7"/>
        <v>0</v>
      </c>
      <c r="AW234" t="s">
        <v>81</v>
      </c>
      <c r="AX234" t="s">
        <v>44</v>
      </c>
    </row>
    <row r="235" spans="1:50" x14ac:dyDescent="0.2">
      <c r="A235">
        <v>246</v>
      </c>
      <c r="B235" s="1">
        <v>44805.5641203704</v>
      </c>
      <c r="C235" s="1">
        <v>44805.568935185198</v>
      </c>
      <c r="D235" t="s">
        <v>37</v>
      </c>
      <c r="F235" t="s">
        <v>132</v>
      </c>
      <c r="G235" t="s">
        <v>86</v>
      </c>
      <c r="H235" t="s">
        <v>207</v>
      </c>
      <c r="I235" t="s">
        <v>167</v>
      </c>
      <c r="J235" t="s">
        <v>42</v>
      </c>
      <c r="K235" t="s">
        <v>43</v>
      </c>
      <c r="L235" t="s">
        <v>44</v>
      </c>
      <c r="M235" t="s">
        <v>45</v>
      </c>
      <c r="N235" t="s">
        <v>44</v>
      </c>
      <c r="O235" t="s">
        <v>44</v>
      </c>
      <c r="P235" t="s">
        <v>44</v>
      </c>
      <c r="Q235" t="s">
        <v>44</v>
      </c>
      <c r="R235" t="s">
        <v>44</v>
      </c>
      <c r="S235" t="s">
        <v>46</v>
      </c>
      <c r="T235" t="s">
        <v>47</v>
      </c>
      <c r="U235" t="s">
        <v>45</v>
      </c>
      <c r="V235" t="s">
        <v>46</v>
      </c>
      <c r="W235" t="s">
        <v>46</v>
      </c>
      <c r="X235" t="s">
        <v>46</v>
      </c>
      <c r="Y235" t="s">
        <v>46</v>
      </c>
      <c r="Z235" t="s">
        <v>46</v>
      </c>
      <c r="AA235">
        <v>6</v>
      </c>
      <c r="AB235" t="s">
        <v>769</v>
      </c>
      <c r="AC235" t="s">
        <v>770</v>
      </c>
      <c r="AD235" t="s">
        <v>50</v>
      </c>
      <c r="AE235" t="s">
        <v>65</v>
      </c>
      <c r="AF235" t="s">
        <v>52</v>
      </c>
      <c r="AG235" t="s">
        <v>771</v>
      </c>
      <c r="AH235" t="s">
        <v>54</v>
      </c>
      <c r="AI235" t="s">
        <v>93</v>
      </c>
      <c r="AK235" t="s">
        <v>94</v>
      </c>
      <c r="AL235" t="s">
        <v>94</v>
      </c>
      <c r="AM235" t="s">
        <v>57</v>
      </c>
      <c r="AN235" t="s">
        <v>772</v>
      </c>
      <c r="AO235" t="s">
        <v>59</v>
      </c>
      <c r="AP235" t="s">
        <v>773</v>
      </c>
      <c r="AQ235" s="2" t="s">
        <v>120</v>
      </c>
      <c r="AR235">
        <v>2</v>
      </c>
      <c r="AS235">
        <v>2</v>
      </c>
      <c r="AT235">
        <f t="shared" si="6"/>
        <v>0.96</v>
      </c>
      <c r="AU235">
        <f t="shared" si="7"/>
        <v>76032</v>
      </c>
      <c r="AW235" t="s">
        <v>94</v>
      </c>
      <c r="AX235" t="s">
        <v>44</v>
      </c>
    </row>
    <row r="236" spans="1:50" x14ac:dyDescent="0.2">
      <c r="A236">
        <v>247</v>
      </c>
      <c r="B236" s="1">
        <v>44805.561273148101</v>
      </c>
      <c r="C236" s="1">
        <v>44805.568969907399</v>
      </c>
      <c r="D236" t="s">
        <v>37</v>
      </c>
      <c r="F236" t="s">
        <v>38</v>
      </c>
      <c r="G236" t="s">
        <v>75</v>
      </c>
      <c r="H236" t="s">
        <v>142</v>
      </c>
      <c r="I236" t="s">
        <v>41</v>
      </c>
      <c r="J236" t="s">
        <v>42</v>
      </c>
      <c r="K236" t="s">
        <v>43</v>
      </c>
      <c r="L236" t="s">
        <v>45</v>
      </c>
      <c r="M236" t="s">
        <v>45</v>
      </c>
      <c r="N236" t="s">
        <v>45</v>
      </c>
      <c r="O236" t="s">
        <v>45</v>
      </c>
      <c r="P236" t="s">
        <v>44</v>
      </c>
      <c r="Q236" t="s">
        <v>44</v>
      </c>
      <c r="R236" t="s">
        <v>44</v>
      </c>
      <c r="S236" t="s">
        <v>46</v>
      </c>
      <c r="T236" t="s">
        <v>47</v>
      </c>
      <c r="U236" t="s">
        <v>46</v>
      </c>
      <c r="V236" t="s">
        <v>45</v>
      </c>
      <c r="W236" t="s">
        <v>47</v>
      </c>
      <c r="X236" t="s">
        <v>47</v>
      </c>
      <c r="Y236" t="s">
        <v>45</v>
      </c>
      <c r="Z236" t="s">
        <v>46</v>
      </c>
      <c r="AA236">
        <v>5</v>
      </c>
      <c r="AB236" t="s">
        <v>774</v>
      </c>
      <c r="AC236" t="s">
        <v>775</v>
      </c>
      <c r="AD236" t="s">
        <v>65</v>
      </c>
      <c r="AE236" t="s">
        <v>50</v>
      </c>
      <c r="AF236" t="s">
        <v>66</v>
      </c>
      <c r="AH236" t="s">
        <v>80</v>
      </c>
      <c r="AI236" t="s">
        <v>55</v>
      </c>
      <c r="AK236" t="s">
        <v>81</v>
      </c>
      <c r="AL236" t="s">
        <v>81</v>
      </c>
      <c r="AM236" t="s">
        <v>69</v>
      </c>
      <c r="AN236" t="s">
        <v>776</v>
      </c>
      <c r="AO236" t="s">
        <v>59</v>
      </c>
      <c r="AP236" t="s">
        <v>777</v>
      </c>
      <c r="AQ236" s="2" t="s">
        <v>162</v>
      </c>
      <c r="AR236">
        <v>10</v>
      </c>
      <c r="AS236">
        <v>5</v>
      </c>
      <c r="AT236">
        <f t="shared" si="6"/>
        <v>0.5</v>
      </c>
      <c r="AU236">
        <f t="shared" si="7"/>
        <v>66000</v>
      </c>
      <c r="AW236" t="s">
        <v>67</v>
      </c>
      <c r="AX236" t="s">
        <v>44</v>
      </c>
    </row>
    <row r="237" spans="1:50" x14ac:dyDescent="0.2">
      <c r="A237">
        <v>248</v>
      </c>
      <c r="B237" s="1">
        <v>44805.561493055597</v>
      </c>
      <c r="C237" s="1">
        <v>44805.569016203699</v>
      </c>
      <c r="D237" t="s">
        <v>37</v>
      </c>
      <c r="F237" t="s">
        <v>132</v>
      </c>
      <c r="G237" t="s">
        <v>173</v>
      </c>
      <c r="H237" t="s">
        <v>142</v>
      </c>
      <c r="I237" t="s">
        <v>41</v>
      </c>
      <c r="J237" t="s">
        <v>406</v>
      </c>
      <c r="K237" t="s">
        <v>43</v>
      </c>
      <c r="L237" t="s">
        <v>44</v>
      </c>
      <c r="M237" t="s">
        <v>44</v>
      </c>
      <c r="N237" t="s">
        <v>44</v>
      </c>
      <c r="O237" t="s">
        <v>44</v>
      </c>
      <c r="P237" t="s">
        <v>44</v>
      </c>
      <c r="Q237" t="s">
        <v>44</v>
      </c>
      <c r="R237" t="s">
        <v>45</v>
      </c>
      <c r="S237" t="s">
        <v>46</v>
      </c>
      <c r="T237" t="s">
        <v>47</v>
      </c>
      <c r="U237" t="s">
        <v>45</v>
      </c>
      <c r="V237" t="s">
        <v>45</v>
      </c>
      <c r="W237" t="s">
        <v>46</v>
      </c>
      <c r="X237" t="s">
        <v>46</v>
      </c>
      <c r="Y237" t="s">
        <v>45</v>
      </c>
      <c r="Z237" t="s">
        <v>45</v>
      </c>
      <c r="AA237">
        <v>6</v>
      </c>
      <c r="AB237" t="s">
        <v>778</v>
      </c>
      <c r="AC237" t="s">
        <v>779</v>
      </c>
      <c r="AD237" t="s">
        <v>50</v>
      </c>
      <c r="AE237" t="s">
        <v>65</v>
      </c>
      <c r="AF237" t="s">
        <v>66</v>
      </c>
      <c r="AH237" t="s">
        <v>80</v>
      </c>
      <c r="AI237" t="s">
        <v>93</v>
      </c>
      <c r="AK237" t="s">
        <v>68</v>
      </c>
      <c r="AL237" t="s">
        <v>68</v>
      </c>
      <c r="AM237" t="s">
        <v>57</v>
      </c>
      <c r="AN237" t="s">
        <v>780</v>
      </c>
      <c r="AO237" t="s">
        <v>71</v>
      </c>
      <c r="AP237" t="s">
        <v>127</v>
      </c>
      <c r="AQ237" s="2" t="s">
        <v>61</v>
      </c>
      <c r="AR237">
        <v>10</v>
      </c>
      <c r="AS237">
        <v>10</v>
      </c>
      <c r="AT237">
        <f t="shared" si="6"/>
        <v>0</v>
      </c>
      <c r="AU237">
        <f t="shared" si="7"/>
        <v>0</v>
      </c>
      <c r="AW237" t="s">
        <v>81</v>
      </c>
      <c r="AX237" t="s">
        <v>45</v>
      </c>
    </row>
    <row r="238" spans="1:50" x14ac:dyDescent="0.2">
      <c r="A238">
        <v>249</v>
      </c>
      <c r="B238" s="1">
        <v>44805.566157407397</v>
      </c>
      <c r="C238" s="1">
        <v>44805.569016203699</v>
      </c>
      <c r="D238" t="s">
        <v>37</v>
      </c>
      <c r="F238" t="s">
        <v>132</v>
      </c>
      <c r="G238" t="s">
        <v>86</v>
      </c>
      <c r="H238" t="s">
        <v>110</v>
      </c>
      <c r="I238" t="s">
        <v>41</v>
      </c>
      <c r="J238" t="s">
        <v>76</v>
      </c>
      <c r="K238" t="s">
        <v>43</v>
      </c>
      <c r="L238" t="s">
        <v>45</v>
      </c>
      <c r="M238" t="s">
        <v>44</v>
      </c>
      <c r="N238" t="s">
        <v>44</v>
      </c>
      <c r="O238" t="s">
        <v>44</v>
      </c>
      <c r="P238" t="s">
        <v>45</v>
      </c>
      <c r="Q238" t="s">
        <v>44</v>
      </c>
      <c r="R238" t="s">
        <v>44</v>
      </c>
      <c r="S238" t="s">
        <v>46</v>
      </c>
      <c r="T238" t="s">
        <v>46</v>
      </c>
      <c r="U238" t="s">
        <v>45</v>
      </c>
      <c r="V238" t="s">
        <v>46</v>
      </c>
      <c r="W238" t="s">
        <v>47</v>
      </c>
      <c r="X238" t="s">
        <v>46</v>
      </c>
      <c r="Y238" t="s">
        <v>45</v>
      </c>
      <c r="Z238" t="s">
        <v>45</v>
      </c>
      <c r="AA238">
        <v>6</v>
      </c>
      <c r="AB238" t="s">
        <v>668</v>
      </c>
      <c r="AC238" t="s">
        <v>781</v>
      </c>
      <c r="AD238" t="s">
        <v>50</v>
      </c>
      <c r="AE238" t="s">
        <v>50</v>
      </c>
      <c r="AF238" t="s">
        <v>66</v>
      </c>
      <c r="AH238" t="s">
        <v>92</v>
      </c>
      <c r="AI238" t="s">
        <v>181</v>
      </c>
      <c r="AJ238" t="s">
        <v>294</v>
      </c>
      <c r="AK238" t="s">
        <v>56</v>
      </c>
      <c r="AL238" t="s">
        <v>56</v>
      </c>
      <c r="AM238" t="s">
        <v>177</v>
      </c>
      <c r="AN238" t="s">
        <v>782</v>
      </c>
      <c r="AO238" t="s">
        <v>71</v>
      </c>
      <c r="AP238" t="s">
        <v>783</v>
      </c>
      <c r="AQ238" s="2" t="s">
        <v>61</v>
      </c>
      <c r="AR238">
        <v>3</v>
      </c>
      <c r="AS238">
        <v>2</v>
      </c>
      <c r="AT238">
        <f t="shared" si="6"/>
        <v>0.94</v>
      </c>
      <c r="AU238">
        <f t="shared" si="7"/>
        <v>0</v>
      </c>
      <c r="AW238" t="s">
        <v>56</v>
      </c>
      <c r="AX238" t="s">
        <v>44</v>
      </c>
    </row>
    <row r="239" spans="1:50" x14ac:dyDescent="0.2">
      <c r="A239">
        <v>250</v>
      </c>
      <c r="B239" s="1">
        <v>44805.561898148102</v>
      </c>
      <c r="C239" s="1">
        <v>44805.569016203699</v>
      </c>
      <c r="D239" t="s">
        <v>37</v>
      </c>
      <c r="F239" t="s">
        <v>132</v>
      </c>
      <c r="G239" t="s">
        <v>75</v>
      </c>
      <c r="H239" t="s">
        <v>253</v>
      </c>
      <c r="I239" t="s">
        <v>98</v>
      </c>
      <c r="J239" t="s">
        <v>234</v>
      </c>
      <c r="K239" t="s">
        <v>43</v>
      </c>
      <c r="L239" t="s">
        <v>45</v>
      </c>
      <c r="M239" t="s">
        <v>45</v>
      </c>
      <c r="N239" t="s">
        <v>45</v>
      </c>
      <c r="O239" t="s">
        <v>45</v>
      </c>
      <c r="P239" t="s">
        <v>44</v>
      </c>
      <c r="Q239" t="s">
        <v>45</v>
      </c>
      <c r="R239" t="s">
        <v>45</v>
      </c>
      <c r="S239" t="s">
        <v>46</v>
      </c>
      <c r="T239" t="s">
        <v>45</v>
      </c>
      <c r="U239" t="s">
        <v>45</v>
      </c>
      <c r="V239" t="s">
        <v>46</v>
      </c>
      <c r="W239" t="s">
        <v>46</v>
      </c>
      <c r="X239" t="s">
        <v>46</v>
      </c>
      <c r="Y239" t="s">
        <v>45</v>
      </c>
      <c r="Z239" t="s">
        <v>45</v>
      </c>
      <c r="AA239">
        <v>6</v>
      </c>
      <c r="AB239" t="s">
        <v>784</v>
      </c>
      <c r="AC239" t="s">
        <v>446</v>
      </c>
      <c r="AD239" t="s">
        <v>51</v>
      </c>
      <c r="AE239" t="s">
        <v>50</v>
      </c>
      <c r="AF239" t="s">
        <v>66</v>
      </c>
      <c r="AH239" t="s">
        <v>54</v>
      </c>
      <c r="AI239" t="s">
        <v>55</v>
      </c>
      <c r="AK239" t="s">
        <v>67</v>
      </c>
      <c r="AL239" t="s">
        <v>68</v>
      </c>
      <c r="AM239" t="s">
        <v>57</v>
      </c>
      <c r="AN239" t="s">
        <v>103</v>
      </c>
      <c r="AO239" t="s">
        <v>71</v>
      </c>
      <c r="AP239" t="s">
        <v>785</v>
      </c>
      <c r="AQ239" s="2" t="s">
        <v>61</v>
      </c>
      <c r="AR239">
        <v>8</v>
      </c>
      <c r="AS239">
        <v>8</v>
      </c>
      <c r="AT239">
        <f t="shared" si="6"/>
        <v>0.36</v>
      </c>
      <c r="AU239">
        <f t="shared" si="7"/>
        <v>0</v>
      </c>
      <c r="AW239" t="s">
        <v>81</v>
      </c>
      <c r="AX239" t="s">
        <v>45</v>
      </c>
    </row>
    <row r="240" spans="1:50" x14ac:dyDescent="0.2">
      <c r="A240">
        <v>251</v>
      </c>
      <c r="B240" s="1">
        <v>44805.564328703702</v>
      </c>
      <c r="C240" s="1">
        <v>44805.569039351903</v>
      </c>
      <c r="D240" t="s">
        <v>37</v>
      </c>
      <c r="F240" t="s">
        <v>132</v>
      </c>
      <c r="G240" t="s">
        <v>97</v>
      </c>
      <c r="H240" t="s">
        <v>87</v>
      </c>
      <c r="I240" t="s">
        <v>41</v>
      </c>
      <c r="J240" t="s">
        <v>42</v>
      </c>
      <c r="K240" t="s">
        <v>88</v>
      </c>
      <c r="L240" t="s">
        <v>44</v>
      </c>
      <c r="M240" t="s">
        <v>44</v>
      </c>
      <c r="N240" t="s">
        <v>45</v>
      </c>
      <c r="O240" t="s">
        <v>45</v>
      </c>
      <c r="P240" t="s">
        <v>45</v>
      </c>
      <c r="Q240" t="s">
        <v>45</v>
      </c>
      <c r="R240" t="s">
        <v>44</v>
      </c>
      <c r="S240" t="s">
        <v>45</v>
      </c>
      <c r="T240" t="s">
        <v>47</v>
      </c>
      <c r="U240" t="s">
        <v>45</v>
      </c>
      <c r="V240" t="s">
        <v>45</v>
      </c>
      <c r="W240" t="s">
        <v>46</v>
      </c>
      <c r="X240" t="s">
        <v>46</v>
      </c>
      <c r="Y240" t="s">
        <v>45</v>
      </c>
      <c r="Z240" t="s">
        <v>45</v>
      </c>
      <c r="AA240">
        <v>7</v>
      </c>
      <c r="AB240" t="s">
        <v>263</v>
      </c>
      <c r="AC240" t="s">
        <v>49</v>
      </c>
      <c r="AD240" t="s">
        <v>50</v>
      </c>
      <c r="AE240" t="s">
        <v>65</v>
      </c>
      <c r="AF240" t="s">
        <v>66</v>
      </c>
      <c r="AH240" t="s">
        <v>80</v>
      </c>
      <c r="AI240" t="s">
        <v>181</v>
      </c>
      <c r="AJ240" t="s">
        <v>210</v>
      </c>
      <c r="AK240" t="s">
        <v>74</v>
      </c>
      <c r="AL240" t="s">
        <v>68</v>
      </c>
      <c r="AM240" t="s">
        <v>57</v>
      </c>
      <c r="AN240" t="s">
        <v>178</v>
      </c>
      <c r="AO240" t="s">
        <v>71</v>
      </c>
      <c r="AP240" t="s">
        <v>127</v>
      </c>
      <c r="AQ240" s="2" t="s">
        <v>61</v>
      </c>
      <c r="AR240">
        <v>5</v>
      </c>
      <c r="AS240">
        <v>5</v>
      </c>
      <c r="AT240">
        <f t="shared" si="6"/>
        <v>0.75</v>
      </c>
      <c r="AU240">
        <f t="shared" si="7"/>
        <v>0</v>
      </c>
      <c r="AW240" t="s">
        <v>81</v>
      </c>
      <c r="AX240" t="s">
        <v>44</v>
      </c>
    </row>
    <row r="241" spans="1:50" x14ac:dyDescent="0.2">
      <c r="A241">
        <v>252</v>
      </c>
      <c r="B241" s="1">
        <v>44805.5620486111</v>
      </c>
      <c r="C241" s="1">
        <v>44805.569062499999</v>
      </c>
      <c r="D241" t="s">
        <v>37</v>
      </c>
      <c r="F241" t="s">
        <v>132</v>
      </c>
      <c r="G241" t="s">
        <v>86</v>
      </c>
      <c r="H241" t="s">
        <v>283</v>
      </c>
      <c r="I241" t="s">
        <v>167</v>
      </c>
      <c r="J241" t="s">
        <v>42</v>
      </c>
      <c r="K241" t="s">
        <v>43</v>
      </c>
      <c r="L241" t="s">
        <v>44</v>
      </c>
      <c r="M241" t="s">
        <v>44</v>
      </c>
      <c r="N241" t="s">
        <v>44</v>
      </c>
      <c r="O241" t="s">
        <v>44</v>
      </c>
      <c r="P241" t="s">
        <v>44</v>
      </c>
      <c r="Q241" t="s">
        <v>44</v>
      </c>
      <c r="R241" t="s">
        <v>44</v>
      </c>
      <c r="S241" t="s">
        <v>46</v>
      </c>
      <c r="T241" t="s">
        <v>46</v>
      </c>
      <c r="U241" t="s">
        <v>45</v>
      </c>
      <c r="V241" t="s">
        <v>45</v>
      </c>
      <c r="W241" t="s">
        <v>46</v>
      </c>
      <c r="X241" t="s">
        <v>46</v>
      </c>
      <c r="Y241" t="s">
        <v>45</v>
      </c>
      <c r="Z241" t="s">
        <v>46</v>
      </c>
      <c r="AA241">
        <v>8</v>
      </c>
      <c r="AB241" t="s">
        <v>786</v>
      </c>
      <c r="AC241" t="s">
        <v>787</v>
      </c>
      <c r="AD241" t="s">
        <v>65</v>
      </c>
      <c r="AE241" t="s">
        <v>65</v>
      </c>
      <c r="AF241" t="s">
        <v>66</v>
      </c>
      <c r="AH241" t="s">
        <v>54</v>
      </c>
      <c r="AI241" t="s">
        <v>55</v>
      </c>
      <c r="AK241" t="s">
        <v>81</v>
      </c>
      <c r="AL241" t="s">
        <v>68</v>
      </c>
      <c r="AM241" t="s">
        <v>57</v>
      </c>
      <c r="AN241" t="s">
        <v>788</v>
      </c>
      <c r="AO241" t="s">
        <v>71</v>
      </c>
      <c r="AP241" t="s">
        <v>693</v>
      </c>
      <c r="AQ241" s="2" t="s">
        <v>61</v>
      </c>
      <c r="AR241">
        <v>7</v>
      </c>
      <c r="AS241">
        <v>6</v>
      </c>
      <c r="AT241">
        <f t="shared" si="6"/>
        <v>0.58000000000000007</v>
      </c>
      <c r="AU241">
        <f t="shared" si="7"/>
        <v>0</v>
      </c>
      <c r="AW241" t="s">
        <v>68</v>
      </c>
      <c r="AX241" t="s">
        <v>45</v>
      </c>
    </row>
    <row r="242" spans="1:50" x14ac:dyDescent="0.2">
      <c r="A242">
        <v>253</v>
      </c>
      <c r="B242" s="1">
        <v>44805.563587962999</v>
      </c>
      <c r="C242" s="1">
        <v>44805.569074074097</v>
      </c>
      <c r="D242" t="s">
        <v>37</v>
      </c>
      <c r="F242" t="s">
        <v>38</v>
      </c>
      <c r="G242" t="s">
        <v>86</v>
      </c>
      <c r="H242" t="s">
        <v>218</v>
      </c>
      <c r="I242" t="s">
        <v>41</v>
      </c>
      <c r="J242" t="s">
        <v>42</v>
      </c>
      <c r="K242" t="s">
        <v>43</v>
      </c>
      <c r="L242" t="s">
        <v>44</v>
      </c>
      <c r="M242" t="s">
        <v>44</v>
      </c>
      <c r="N242" t="s">
        <v>44</v>
      </c>
      <c r="O242" t="s">
        <v>44</v>
      </c>
      <c r="P242" t="s">
        <v>44</v>
      </c>
      <c r="Q242" t="s">
        <v>44</v>
      </c>
      <c r="R242" t="s">
        <v>44</v>
      </c>
      <c r="S242" t="s">
        <v>46</v>
      </c>
      <c r="T242" t="s">
        <v>47</v>
      </c>
      <c r="U242" t="s">
        <v>45</v>
      </c>
      <c r="V242" t="s">
        <v>45</v>
      </c>
      <c r="W242" t="s">
        <v>46</v>
      </c>
      <c r="X242" t="s">
        <v>47</v>
      </c>
      <c r="Y242" t="s">
        <v>45</v>
      </c>
      <c r="Z242" t="s">
        <v>45</v>
      </c>
      <c r="AA242">
        <v>3</v>
      </c>
      <c r="AB242" t="s">
        <v>789</v>
      </c>
      <c r="AC242" t="s">
        <v>790</v>
      </c>
      <c r="AD242" t="s">
        <v>50</v>
      </c>
      <c r="AE242" t="s">
        <v>65</v>
      </c>
      <c r="AF242" t="s">
        <v>66</v>
      </c>
      <c r="AH242" t="s">
        <v>54</v>
      </c>
      <c r="AI242" t="s">
        <v>55</v>
      </c>
      <c r="AK242" t="s">
        <v>67</v>
      </c>
      <c r="AL242" t="s">
        <v>67</v>
      </c>
      <c r="AM242" t="s">
        <v>69</v>
      </c>
      <c r="AN242" t="s">
        <v>791</v>
      </c>
      <c r="AO242" t="s">
        <v>104</v>
      </c>
      <c r="AP242" t="s">
        <v>792</v>
      </c>
      <c r="AQ242" s="2" t="s">
        <v>162</v>
      </c>
      <c r="AR242">
        <v>2</v>
      </c>
      <c r="AS242">
        <v>5</v>
      </c>
      <c r="AT242">
        <f t="shared" si="6"/>
        <v>0.9</v>
      </c>
      <c r="AU242">
        <f t="shared" si="7"/>
        <v>118800</v>
      </c>
      <c r="AV242" t="s">
        <v>793</v>
      </c>
      <c r="AW242" t="s">
        <v>67</v>
      </c>
      <c r="AX242" t="s">
        <v>44</v>
      </c>
    </row>
    <row r="243" spans="1:50" x14ac:dyDescent="0.2">
      <c r="A243">
        <v>254</v>
      </c>
      <c r="B243" s="1">
        <v>44805.563136574099</v>
      </c>
      <c r="C243" s="1">
        <v>44805.569178240701</v>
      </c>
      <c r="D243" t="s">
        <v>37</v>
      </c>
      <c r="F243" t="s">
        <v>132</v>
      </c>
      <c r="G243" t="s">
        <v>39</v>
      </c>
      <c r="H243" t="s">
        <v>253</v>
      </c>
      <c r="I243" t="s">
        <v>98</v>
      </c>
      <c r="J243" t="s">
        <v>234</v>
      </c>
      <c r="K243" t="s">
        <v>43</v>
      </c>
      <c r="L243" t="s">
        <v>45</v>
      </c>
      <c r="M243" t="s">
        <v>45</v>
      </c>
      <c r="N243" t="s">
        <v>45</v>
      </c>
      <c r="O243" t="s">
        <v>44</v>
      </c>
      <c r="P243" t="s">
        <v>44</v>
      </c>
      <c r="Q243" t="s">
        <v>44</v>
      </c>
      <c r="R243" t="s">
        <v>45</v>
      </c>
      <c r="S243" t="s">
        <v>45</v>
      </c>
      <c r="T243" t="s">
        <v>45</v>
      </c>
      <c r="U243" t="s">
        <v>45</v>
      </c>
      <c r="V243" t="s">
        <v>45</v>
      </c>
      <c r="W243" t="s">
        <v>46</v>
      </c>
      <c r="X243" t="s">
        <v>45</v>
      </c>
      <c r="Y243" t="s">
        <v>46</v>
      </c>
      <c r="Z243" t="s">
        <v>45</v>
      </c>
      <c r="AA243">
        <v>5</v>
      </c>
      <c r="AB243" t="s">
        <v>794</v>
      </c>
      <c r="AC243" t="s">
        <v>795</v>
      </c>
      <c r="AD243" t="s">
        <v>65</v>
      </c>
      <c r="AE243" t="s">
        <v>50</v>
      </c>
      <c r="AF243" t="s">
        <v>52</v>
      </c>
      <c r="AG243" t="s">
        <v>796</v>
      </c>
      <c r="AH243" t="s">
        <v>54</v>
      </c>
      <c r="AI243" t="s">
        <v>93</v>
      </c>
      <c r="AK243" t="s">
        <v>94</v>
      </c>
      <c r="AL243" t="s">
        <v>56</v>
      </c>
      <c r="AM243" t="s">
        <v>57</v>
      </c>
      <c r="AN243" t="s">
        <v>146</v>
      </c>
      <c r="AO243" t="s">
        <v>104</v>
      </c>
      <c r="AP243" t="s">
        <v>797</v>
      </c>
      <c r="AQ243" s="2" t="s">
        <v>61</v>
      </c>
      <c r="AR243">
        <v>8</v>
      </c>
      <c r="AS243">
        <v>8</v>
      </c>
      <c r="AT243">
        <f t="shared" si="6"/>
        <v>0.36</v>
      </c>
      <c r="AU243">
        <f t="shared" si="7"/>
        <v>0</v>
      </c>
      <c r="AW243" t="s">
        <v>94</v>
      </c>
      <c r="AX243" t="s">
        <v>45</v>
      </c>
    </row>
    <row r="244" spans="1:50" x14ac:dyDescent="0.2">
      <c r="A244">
        <v>255</v>
      </c>
      <c r="B244" s="1">
        <v>44805.557974536998</v>
      </c>
      <c r="C244" s="1">
        <v>44805.569282407399</v>
      </c>
      <c r="D244" t="s">
        <v>37</v>
      </c>
      <c r="F244" t="s">
        <v>132</v>
      </c>
      <c r="G244" t="s">
        <v>173</v>
      </c>
      <c r="H244" t="s">
        <v>142</v>
      </c>
      <c r="I244" t="s">
        <v>98</v>
      </c>
      <c r="J244" t="s">
        <v>234</v>
      </c>
      <c r="K244" t="s">
        <v>43</v>
      </c>
      <c r="L244" t="s">
        <v>44</v>
      </c>
      <c r="M244" t="s">
        <v>44</v>
      </c>
      <c r="N244" t="s">
        <v>44</v>
      </c>
      <c r="O244" t="s">
        <v>45</v>
      </c>
      <c r="P244" t="s">
        <v>44</v>
      </c>
      <c r="Q244" t="s">
        <v>44</v>
      </c>
      <c r="R244" t="s">
        <v>44</v>
      </c>
      <c r="S244" t="s">
        <v>45</v>
      </c>
      <c r="T244" t="s">
        <v>46</v>
      </c>
      <c r="U244" t="s">
        <v>46</v>
      </c>
      <c r="V244" t="s">
        <v>45</v>
      </c>
      <c r="W244" t="s">
        <v>46</v>
      </c>
      <c r="X244" t="s">
        <v>46</v>
      </c>
      <c r="Y244" t="s">
        <v>45</v>
      </c>
      <c r="Z244" t="s">
        <v>45</v>
      </c>
      <c r="AA244">
        <v>6</v>
      </c>
      <c r="AB244" t="s">
        <v>798</v>
      </c>
      <c r="AC244" t="s">
        <v>799</v>
      </c>
      <c r="AD244" t="s">
        <v>65</v>
      </c>
      <c r="AE244" t="s">
        <v>50</v>
      </c>
      <c r="AF244" t="s">
        <v>66</v>
      </c>
      <c r="AH244" t="s">
        <v>92</v>
      </c>
      <c r="AI244" t="s">
        <v>55</v>
      </c>
      <c r="AK244" t="s">
        <v>67</v>
      </c>
      <c r="AL244" t="s">
        <v>68</v>
      </c>
      <c r="AM244" t="s">
        <v>57</v>
      </c>
      <c r="AN244" t="s">
        <v>800</v>
      </c>
      <c r="AO244" t="s">
        <v>59</v>
      </c>
      <c r="AP244" t="s">
        <v>801</v>
      </c>
      <c r="AQ244" s="2" t="s">
        <v>73</v>
      </c>
      <c r="AR244">
        <v>8</v>
      </c>
      <c r="AS244">
        <v>8</v>
      </c>
      <c r="AT244">
        <f t="shared" si="6"/>
        <v>0.36</v>
      </c>
      <c r="AU244">
        <f t="shared" si="7"/>
        <v>95040</v>
      </c>
      <c r="AV244" t="s">
        <v>802</v>
      </c>
      <c r="AW244" t="s">
        <v>81</v>
      </c>
      <c r="AX244" t="s">
        <v>44</v>
      </c>
    </row>
    <row r="245" spans="1:50" x14ac:dyDescent="0.2">
      <c r="A245">
        <v>256</v>
      </c>
      <c r="B245" s="1">
        <v>44805.563784722202</v>
      </c>
      <c r="C245" s="1">
        <v>44805.569340277798</v>
      </c>
      <c r="D245" t="s">
        <v>37</v>
      </c>
      <c r="F245" t="s">
        <v>38</v>
      </c>
      <c r="G245" t="s">
        <v>97</v>
      </c>
      <c r="H245" t="s">
        <v>342</v>
      </c>
      <c r="I245" t="s">
        <v>167</v>
      </c>
      <c r="J245" t="s">
        <v>123</v>
      </c>
      <c r="K245" t="s">
        <v>43</v>
      </c>
      <c r="L245" t="s">
        <v>44</v>
      </c>
      <c r="M245" t="s">
        <v>44</v>
      </c>
      <c r="N245" t="s">
        <v>44</v>
      </c>
      <c r="O245" t="s">
        <v>44</v>
      </c>
      <c r="P245" t="s">
        <v>44</v>
      </c>
      <c r="Q245" t="s">
        <v>44</v>
      </c>
      <c r="R245" t="s">
        <v>44</v>
      </c>
      <c r="S245" t="s">
        <v>45</v>
      </c>
      <c r="T245" t="s">
        <v>47</v>
      </c>
      <c r="U245" t="s">
        <v>45</v>
      </c>
      <c r="V245" t="s">
        <v>46</v>
      </c>
      <c r="W245" t="s">
        <v>46</v>
      </c>
      <c r="X245" t="s">
        <v>47</v>
      </c>
      <c r="Y245" t="s">
        <v>45</v>
      </c>
      <c r="Z245" t="s">
        <v>46</v>
      </c>
      <c r="AA245">
        <v>10</v>
      </c>
      <c r="AB245" t="s">
        <v>803</v>
      </c>
      <c r="AC245" t="s">
        <v>485</v>
      </c>
      <c r="AD245" t="s">
        <v>50</v>
      </c>
      <c r="AE245" t="s">
        <v>50</v>
      </c>
      <c r="AF245" t="s">
        <v>52</v>
      </c>
      <c r="AG245" t="s">
        <v>232</v>
      </c>
      <c r="AH245" t="s">
        <v>80</v>
      </c>
      <c r="AI245" t="s">
        <v>55</v>
      </c>
      <c r="AK245" t="s">
        <v>81</v>
      </c>
      <c r="AL245" t="s">
        <v>81</v>
      </c>
      <c r="AM245" t="s">
        <v>279</v>
      </c>
      <c r="AN245" t="s">
        <v>227</v>
      </c>
      <c r="AO245" t="s">
        <v>59</v>
      </c>
      <c r="AP245" t="s">
        <v>455</v>
      </c>
      <c r="AQ245" s="2" t="s">
        <v>84</v>
      </c>
      <c r="AR245">
        <v>10</v>
      </c>
      <c r="AS245">
        <v>10</v>
      </c>
      <c r="AT245">
        <f t="shared" si="6"/>
        <v>0</v>
      </c>
      <c r="AU245">
        <f t="shared" si="7"/>
        <v>0</v>
      </c>
      <c r="AW245" t="s">
        <v>81</v>
      </c>
      <c r="AX245" t="s">
        <v>44</v>
      </c>
    </row>
    <row r="246" spans="1:50" x14ac:dyDescent="0.2">
      <c r="A246">
        <v>257</v>
      </c>
      <c r="B246" s="1">
        <v>44805.566724536999</v>
      </c>
      <c r="C246" s="1">
        <v>44805.569386574098</v>
      </c>
      <c r="D246" t="s">
        <v>37</v>
      </c>
      <c r="F246" t="s">
        <v>132</v>
      </c>
      <c r="G246" t="s">
        <v>86</v>
      </c>
      <c r="H246" t="s">
        <v>62</v>
      </c>
      <c r="I246" t="s">
        <v>167</v>
      </c>
      <c r="J246" t="s">
        <v>406</v>
      </c>
      <c r="K246" t="s">
        <v>43</v>
      </c>
      <c r="L246" t="s">
        <v>44</v>
      </c>
      <c r="M246" t="s">
        <v>45</v>
      </c>
      <c r="N246" t="s">
        <v>45</v>
      </c>
      <c r="O246" t="s">
        <v>45</v>
      </c>
      <c r="P246" t="s">
        <v>44</v>
      </c>
      <c r="Q246" t="s">
        <v>44</v>
      </c>
      <c r="R246" t="s">
        <v>44</v>
      </c>
      <c r="S246" t="s">
        <v>99</v>
      </c>
      <c r="T246" t="s">
        <v>47</v>
      </c>
      <c r="U246" t="s">
        <v>45</v>
      </c>
      <c r="V246" t="s">
        <v>45</v>
      </c>
      <c r="W246" t="s">
        <v>46</v>
      </c>
      <c r="X246" t="s">
        <v>46</v>
      </c>
      <c r="Y246" t="s">
        <v>45</v>
      </c>
      <c r="Z246" t="s">
        <v>45</v>
      </c>
      <c r="AA246">
        <v>5</v>
      </c>
      <c r="AB246" t="s">
        <v>584</v>
      </c>
      <c r="AC246" t="s">
        <v>108</v>
      </c>
      <c r="AD246" t="s">
        <v>91</v>
      </c>
      <c r="AE246" t="s">
        <v>91</v>
      </c>
      <c r="AF246" t="s">
        <v>66</v>
      </c>
      <c r="AH246" t="s">
        <v>54</v>
      </c>
      <c r="AI246" t="s">
        <v>55</v>
      </c>
      <c r="AK246" t="s">
        <v>81</v>
      </c>
      <c r="AL246" t="s">
        <v>81</v>
      </c>
      <c r="AM246" t="s">
        <v>57</v>
      </c>
      <c r="AN246" t="s">
        <v>103</v>
      </c>
      <c r="AO246" t="s">
        <v>126</v>
      </c>
      <c r="AP246" t="s">
        <v>115</v>
      </c>
      <c r="AQ246" s="2" t="s">
        <v>73</v>
      </c>
      <c r="AR246">
        <v>9</v>
      </c>
      <c r="AS246">
        <v>9</v>
      </c>
      <c r="AT246">
        <f t="shared" si="6"/>
        <v>0.19000000000000006</v>
      </c>
      <c r="AU246">
        <f t="shared" si="7"/>
        <v>50160.000000000015</v>
      </c>
      <c r="AW246" t="s">
        <v>81</v>
      </c>
      <c r="AX246" t="s">
        <v>45</v>
      </c>
    </row>
    <row r="247" spans="1:50" x14ac:dyDescent="0.2">
      <c r="A247">
        <v>258</v>
      </c>
      <c r="B247" s="1">
        <v>44805.564004629603</v>
      </c>
      <c r="C247" s="1">
        <v>44805.569386574098</v>
      </c>
      <c r="D247" t="s">
        <v>37</v>
      </c>
      <c r="F247" t="s">
        <v>132</v>
      </c>
      <c r="G247" t="s">
        <v>39</v>
      </c>
      <c r="H247" t="s">
        <v>482</v>
      </c>
      <c r="I247" t="s">
        <v>98</v>
      </c>
      <c r="J247" t="s">
        <v>133</v>
      </c>
      <c r="K247" t="s">
        <v>43</v>
      </c>
      <c r="L247" t="s">
        <v>44</v>
      </c>
      <c r="M247" t="s">
        <v>44</v>
      </c>
      <c r="N247" t="s">
        <v>44</v>
      </c>
      <c r="O247" t="s">
        <v>44</v>
      </c>
      <c r="P247" t="s">
        <v>44</v>
      </c>
      <c r="Q247" t="s">
        <v>44</v>
      </c>
      <c r="R247" t="s">
        <v>44</v>
      </c>
      <c r="S247" t="s">
        <v>46</v>
      </c>
      <c r="T247" t="s">
        <v>47</v>
      </c>
      <c r="U247" t="s">
        <v>45</v>
      </c>
      <c r="V247" t="s">
        <v>45</v>
      </c>
      <c r="W247" t="s">
        <v>46</v>
      </c>
      <c r="X247" t="s">
        <v>46</v>
      </c>
      <c r="Y247" t="s">
        <v>45</v>
      </c>
      <c r="Z247" t="s">
        <v>45</v>
      </c>
      <c r="AA247">
        <v>5</v>
      </c>
      <c r="AB247" t="s">
        <v>260</v>
      </c>
      <c r="AC247" t="s">
        <v>804</v>
      </c>
      <c r="AD247" t="s">
        <v>65</v>
      </c>
      <c r="AE247" t="s">
        <v>50</v>
      </c>
      <c r="AF247" t="s">
        <v>52</v>
      </c>
      <c r="AG247" t="s">
        <v>187</v>
      </c>
      <c r="AH247" t="s">
        <v>54</v>
      </c>
      <c r="AI247" t="s">
        <v>181</v>
      </c>
      <c r="AJ247" t="s">
        <v>294</v>
      </c>
      <c r="AK247" t="s">
        <v>94</v>
      </c>
      <c r="AL247" t="s">
        <v>81</v>
      </c>
      <c r="AM247" t="s">
        <v>57</v>
      </c>
      <c r="AN247" t="s">
        <v>638</v>
      </c>
      <c r="AO247" t="s">
        <v>59</v>
      </c>
      <c r="AP247" t="s">
        <v>805</v>
      </c>
      <c r="AQ247" s="2" t="s">
        <v>61</v>
      </c>
      <c r="AR247">
        <v>7</v>
      </c>
      <c r="AS247">
        <v>7</v>
      </c>
      <c r="AT247">
        <f t="shared" si="6"/>
        <v>0.51</v>
      </c>
      <c r="AU247">
        <f t="shared" si="7"/>
        <v>0</v>
      </c>
      <c r="AW247" t="s">
        <v>81</v>
      </c>
      <c r="AX247" t="s">
        <v>44</v>
      </c>
    </row>
    <row r="248" spans="1:50" x14ac:dyDescent="0.2">
      <c r="A248">
        <v>259</v>
      </c>
      <c r="B248" s="1">
        <v>44805.565416666701</v>
      </c>
      <c r="C248" s="1">
        <v>44805.5694097222</v>
      </c>
      <c r="D248" t="s">
        <v>37</v>
      </c>
      <c r="F248" t="s">
        <v>38</v>
      </c>
      <c r="G248" t="s">
        <v>75</v>
      </c>
      <c r="H248" t="s">
        <v>128</v>
      </c>
      <c r="I248" t="s">
        <v>41</v>
      </c>
      <c r="J248" t="s">
        <v>123</v>
      </c>
      <c r="K248" t="s">
        <v>43</v>
      </c>
      <c r="L248" t="s">
        <v>44</v>
      </c>
      <c r="M248" t="s">
        <v>45</v>
      </c>
      <c r="N248" t="s">
        <v>45</v>
      </c>
      <c r="O248" t="s">
        <v>44</v>
      </c>
      <c r="P248" t="s">
        <v>44</v>
      </c>
      <c r="Q248" t="s">
        <v>44</v>
      </c>
      <c r="R248" t="s">
        <v>45</v>
      </c>
      <c r="S248" t="s">
        <v>46</v>
      </c>
      <c r="T248" t="s">
        <v>46</v>
      </c>
      <c r="U248" t="s">
        <v>45</v>
      </c>
      <c r="V248" t="s">
        <v>45</v>
      </c>
      <c r="W248" t="s">
        <v>46</v>
      </c>
      <c r="X248" t="s">
        <v>45</v>
      </c>
      <c r="Y248" t="s">
        <v>45</v>
      </c>
      <c r="Z248" t="s">
        <v>45</v>
      </c>
      <c r="AA248">
        <v>5</v>
      </c>
      <c r="AB248" t="s">
        <v>806</v>
      </c>
      <c r="AC248" t="s">
        <v>180</v>
      </c>
      <c r="AD248" t="s">
        <v>65</v>
      </c>
      <c r="AE248" t="s">
        <v>50</v>
      </c>
      <c r="AF248" t="s">
        <v>52</v>
      </c>
      <c r="AG248" t="s">
        <v>585</v>
      </c>
      <c r="AH248" t="s">
        <v>80</v>
      </c>
      <c r="AI248" t="s">
        <v>55</v>
      </c>
      <c r="AK248" t="s">
        <v>94</v>
      </c>
      <c r="AL248" t="s">
        <v>81</v>
      </c>
      <c r="AM248" t="s">
        <v>57</v>
      </c>
      <c r="AN248" t="s">
        <v>103</v>
      </c>
      <c r="AO248" t="s">
        <v>59</v>
      </c>
      <c r="AP248" t="s">
        <v>115</v>
      </c>
      <c r="AQ248" s="2" t="s">
        <v>73</v>
      </c>
      <c r="AR248">
        <v>9</v>
      </c>
      <c r="AS248">
        <v>10</v>
      </c>
      <c r="AT248">
        <f t="shared" si="6"/>
        <v>9.9999999999999978E-2</v>
      </c>
      <c r="AU248">
        <f t="shared" si="7"/>
        <v>26399.999999999993</v>
      </c>
      <c r="AW248" t="s">
        <v>56</v>
      </c>
      <c r="AX248" t="s">
        <v>45</v>
      </c>
    </row>
    <row r="249" spans="1:50" x14ac:dyDescent="0.2">
      <c r="A249">
        <v>260</v>
      </c>
      <c r="B249" s="1">
        <v>44805.565983796303</v>
      </c>
      <c r="C249" s="1">
        <v>44805.569432870398</v>
      </c>
      <c r="D249" t="s">
        <v>37</v>
      </c>
      <c r="F249" t="s">
        <v>38</v>
      </c>
      <c r="G249" t="s">
        <v>75</v>
      </c>
      <c r="H249" t="s">
        <v>342</v>
      </c>
      <c r="I249" t="s">
        <v>167</v>
      </c>
      <c r="J249" t="s">
        <v>123</v>
      </c>
      <c r="K249" t="s">
        <v>43</v>
      </c>
      <c r="L249" t="s">
        <v>45</v>
      </c>
      <c r="M249" t="s">
        <v>45</v>
      </c>
      <c r="N249" t="s">
        <v>44</v>
      </c>
      <c r="O249" t="s">
        <v>44</v>
      </c>
      <c r="P249" t="s">
        <v>44</v>
      </c>
      <c r="Q249" t="s">
        <v>44</v>
      </c>
      <c r="R249" t="s">
        <v>44</v>
      </c>
      <c r="S249" t="s">
        <v>46</v>
      </c>
      <c r="T249" t="s">
        <v>46</v>
      </c>
      <c r="U249" t="s">
        <v>45</v>
      </c>
      <c r="V249" t="s">
        <v>46</v>
      </c>
      <c r="W249" t="s">
        <v>46</v>
      </c>
      <c r="X249" t="s">
        <v>46</v>
      </c>
      <c r="Y249" t="s">
        <v>46</v>
      </c>
      <c r="Z249" t="s">
        <v>47</v>
      </c>
      <c r="AA249">
        <v>5</v>
      </c>
      <c r="AB249" t="s">
        <v>807</v>
      </c>
      <c r="AC249" t="s">
        <v>49</v>
      </c>
      <c r="AD249" t="s">
        <v>50</v>
      </c>
      <c r="AE249" t="s">
        <v>65</v>
      </c>
      <c r="AF249" t="s">
        <v>52</v>
      </c>
      <c r="AG249" t="s">
        <v>591</v>
      </c>
      <c r="AH249" t="s">
        <v>80</v>
      </c>
      <c r="AI249" t="s">
        <v>55</v>
      </c>
      <c r="AK249" t="s">
        <v>81</v>
      </c>
      <c r="AL249" t="s">
        <v>68</v>
      </c>
      <c r="AM249" t="s">
        <v>177</v>
      </c>
      <c r="AN249" t="s">
        <v>347</v>
      </c>
      <c r="AO249" t="s">
        <v>59</v>
      </c>
      <c r="AP249" t="s">
        <v>808</v>
      </c>
      <c r="AQ249" s="2" t="s">
        <v>84</v>
      </c>
      <c r="AR249">
        <v>2</v>
      </c>
      <c r="AS249">
        <v>0</v>
      </c>
      <c r="AT249">
        <f t="shared" si="6"/>
        <v>1</v>
      </c>
      <c r="AU249">
        <f t="shared" si="7"/>
        <v>792000</v>
      </c>
      <c r="AW249" t="s">
        <v>74</v>
      </c>
      <c r="AX249" t="s">
        <v>44</v>
      </c>
    </row>
    <row r="250" spans="1:50" x14ac:dyDescent="0.2">
      <c r="A250">
        <v>261</v>
      </c>
      <c r="B250" s="1">
        <v>44805.563541666699</v>
      </c>
      <c r="C250" s="1">
        <v>44805.5695486111</v>
      </c>
      <c r="D250" t="s">
        <v>37</v>
      </c>
      <c r="F250" t="s">
        <v>38</v>
      </c>
      <c r="G250" t="s">
        <v>97</v>
      </c>
      <c r="H250" t="s">
        <v>121</v>
      </c>
      <c r="I250" t="s">
        <v>122</v>
      </c>
      <c r="J250" t="s">
        <v>123</v>
      </c>
      <c r="K250" t="s">
        <v>43</v>
      </c>
      <c r="L250" t="s">
        <v>44</v>
      </c>
      <c r="M250" t="s">
        <v>44</v>
      </c>
      <c r="N250" t="s">
        <v>44</v>
      </c>
      <c r="O250" t="s">
        <v>44</v>
      </c>
      <c r="P250" t="s">
        <v>44</v>
      </c>
      <c r="Q250" t="s">
        <v>44</v>
      </c>
      <c r="R250" t="s">
        <v>44</v>
      </c>
      <c r="S250" t="s">
        <v>99</v>
      </c>
      <c r="T250" t="s">
        <v>99</v>
      </c>
      <c r="U250" t="s">
        <v>46</v>
      </c>
      <c r="V250" t="s">
        <v>46</v>
      </c>
      <c r="W250" t="s">
        <v>46</v>
      </c>
      <c r="X250" t="s">
        <v>46</v>
      </c>
      <c r="Y250" t="s">
        <v>46</v>
      </c>
      <c r="Z250" t="s">
        <v>46</v>
      </c>
      <c r="AA250">
        <v>8</v>
      </c>
      <c r="AB250" t="s">
        <v>809</v>
      </c>
      <c r="AC250" t="s">
        <v>810</v>
      </c>
      <c r="AD250" t="s">
        <v>50</v>
      </c>
      <c r="AE250" t="s">
        <v>50</v>
      </c>
      <c r="AF250" t="s">
        <v>52</v>
      </c>
      <c r="AG250" t="s">
        <v>585</v>
      </c>
      <c r="AH250" t="s">
        <v>54</v>
      </c>
      <c r="AI250" t="s">
        <v>55</v>
      </c>
      <c r="AK250" t="s">
        <v>81</v>
      </c>
      <c r="AL250" t="s">
        <v>81</v>
      </c>
      <c r="AM250" t="s">
        <v>57</v>
      </c>
      <c r="AN250" t="s">
        <v>103</v>
      </c>
      <c r="AO250" t="s">
        <v>59</v>
      </c>
      <c r="AP250" t="s">
        <v>127</v>
      </c>
      <c r="AQ250" s="2" t="s">
        <v>61</v>
      </c>
      <c r="AR250">
        <v>10</v>
      </c>
      <c r="AS250">
        <v>10</v>
      </c>
      <c r="AT250">
        <f t="shared" si="6"/>
        <v>0</v>
      </c>
      <c r="AU250">
        <f t="shared" si="7"/>
        <v>0</v>
      </c>
      <c r="AW250" t="s">
        <v>67</v>
      </c>
      <c r="AX250" t="s">
        <v>44</v>
      </c>
    </row>
    <row r="251" spans="1:50" x14ac:dyDescent="0.2">
      <c r="A251">
        <v>262</v>
      </c>
      <c r="B251" s="1">
        <v>44805.566377314797</v>
      </c>
      <c r="C251" s="1">
        <v>44805.569560185198</v>
      </c>
      <c r="D251" t="s">
        <v>37</v>
      </c>
      <c r="F251" t="s">
        <v>38</v>
      </c>
      <c r="G251" t="s">
        <v>86</v>
      </c>
      <c r="H251" t="s">
        <v>482</v>
      </c>
      <c r="I251" t="s">
        <v>41</v>
      </c>
      <c r="J251" t="s">
        <v>76</v>
      </c>
      <c r="K251" t="s">
        <v>43</v>
      </c>
      <c r="L251" t="s">
        <v>44</v>
      </c>
      <c r="M251" t="s">
        <v>44</v>
      </c>
      <c r="N251" t="s">
        <v>44</v>
      </c>
      <c r="O251" t="s">
        <v>44</v>
      </c>
      <c r="P251" t="s">
        <v>44</v>
      </c>
      <c r="Q251" t="s">
        <v>44</v>
      </c>
      <c r="R251" t="s">
        <v>44</v>
      </c>
      <c r="S251" t="s">
        <v>47</v>
      </c>
      <c r="T251" t="s">
        <v>47</v>
      </c>
      <c r="U251" t="s">
        <v>45</v>
      </c>
      <c r="V251" t="s">
        <v>45</v>
      </c>
      <c r="W251" t="s">
        <v>46</v>
      </c>
      <c r="X251" t="s">
        <v>46</v>
      </c>
      <c r="Y251" t="s">
        <v>45</v>
      </c>
      <c r="Z251" t="s">
        <v>45</v>
      </c>
      <c r="AA251">
        <v>7</v>
      </c>
      <c r="AB251" t="s">
        <v>811</v>
      </c>
      <c r="AC251" t="s">
        <v>790</v>
      </c>
      <c r="AD251" t="s">
        <v>50</v>
      </c>
      <c r="AE251" t="s">
        <v>65</v>
      </c>
      <c r="AF251" t="s">
        <v>52</v>
      </c>
      <c r="AG251" t="s">
        <v>140</v>
      </c>
      <c r="AH251" t="s">
        <v>80</v>
      </c>
      <c r="AI251" t="s">
        <v>55</v>
      </c>
      <c r="AK251" t="s">
        <v>56</v>
      </c>
      <c r="AL251" t="s">
        <v>56</v>
      </c>
      <c r="AM251" t="s">
        <v>57</v>
      </c>
      <c r="AN251" t="s">
        <v>164</v>
      </c>
      <c r="AO251" t="s">
        <v>59</v>
      </c>
      <c r="AP251" t="s">
        <v>385</v>
      </c>
      <c r="AQ251" s="2" t="s">
        <v>162</v>
      </c>
      <c r="AR251">
        <v>5</v>
      </c>
      <c r="AS251">
        <v>5</v>
      </c>
      <c r="AT251">
        <f t="shared" si="6"/>
        <v>0.75</v>
      </c>
      <c r="AU251">
        <f t="shared" si="7"/>
        <v>99000</v>
      </c>
      <c r="AW251" t="s">
        <v>56</v>
      </c>
      <c r="AX251" t="s">
        <v>44</v>
      </c>
    </row>
    <row r="252" spans="1:50" x14ac:dyDescent="0.2">
      <c r="A252">
        <v>263</v>
      </c>
      <c r="B252" s="1">
        <v>44805.557766203703</v>
      </c>
      <c r="C252" s="1">
        <v>44805.569560185198</v>
      </c>
      <c r="D252" t="s">
        <v>37</v>
      </c>
      <c r="F252" t="s">
        <v>132</v>
      </c>
      <c r="G252" t="s">
        <v>75</v>
      </c>
      <c r="H252" t="s">
        <v>62</v>
      </c>
      <c r="I252" t="s">
        <v>41</v>
      </c>
      <c r="J252" t="s">
        <v>42</v>
      </c>
      <c r="K252" t="s">
        <v>43</v>
      </c>
      <c r="L252" t="s">
        <v>45</v>
      </c>
      <c r="M252" t="s">
        <v>45</v>
      </c>
      <c r="N252" t="s">
        <v>45</v>
      </c>
      <c r="O252" t="s">
        <v>45</v>
      </c>
      <c r="P252" t="s">
        <v>45</v>
      </c>
      <c r="Q252" t="s">
        <v>45</v>
      </c>
      <c r="R252" t="s">
        <v>45</v>
      </c>
      <c r="S252" t="s">
        <v>45</v>
      </c>
      <c r="T252" t="s">
        <v>45</v>
      </c>
      <c r="U252" t="s">
        <v>45</v>
      </c>
      <c r="V252" t="s">
        <v>45</v>
      </c>
      <c r="W252" t="s">
        <v>46</v>
      </c>
      <c r="X252" t="s">
        <v>46</v>
      </c>
      <c r="Y252" t="s">
        <v>45</v>
      </c>
      <c r="Z252" t="s">
        <v>45</v>
      </c>
      <c r="AA252">
        <v>5</v>
      </c>
      <c r="AB252" t="s">
        <v>602</v>
      </c>
      <c r="AC252" t="s">
        <v>108</v>
      </c>
      <c r="AD252" t="s">
        <v>91</v>
      </c>
      <c r="AE252" t="s">
        <v>91</v>
      </c>
      <c r="AF252" t="s">
        <v>66</v>
      </c>
      <c r="AH252" t="s">
        <v>54</v>
      </c>
      <c r="AI252" t="s">
        <v>55</v>
      </c>
      <c r="AK252" t="s">
        <v>68</v>
      </c>
      <c r="AL252" t="s">
        <v>68</v>
      </c>
      <c r="AM252" t="s">
        <v>177</v>
      </c>
      <c r="AN252" t="s">
        <v>812</v>
      </c>
      <c r="AO252" t="s">
        <v>126</v>
      </c>
      <c r="AP252" t="s">
        <v>127</v>
      </c>
      <c r="AQ252" s="2" t="s">
        <v>61</v>
      </c>
      <c r="AR252">
        <v>10</v>
      </c>
      <c r="AS252">
        <v>10</v>
      </c>
      <c r="AT252">
        <f t="shared" si="6"/>
        <v>0</v>
      </c>
      <c r="AU252">
        <f t="shared" si="7"/>
        <v>0</v>
      </c>
      <c r="AW252" t="s">
        <v>81</v>
      </c>
      <c r="AX252" t="s">
        <v>45</v>
      </c>
    </row>
    <row r="253" spans="1:50" x14ac:dyDescent="0.2">
      <c r="A253">
        <v>264</v>
      </c>
      <c r="B253" s="1">
        <v>44805.563321759299</v>
      </c>
      <c r="C253" s="1">
        <v>44805.569571759297</v>
      </c>
      <c r="D253" t="s">
        <v>37</v>
      </c>
      <c r="F253" t="s">
        <v>38</v>
      </c>
      <c r="G253" t="s">
        <v>86</v>
      </c>
      <c r="H253" t="s">
        <v>142</v>
      </c>
      <c r="I253" t="s">
        <v>41</v>
      </c>
      <c r="J253" t="s">
        <v>123</v>
      </c>
      <c r="K253" t="s">
        <v>43</v>
      </c>
      <c r="L253" t="s">
        <v>45</v>
      </c>
      <c r="M253" t="s">
        <v>45</v>
      </c>
      <c r="N253" t="s">
        <v>45</v>
      </c>
      <c r="O253" t="s">
        <v>45</v>
      </c>
      <c r="P253" t="s">
        <v>44</v>
      </c>
      <c r="Q253" t="s">
        <v>45</v>
      </c>
      <c r="R253" t="s">
        <v>44</v>
      </c>
      <c r="S253" t="s">
        <v>46</v>
      </c>
      <c r="T253" t="s">
        <v>45</v>
      </c>
      <c r="U253" t="s">
        <v>45</v>
      </c>
      <c r="V253" t="s">
        <v>45</v>
      </c>
      <c r="W253" t="s">
        <v>46</v>
      </c>
      <c r="X253" t="s">
        <v>45</v>
      </c>
      <c r="Y253" t="s">
        <v>45</v>
      </c>
      <c r="Z253" t="s">
        <v>46</v>
      </c>
      <c r="AA253">
        <v>1</v>
      </c>
      <c r="AB253" t="s">
        <v>350</v>
      </c>
      <c r="AC253" t="s">
        <v>108</v>
      </c>
      <c r="AD253" t="s">
        <v>50</v>
      </c>
      <c r="AE253" t="s">
        <v>91</v>
      </c>
      <c r="AF253" t="s">
        <v>66</v>
      </c>
      <c r="AH253" t="s">
        <v>80</v>
      </c>
      <c r="AI253" t="s">
        <v>55</v>
      </c>
      <c r="AK253" t="s">
        <v>67</v>
      </c>
      <c r="AL253" t="s">
        <v>67</v>
      </c>
      <c r="AM253" t="s">
        <v>57</v>
      </c>
      <c r="AN253" t="s">
        <v>813</v>
      </c>
      <c r="AO253" t="s">
        <v>59</v>
      </c>
      <c r="AP253" t="s">
        <v>327</v>
      </c>
      <c r="AQ253" s="2" t="s">
        <v>131</v>
      </c>
      <c r="AR253">
        <v>3</v>
      </c>
      <c r="AS253">
        <v>3</v>
      </c>
      <c r="AT253">
        <f t="shared" si="6"/>
        <v>0.91</v>
      </c>
      <c r="AU253">
        <f t="shared" si="7"/>
        <v>360360</v>
      </c>
      <c r="AV253" t="s">
        <v>814</v>
      </c>
      <c r="AW253" t="s">
        <v>67</v>
      </c>
      <c r="AX253" t="s">
        <v>45</v>
      </c>
    </row>
    <row r="254" spans="1:50" x14ac:dyDescent="0.2">
      <c r="A254">
        <v>265</v>
      </c>
      <c r="B254" s="1">
        <v>44805.564594907402</v>
      </c>
      <c r="C254" s="1">
        <v>44805.5696412037</v>
      </c>
      <c r="D254" t="s">
        <v>37</v>
      </c>
      <c r="F254" t="s">
        <v>132</v>
      </c>
      <c r="G254" t="s">
        <v>86</v>
      </c>
      <c r="H254" t="s">
        <v>148</v>
      </c>
      <c r="I254" t="s">
        <v>122</v>
      </c>
      <c r="J254" t="s">
        <v>149</v>
      </c>
      <c r="K254" t="s">
        <v>43</v>
      </c>
      <c r="L254" t="s">
        <v>44</v>
      </c>
      <c r="M254" t="s">
        <v>44</v>
      </c>
      <c r="N254" t="s">
        <v>44</v>
      </c>
      <c r="O254" t="s">
        <v>44</v>
      </c>
      <c r="P254" t="s">
        <v>44</v>
      </c>
      <c r="Q254" t="s">
        <v>44</v>
      </c>
      <c r="R254" t="s">
        <v>44</v>
      </c>
      <c r="S254" t="s">
        <v>46</v>
      </c>
      <c r="T254" t="s">
        <v>99</v>
      </c>
      <c r="U254" t="s">
        <v>47</v>
      </c>
      <c r="V254" t="s">
        <v>46</v>
      </c>
      <c r="W254" t="s">
        <v>46</v>
      </c>
      <c r="X254" t="s">
        <v>46</v>
      </c>
      <c r="Y254" t="s">
        <v>46</v>
      </c>
      <c r="Z254" t="s">
        <v>46</v>
      </c>
      <c r="AA254">
        <v>8</v>
      </c>
      <c r="AB254" t="s">
        <v>815</v>
      </c>
      <c r="AC254" t="s">
        <v>816</v>
      </c>
      <c r="AD254" t="s">
        <v>65</v>
      </c>
      <c r="AE254" t="s">
        <v>50</v>
      </c>
      <c r="AF254" t="s">
        <v>66</v>
      </c>
      <c r="AH254" t="s">
        <v>54</v>
      </c>
      <c r="AI254" t="s">
        <v>93</v>
      </c>
      <c r="AK254" t="s">
        <v>81</v>
      </c>
      <c r="AL254" t="s">
        <v>68</v>
      </c>
      <c r="AM254" t="s">
        <v>57</v>
      </c>
      <c r="AN254" t="s">
        <v>817</v>
      </c>
      <c r="AO254" t="s">
        <v>59</v>
      </c>
      <c r="AP254" t="s">
        <v>818</v>
      </c>
      <c r="AQ254" s="2" t="s">
        <v>120</v>
      </c>
      <c r="AR254">
        <v>3</v>
      </c>
      <c r="AS254">
        <v>3</v>
      </c>
      <c r="AT254">
        <f t="shared" si="6"/>
        <v>0.91</v>
      </c>
      <c r="AU254">
        <f t="shared" si="7"/>
        <v>72072</v>
      </c>
      <c r="AW254" t="s">
        <v>81</v>
      </c>
      <c r="AX254" t="s">
        <v>44</v>
      </c>
    </row>
    <row r="255" spans="1:50" x14ac:dyDescent="0.2">
      <c r="A255">
        <v>266</v>
      </c>
      <c r="B255" s="1">
        <v>44805.566874999997</v>
      </c>
      <c r="C255" s="1">
        <v>44805.569699074098</v>
      </c>
      <c r="D255" t="s">
        <v>37</v>
      </c>
      <c r="F255" t="s">
        <v>132</v>
      </c>
      <c r="G255" t="s">
        <v>39</v>
      </c>
      <c r="H255" t="s">
        <v>142</v>
      </c>
      <c r="I255" t="s">
        <v>41</v>
      </c>
      <c r="J255" t="s">
        <v>76</v>
      </c>
      <c r="K255" t="s">
        <v>88</v>
      </c>
      <c r="L255" t="s">
        <v>44</v>
      </c>
      <c r="M255" t="s">
        <v>44</v>
      </c>
      <c r="N255" t="s">
        <v>44</v>
      </c>
      <c r="O255" t="s">
        <v>44</v>
      </c>
      <c r="P255" t="s">
        <v>44</v>
      </c>
      <c r="Q255" t="s">
        <v>44</v>
      </c>
      <c r="R255" t="s">
        <v>44</v>
      </c>
      <c r="S255" t="s">
        <v>99</v>
      </c>
      <c r="T255" t="s">
        <v>47</v>
      </c>
      <c r="U255" t="s">
        <v>47</v>
      </c>
      <c r="V255" t="s">
        <v>46</v>
      </c>
      <c r="W255" t="s">
        <v>47</v>
      </c>
      <c r="X255" t="s">
        <v>47</v>
      </c>
      <c r="Y255" t="s">
        <v>45</v>
      </c>
      <c r="Z255" t="s">
        <v>47</v>
      </c>
      <c r="AA255">
        <v>8</v>
      </c>
      <c r="AB255" t="s">
        <v>819</v>
      </c>
      <c r="AC255" t="s">
        <v>820</v>
      </c>
      <c r="AD255" t="s">
        <v>65</v>
      </c>
      <c r="AE255" t="s">
        <v>65</v>
      </c>
      <c r="AF255" t="s">
        <v>66</v>
      </c>
      <c r="AH255" t="s">
        <v>92</v>
      </c>
      <c r="AI255" t="s">
        <v>55</v>
      </c>
      <c r="AK255" t="s">
        <v>81</v>
      </c>
      <c r="AL255" t="s">
        <v>81</v>
      </c>
      <c r="AM255" t="s">
        <v>57</v>
      </c>
      <c r="AN255" t="s">
        <v>821</v>
      </c>
      <c r="AO255" t="s">
        <v>71</v>
      </c>
      <c r="AP255" t="s">
        <v>127</v>
      </c>
      <c r="AQ255" s="2" t="s">
        <v>61</v>
      </c>
      <c r="AR255">
        <v>8</v>
      </c>
      <c r="AS255">
        <v>8</v>
      </c>
      <c r="AT255">
        <f t="shared" si="6"/>
        <v>0.36</v>
      </c>
      <c r="AU255">
        <f t="shared" si="7"/>
        <v>0</v>
      </c>
      <c r="AW255" t="s">
        <v>67</v>
      </c>
      <c r="AX255" t="s">
        <v>44</v>
      </c>
    </row>
    <row r="256" spans="1:50" x14ac:dyDescent="0.2">
      <c r="A256">
        <v>267</v>
      </c>
      <c r="B256" s="1">
        <v>44805.557037036997</v>
      </c>
      <c r="C256" s="1">
        <v>44805.569756944402</v>
      </c>
      <c r="D256" t="s">
        <v>37</v>
      </c>
      <c r="F256" t="s">
        <v>38</v>
      </c>
      <c r="G256" t="s">
        <v>39</v>
      </c>
      <c r="H256" t="s">
        <v>229</v>
      </c>
      <c r="I256" t="s">
        <v>98</v>
      </c>
      <c r="J256" t="s">
        <v>76</v>
      </c>
      <c r="K256" t="s">
        <v>43</v>
      </c>
      <c r="L256" t="s">
        <v>44</v>
      </c>
      <c r="M256" t="s">
        <v>45</v>
      </c>
      <c r="N256" t="s">
        <v>44</v>
      </c>
      <c r="O256" t="s">
        <v>44</v>
      </c>
      <c r="P256" t="s">
        <v>44</v>
      </c>
      <c r="Q256" t="s">
        <v>44</v>
      </c>
      <c r="R256" t="s">
        <v>45</v>
      </c>
      <c r="S256" t="s">
        <v>45</v>
      </c>
      <c r="T256" t="s">
        <v>46</v>
      </c>
      <c r="U256" t="s">
        <v>45</v>
      </c>
      <c r="V256" t="s">
        <v>45</v>
      </c>
      <c r="W256" t="s">
        <v>46</v>
      </c>
      <c r="X256" t="s">
        <v>46</v>
      </c>
      <c r="Y256" t="s">
        <v>45</v>
      </c>
      <c r="Z256" t="s">
        <v>45</v>
      </c>
      <c r="AA256">
        <v>10</v>
      </c>
      <c r="AB256" t="s">
        <v>822</v>
      </c>
      <c r="AC256" t="s">
        <v>823</v>
      </c>
      <c r="AD256" t="s">
        <v>50</v>
      </c>
      <c r="AE256" t="s">
        <v>65</v>
      </c>
      <c r="AF256" t="s">
        <v>66</v>
      </c>
      <c r="AH256" t="s">
        <v>54</v>
      </c>
      <c r="AI256" t="s">
        <v>55</v>
      </c>
      <c r="AK256" t="s">
        <v>68</v>
      </c>
      <c r="AL256" t="s">
        <v>68</v>
      </c>
      <c r="AM256" t="s">
        <v>57</v>
      </c>
      <c r="AN256" t="s">
        <v>103</v>
      </c>
      <c r="AO256" t="s">
        <v>59</v>
      </c>
      <c r="AP256" t="s">
        <v>364</v>
      </c>
      <c r="AQ256" s="2" t="s">
        <v>61</v>
      </c>
      <c r="AR256">
        <v>9</v>
      </c>
      <c r="AS256">
        <v>9</v>
      </c>
      <c r="AT256">
        <f t="shared" si="6"/>
        <v>0.19000000000000006</v>
      </c>
      <c r="AU256">
        <f t="shared" si="7"/>
        <v>0</v>
      </c>
      <c r="AW256" t="s">
        <v>68</v>
      </c>
      <c r="AX256" t="s">
        <v>45</v>
      </c>
    </row>
    <row r="257" spans="1:50" x14ac:dyDescent="0.2">
      <c r="A257">
        <v>268</v>
      </c>
      <c r="B257" s="1">
        <v>44805.565694444398</v>
      </c>
      <c r="C257" s="1">
        <v>44805.569780092599</v>
      </c>
      <c r="D257" t="s">
        <v>37</v>
      </c>
      <c r="F257" t="s">
        <v>132</v>
      </c>
      <c r="G257" t="s">
        <v>39</v>
      </c>
      <c r="H257" t="s">
        <v>405</v>
      </c>
      <c r="I257" t="s">
        <v>41</v>
      </c>
      <c r="J257" t="s">
        <v>406</v>
      </c>
      <c r="K257" t="s">
        <v>88</v>
      </c>
      <c r="L257" t="s">
        <v>44</v>
      </c>
      <c r="M257" t="s">
        <v>44</v>
      </c>
      <c r="N257" t="s">
        <v>44</v>
      </c>
      <c r="O257" t="s">
        <v>44</v>
      </c>
      <c r="P257" t="s">
        <v>44</v>
      </c>
      <c r="Q257" t="s">
        <v>44</v>
      </c>
      <c r="R257" t="s">
        <v>44</v>
      </c>
      <c r="S257" t="s">
        <v>47</v>
      </c>
      <c r="T257" t="s">
        <v>46</v>
      </c>
      <c r="U257" t="s">
        <v>46</v>
      </c>
      <c r="V257" t="s">
        <v>46</v>
      </c>
      <c r="W257" t="s">
        <v>46</v>
      </c>
      <c r="X257" t="s">
        <v>46</v>
      </c>
      <c r="Y257" t="s">
        <v>46</v>
      </c>
      <c r="Z257" t="s">
        <v>46</v>
      </c>
      <c r="AA257">
        <v>8</v>
      </c>
      <c r="AB257" t="s">
        <v>824</v>
      </c>
      <c r="AC257" t="s">
        <v>532</v>
      </c>
      <c r="AD257" t="s">
        <v>65</v>
      </c>
      <c r="AE257" t="s">
        <v>65</v>
      </c>
      <c r="AF257" t="s">
        <v>66</v>
      </c>
      <c r="AH257" t="s">
        <v>80</v>
      </c>
      <c r="AI257" t="s">
        <v>55</v>
      </c>
      <c r="AK257" t="s">
        <v>81</v>
      </c>
      <c r="AL257" t="s">
        <v>81</v>
      </c>
      <c r="AM257" t="s">
        <v>57</v>
      </c>
      <c r="AN257" t="s">
        <v>825</v>
      </c>
      <c r="AO257" t="s">
        <v>126</v>
      </c>
      <c r="AP257" t="s">
        <v>127</v>
      </c>
      <c r="AQ257" s="2" t="s">
        <v>61</v>
      </c>
      <c r="AR257">
        <v>10</v>
      </c>
      <c r="AS257">
        <v>5</v>
      </c>
      <c r="AT257">
        <f t="shared" si="6"/>
        <v>0.5</v>
      </c>
      <c r="AU257">
        <f t="shared" si="7"/>
        <v>0</v>
      </c>
      <c r="AW257" t="s">
        <v>81</v>
      </c>
      <c r="AX257" t="s">
        <v>45</v>
      </c>
    </row>
    <row r="258" spans="1:50" x14ac:dyDescent="0.2">
      <c r="A258">
        <v>269</v>
      </c>
      <c r="B258" s="1">
        <v>44805.564490740697</v>
      </c>
      <c r="C258" s="1">
        <v>44805.569791666698</v>
      </c>
      <c r="D258" t="s">
        <v>37</v>
      </c>
      <c r="F258" t="s">
        <v>38</v>
      </c>
      <c r="G258" t="s">
        <v>86</v>
      </c>
      <c r="H258" t="s">
        <v>87</v>
      </c>
      <c r="I258" t="s">
        <v>41</v>
      </c>
      <c r="J258" t="s">
        <v>42</v>
      </c>
      <c r="K258" t="s">
        <v>43</v>
      </c>
      <c r="L258" t="s">
        <v>44</v>
      </c>
      <c r="M258" t="s">
        <v>45</v>
      </c>
      <c r="N258" t="s">
        <v>44</v>
      </c>
      <c r="O258" t="s">
        <v>44</v>
      </c>
      <c r="P258" t="s">
        <v>44</v>
      </c>
      <c r="Q258" t="s">
        <v>44</v>
      </c>
      <c r="R258" t="s">
        <v>44</v>
      </c>
      <c r="S258" t="s">
        <v>45</v>
      </c>
      <c r="T258" t="s">
        <v>47</v>
      </c>
      <c r="U258" t="s">
        <v>45</v>
      </c>
      <c r="V258" t="s">
        <v>45</v>
      </c>
      <c r="W258" t="s">
        <v>46</v>
      </c>
      <c r="X258" t="s">
        <v>46</v>
      </c>
      <c r="Y258" t="s">
        <v>45</v>
      </c>
      <c r="Z258" t="s">
        <v>46</v>
      </c>
      <c r="AA258">
        <v>3</v>
      </c>
      <c r="AB258" t="s">
        <v>401</v>
      </c>
      <c r="AC258" t="s">
        <v>722</v>
      </c>
      <c r="AD258" t="s">
        <v>65</v>
      </c>
      <c r="AE258" t="s">
        <v>65</v>
      </c>
      <c r="AF258" t="s">
        <v>52</v>
      </c>
      <c r="AG258" t="s">
        <v>736</v>
      </c>
      <c r="AH258" t="s">
        <v>80</v>
      </c>
      <c r="AI258" t="s">
        <v>55</v>
      </c>
      <c r="AK258" t="s">
        <v>56</v>
      </c>
      <c r="AL258" t="s">
        <v>67</v>
      </c>
      <c r="AM258" t="s">
        <v>57</v>
      </c>
      <c r="AN258" t="s">
        <v>118</v>
      </c>
      <c r="AO258" t="s">
        <v>71</v>
      </c>
      <c r="AP258" t="s">
        <v>826</v>
      </c>
      <c r="AQ258" s="2" t="s">
        <v>84</v>
      </c>
      <c r="AR258">
        <v>8</v>
      </c>
      <c r="AS258">
        <v>8</v>
      </c>
      <c r="AT258">
        <f t="shared" ref="AT258:AT321" si="8">1-AR258/10*AS258/10</f>
        <v>0.36</v>
      </c>
      <c r="AU258">
        <f t="shared" ref="AU258:AU321" si="9">3300*8*AQ258*AT258</f>
        <v>285120</v>
      </c>
      <c r="AW258" t="s">
        <v>67</v>
      </c>
      <c r="AX258" t="s">
        <v>44</v>
      </c>
    </row>
    <row r="259" spans="1:50" x14ac:dyDescent="0.2">
      <c r="A259">
        <v>270</v>
      </c>
      <c r="B259" s="1">
        <v>44805.566168981502</v>
      </c>
      <c r="C259" s="1">
        <v>44805.5699074074</v>
      </c>
      <c r="D259" t="s">
        <v>37</v>
      </c>
      <c r="F259" t="s">
        <v>132</v>
      </c>
      <c r="G259" t="s">
        <v>97</v>
      </c>
      <c r="H259" t="s">
        <v>534</v>
      </c>
      <c r="I259" t="s">
        <v>98</v>
      </c>
      <c r="J259" t="s">
        <v>133</v>
      </c>
      <c r="K259" t="s">
        <v>43</v>
      </c>
      <c r="L259" t="s">
        <v>44</v>
      </c>
      <c r="M259" t="s">
        <v>44</v>
      </c>
      <c r="N259" t="s">
        <v>45</v>
      </c>
      <c r="O259" t="s">
        <v>44</v>
      </c>
      <c r="P259" t="s">
        <v>44</v>
      </c>
      <c r="Q259" t="s">
        <v>45</v>
      </c>
      <c r="R259" t="s">
        <v>44</v>
      </c>
      <c r="S259" t="s">
        <v>46</v>
      </c>
      <c r="T259" t="s">
        <v>47</v>
      </c>
      <c r="U259" t="s">
        <v>46</v>
      </c>
      <c r="V259" t="s">
        <v>45</v>
      </c>
      <c r="W259" t="s">
        <v>46</v>
      </c>
      <c r="X259" t="s">
        <v>47</v>
      </c>
      <c r="Y259" t="s">
        <v>46</v>
      </c>
      <c r="Z259" t="s">
        <v>46</v>
      </c>
      <c r="AA259">
        <v>6</v>
      </c>
      <c r="AB259" t="s">
        <v>427</v>
      </c>
      <c r="AC259" t="s">
        <v>827</v>
      </c>
      <c r="AD259" t="s">
        <v>91</v>
      </c>
      <c r="AE259" t="s">
        <v>50</v>
      </c>
      <c r="AF259" t="s">
        <v>66</v>
      </c>
      <c r="AH259" t="s">
        <v>92</v>
      </c>
      <c r="AI259" t="s">
        <v>55</v>
      </c>
      <c r="AK259" t="s">
        <v>67</v>
      </c>
      <c r="AL259" t="s">
        <v>68</v>
      </c>
      <c r="AM259" t="s">
        <v>57</v>
      </c>
      <c r="AN259" t="s">
        <v>828</v>
      </c>
      <c r="AO259" t="s">
        <v>71</v>
      </c>
      <c r="AP259" t="s">
        <v>829</v>
      </c>
      <c r="AQ259" s="2" t="s">
        <v>120</v>
      </c>
      <c r="AR259">
        <v>6</v>
      </c>
      <c r="AS259">
        <v>6</v>
      </c>
      <c r="AT259">
        <f t="shared" si="8"/>
        <v>0.64</v>
      </c>
      <c r="AU259">
        <f t="shared" si="9"/>
        <v>50688</v>
      </c>
      <c r="AW259" t="s">
        <v>81</v>
      </c>
      <c r="AX259" t="s">
        <v>44</v>
      </c>
    </row>
    <row r="260" spans="1:50" x14ac:dyDescent="0.2">
      <c r="A260">
        <v>271</v>
      </c>
      <c r="B260" s="1">
        <v>44805.566504629598</v>
      </c>
      <c r="C260" s="1">
        <v>44805.569930555597</v>
      </c>
      <c r="D260" t="s">
        <v>37</v>
      </c>
      <c r="F260" t="s">
        <v>132</v>
      </c>
      <c r="G260" t="s">
        <v>97</v>
      </c>
      <c r="H260" t="s">
        <v>174</v>
      </c>
      <c r="I260" t="s">
        <v>167</v>
      </c>
      <c r="J260" t="s">
        <v>76</v>
      </c>
      <c r="K260" t="s">
        <v>88</v>
      </c>
      <c r="L260" t="s">
        <v>44</v>
      </c>
      <c r="M260" t="s">
        <v>44</v>
      </c>
      <c r="N260" t="s">
        <v>44</v>
      </c>
      <c r="O260" t="s">
        <v>44</v>
      </c>
      <c r="P260" t="s">
        <v>44</v>
      </c>
      <c r="Q260" t="s">
        <v>44</v>
      </c>
      <c r="R260" t="s">
        <v>45</v>
      </c>
      <c r="S260" t="s">
        <v>99</v>
      </c>
      <c r="T260" t="s">
        <v>47</v>
      </c>
      <c r="U260" t="s">
        <v>45</v>
      </c>
      <c r="V260" t="s">
        <v>45</v>
      </c>
      <c r="W260" t="s">
        <v>99</v>
      </c>
      <c r="X260" t="s">
        <v>46</v>
      </c>
      <c r="Y260" t="s">
        <v>45</v>
      </c>
      <c r="Z260" t="s">
        <v>99</v>
      </c>
      <c r="AA260">
        <v>8</v>
      </c>
      <c r="AB260" t="s">
        <v>830</v>
      </c>
      <c r="AC260" t="s">
        <v>831</v>
      </c>
      <c r="AD260" t="s">
        <v>65</v>
      </c>
      <c r="AE260" t="s">
        <v>65</v>
      </c>
      <c r="AF260" t="s">
        <v>66</v>
      </c>
      <c r="AH260" t="s">
        <v>92</v>
      </c>
      <c r="AI260" t="s">
        <v>93</v>
      </c>
      <c r="AK260" t="s">
        <v>81</v>
      </c>
      <c r="AL260" t="s">
        <v>81</v>
      </c>
      <c r="AM260" t="s">
        <v>57</v>
      </c>
      <c r="AN260" t="s">
        <v>832</v>
      </c>
      <c r="AO260" t="s">
        <v>71</v>
      </c>
      <c r="AP260" t="s">
        <v>833</v>
      </c>
      <c r="AQ260" s="2" t="s">
        <v>73</v>
      </c>
      <c r="AR260">
        <v>5</v>
      </c>
      <c r="AS260">
        <v>5</v>
      </c>
      <c r="AT260">
        <f t="shared" si="8"/>
        <v>0.75</v>
      </c>
      <c r="AU260">
        <f t="shared" si="9"/>
        <v>198000</v>
      </c>
      <c r="AW260" t="s">
        <v>81</v>
      </c>
      <c r="AX260" t="s">
        <v>44</v>
      </c>
    </row>
    <row r="261" spans="1:50" x14ac:dyDescent="0.2">
      <c r="A261">
        <v>272</v>
      </c>
      <c r="B261" s="1">
        <v>44805.565185185202</v>
      </c>
      <c r="C261" s="1">
        <v>44805.5699537037</v>
      </c>
      <c r="D261" t="s">
        <v>37</v>
      </c>
      <c r="F261" t="s">
        <v>132</v>
      </c>
      <c r="G261" t="s">
        <v>39</v>
      </c>
      <c r="H261" t="s">
        <v>482</v>
      </c>
      <c r="I261" t="s">
        <v>41</v>
      </c>
      <c r="J261" t="s">
        <v>42</v>
      </c>
      <c r="K261" t="s">
        <v>43</v>
      </c>
      <c r="L261" t="s">
        <v>44</v>
      </c>
      <c r="M261" t="s">
        <v>45</v>
      </c>
      <c r="N261" t="s">
        <v>45</v>
      </c>
      <c r="O261" t="s">
        <v>44</v>
      </c>
      <c r="P261" t="s">
        <v>44</v>
      </c>
      <c r="Q261" t="s">
        <v>44</v>
      </c>
      <c r="R261" t="s">
        <v>44</v>
      </c>
      <c r="S261" t="s">
        <v>46</v>
      </c>
      <c r="T261" t="s">
        <v>99</v>
      </c>
      <c r="U261" t="s">
        <v>46</v>
      </c>
      <c r="V261" t="s">
        <v>46</v>
      </c>
      <c r="W261" t="s">
        <v>46</v>
      </c>
      <c r="X261" t="s">
        <v>46</v>
      </c>
      <c r="Y261" t="s">
        <v>45</v>
      </c>
      <c r="Z261" t="s">
        <v>46</v>
      </c>
      <c r="AA261">
        <v>5</v>
      </c>
      <c r="AB261" t="s">
        <v>834</v>
      </c>
      <c r="AC261" t="s">
        <v>49</v>
      </c>
      <c r="AD261" t="s">
        <v>65</v>
      </c>
      <c r="AE261" t="s">
        <v>65</v>
      </c>
      <c r="AF261" t="s">
        <v>52</v>
      </c>
      <c r="AG261" t="s">
        <v>187</v>
      </c>
      <c r="AH261" t="s">
        <v>92</v>
      </c>
      <c r="AI261" t="s">
        <v>181</v>
      </c>
      <c r="AJ261" t="s">
        <v>294</v>
      </c>
      <c r="AK261" t="s">
        <v>94</v>
      </c>
      <c r="AL261" t="s">
        <v>94</v>
      </c>
      <c r="AM261" t="s">
        <v>69</v>
      </c>
      <c r="AN261" t="s">
        <v>103</v>
      </c>
      <c r="AO261" t="s">
        <v>71</v>
      </c>
      <c r="AP261" t="s">
        <v>835</v>
      </c>
      <c r="AQ261" s="2" t="s">
        <v>61</v>
      </c>
      <c r="AR261">
        <v>10</v>
      </c>
      <c r="AS261">
        <v>9</v>
      </c>
      <c r="AT261">
        <f t="shared" si="8"/>
        <v>9.9999999999999978E-2</v>
      </c>
      <c r="AU261">
        <f t="shared" si="9"/>
        <v>0</v>
      </c>
      <c r="AW261" t="s">
        <v>94</v>
      </c>
      <c r="AX261" t="s">
        <v>44</v>
      </c>
    </row>
    <row r="262" spans="1:50" x14ac:dyDescent="0.2">
      <c r="A262">
        <v>273</v>
      </c>
      <c r="B262" s="1">
        <v>44805.563495370399</v>
      </c>
      <c r="C262" s="1">
        <v>44805.570069444402</v>
      </c>
      <c r="D262" t="s">
        <v>37</v>
      </c>
      <c r="F262" t="s">
        <v>38</v>
      </c>
      <c r="G262" t="s">
        <v>86</v>
      </c>
      <c r="H262" t="s">
        <v>110</v>
      </c>
      <c r="I262" t="s">
        <v>41</v>
      </c>
      <c r="J262" t="s">
        <v>76</v>
      </c>
      <c r="K262" t="s">
        <v>43</v>
      </c>
      <c r="L262" t="s">
        <v>44</v>
      </c>
      <c r="M262" t="s">
        <v>44</v>
      </c>
      <c r="N262" t="s">
        <v>44</v>
      </c>
      <c r="O262" t="s">
        <v>44</v>
      </c>
      <c r="P262" t="s">
        <v>44</v>
      </c>
      <c r="Q262" t="s">
        <v>44</v>
      </c>
      <c r="R262" t="s">
        <v>44</v>
      </c>
      <c r="S262" t="s">
        <v>99</v>
      </c>
      <c r="T262" t="s">
        <v>47</v>
      </c>
      <c r="U262" t="s">
        <v>46</v>
      </c>
      <c r="V262" t="s">
        <v>46</v>
      </c>
      <c r="W262" t="s">
        <v>46</v>
      </c>
      <c r="X262" t="s">
        <v>46</v>
      </c>
      <c r="Y262" t="s">
        <v>46</v>
      </c>
      <c r="Z262" t="s">
        <v>45</v>
      </c>
      <c r="AA262">
        <v>8</v>
      </c>
      <c r="AB262" t="s">
        <v>836</v>
      </c>
      <c r="AC262" t="s">
        <v>837</v>
      </c>
      <c r="AD262" t="s">
        <v>91</v>
      </c>
      <c r="AE262" t="s">
        <v>65</v>
      </c>
      <c r="AF262" t="s">
        <v>52</v>
      </c>
      <c r="AG262" t="s">
        <v>736</v>
      </c>
      <c r="AH262" t="s">
        <v>54</v>
      </c>
      <c r="AI262" t="s">
        <v>55</v>
      </c>
      <c r="AK262" t="s">
        <v>81</v>
      </c>
      <c r="AL262" t="s">
        <v>67</v>
      </c>
      <c r="AM262" t="s">
        <v>57</v>
      </c>
      <c r="AN262" t="s">
        <v>838</v>
      </c>
      <c r="AO262" t="s">
        <v>59</v>
      </c>
      <c r="AP262" t="s">
        <v>839</v>
      </c>
      <c r="AQ262" s="2" t="s">
        <v>61</v>
      </c>
      <c r="AR262">
        <v>7</v>
      </c>
      <c r="AS262">
        <v>7</v>
      </c>
      <c r="AT262">
        <f t="shared" si="8"/>
        <v>0.51</v>
      </c>
      <c r="AU262">
        <f t="shared" si="9"/>
        <v>0</v>
      </c>
      <c r="AV262" t="s">
        <v>840</v>
      </c>
      <c r="AW262" t="s">
        <v>56</v>
      </c>
      <c r="AX262" t="s">
        <v>44</v>
      </c>
    </row>
    <row r="263" spans="1:50" x14ac:dyDescent="0.2">
      <c r="A263">
        <v>274</v>
      </c>
      <c r="B263" s="1">
        <v>44805.566342592603</v>
      </c>
      <c r="C263" s="1">
        <v>44805.570069444402</v>
      </c>
      <c r="D263" t="s">
        <v>37</v>
      </c>
      <c r="F263" t="s">
        <v>132</v>
      </c>
      <c r="G263" t="s">
        <v>39</v>
      </c>
      <c r="H263" t="s">
        <v>342</v>
      </c>
      <c r="I263" t="s">
        <v>122</v>
      </c>
      <c r="J263" t="s">
        <v>123</v>
      </c>
      <c r="K263" t="s">
        <v>43</v>
      </c>
      <c r="L263" t="s">
        <v>44</v>
      </c>
      <c r="M263" t="s">
        <v>45</v>
      </c>
      <c r="N263" t="s">
        <v>44</v>
      </c>
      <c r="O263" t="s">
        <v>44</v>
      </c>
      <c r="P263" t="s">
        <v>44</v>
      </c>
      <c r="Q263" t="s">
        <v>44</v>
      </c>
      <c r="R263" t="s">
        <v>45</v>
      </c>
      <c r="S263" t="s">
        <v>45</v>
      </c>
      <c r="T263" t="s">
        <v>46</v>
      </c>
      <c r="U263" t="s">
        <v>45</v>
      </c>
      <c r="V263" t="s">
        <v>46</v>
      </c>
      <c r="W263" t="s">
        <v>46</v>
      </c>
      <c r="X263" t="s">
        <v>46</v>
      </c>
      <c r="Y263" t="s">
        <v>46</v>
      </c>
      <c r="Z263" t="s">
        <v>46</v>
      </c>
      <c r="AA263">
        <v>7</v>
      </c>
      <c r="AB263" t="s">
        <v>390</v>
      </c>
      <c r="AC263" t="s">
        <v>543</v>
      </c>
      <c r="AD263" t="s">
        <v>50</v>
      </c>
      <c r="AE263" t="s">
        <v>50</v>
      </c>
      <c r="AF263" t="s">
        <v>52</v>
      </c>
      <c r="AG263" t="s">
        <v>113</v>
      </c>
      <c r="AH263" t="s">
        <v>54</v>
      </c>
      <c r="AI263" t="s">
        <v>93</v>
      </c>
      <c r="AK263" t="s">
        <v>56</v>
      </c>
      <c r="AL263" t="s">
        <v>67</v>
      </c>
      <c r="AM263" t="s">
        <v>57</v>
      </c>
      <c r="AN263" t="s">
        <v>692</v>
      </c>
      <c r="AO263" t="s">
        <v>104</v>
      </c>
      <c r="AP263" t="s">
        <v>115</v>
      </c>
      <c r="AQ263" s="2" t="s">
        <v>84</v>
      </c>
      <c r="AR263">
        <v>5</v>
      </c>
      <c r="AS263">
        <v>5</v>
      </c>
      <c r="AT263">
        <f t="shared" si="8"/>
        <v>0.75</v>
      </c>
      <c r="AU263">
        <f t="shared" si="9"/>
        <v>594000</v>
      </c>
      <c r="AW263" t="s">
        <v>67</v>
      </c>
      <c r="AX263" t="s">
        <v>45</v>
      </c>
    </row>
    <row r="264" spans="1:50" x14ac:dyDescent="0.2">
      <c r="A264">
        <v>275</v>
      </c>
      <c r="B264" s="1">
        <v>44805.565856481502</v>
      </c>
      <c r="C264" s="1">
        <v>44805.570150462998</v>
      </c>
      <c r="D264" t="s">
        <v>37</v>
      </c>
      <c r="F264" t="s">
        <v>38</v>
      </c>
      <c r="G264" t="s">
        <v>86</v>
      </c>
      <c r="H264" t="s">
        <v>62</v>
      </c>
      <c r="I264" t="s">
        <v>41</v>
      </c>
      <c r="J264" t="s">
        <v>42</v>
      </c>
      <c r="K264" t="s">
        <v>43</v>
      </c>
      <c r="L264" t="s">
        <v>44</v>
      </c>
      <c r="M264" t="s">
        <v>45</v>
      </c>
      <c r="N264" t="s">
        <v>44</v>
      </c>
      <c r="O264" t="s">
        <v>44</v>
      </c>
      <c r="P264" t="s">
        <v>44</v>
      </c>
      <c r="Q264" t="s">
        <v>44</v>
      </c>
      <c r="R264" t="s">
        <v>45</v>
      </c>
      <c r="S264" t="s">
        <v>99</v>
      </c>
      <c r="T264" t="s">
        <v>47</v>
      </c>
      <c r="U264" t="s">
        <v>47</v>
      </c>
      <c r="V264" t="s">
        <v>46</v>
      </c>
      <c r="W264" t="s">
        <v>99</v>
      </c>
      <c r="X264" t="s">
        <v>99</v>
      </c>
      <c r="Y264" t="s">
        <v>46</v>
      </c>
      <c r="Z264" t="s">
        <v>45</v>
      </c>
      <c r="AA264">
        <v>8</v>
      </c>
      <c r="AB264" t="s">
        <v>841</v>
      </c>
      <c r="AC264" t="s">
        <v>746</v>
      </c>
      <c r="AD264" t="s">
        <v>65</v>
      </c>
      <c r="AE264" t="s">
        <v>65</v>
      </c>
      <c r="AF264" t="s">
        <v>66</v>
      </c>
      <c r="AH264" t="s">
        <v>80</v>
      </c>
      <c r="AI264" t="s">
        <v>55</v>
      </c>
      <c r="AK264" t="s">
        <v>68</v>
      </c>
      <c r="AL264" t="s">
        <v>68</v>
      </c>
      <c r="AM264" t="s">
        <v>57</v>
      </c>
      <c r="AN264" t="s">
        <v>842</v>
      </c>
      <c r="AO264" t="s">
        <v>71</v>
      </c>
      <c r="AP264" t="s">
        <v>843</v>
      </c>
      <c r="AQ264" s="2" t="s">
        <v>155</v>
      </c>
      <c r="AR264">
        <v>6</v>
      </c>
      <c r="AS264">
        <v>7</v>
      </c>
      <c r="AT264">
        <f t="shared" si="8"/>
        <v>0.57999999999999996</v>
      </c>
      <c r="AU264">
        <f t="shared" si="9"/>
        <v>107183.99999999999</v>
      </c>
      <c r="AW264" t="s">
        <v>81</v>
      </c>
      <c r="AX264" t="s">
        <v>45</v>
      </c>
    </row>
    <row r="265" spans="1:50" x14ac:dyDescent="0.2">
      <c r="A265">
        <v>276</v>
      </c>
      <c r="B265" s="1">
        <v>44805.559965277796</v>
      </c>
      <c r="C265" s="1">
        <v>44805.570150462998</v>
      </c>
      <c r="D265" t="s">
        <v>37</v>
      </c>
      <c r="F265" t="s">
        <v>132</v>
      </c>
      <c r="G265" t="s">
        <v>75</v>
      </c>
      <c r="H265" t="s">
        <v>142</v>
      </c>
      <c r="I265" t="s">
        <v>41</v>
      </c>
      <c r="J265" t="s">
        <v>42</v>
      </c>
      <c r="K265" t="s">
        <v>43</v>
      </c>
      <c r="L265" t="s">
        <v>44</v>
      </c>
      <c r="M265" t="s">
        <v>45</v>
      </c>
      <c r="N265" t="s">
        <v>44</v>
      </c>
      <c r="O265" t="s">
        <v>45</v>
      </c>
      <c r="P265" t="s">
        <v>44</v>
      </c>
      <c r="Q265" t="s">
        <v>44</v>
      </c>
      <c r="R265" t="s">
        <v>44</v>
      </c>
      <c r="S265" t="s">
        <v>46</v>
      </c>
      <c r="T265" t="s">
        <v>47</v>
      </c>
      <c r="U265" t="s">
        <v>45</v>
      </c>
      <c r="V265" t="s">
        <v>45</v>
      </c>
      <c r="W265" t="s">
        <v>47</v>
      </c>
      <c r="X265" t="s">
        <v>46</v>
      </c>
      <c r="Y265" t="s">
        <v>45</v>
      </c>
      <c r="Z265" t="s">
        <v>45</v>
      </c>
      <c r="AA265">
        <v>5</v>
      </c>
      <c r="AB265" t="s">
        <v>263</v>
      </c>
      <c r="AC265" t="s">
        <v>49</v>
      </c>
      <c r="AD265" t="s">
        <v>50</v>
      </c>
      <c r="AE265" t="s">
        <v>91</v>
      </c>
      <c r="AF265" t="s">
        <v>66</v>
      </c>
      <c r="AH265" t="s">
        <v>54</v>
      </c>
      <c r="AI265" t="s">
        <v>55</v>
      </c>
      <c r="AK265" t="s">
        <v>81</v>
      </c>
      <c r="AL265" t="s">
        <v>81</v>
      </c>
      <c r="AM265" t="s">
        <v>177</v>
      </c>
      <c r="AN265" t="s">
        <v>103</v>
      </c>
      <c r="AO265" t="s">
        <v>71</v>
      </c>
      <c r="AP265" t="s">
        <v>693</v>
      </c>
      <c r="AQ265" s="2" t="s">
        <v>389</v>
      </c>
      <c r="AR265">
        <v>8</v>
      </c>
      <c r="AS265">
        <v>7</v>
      </c>
      <c r="AT265">
        <f t="shared" si="8"/>
        <v>0.43999999999999995</v>
      </c>
      <c r="AU265">
        <f t="shared" si="9"/>
        <v>46463.999999999993</v>
      </c>
      <c r="AW265" t="s">
        <v>56</v>
      </c>
      <c r="AX265" t="s">
        <v>44</v>
      </c>
    </row>
    <row r="266" spans="1:50" x14ac:dyDescent="0.2">
      <c r="A266">
        <v>277</v>
      </c>
      <c r="B266" s="1">
        <v>44805.5632175926</v>
      </c>
      <c r="C266" s="1">
        <v>44805.570196759298</v>
      </c>
      <c r="D266" t="s">
        <v>37</v>
      </c>
      <c r="F266" t="s">
        <v>132</v>
      </c>
      <c r="G266" t="s">
        <v>86</v>
      </c>
      <c r="H266" t="s">
        <v>218</v>
      </c>
      <c r="I266" t="s">
        <v>41</v>
      </c>
      <c r="J266" t="s">
        <v>42</v>
      </c>
      <c r="K266" t="s">
        <v>43</v>
      </c>
      <c r="L266" t="s">
        <v>44</v>
      </c>
      <c r="M266" t="s">
        <v>44</v>
      </c>
      <c r="N266" t="s">
        <v>44</v>
      </c>
      <c r="O266" t="s">
        <v>45</v>
      </c>
      <c r="P266" t="s">
        <v>44</v>
      </c>
      <c r="Q266" t="s">
        <v>44</v>
      </c>
      <c r="R266" t="s">
        <v>45</v>
      </c>
      <c r="S266" t="s">
        <v>46</v>
      </c>
      <c r="T266" t="s">
        <v>47</v>
      </c>
      <c r="U266" t="s">
        <v>46</v>
      </c>
      <c r="V266" t="s">
        <v>45</v>
      </c>
      <c r="W266" t="s">
        <v>45</v>
      </c>
      <c r="X266" t="s">
        <v>45</v>
      </c>
      <c r="Y266" t="s">
        <v>45</v>
      </c>
      <c r="Z266" t="s">
        <v>45</v>
      </c>
      <c r="AA266">
        <v>6</v>
      </c>
      <c r="AB266" t="s">
        <v>844</v>
      </c>
      <c r="AC266" t="s">
        <v>845</v>
      </c>
      <c r="AD266" t="s">
        <v>50</v>
      </c>
      <c r="AE266" t="s">
        <v>50</v>
      </c>
      <c r="AF266" t="s">
        <v>52</v>
      </c>
      <c r="AG266" t="s">
        <v>79</v>
      </c>
      <c r="AH266" t="s">
        <v>80</v>
      </c>
      <c r="AI266" t="s">
        <v>55</v>
      </c>
      <c r="AK266" t="s">
        <v>68</v>
      </c>
      <c r="AL266" t="s">
        <v>81</v>
      </c>
      <c r="AM266" t="s">
        <v>177</v>
      </c>
      <c r="AN266" t="s">
        <v>846</v>
      </c>
      <c r="AO266" t="s">
        <v>126</v>
      </c>
      <c r="AP266" t="s">
        <v>137</v>
      </c>
      <c r="AQ266" s="2" t="s">
        <v>84</v>
      </c>
      <c r="AR266">
        <v>8</v>
      </c>
      <c r="AS266">
        <v>8</v>
      </c>
      <c r="AT266">
        <f t="shared" si="8"/>
        <v>0.36</v>
      </c>
      <c r="AU266">
        <f t="shared" si="9"/>
        <v>285120</v>
      </c>
      <c r="AW266" t="s">
        <v>68</v>
      </c>
      <c r="AX266" t="s">
        <v>45</v>
      </c>
    </row>
    <row r="267" spans="1:50" x14ac:dyDescent="0.2">
      <c r="A267">
        <v>278</v>
      </c>
      <c r="B267" s="1">
        <v>44805.565625000003</v>
      </c>
      <c r="C267" s="1">
        <v>44805.570243055598</v>
      </c>
      <c r="D267" t="s">
        <v>37</v>
      </c>
      <c r="F267" t="s">
        <v>132</v>
      </c>
      <c r="G267" t="s">
        <v>39</v>
      </c>
      <c r="H267" t="s">
        <v>482</v>
      </c>
      <c r="I267" t="s">
        <v>41</v>
      </c>
      <c r="J267" t="s">
        <v>123</v>
      </c>
      <c r="K267" t="s">
        <v>43</v>
      </c>
      <c r="L267" t="s">
        <v>44</v>
      </c>
      <c r="M267" t="s">
        <v>45</v>
      </c>
      <c r="N267" t="s">
        <v>44</v>
      </c>
      <c r="O267" t="s">
        <v>44</v>
      </c>
      <c r="P267" t="s">
        <v>44</v>
      </c>
      <c r="Q267" t="s">
        <v>44</v>
      </c>
      <c r="R267" t="s">
        <v>44</v>
      </c>
      <c r="S267" t="s">
        <v>45</v>
      </c>
      <c r="T267" t="s">
        <v>99</v>
      </c>
      <c r="U267" t="s">
        <v>46</v>
      </c>
      <c r="V267" t="s">
        <v>46</v>
      </c>
      <c r="W267" t="s">
        <v>46</v>
      </c>
      <c r="X267" t="s">
        <v>46</v>
      </c>
      <c r="Y267" t="s">
        <v>45</v>
      </c>
      <c r="Z267" t="s">
        <v>45</v>
      </c>
      <c r="AA267">
        <v>10</v>
      </c>
      <c r="AB267" t="s">
        <v>847</v>
      </c>
      <c r="AC267" t="s">
        <v>344</v>
      </c>
      <c r="AD267" t="s">
        <v>65</v>
      </c>
      <c r="AE267" t="s">
        <v>65</v>
      </c>
      <c r="AF267" t="s">
        <v>66</v>
      </c>
      <c r="AH267" t="s">
        <v>54</v>
      </c>
      <c r="AI267" t="s">
        <v>93</v>
      </c>
      <c r="AK267" t="s">
        <v>159</v>
      </c>
      <c r="AL267" t="s">
        <v>159</v>
      </c>
      <c r="AM267" t="s">
        <v>177</v>
      </c>
      <c r="AN267" t="s">
        <v>638</v>
      </c>
      <c r="AO267" t="s">
        <v>126</v>
      </c>
      <c r="AP267" t="s">
        <v>848</v>
      </c>
      <c r="AQ267" s="2" t="s">
        <v>61</v>
      </c>
      <c r="AR267">
        <v>10</v>
      </c>
      <c r="AS267">
        <v>10</v>
      </c>
      <c r="AT267">
        <f t="shared" si="8"/>
        <v>0</v>
      </c>
      <c r="AU267">
        <f t="shared" si="9"/>
        <v>0</v>
      </c>
      <c r="AW267" t="s">
        <v>159</v>
      </c>
      <c r="AX267" t="s">
        <v>44</v>
      </c>
    </row>
    <row r="268" spans="1:50" x14ac:dyDescent="0.2">
      <c r="A268">
        <v>279</v>
      </c>
      <c r="B268" s="1">
        <v>44805.565011574101</v>
      </c>
      <c r="C268" s="1">
        <v>44805.5702662037</v>
      </c>
      <c r="D268" t="s">
        <v>37</v>
      </c>
      <c r="F268" t="s">
        <v>132</v>
      </c>
      <c r="G268" t="s">
        <v>86</v>
      </c>
      <c r="H268" t="s">
        <v>207</v>
      </c>
      <c r="I268" t="s">
        <v>167</v>
      </c>
      <c r="J268" t="s">
        <v>76</v>
      </c>
      <c r="K268" t="s">
        <v>43</v>
      </c>
      <c r="L268" t="s">
        <v>44</v>
      </c>
      <c r="M268" t="s">
        <v>44</v>
      </c>
      <c r="N268" t="s">
        <v>44</v>
      </c>
      <c r="O268" t="s">
        <v>44</v>
      </c>
      <c r="P268" t="s">
        <v>44</v>
      </c>
      <c r="Q268" t="s">
        <v>44</v>
      </c>
      <c r="R268" t="s">
        <v>44</v>
      </c>
      <c r="S268" t="s">
        <v>99</v>
      </c>
      <c r="T268" t="s">
        <v>46</v>
      </c>
      <c r="U268" t="s">
        <v>45</v>
      </c>
      <c r="V268" t="s">
        <v>46</v>
      </c>
      <c r="W268" t="s">
        <v>46</v>
      </c>
      <c r="X268" t="s">
        <v>47</v>
      </c>
      <c r="Y268" t="s">
        <v>45</v>
      </c>
      <c r="Z268" t="s">
        <v>45</v>
      </c>
      <c r="AA268">
        <v>8</v>
      </c>
      <c r="AB268" t="s">
        <v>849</v>
      </c>
      <c r="AC268" t="s">
        <v>139</v>
      </c>
      <c r="AD268" t="s">
        <v>65</v>
      </c>
      <c r="AE268" t="s">
        <v>65</v>
      </c>
      <c r="AF268" t="s">
        <v>52</v>
      </c>
      <c r="AG268" t="s">
        <v>850</v>
      </c>
      <c r="AH268" t="s">
        <v>80</v>
      </c>
      <c r="AI268" t="s">
        <v>181</v>
      </c>
      <c r="AJ268" t="s">
        <v>294</v>
      </c>
      <c r="AK268" t="s">
        <v>81</v>
      </c>
      <c r="AL268" t="s">
        <v>68</v>
      </c>
      <c r="AM268" t="s">
        <v>69</v>
      </c>
      <c r="AN268" t="s">
        <v>851</v>
      </c>
      <c r="AO268" t="s">
        <v>59</v>
      </c>
      <c r="AP268" t="s">
        <v>852</v>
      </c>
      <c r="AQ268" s="2" t="s">
        <v>131</v>
      </c>
      <c r="AR268">
        <v>8</v>
      </c>
      <c r="AS268">
        <v>9</v>
      </c>
      <c r="AT268">
        <f t="shared" si="8"/>
        <v>0.28000000000000003</v>
      </c>
      <c r="AU268">
        <f t="shared" si="9"/>
        <v>110880.00000000001</v>
      </c>
      <c r="AW268" t="s">
        <v>74</v>
      </c>
      <c r="AX268" t="s">
        <v>44</v>
      </c>
    </row>
    <row r="269" spans="1:50" x14ac:dyDescent="0.2">
      <c r="A269">
        <v>280</v>
      </c>
      <c r="B269" s="1">
        <v>44805.567129629599</v>
      </c>
      <c r="C269" s="1">
        <v>44805.5703587963</v>
      </c>
      <c r="D269" t="s">
        <v>37</v>
      </c>
      <c r="F269" t="s">
        <v>132</v>
      </c>
      <c r="G269" t="s">
        <v>39</v>
      </c>
      <c r="H269" t="s">
        <v>142</v>
      </c>
      <c r="I269" t="s">
        <v>98</v>
      </c>
      <c r="J269" t="s">
        <v>234</v>
      </c>
      <c r="K269" t="s">
        <v>43</v>
      </c>
      <c r="L269" t="s">
        <v>45</v>
      </c>
      <c r="M269" t="s">
        <v>45</v>
      </c>
      <c r="N269" t="s">
        <v>45</v>
      </c>
      <c r="O269" t="s">
        <v>44</v>
      </c>
      <c r="P269" t="s">
        <v>45</v>
      </c>
      <c r="Q269" t="s">
        <v>45</v>
      </c>
      <c r="R269" t="s">
        <v>45</v>
      </c>
      <c r="S269" t="s">
        <v>45</v>
      </c>
      <c r="T269" t="s">
        <v>46</v>
      </c>
      <c r="U269" t="s">
        <v>45</v>
      </c>
      <c r="V269" t="s">
        <v>45</v>
      </c>
      <c r="W269" t="s">
        <v>46</v>
      </c>
      <c r="X269" t="s">
        <v>46</v>
      </c>
      <c r="Y269" t="s">
        <v>46</v>
      </c>
      <c r="Z269" t="s">
        <v>46</v>
      </c>
      <c r="AA269">
        <v>0</v>
      </c>
      <c r="AB269" t="s">
        <v>853</v>
      </c>
      <c r="AC269" t="s">
        <v>351</v>
      </c>
      <c r="AD269" t="s">
        <v>50</v>
      </c>
      <c r="AE269" t="s">
        <v>65</v>
      </c>
      <c r="AF269" t="s">
        <v>66</v>
      </c>
      <c r="AH269" t="s">
        <v>92</v>
      </c>
      <c r="AI269" t="s">
        <v>55</v>
      </c>
      <c r="AK269" t="s">
        <v>68</v>
      </c>
      <c r="AL269" t="s">
        <v>68</v>
      </c>
      <c r="AM269" t="s">
        <v>57</v>
      </c>
      <c r="AN269" t="s">
        <v>103</v>
      </c>
      <c r="AO269" t="s">
        <v>71</v>
      </c>
      <c r="AP269" t="s">
        <v>262</v>
      </c>
      <c r="AQ269" s="2" t="s">
        <v>166</v>
      </c>
      <c r="AR269">
        <v>7</v>
      </c>
      <c r="AS269">
        <v>7</v>
      </c>
      <c r="AT269">
        <f t="shared" si="8"/>
        <v>0.51</v>
      </c>
      <c r="AU269">
        <f t="shared" si="9"/>
        <v>26928</v>
      </c>
      <c r="AW269" t="s">
        <v>68</v>
      </c>
      <c r="AX269" t="s">
        <v>45</v>
      </c>
    </row>
    <row r="270" spans="1:50" x14ac:dyDescent="0.2">
      <c r="A270">
        <v>281</v>
      </c>
      <c r="B270" s="1">
        <v>44805.565474536997</v>
      </c>
      <c r="C270" s="1">
        <v>44805.570428240702</v>
      </c>
      <c r="D270" t="s">
        <v>37</v>
      </c>
      <c r="F270" t="s">
        <v>132</v>
      </c>
      <c r="G270" t="s">
        <v>86</v>
      </c>
      <c r="H270" t="s">
        <v>253</v>
      </c>
      <c r="I270" t="s">
        <v>41</v>
      </c>
      <c r="J270" t="s">
        <v>42</v>
      </c>
      <c r="K270" t="s">
        <v>43</v>
      </c>
      <c r="L270" t="s">
        <v>45</v>
      </c>
      <c r="M270" t="s">
        <v>45</v>
      </c>
      <c r="N270" t="s">
        <v>44</v>
      </c>
      <c r="O270" t="s">
        <v>44</v>
      </c>
      <c r="P270" t="s">
        <v>44</v>
      </c>
      <c r="Q270" t="s">
        <v>44</v>
      </c>
      <c r="R270" t="s">
        <v>44</v>
      </c>
      <c r="S270" t="s">
        <v>46</v>
      </c>
      <c r="T270" t="s">
        <v>47</v>
      </c>
      <c r="U270" t="s">
        <v>46</v>
      </c>
      <c r="V270" t="s">
        <v>45</v>
      </c>
      <c r="W270" t="s">
        <v>47</v>
      </c>
      <c r="X270" t="s">
        <v>47</v>
      </c>
      <c r="Y270" t="s">
        <v>45</v>
      </c>
      <c r="Z270" t="s">
        <v>45</v>
      </c>
      <c r="AA270">
        <v>5</v>
      </c>
      <c r="AB270" t="s">
        <v>584</v>
      </c>
      <c r="AC270" t="s">
        <v>854</v>
      </c>
      <c r="AD270" t="s">
        <v>65</v>
      </c>
      <c r="AE270" t="s">
        <v>50</v>
      </c>
      <c r="AF270" t="s">
        <v>52</v>
      </c>
      <c r="AG270" t="s">
        <v>205</v>
      </c>
      <c r="AH270" t="s">
        <v>54</v>
      </c>
      <c r="AI270" t="s">
        <v>93</v>
      </c>
      <c r="AK270" t="s">
        <v>56</v>
      </c>
      <c r="AL270" t="s">
        <v>56</v>
      </c>
      <c r="AM270" t="s">
        <v>279</v>
      </c>
      <c r="AN270" t="s">
        <v>227</v>
      </c>
      <c r="AO270" t="s">
        <v>104</v>
      </c>
      <c r="AP270" t="s">
        <v>855</v>
      </c>
      <c r="AQ270" s="2" t="s">
        <v>131</v>
      </c>
      <c r="AR270">
        <v>6</v>
      </c>
      <c r="AS270">
        <v>6</v>
      </c>
      <c r="AT270">
        <f t="shared" si="8"/>
        <v>0.64</v>
      </c>
      <c r="AU270">
        <f t="shared" si="9"/>
        <v>253440</v>
      </c>
      <c r="AW270" t="s">
        <v>67</v>
      </c>
      <c r="AX270" t="s">
        <v>44</v>
      </c>
    </row>
    <row r="271" spans="1:50" x14ac:dyDescent="0.2">
      <c r="A271">
        <v>282</v>
      </c>
      <c r="B271" s="1">
        <v>44805.562824074099</v>
      </c>
      <c r="C271" s="1">
        <v>44805.570439814801</v>
      </c>
      <c r="D271" t="s">
        <v>37</v>
      </c>
      <c r="F271" t="s">
        <v>132</v>
      </c>
      <c r="G271" t="s">
        <v>39</v>
      </c>
      <c r="H271" t="s">
        <v>482</v>
      </c>
      <c r="I271" t="s">
        <v>98</v>
      </c>
      <c r="J271" t="s">
        <v>133</v>
      </c>
      <c r="K271" t="s">
        <v>43</v>
      </c>
      <c r="L271" t="s">
        <v>44</v>
      </c>
      <c r="M271" t="s">
        <v>45</v>
      </c>
      <c r="N271" t="s">
        <v>44</v>
      </c>
      <c r="O271" t="s">
        <v>44</v>
      </c>
      <c r="P271" t="s">
        <v>44</v>
      </c>
      <c r="Q271" t="s">
        <v>44</v>
      </c>
      <c r="R271" t="s">
        <v>44</v>
      </c>
      <c r="S271" t="s">
        <v>99</v>
      </c>
      <c r="T271" t="s">
        <v>47</v>
      </c>
      <c r="U271" t="s">
        <v>46</v>
      </c>
      <c r="V271" t="s">
        <v>46</v>
      </c>
      <c r="W271" t="s">
        <v>46</v>
      </c>
      <c r="X271" t="s">
        <v>46</v>
      </c>
      <c r="Y271" t="s">
        <v>99</v>
      </c>
      <c r="Z271" t="s">
        <v>46</v>
      </c>
      <c r="AA271">
        <v>5</v>
      </c>
      <c r="AB271" t="s">
        <v>395</v>
      </c>
      <c r="AC271" t="s">
        <v>608</v>
      </c>
      <c r="AD271" t="s">
        <v>65</v>
      </c>
      <c r="AE271" t="s">
        <v>50</v>
      </c>
      <c r="AF271" t="s">
        <v>66</v>
      </c>
      <c r="AH271" t="s">
        <v>92</v>
      </c>
      <c r="AI271" t="s">
        <v>55</v>
      </c>
      <c r="AK271" t="s">
        <v>81</v>
      </c>
      <c r="AL271" t="s">
        <v>81</v>
      </c>
      <c r="AM271" t="s">
        <v>57</v>
      </c>
      <c r="AN271" t="s">
        <v>103</v>
      </c>
      <c r="AO271" t="s">
        <v>104</v>
      </c>
      <c r="AP271" t="s">
        <v>856</v>
      </c>
      <c r="AQ271" s="2" t="s">
        <v>84</v>
      </c>
      <c r="AR271">
        <v>10</v>
      </c>
      <c r="AS271">
        <v>10</v>
      </c>
      <c r="AT271">
        <f t="shared" si="8"/>
        <v>0</v>
      </c>
      <c r="AU271">
        <f t="shared" si="9"/>
        <v>0</v>
      </c>
      <c r="AW271" t="s">
        <v>81</v>
      </c>
      <c r="AX271" t="s">
        <v>44</v>
      </c>
    </row>
    <row r="272" spans="1:50" x14ac:dyDescent="0.2">
      <c r="A272">
        <v>283</v>
      </c>
      <c r="B272" s="1">
        <v>44805.565185185202</v>
      </c>
      <c r="C272" s="1">
        <v>44805.5704513889</v>
      </c>
      <c r="D272" t="s">
        <v>37</v>
      </c>
      <c r="F272" t="s">
        <v>38</v>
      </c>
      <c r="G272" t="s">
        <v>86</v>
      </c>
      <c r="H272" t="s">
        <v>62</v>
      </c>
      <c r="I272" t="s">
        <v>41</v>
      </c>
      <c r="J272" t="s">
        <v>76</v>
      </c>
      <c r="K272" t="s">
        <v>43</v>
      </c>
      <c r="L272" t="s">
        <v>45</v>
      </c>
      <c r="M272" t="s">
        <v>45</v>
      </c>
      <c r="N272" t="s">
        <v>44</v>
      </c>
      <c r="O272" t="s">
        <v>44</v>
      </c>
      <c r="P272" t="s">
        <v>44</v>
      </c>
      <c r="Q272" t="s">
        <v>44</v>
      </c>
      <c r="R272" t="s">
        <v>44</v>
      </c>
      <c r="S272" t="s">
        <v>99</v>
      </c>
      <c r="T272" t="s">
        <v>46</v>
      </c>
      <c r="U272" t="s">
        <v>46</v>
      </c>
      <c r="V272" t="s">
        <v>46</v>
      </c>
      <c r="W272" t="s">
        <v>46</v>
      </c>
      <c r="X272" t="s">
        <v>46</v>
      </c>
      <c r="Y272" t="s">
        <v>46</v>
      </c>
      <c r="Z272" t="s">
        <v>45</v>
      </c>
      <c r="AA272">
        <v>5</v>
      </c>
      <c r="AB272" t="s">
        <v>857</v>
      </c>
      <c r="AC272" t="s">
        <v>858</v>
      </c>
      <c r="AD272" t="s">
        <v>65</v>
      </c>
      <c r="AE272" t="s">
        <v>65</v>
      </c>
      <c r="AF272" t="s">
        <v>66</v>
      </c>
      <c r="AH272" t="s">
        <v>80</v>
      </c>
      <c r="AI272" t="s">
        <v>55</v>
      </c>
      <c r="AK272" t="s">
        <v>81</v>
      </c>
      <c r="AL272" t="s">
        <v>81</v>
      </c>
      <c r="AM272" t="s">
        <v>69</v>
      </c>
      <c r="AN272" t="s">
        <v>326</v>
      </c>
      <c r="AO272" t="s">
        <v>71</v>
      </c>
      <c r="AP272" t="s">
        <v>115</v>
      </c>
      <c r="AQ272" s="2" t="s">
        <v>84</v>
      </c>
      <c r="AR272">
        <v>7</v>
      </c>
      <c r="AS272">
        <v>7</v>
      </c>
      <c r="AT272">
        <f t="shared" si="8"/>
        <v>0.51</v>
      </c>
      <c r="AU272">
        <f t="shared" si="9"/>
        <v>403920</v>
      </c>
      <c r="AW272" t="s">
        <v>81</v>
      </c>
      <c r="AX272" t="s">
        <v>44</v>
      </c>
    </row>
    <row r="273" spans="1:50" x14ac:dyDescent="0.2">
      <c r="A273">
        <v>284</v>
      </c>
      <c r="B273" s="1">
        <v>44805.5682407407</v>
      </c>
      <c r="C273" s="1">
        <v>44805.570474537002</v>
      </c>
      <c r="D273" t="s">
        <v>37</v>
      </c>
      <c r="F273" t="s">
        <v>132</v>
      </c>
      <c r="G273" t="s">
        <v>86</v>
      </c>
      <c r="H273" t="s">
        <v>121</v>
      </c>
      <c r="I273" t="s">
        <v>41</v>
      </c>
      <c r="J273" t="s">
        <v>123</v>
      </c>
      <c r="K273" t="s">
        <v>43</v>
      </c>
      <c r="L273" t="s">
        <v>44</v>
      </c>
      <c r="M273" t="s">
        <v>44</v>
      </c>
      <c r="N273" t="s">
        <v>44</v>
      </c>
      <c r="O273" t="s">
        <v>44</v>
      </c>
      <c r="P273" t="s">
        <v>44</v>
      </c>
      <c r="Q273" t="s">
        <v>44</v>
      </c>
      <c r="R273" t="s">
        <v>44</v>
      </c>
      <c r="S273" t="s">
        <v>46</v>
      </c>
      <c r="T273" t="s">
        <v>47</v>
      </c>
      <c r="U273" t="s">
        <v>46</v>
      </c>
      <c r="V273" t="s">
        <v>46</v>
      </c>
      <c r="W273" t="s">
        <v>46</v>
      </c>
      <c r="X273" t="s">
        <v>46</v>
      </c>
      <c r="Y273" t="s">
        <v>46</v>
      </c>
      <c r="Z273" t="s">
        <v>46</v>
      </c>
      <c r="AA273">
        <v>8</v>
      </c>
      <c r="AB273" t="s">
        <v>395</v>
      </c>
      <c r="AC273" t="s">
        <v>108</v>
      </c>
      <c r="AD273" t="s">
        <v>50</v>
      </c>
      <c r="AE273" t="s">
        <v>50</v>
      </c>
      <c r="AF273" t="s">
        <v>66</v>
      </c>
      <c r="AH273" t="s">
        <v>80</v>
      </c>
      <c r="AI273" t="s">
        <v>181</v>
      </c>
      <c r="AJ273" t="s">
        <v>294</v>
      </c>
      <c r="AK273" t="s">
        <v>68</v>
      </c>
      <c r="AL273" t="s">
        <v>68</v>
      </c>
      <c r="AM273" t="s">
        <v>177</v>
      </c>
      <c r="AN273" t="s">
        <v>103</v>
      </c>
      <c r="AO273" t="s">
        <v>126</v>
      </c>
      <c r="AP273" t="s">
        <v>127</v>
      </c>
      <c r="AQ273" s="2" t="s">
        <v>61</v>
      </c>
      <c r="AR273">
        <v>9</v>
      </c>
      <c r="AS273">
        <v>9</v>
      </c>
      <c r="AT273">
        <f t="shared" si="8"/>
        <v>0.19000000000000006</v>
      </c>
      <c r="AU273">
        <f t="shared" si="9"/>
        <v>0</v>
      </c>
      <c r="AW273" t="s">
        <v>68</v>
      </c>
      <c r="AX273" t="s">
        <v>44</v>
      </c>
    </row>
    <row r="274" spans="1:50" x14ac:dyDescent="0.2">
      <c r="A274">
        <v>285</v>
      </c>
      <c r="B274" s="1">
        <v>44805.563958333303</v>
      </c>
      <c r="C274" s="1">
        <v>44805.570474537002</v>
      </c>
      <c r="D274" t="s">
        <v>37</v>
      </c>
      <c r="F274" t="s">
        <v>132</v>
      </c>
      <c r="G274" t="s">
        <v>173</v>
      </c>
      <c r="H274" t="s">
        <v>253</v>
      </c>
      <c r="I274" t="s">
        <v>41</v>
      </c>
      <c r="J274" t="s">
        <v>76</v>
      </c>
      <c r="K274" t="s">
        <v>43</v>
      </c>
      <c r="L274" t="s">
        <v>44</v>
      </c>
      <c r="M274" t="s">
        <v>44</v>
      </c>
      <c r="N274" t="s">
        <v>44</v>
      </c>
      <c r="O274" t="s">
        <v>44</v>
      </c>
      <c r="P274" t="s">
        <v>44</v>
      </c>
      <c r="Q274" t="s">
        <v>44</v>
      </c>
      <c r="R274" t="s">
        <v>45</v>
      </c>
      <c r="S274" t="s">
        <v>46</v>
      </c>
      <c r="T274" t="s">
        <v>47</v>
      </c>
      <c r="U274" t="s">
        <v>45</v>
      </c>
      <c r="V274" t="s">
        <v>45</v>
      </c>
      <c r="W274" t="s">
        <v>46</v>
      </c>
      <c r="X274" t="s">
        <v>46</v>
      </c>
      <c r="Y274" t="s">
        <v>45</v>
      </c>
      <c r="Z274" t="s">
        <v>45</v>
      </c>
      <c r="AA274">
        <v>5</v>
      </c>
      <c r="AB274" t="s">
        <v>859</v>
      </c>
      <c r="AC274" t="s">
        <v>90</v>
      </c>
      <c r="AD274" t="s">
        <v>50</v>
      </c>
      <c r="AE274" t="s">
        <v>50</v>
      </c>
      <c r="AF274" t="s">
        <v>66</v>
      </c>
      <c r="AH274" t="s">
        <v>54</v>
      </c>
      <c r="AI274" t="s">
        <v>181</v>
      </c>
      <c r="AJ274" t="s">
        <v>210</v>
      </c>
      <c r="AK274" t="s">
        <v>67</v>
      </c>
      <c r="AL274" t="s">
        <v>67</v>
      </c>
      <c r="AM274" t="s">
        <v>69</v>
      </c>
      <c r="AN274" t="s">
        <v>629</v>
      </c>
      <c r="AO274" t="s">
        <v>59</v>
      </c>
      <c r="AP274" t="s">
        <v>860</v>
      </c>
      <c r="AQ274" s="2" t="s">
        <v>61</v>
      </c>
      <c r="AR274">
        <v>7</v>
      </c>
      <c r="AS274">
        <v>7</v>
      </c>
      <c r="AT274">
        <f t="shared" si="8"/>
        <v>0.51</v>
      </c>
      <c r="AU274">
        <f t="shared" si="9"/>
        <v>0</v>
      </c>
      <c r="AW274" t="s">
        <v>67</v>
      </c>
      <c r="AX274" t="s">
        <v>45</v>
      </c>
    </row>
    <row r="275" spans="1:50" x14ac:dyDescent="0.2">
      <c r="A275">
        <v>286</v>
      </c>
      <c r="B275" s="1">
        <v>44805.562743055598</v>
      </c>
      <c r="C275" s="1">
        <v>44805.570567129602</v>
      </c>
      <c r="D275" t="s">
        <v>37</v>
      </c>
      <c r="F275" t="s">
        <v>38</v>
      </c>
      <c r="G275" t="s">
        <v>86</v>
      </c>
      <c r="H275" t="s">
        <v>482</v>
      </c>
      <c r="I275" t="s">
        <v>41</v>
      </c>
      <c r="J275" t="s">
        <v>42</v>
      </c>
      <c r="K275" t="s">
        <v>43</v>
      </c>
      <c r="L275" t="s">
        <v>44</v>
      </c>
      <c r="M275" t="s">
        <v>45</v>
      </c>
      <c r="N275" t="s">
        <v>44</v>
      </c>
      <c r="O275" t="s">
        <v>44</v>
      </c>
      <c r="P275" t="s">
        <v>44</v>
      </c>
      <c r="Q275" t="s">
        <v>44</v>
      </c>
      <c r="R275" t="s">
        <v>44</v>
      </c>
      <c r="S275" t="s">
        <v>99</v>
      </c>
      <c r="T275" t="s">
        <v>99</v>
      </c>
      <c r="U275" t="s">
        <v>46</v>
      </c>
      <c r="V275" t="s">
        <v>46</v>
      </c>
      <c r="W275" t="s">
        <v>46</v>
      </c>
      <c r="X275" t="s">
        <v>46</v>
      </c>
      <c r="Y275" t="s">
        <v>46</v>
      </c>
      <c r="Z275" t="s">
        <v>45</v>
      </c>
      <c r="AA275">
        <v>10</v>
      </c>
      <c r="AB275" t="s">
        <v>241</v>
      </c>
      <c r="AC275" t="s">
        <v>861</v>
      </c>
      <c r="AD275" t="s">
        <v>65</v>
      </c>
      <c r="AE275" t="s">
        <v>50</v>
      </c>
      <c r="AF275" t="s">
        <v>52</v>
      </c>
      <c r="AG275" t="s">
        <v>256</v>
      </c>
      <c r="AH275" t="s">
        <v>54</v>
      </c>
      <c r="AI275" t="s">
        <v>55</v>
      </c>
      <c r="AK275" t="s">
        <v>68</v>
      </c>
      <c r="AL275" t="s">
        <v>68</v>
      </c>
      <c r="AM275" t="s">
        <v>57</v>
      </c>
      <c r="AN275" t="s">
        <v>862</v>
      </c>
      <c r="AO275" t="s">
        <v>59</v>
      </c>
      <c r="AP275" t="s">
        <v>385</v>
      </c>
      <c r="AQ275" s="2" t="s">
        <v>84</v>
      </c>
      <c r="AR275">
        <v>8</v>
      </c>
      <c r="AS275">
        <v>8</v>
      </c>
      <c r="AT275">
        <f t="shared" si="8"/>
        <v>0.36</v>
      </c>
      <c r="AU275">
        <f t="shared" si="9"/>
        <v>285120</v>
      </c>
      <c r="AW275" t="s">
        <v>74</v>
      </c>
      <c r="AX275" t="s">
        <v>44</v>
      </c>
    </row>
    <row r="276" spans="1:50" x14ac:dyDescent="0.2">
      <c r="A276">
        <v>287</v>
      </c>
      <c r="B276" s="1">
        <v>44805.563842592601</v>
      </c>
      <c r="C276" s="1">
        <v>44805.570636574099</v>
      </c>
      <c r="D276" t="s">
        <v>37</v>
      </c>
      <c r="F276" t="s">
        <v>38</v>
      </c>
      <c r="G276" t="s">
        <v>97</v>
      </c>
      <c r="H276" t="s">
        <v>405</v>
      </c>
      <c r="I276" t="s">
        <v>41</v>
      </c>
      <c r="J276" t="s">
        <v>42</v>
      </c>
      <c r="K276" t="s">
        <v>43</v>
      </c>
      <c r="L276" t="s">
        <v>44</v>
      </c>
      <c r="M276" t="s">
        <v>45</v>
      </c>
      <c r="N276" t="s">
        <v>44</v>
      </c>
      <c r="O276" t="s">
        <v>45</v>
      </c>
      <c r="P276" t="s">
        <v>44</v>
      </c>
      <c r="Q276" t="s">
        <v>44</v>
      </c>
      <c r="R276" t="s">
        <v>44</v>
      </c>
      <c r="S276" t="s">
        <v>46</v>
      </c>
      <c r="T276" t="s">
        <v>47</v>
      </c>
      <c r="U276" t="s">
        <v>46</v>
      </c>
      <c r="V276" t="s">
        <v>46</v>
      </c>
      <c r="W276" t="s">
        <v>46</v>
      </c>
      <c r="X276" t="s">
        <v>46</v>
      </c>
      <c r="Y276" t="s">
        <v>45</v>
      </c>
      <c r="Z276" t="s">
        <v>46</v>
      </c>
      <c r="AA276">
        <v>5</v>
      </c>
      <c r="AB276" t="s">
        <v>863</v>
      </c>
      <c r="AC276" t="s">
        <v>864</v>
      </c>
      <c r="AD276" t="s">
        <v>65</v>
      </c>
      <c r="AE276" t="s">
        <v>65</v>
      </c>
      <c r="AF276" t="s">
        <v>66</v>
      </c>
      <c r="AH276" t="s">
        <v>80</v>
      </c>
      <c r="AI276" t="s">
        <v>55</v>
      </c>
      <c r="AK276" t="s">
        <v>67</v>
      </c>
      <c r="AL276" t="s">
        <v>74</v>
      </c>
      <c r="AM276" t="s">
        <v>69</v>
      </c>
      <c r="AN276" t="s">
        <v>865</v>
      </c>
      <c r="AO276" t="s">
        <v>104</v>
      </c>
      <c r="AP276" t="s">
        <v>171</v>
      </c>
      <c r="AQ276" s="2" t="s">
        <v>166</v>
      </c>
      <c r="AR276">
        <v>3</v>
      </c>
      <c r="AS276">
        <v>3</v>
      </c>
      <c r="AT276">
        <f t="shared" si="8"/>
        <v>0.91</v>
      </c>
      <c r="AU276">
        <f t="shared" si="9"/>
        <v>48048</v>
      </c>
      <c r="AW276" t="s">
        <v>74</v>
      </c>
      <c r="AX276" t="s">
        <v>44</v>
      </c>
    </row>
    <row r="277" spans="1:50" x14ac:dyDescent="0.2">
      <c r="A277">
        <v>288</v>
      </c>
      <c r="B277" s="1">
        <v>44805.566828703697</v>
      </c>
      <c r="C277" s="1">
        <v>44805.570636574099</v>
      </c>
      <c r="D277" t="s">
        <v>37</v>
      </c>
      <c r="F277" t="s">
        <v>132</v>
      </c>
      <c r="G277" t="s">
        <v>97</v>
      </c>
      <c r="H277" t="s">
        <v>218</v>
      </c>
      <c r="I277" t="s">
        <v>98</v>
      </c>
      <c r="J277" t="s">
        <v>234</v>
      </c>
      <c r="K277" t="s">
        <v>88</v>
      </c>
      <c r="L277" t="s">
        <v>44</v>
      </c>
      <c r="M277" t="s">
        <v>44</v>
      </c>
      <c r="N277" t="s">
        <v>44</v>
      </c>
      <c r="O277" t="s">
        <v>44</v>
      </c>
      <c r="P277" t="s">
        <v>44</v>
      </c>
      <c r="Q277" t="s">
        <v>44</v>
      </c>
      <c r="R277" t="s">
        <v>44</v>
      </c>
      <c r="S277" t="s">
        <v>46</v>
      </c>
      <c r="T277" t="s">
        <v>47</v>
      </c>
      <c r="U277" t="s">
        <v>45</v>
      </c>
      <c r="V277" t="s">
        <v>45</v>
      </c>
      <c r="W277" t="s">
        <v>46</v>
      </c>
      <c r="X277" t="s">
        <v>46</v>
      </c>
      <c r="Y277" t="s">
        <v>45</v>
      </c>
      <c r="Z277" t="s">
        <v>45</v>
      </c>
      <c r="AA277">
        <v>8</v>
      </c>
      <c r="AB277" t="s">
        <v>628</v>
      </c>
      <c r="AC277" t="s">
        <v>433</v>
      </c>
      <c r="AD277" t="s">
        <v>65</v>
      </c>
      <c r="AE277" t="s">
        <v>65</v>
      </c>
      <c r="AF277" t="s">
        <v>66</v>
      </c>
      <c r="AH277" t="s">
        <v>92</v>
      </c>
      <c r="AI277" t="s">
        <v>181</v>
      </c>
      <c r="AJ277" t="s">
        <v>210</v>
      </c>
      <c r="AK277" t="s">
        <v>68</v>
      </c>
      <c r="AL277" t="s">
        <v>68</v>
      </c>
      <c r="AM277" t="s">
        <v>57</v>
      </c>
      <c r="AN277" t="s">
        <v>866</v>
      </c>
      <c r="AO277" t="s">
        <v>126</v>
      </c>
      <c r="AP277" t="s">
        <v>127</v>
      </c>
      <c r="AQ277" s="2" t="s">
        <v>61</v>
      </c>
      <c r="AR277">
        <v>10</v>
      </c>
      <c r="AS277">
        <v>5</v>
      </c>
      <c r="AT277">
        <f t="shared" si="8"/>
        <v>0.5</v>
      </c>
      <c r="AU277">
        <f t="shared" si="9"/>
        <v>0</v>
      </c>
      <c r="AW277" t="s">
        <v>68</v>
      </c>
      <c r="AX277" t="s">
        <v>45</v>
      </c>
    </row>
    <row r="278" spans="1:50" x14ac:dyDescent="0.2">
      <c r="A278">
        <v>289</v>
      </c>
      <c r="B278" s="1">
        <v>44805.565891203703</v>
      </c>
      <c r="C278" s="1">
        <v>44805.570706018501</v>
      </c>
      <c r="D278" t="s">
        <v>37</v>
      </c>
      <c r="F278" t="s">
        <v>132</v>
      </c>
      <c r="G278" t="s">
        <v>86</v>
      </c>
      <c r="H278" t="s">
        <v>405</v>
      </c>
      <c r="I278" t="s">
        <v>41</v>
      </c>
      <c r="J278" t="s">
        <v>406</v>
      </c>
      <c r="K278" t="s">
        <v>43</v>
      </c>
      <c r="L278" t="s">
        <v>45</v>
      </c>
      <c r="M278" t="s">
        <v>45</v>
      </c>
      <c r="N278" t="s">
        <v>45</v>
      </c>
      <c r="O278" t="s">
        <v>44</v>
      </c>
      <c r="P278" t="s">
        <v>44</v>
      </c>
      <c r="Q278" t="s">
        <v>45</v>
      </c>
      <c r="R278" t="s">
        <v>44</v>
      </c>
      <c r="S278" t="s">
        <v>45</v>
      </c>
      <c r="T278" t="s">
        <v>45</v>
      </c>
      <c r="U278" t="s">
        <v>45</v>
      </c>
      <c r="V278" t="s">
        <v>45</v>
      </c>
      <c r="W278" t="s">
        <v>46</v>
      </c>
      <c r="X278" t="s">
        <v>46</v>
      </c>
      <c r="Y278" t="s">
        <v>45</v>
      </c>
      <c r="Z278" t="s">
        <v>45</v>
      </c>
      <c r="AA278">
        <v>0</v>
      </c>
      <c r="AB278" t="s">
        <v>449</v>
      </c>
      <c r="AC278" t="s">
        <v>108</v>
      </c>
      <c r="AD278" t="s">
        <v>65</v>
      </c>
      <c r="AE278" t="s">
        <v>50</v>
      </c>
      <c r="AF278" t="s">
        <v>66</v>
      </c>
      <c r="AH278" t="s">
        <v>80</v>
      </c>
      <c r="AI278" t="s">
        <v>93</v>
      </c>
      <c r="AK278" t="s">
        <v>94</v>
      </c>
      <c r="AL278" t="s">
        <v>67</v>
      </c>
      <c r="AM278" t="s">
        <v>177</v>
      </c>
      <c r="AN278" t="s">
        <v>164</v>
      </c>
      <c r="AO278" t="s">
        <v>71</v>
      </c>
      <c r="AP278" t="s">
        <v>127</v>
      </c>
      <c r="AQ278" s="2" t="s">
        <v>61</v>
      </c>
      <c r="AR278">
        <v>10</v>
      </c>
      <c r="AS278">
        <v>10</v>
      </c>
      <c r="AT278">
        <f t="shared" si="8"/>
        <v>0</v>
      </c>
      <c r="AU278">
        <f t="shared" si="9"/>
        <v>0</v>
      </c>
      <c r="AW278" t="s">
        <v>94</v>
      </c>
      <c r="AX278" t="s">
        <v>45</v>
      </c>
    </row>
    <row r="279" spans="1:50" x14ac:dyDescent="0.2">
      <c r="A279">
        <v>290</v>
      </c>
      <c r="B279" s="1">
        <v>44805.565567129597</v>
      </c>
      <c r="C279" s="1">
        <v>44805.5707638889</v>
      </c>
      <c r="D279" t="s">
        <v>37</v>
      </c>
      <c r="F279" t="s">
        <v>38</v>
      </c>
      <c r="G279" t="s">
        <v>97</v>
      </c>
      <c r="H279" t="s">
        <v>110</v>
      </c>
      <c r="I279" t="s">
        <v>41</v>
      </c>
      <c r="J279" t="s">
        <v>42</v>
      </c>
      <c r="K279" t="s">
        <v>43</v>
      </c>
      <c r="L279" t="s">
        <v>45</v>
      </c>
      <c r="M279" t="s">
        <v>45</v>
      </c>
      <c r="N279" t="s">
        <v>45</v>
      </c>
      <c r="O279" t="s">
        <v>44</v>
      </c>
      <c r="P279" t="s">
        <v>44</v>
      </c>
      <c r="Q279" t="s">
        <v>44</v>
      </c>
      <c r="R279" t="s">
        <v>45</v>
      </c>
      <c r="S279" t="s">
        <v>46</v>
      </c>
      <c r="T279" t="s">
        <v>45</v>
      </c>
      <c r="U279" t="s">
        <v>45</v>
      </c>
      <c r="V279" t="s">
        <v>45</v>
      </c>
      <c r="W279" t="s">
        <v>46</v>
      </c>
      <c r="X279" t="s">
        <v>46</v>
      </c>
      <c r="Y279" t="s">
        <v>46</v>
      </c>
      <c r="Z279" t="s">
        <v>46</v>
      </c>
      <c r="AA279">
        <v>6</v>
      </c>
      <c r="AB279" t="s">
        <v>867</v>
      </c>
      <c r="AC279" t="s">
        <v>554</v>
      </c>
      <c r="AD279" t="s">
        <v>65</v>
      </c>
      <c r="AE279" t="s">
        <v>65</v>
      </c>
      <c r="AF279" t="s">
        <v>66</v>
      </c>
      <c r="AH279" t="s">
        <v>80</v>
      </c>
      <c r="AI279" t="s">
        <v>55</v>
      </c>
      <c r="AK279" t="s">
        <v>67</v>
      </c>
      <c r="AL279" t="s">
        <v>67</v>
      </c>
      <c r="AM279" t="s">
        <v>279</v>
      </c>
      <c r="AN279" t="s">
        <v>868</v>
      </c>
      <c r="AO279" t="s">
        <v>126</v>
      </c>
      <c r="AP279" t="s">
        <v>364</v>
      </c>
      <c r="AQ279" s="2" t="s">
        <v>212</v>
      </c>
      <c r="AR279">
        <v>6</v>
      </c>
      <c r="AS279">
        <v>7</v>
      </c>
      <c r="AT279">
        <f t="shared" si="8"/>
        <v>0.57999999999999996</v>
      </c>
      <c r="AU279">
        <f t="shared" si="9"/>
        <v>15311.999999999998</v>
      </c>
      <c r="AW279" t="s">
        <v>56</v>
      </c>
      <c r="AX279" t="s">
        <v>45</v>
      </c>
    </row>
    <row r="280" spans="1:50" x14ac:dyDescent="0.2">
      <c r="A280">
        <v>291</v>
      </c>
      <c r="B280" s="1">
        <v>44805.563888888901</v>
      </c>
      <c r="C280" s="1">
        <v>44805.5707638889</v>
      </c>
      <c r="D280" t="s">
        <v>37</v>
      </c>
      <c r="F280" t="s">
        <v>132</v>
      </c>
      <c r="G280" t="s">
        <v>173</v>
      </c>
      <c r="H280" t="s">
        <v>253</v>
      </c>
      <c r="I280" t="s">
        <v>122</v>
      </c>
      <c r="J280" t="s">
        <v>42</v>
      </c>
      <c r="K280" t="s">
        <v>43</v>
      </c>
      <c r="L280" t="s">
        <v>44</v>
      </c>
      <c r="M280" t="s">
        <v>45</v>
      </c>
      <c r="N280" t="s">
        <v>44</v>
      </c>
      <c r="O280" t="s">
        <v>44</v>
      </c>
      <c r="P280" t="s">
        <v>44</v>
      </c>
      <c r="Q280" t="s">
        <v>44</v>
      </c>
      <c r="R280" t="s">
        <v>44</v>
      </c>
      <c r="S280" t="s">
        <v>46</v>
      </c>
      <c r="T280" t="s">
        <v>47</v>
      </c>
      <c r="U280" t="s">
        <v>46</v>
      </c>
      <c r="V280" t="s">
        <v>46</v>
      </c>
      <c r="W280" t="s">
        <v>46</v>
      </c>
      <c r="X280" t="s">
        <v>46</v>
      </c>
      <c r="Y280" t="s">
        <v>46</v>
      </c>
      <c r="Z280" t="s">
        <v>46</v>
      </c>
      <c r="AA280">
        <v>8</v>
      </c>
      <c r="AB280" t="s">
        <v>767</v>
      </c>
      <c r="AC280" t="s">
        <v>869</v>
      </c>
      <c r="AD280" t="s">
        <v>65</v>
      </c>
      <c r="AE280" t="s">
        <v>65</v>
      </c>
      <c r="AF280" t="s">
        <v>52</v>
      </c>
      <c r="AG280" t="s">
        <v>250</v>
      </c>
      <c r="AH280" t="s">
        <v>54</v>
      </c>
      <c r="AI280" t="s">
        <v>55</v>
      </c>
      <c r="AK280" t="s">
        <v>56</v>
      </c>
      <c r="AL280" t="s">
        <v>81</v>
      </c>
      <c r="AM280" t="s">
        <v>279</v>
      </c>
      <c r="AN280" t="s">
        <v>311</v>
      </c>
      <c r="AO280" t="s">
        <v>71</v>
      </c>
      <c r="AP280" t="s">
        <v>171</v>
      </c>
      <c r="AQ280" s="2" t="s">
        <v>166</v>
      </c>
      <c r="AR280">
        <v>6</v>
      </c>
      <c r="AS280">
        <v>5</v>
      </c>
      <c r="AT280">
        <f t="shared" si="8"/>
        <v>0.7</v>
      </c>
      <c r="AU280">
        <f t="shared" si="9"/>
        <v>36960</v>
      </c>
      <c r="AV280" t="s">
        <v>870</v>
      </c>
      <c r="AW280" t="s">
        <v>81</v>
      </c>
      <c r="AX280" t="s">
        <v>44</v>
      </c>
    </row>
    <row r="281" spans="1:50" x14ac:dyDescent="0.2">
      <c r="A281">
        <v>292</v>
      </c>
      <c r="B281" s="1">
        <v>44805.567175925898</v>
      </c>
      <c r="C281" s="1">
        <v>44805.570775462998</v>
      </c>
      <c r="D281" t="s">
        <v>37</v>
      </c>
      <c r="F281" t="s">
        <v>132</v>
      </c>
      <c r="G281" t="s">
        <v>75</v>
      </c>
      <c r="H281" t="s">
        <v>142</v>
      </c>
      <c r="I281" t="s">
        <v>41</v>
      </c>
      <c r="J281" t="s">
        <v>42</v>
      </c>
      <c r="K281" t="s">
        <v>43</v>
      </c>
      <c r="L281" t="s">
        <v>44</v>
      </c>
      <c r="M281" t="s">
        <v>45</v>
      </c>
      <c r="N281" t="s">
        <v>44</v>
      </c>
      <c r="O281" t="s">
        <v>44</v>
      </c>
      <c r="P281" t="s">
        <v>44</v>
      </c>
      <c r="Q281" t="s">
        <v>44</v>
      </c>
      <c r="R281" t="s">
        <v>45</v>
      </c>
      <c r="S281" t="s">
        <v>46</v>
      </c>
      <c r="T281" t="s">
        <v>47</v>
      </c>
      <c r="U281" t="s">
        <v>46</v>
      </c>
      <c r="V281" t="s">
        <v>99</v>
      </c>
      <c r="W281" t="s">
        <v>46</v>
      </c>
      <c r="X281" t="s">
        <v>47</v>
      </c>
      <c r="Y281" t="s">
        <v>46</v>
      </c>
      <c r="Z281" t="s">
        <v>45</v>
      </c>
      <c r="AA281">
        <v>7</v>
      </c>
      <c r="AB281" t="s">
        <v>871</v>
      </c>
      <c r="AC281" t="s">
        <v>872</v>
      </c>
      <c r="AD281" t="s">
        <v>50</v>
      </c>
      <c r="AE281" t="s">
        <v>50</v>
      </c>
      <c r="AF281" t="s">
        <v>66</v>
      </c>
      <c r="AH281" t="s">
        <v>80</v>
      </c>
      <c r="AI281" t="s">
        <v>55</v>
      </c>
      <c r="AK281" t="s">
        <v>81</v>
      </c>
      <c r="AL281" t="s">
        <v>81</v>
      </c>
      <c r="AM281" t="s">
        <v>57</v>
      </c>
      <c r="AN281" t="s">
        <v>873</v>
      </c>
      <c r="AO281" t="s">
        <v>59</v>
      </c>
      <c r="AP281" t="s">
        <v>60</v>
      </c>
      <c r="AQ281" s="2" t="s">
        <v>874</v>
      </c>
      <c r="AR281">
        <v>2</v>
      </c>
      <c r="AS281">
        <v>1</v>
      </c>
      <c r="AT281">
        <f t="shared" si="8"/>
        <v>0.98</v>
      </c>
      <c r="AU281">
        <f t="shared" si="9"/>
        <v>310464</v>
      </c>
      <c r="AW281" t="s">
        <v>81</v>
      </c>
      <c r="AX281" t="s">
        <v>45</v>
      </c>
    </row>
    <row r="282" spans="1:50" x14ac:dyDescent="0.2">
      <c r="A282">
        <v>293</v>
      </c>
      <c r="B282" s="1">
        <v>44805.563391203701</v>
      </c>
      <c r="C282" s="1">
        <v>44805.570798611101</v>
      </c>
      <c r="D282" t="s">
        <v>37</v>
      </c>
      <c r="F282" t="s">
        <v>132</v>
      </c>
      <c r="G282" t="s">
        <v>86</v>
      </c>
      <c r="H282" t="s">
        <v>40</v>
      </c>
      <c r="I282" t="s">
        <v>41</v>
      </c>
      <c r="J282" t="s">
        <v>42</v>
      </c>
      <c r="K282" t="s">
        <v>43</v>
      </c>
      <c r="L282" t="s">
        <v>45</v>
      </c>
      <c r="M282" t="s">
        <v>45</v>
      </c>
      <c r="N282" t="s">
        <v>44</v>
      </c>
      <c r="O282" t="s">
        <v>44</v>
      </c>
      <c r="P282" t="s">
        <v>44</v>
      </c>
      <c r="Q282" t="s">
        <v>44</v>
      </c>
      <c r="R282" t="s">
        <v>44</v>
      </c>
      <c r="S282" t="s">
        <v>45</v>
      </c>
      <c r="T282" t="s">
        <v>45</v>
      </c>
      <c r="U282" t="s">
        <v>45</v>
      </c>
      <c r="V282" t="s">
        <v>45</v>
      </c>
      <c r="W282" t="s">
        <v>46</v>
      </c>
      <c r="X282" t="s">
        <v>46</v>
      </c>
      <c r="Y282" t="s">
        <v>45</v>
      </c>
      <c r="Z282" t="s">
        <v>45</v>
      </c>
      <c r="AA282">
        <v>2</v>
      </c>
      <c r="AB282" t="s">
        <v>309</v>
      </c>
      <c r="AC282" t="s">
        <v>139</v>
      </c>
      <c r="AD282" t="s">
        <v>65</v>
      </c>
      <c r="AE282" t="s">
        <v>50</v>
      </c>
      <c r="AF282" t="s">
        <v>52</v>
      </c>
      <c r="AG282" t="s">
        <v>875</v>
      </c>
      <c r="AH282" t="s">
        <v>54</v>
      </c>
      <c r="AI282" t="s">
        <v>55</v>
      </c>
      <c r="AK282" t="s">
        <v>94</v>
      </c>
      <c r="AL282" t="s">
        <v>67</v>
      </c>
      <c r="AM282" t="s">
        <v>57</v>
      </c>
      <c r="AN282" t="s">
        <v>103</v>
      </c>
      <c r="AO282" t="s">
        <v>104</v>
      </c>
      <c r="AP282" t="s">
        <v>876</v>
      </c>
      <c r="AQ282" s="2" t="s">
        <v>120</v>
      </c>
      <c r="AR282">
        <v>8</v>
      </c>
      <c r="AS282">
        <v>8</v>
      </c>
      <c r="AT282">
        <f t="shared" si="8"/>
        <v>0.36</v>
      </c>
      <c r="AU282">
        <f t="shared" si="9"/>
        <v>28512</v>
      </c>
      <c r="AW282" t="s">
        <v>56</v>
      </c>
      <c r="AX282" t="s">
        <v>45</v>
      </c>
    </row>
    <row r="283" spans="1:50" x14ac:dyDescent="0.2">
      <c r="A283">
        <v>294</v>
      </c>
      <c r="B283" s="1">
        <v>44805.561701388899</v>
      </c>
      <c r="C283" s="1">
        <v>44805.570798611101</v>
      </c>
      <c r="D283" t="s">
        <v>37</v>
      </c>
      <c r="F283" t="s">
        <v>38</v>
      </c>
      <c r="G283" t="s">
        <v>75</v>
      </c>
      <c r="H283" t="s">
        <v>87</v>
      </c>
      <c r="I283" t="s">
        <v>167</v>
      </c>
      <c r="J283" t="s">
        <v>123</v>
      </c>
      <c r="K283" t="s">
        <v>43</v>
      </c>
      <c r="L283" t="s">
        <v>44</v>
      </c>
      <c r="M283" t="s">
        <v>44</v>
      </c>
      <c r="N283" t="s">
        <v>44</v>
      </c>
      <c r="O283" t="s">
        <v>44</v>
      </c>
      <c r="P283" t="s">
        <v>44</v>
      </c>
      <c r="Q283" t="s">
        <v>44</v>
      </c>
      <c r="R283" t="s">
        <v>44</v>
      </c>
      <c r="S283" t="s">
        <v>46</v>
      </c>
      <c r="T283" t="s">
        <v>47</v>
      </c>
      <c r="U283" t="s">
        <v>46</v>
      </c>
      <c r="V283" t="s">
        <v>46</v>
      </c>
      <c r="W283" t="s">
        <v>46</v>
      </c>
      <c r="X283" t="s">
        <v>46</v>
      </c>
      <c r="Y283" t="s">
        <v>45</v>
      </c>
      <c r="Z283" t="s">
        <v>45</v>
      </c>
      <c r="AA283">
        <v>8</v>
      </c>
      <c r="AB283" t="s">
        <v>877</v>
      </c>
      <c r="AC283" t="s">
        <v>878</v>
      </c>
      <c r="AD283" t="s">
        <v>50</v>
      </c>
      <c r="AE283" t="s">
        <v>65</v>
      </c>
      <c r="AF283" t="s">
        <v>66</v>
      </c>
      <c r="AH283" t="s">
        <v>54</v>
      </c>
      <c r="AI283" t="s">
        <v>55</v>
      </c>
      <c r="AK283" t="s">
        <v>68</v>
      </c>
      <c r="AL283" t="s">
        <v>68</v>
      </c>
      <c r="AM283" t="s">
        <v>57</v>
      </c>
      <c r="AN283" t="s">
        <v>879</v>
      </c>
      <c r="AO283" t="s">
        <v>71</v>
      </c>
      <c r="AP283" t="s">
        <v>880</v>
      </c>
      <c r="AQ283" s="2" t="s">
        <v>61</v>
      </c>
      <c r="AR283">
        <v>8</v>
      </c>
      <c r="AS283">
        <v>8</v>
      </c>
      <c r="AT283">
        <f t="shared" si="8"/>
        <v>0.36</v>
      </c>
      <c r="AU283">
        <f t="shared" si="9"/>
        <v>0</v>
      </c>
      <c r="AW283" t="s">
        <v>81</v>
      </c>
      <c r="AX283" t="s">
        <v>45</v>
      </c>
    </row>
    <row r="284" spans="1:50" x14ac:dyDescent="0.2">
      <c r="A284">
        <v>295</v>
      </c>
      <c r="B284" s="1">
        <v>44805.563009259298</v>
      </c>
      <c r="C284" s="1">
        <v>44805.5708101852</v>
      </c>
      <c r="D284" t="s">
        <v>37</v>
      </c>
      <c r="F284" t="s">
        <v>132</v>
      </c>
      <c r="G284" t="s">
        <v>39</v>
      </c>
      <c r="H284" t="s">
        <v>62</v>
      </c>
      <c r="I284" t="s">
        <v>41</v>
      </c>
      <c r="J284" t="s">
        <v>42</v>
      </c>
      <c r="K284" t="s">
        <v>43</v>
      </c>
      <c r="L284" t="s">
        <v>44</v>
      </c>
      <c r="M284" t="s">
        <v>44</v>
      </c>
      <c r="N284" t="s">
        <v>44</v>
      </c>
      <c r="O284" t="s">
        <v>44</v>
      </c>
      <c r="P284" t="s">
        <v>44</v>
      </c>
      <c r="Q284" t="s">
        <v>44</v>
      </c>
      <c r="R284" t="s">
        <v>44</v>
      </c>
      <c r="S284" t="s">
        <v>46</v>
      </c>
      <c r="T284" t="s">
        <v>46</v>
      </c>
      <c r="U284" t="s">
        <v>47</v>
      </c>
      <c r="V284" t="s">
        <v>46</v>
      </c>
      <c r="W284" t="s">
        <v>46</v>
      </c>
      <c r="X284" t="s">
        <v>46</v>
      </c>
      <c r="Y284" t="s">
        <v>45</v>
      </c>
      <c r="Z284" t="s">
        <v>46</v>
      </c>
      <c r="AA284">
        <v>8</v>
      </c>
      <c r="AB284" t="s">
        <v>163</v>
      </c>
      <c r="AC284" t="s">
        <v>881</v>
      </c>
      <c r="AD284" t="s">
        <v>65</v>
      </c>
      <c r="AE284" t="s">
        <v>65</v>
      </c>
      <c r="AF284" t="s">
        <v>52</v>
      </c>
      <c r="AG284" t="s">
        <v>882</v>
      </c>
      <c r="AH284" t="s">
        <v>80</v>
      </c>
      <c r="AI284" t="s">
        <v>181</v>
      </c>
      <c r="AJ284" t="s">
        <v>210</v>
      </c>
      <c r="AK284" t="s">
        <v>56</v>
      </c>
      <c r="AL284" t="s">
        <v>67</v>
      </c>
      <c r="AM284" t="s">
        <v>279</v>
      </c>
      <c r="AN284" t="s">
        <v>883</v>
      </c>
      <c r="AO284" t="s">
        <v>59</v>
      </c>
      <c r="AP284" t="s">
        <v>105</v>
      </c>
      <c r="AQ284" s="2" t="s">
        <v>162</v>
      </c>
      <c r="AR284">
        <v>5</v>
      </c>
      <c r="AS284">
        <v>10</v>
      </c>
      <c r="AT284">
        <f t="shared" si="8"/>
        <v>0.5</v>
      </c>
      <c r="AU284">
        <f t="shared" si="9"/>
        <v>66000</v>
      </c>
      <c r="AW284" t="s">
        <v>56</v>
      </c>
      <c r="AX284" t="s">
        <v>44</v>
      </c>
    </row>
    <row r="285" spans="1:50" x14ac:dyDescent="0.2">
      <c r="A285">
        <v>296</v>
      </c>
      <c r="B285" s="1">
        <v>44805.563935185201</v>
      </c>
      <c r="C285" s="1">
        <v>44805.570833333302</v>
      </c>
      <c r="D285" t="s">
        <v>37</v>
      </c>
      <c r="F285" t="s">
        <v>132</v>
      </c>
      <c r="G285" t="s">
        <v>39</v>
      </c>
      <c r="H285" t="s">
        <v>142</v>
      </c>
      <c r="I285" t="s">
        <v>41</v>
      </c>
      <c r="J285" t="s">
        <v>76</v>
      </c>
      <c r="K285" t="s">
        <v>43</v>
      </c>
      <c r="L285" t="s">
        <v>44</v>
      </c>
      <c r="M285" t="s">
        <v>44</v>
      </c>
      <c r="N285" t="s">
        <v>44</v>
      </c>
      <c r="O285" t="s">
        <v>44</v>
      </c>
      <c r="P285" t="s">
        <v>44</v>
      </c>
      <c r="Q285" t="s">
        <v>44</v>
      </c>
      <c r="R285" t="s">
        <v>44</v>
      </c>
      <c r="S285" t="s">
        <v>46</v>
      </c>
      <c r="T285" t="s">
        <v>47</v>
      </c>
      <c r="U285" t="s">
        <v>46</v>
      </c>
      <c r="V285" t="s">
        <v>46</v>
      </c>
      <c r="W285" t="s">
        <v>46</v>
      </c>
      <c r="X285" t="s">
        <v>46</v>
      </c>
      <c r="Y285" t="s">
        <v>45</v>
      </c>
      <c r="Z285" t="s">
        <v>45</v>
      </c>
      <c r="AA285">
        <v>5</v>
      </c>
      <c r="AB285" t="s">
        <v>884</v>
      </c>
      <c r="AC285" t="s">
        <v>49</v>
      </c>
      <c r="AD285" t="s">
        <v>50</v>
      </c>
      <c r="AE285" t="s">
        <v>50</v>
      </c>
      <c r="AF285" t="s">
        <v>52</v>
      </c>
      <c r="AG285" t="s">
        <v>885</v>
      </c>
      <c r="AH285" t="s">
        <v>80</v>
      </c>
      <c r="AI285" t="s">
        <v>181</v>
      </c>
      <c r="AJ285" t="s">
        <v>210</v>
      </c>
      <c r="AK285" t="s">
        <v>81</v>
      </c>
      <c r="AL285" t="s">
        <v>81</v>
      </c>
      <c r="AM285" t="s">
        <v>57</v>
      </c>
      <c r="AN285" t="s">
        <v>103</v>
      </c>
      <c r="AO285" t="s">
        <v>59</v>
      </c>
      <c r="AP285" t="s">
        <v>886</v>
      </c>
      <c r="AQ285" s="2" t="s">
        <v>73</v>
      </c>
      <c r="AR285">
        <v>8</v>
      </c>
      <c r="AS285">
        <v>7</v>
      </c>
      <c r="AT285">
        <f t="shared" si="8"/>
        <v>0.43999999999999995</v>
      </c>
      <c r="AU285">
        <f t="shared" si="9"/>
        <v>116159.99999999999</v>
      </c>
      <c r="AW285" t="s">
        <v>81</v>
      </c>
      <c r="AX285" t="s">
        <v>44</v>
      </c>
    </row>
    <row r="286" spans="1:50" x14ac:dyDescent="0.2">
      <c r="A286">
        <v>297</v>
      </c>
      <c r="B286" s="1">
        <v>44805.567129629599</v>
      </c>
      <c r="C286" s="1">
        <v>44805.5708564815</v>
      </c>
      <c r="D286" t="s">
        <v>37</v>
      </c>
      <c r="F286" t="s">
        <v>38</v>
      </c>
      <c r="G286" t="s">
        <v>97</v>
      </c>
      <c r="H286" t="s">
        <v>229</v>
      </c>
      <c r="I286" t="s">
        <v>98</v>
      </c>
      <c r="J286" t="s">
        <v>76</v>
      </c>
      <c r="K286" t="s">
        <v>43</v>
      </c>
      <c r="L286" t="s">
        <v>44</v>
      </c>
      <c r="M286" t="s">
        <v>44</v>
      </c>
      <c r="N286" t="s">
        <v>44</v>
      </c>
      <c r="O286" t="s">
        <v>44</v>
      </c>
      <c r="P286" t="s">
        <v>44</v>
      </c>
      <c r="Q286" t="s">
        <v>44</v>
      </c>
      <c r="R286" t="s">
        <v>44</v>
      </c>
      <c r="S286" t="s">
        <v>46</v>
      </c>
      <c r="T286" t="s">
        <v>46</v>
      </c>
      <c r="U286" t="s">
        <v>46</v>
      </c>
      <c r="V286" t="s">
        <v>46</v>
      </c>
      <c r="W286" t="s">
        <v>46</v>
      </c>
      <c r="X286" t="s">
        <v>46</v>
      </c>
      <c r="Y286" t="s">
        <v>46</v>
      </c>
      <c r="Z286" t="s">
        <v>46</v>
      </c>
      <c r="AA286">
        <v>9</v>
      </c>
      <c r="AB286" t="s">
        <v>887</v>
      </c>
      <c r="AC286" t="s">
        <v>888</v>
      </c>
      <c r="AD286" t="s">
        <v>50</v>
      </c>
      <c r="AE286" t="s">
        <v>65</v>
      </c>
      <c r="AF286" t="s">
        <v>66</v>
      </c>
      <c r="AH286" t="s">
        <v>80</v>
      </c>
      <c r="AI286" t="s">
        <v>55</v>
      </c>
      <c r="AK286" t="s">
        <v>68</v>
      </c>
      <c r="AL286" t="s">
        <v>68</v>
      </c>
      <c r="AM286" t="s">
        <v>177</v>
      </c>
      <c r="AN286" t="s">
        <v>103</v>
      </c>
      <c r="AO286" t="s">
        <v>126</v>
      </c>
      <c r="AP286" t="s">
        <v>127</v>
      </c>
      <c r="AQ286" s="2" t="s">
        <v>61</v>
      </c>
      <c r="AR286">
        <v>9</v>
      </c>
      <c r="AS286">
        <v>9</v>
      </c>
      <c r="AT286">
        <f t="shared" si="8"/>
        <v>0.19000000000000006</v>
      </c>
      <c r="AU286">
        <f t="shared" si="9"/>
        <v>0</v>
      </c>
      <c r="AW286" t="s">
        <v>68</v>
      </c>
      <c r="AX286" t="s">
        <v>44</v>
      </c>
    </row>
    <row r="287" spans="1:50" x14ac:dyDescent="0.2">
      <c r="A287">
        <v>298</v>
      </c>
      <c r="B287" s="1">
        <v>44805.559143518498</v>
      </c>
      <c r="C287" s="1">
        <v>44805.570925925902</v>
      </c>
      <c r="D287" t="s">
        <v>37</v>
      </c>
      <c r="F287" t="s">
        <v>132</v>
      </c>
      <c r="G287" t="s">
        <v>75</v>
      </c>
      <c r="H287" t="s">
        <v>405</v>
      </c>
      <c r="I287" t="s">
        <v>41</v>
      </c>
      <c r="J287" t="s">
        <v>406</v>
      </c>
      <c r="K287" t="s">
        <v>43</v>
      </c>
      <c r="L287" t="s">
        <v>44</v>
      </c>
      <c r="M287" t="s">
        <v>44</v>
      </c>
      <c r="N287" t="s">
        <v>44</v>
      </c>
      <c r="O287" t="s">
        <v>45</v>
      </c>
      <c r="P287" t="s">
        <v>44</v>
      </c>
      <c r="Q287" t="s">
        <v>44</v>
      </c>
      <c r="R287" t="s">
        <v>44</v>
      </c>
      <c r="S287" t="s">
        <v>45</v>
      </c>
      <c r="T287" t="s">
        <v>45</v>
      </c>
      <c r="U287" t="s">
        <v>45</v>
      </c>
      <c r="V287" t="s">
        <v>45</v>
      </c>
      <c r="W287" t="s">
        <v>45</v>
      </c>
      <c r="X287" t="s">
        <v>45</v>
      </c>
      <c r="Y287" t="s">
        <v>45</v>
      </c>
      <c r="Z287" t="s">
        <v>45</v>
      </c>
      <c r="AA287">
        <v>10</v>
      </c>
      <c r="AB287" t="s">
        <v>889</v>
      </c>
      <c r="AC287" t="s">
        <v>890</v>
      </c>
      <c r="AD287" t="s">
        <v>65</v>
      </c>
      <c r="AE287" t="s">
        <v>51</v>
      </c>
      <c r="AF287" t="s">
        <v>66</v>
      </c>
      <c r="AH287" t="s">
        <v>54</v>
      </c>
      <c r="AI287" t="s">
        <v>55</v>
      </c>
      <c r="AK287" t="s">
        <v>81</v>
      </c>
      <c r="AL287" t="s">
        <v>81</v>
      </c>
      <c r="AM287" t="s">
        <v>279</v>
      </c>
      <c r="AN287" t="s">
        <v>891</v>
      </c>
      <c r="AO287" t="s">
        <v>71</v>
      </c>
      <c r="AP287" t="s">
        <v>127</v>
      </c>
      <c r="AQ287" s="2" t="s">
        <v>61</v>
      </c>
      <c r="AR287">
        <v>2</v>
      </c>
      <c r="AS287">
        <v>2</v>
      </c>
      <c r="AT287">
        <f t="shared" si="8"/>
        <v>0.96</v>
      </c>
      <c r="AU287">
        <f t="shared" si="9"/>
        <v>0</v>
      </c>
      <c r="AW287" t="s">
        <v>81</v>
      </c>
      <c r="AX287" t="s">
        <v>44</v>
      </c>
    </row>
    <row r="288" spans="1:50" x14ac:dyDescent="0.2">
      <c r="A288">
        <v>299</v>
      </c>
      <c r="B288" s="1">
        <v>44805.566863425898</v>
      </c>
      <c r="C288" s="1">
        <v>44805.570949074099</v>
      </c>
      <c r="D288" t="s">
        <v>37</v>
      </c>
      <c r="F288" t="s">
        <v>38</v>
      </c>
      <c r="G288" t="s">
        <v>86</v>
      </c>
      <c r="H288" t="s">
        <v>218</v>
      </c>
      <c r="I288" t="s">
        <v>41</v>
      </c>
      <c r="J288" t="s">
        <v>76</v>
      </c>
      <c r="K288" t="s">
        <v>43</v>
      </c>
      <c r="L288" t="s">
        <v>44</v>
      </c>
      <c r="M288" t="s">
        <v>45</v>
      </c>
      <c r="N288" t="s">
        <v>44</v>
      </c>
      <c r="O288" t="s">
        <v>44</v>
      </c>
      <c r="P288" t="s">
        <v>44</v>
      </c>
      <c r="Q288" t="s">
        <v>44</v>
      </c>
      <c r="R288" t="s">
        <v>44</v>
      </c>
      <c r="S288" t="s">
        <v>46</v>
      </c>
      <c r="T288" t="s">
        <v>46</v>
      </c>
      <c r="U288" t="s">
        <v>46</v>
      </c>
      <c r="V288" t="s">
        <v>46</v>
      </c>
      <c r="W288" t="s">
        <v>46</v>
      </c>
      <c r="X288" t="s">
        <v>46</v>
      </c>
      <c r="Y288" t="s">
        <v>45</v>
      </c>
      <c r="Z288" t="s">
        <v>45</v>
      </c>
      <c r="AA288">
        <v>5</v>
      </c>
      <c r="AB288" t="s">
        <v>163</v>
      </c>
      <c r="AC288" t="s">
        <v>546</v>
      </c>
      <c r="AD288" t="s">
        <v>50</v>
      </c>
      <c r="AE288" t="s">
        <v>50</v>
      </c>
      <c r="AF288" t="s">
        <v>52</v>
      </c>
      <c r="AG288" t="s">
        <v>247</v>
      </c>
      <c r="AH288" t="s">
        <v>92</v>
      </c>
      <c r="AI288" t="s">
        <v>55</v>
      </c>
      <c r="AK288" t="s">
        <v>81</v>
      </c>
      <c r="AL288" t="s">
        <v>81</v>
      </c>
      <c r="AM288" t="s">
        <v>57</v>
      </c>
      <c r="AN288" t="s">
        <v>178</v>
      </c>
      <c r="AO288" t="s">
        <v>104</v>
      </c>
      <c r="AP288" t="s">
        <v>171</v>
      </c>
      <c r="AQ288" s="2" t="s">
        <v>73</v>
      </c>
      <c r="AR288">
        <v>8</v>
      </c>
      <c r="AS288">
        <v>6</v>
      </c>
      <c r="AT288">
        <f t="shared" si="8"/>
        <v>0.51999999999999991</v>
      </c>
      <c r="AU288">
        <f t="shared" si="9"/>
        <v>137279.99999999997</v>
      </c>
      <c r="AW288" t="s">
        <v>81</v>
      </c>
      <c r="AX288" t="s">
        <v>45</v>
      </c>
    </row>
    <row r="289" spans="1:50" x14ac:dyDescent="0.2">
      <c r="A289">
        <v>300</v>
      </c>
      <c r="B289" s="1">
        <v>44805.561898148102</v>
      </c>
      <c r="C289" s="1">
        <v>44805.571018518502</v>
      </c>
      <c r="D289" t="s">
        <v>37</v>
      </c>
      <c r="F289" t="s">
        <v>38</v>
      </c>
      <c r="G289" t="s">
        <v>39</v>
      </c>
      <c r="H289" t="s">
        <v>106</v>
      </c>
      <c r="I289" t="s">
        <v>41</v>
      </c>
      <c r="J289" t="s">
        <v>76</v>
      </c>
      <c r="K289" t="s">
        <v>43</v>
      </c>
      <c r="L289" t="s">
        <v>45</v>
      </c>
      <c r="M289" t="s">
        <v>44</v>
      </c>
      <c r="N289" t="s">
        <v>44</v>
      </c>
      <c r="O289" t="s">
        <v>44</v>
      </c>
      <c r="P289" t="s">
        <v>44</v>
      </c>
      <c r="Q289" t="s">
        <v>44</v>
      </c>
      <c r="R289" t="s">
        <v>44</v>
      </c>
      <c r="S289" t="s">
        <v>46</v>
      </c>
      <c r="T289" t="s">
        <v>47</v>
      </c>
      <c r="U289" t="s">
        <v>46</v>
      </c>
      <c r="V289" t="s">
        <v>46</v>
      </c>
      <c r="W289" t="s">
        <v>45</v>
      </c>
      <c r="X289" t="s">
        <v>46</v>
      </c>
      <c r="Y289" t="s">
        <v>45</v>
      </c>
      <c r="Z289" t="s">
        <v>46</v>
      </c>
      <c r="AA289">
        <v>2</v>
      </c>
      <c r="AB289" t="s">
        <v>892</v>
      </c>
      <c r="AC289" t="s">
        <v>893</v>
      </c>
      <c r="AD289" t="s">
        <v>65</v>
      </c>
      <c r="AE289" t="s">
        <v>50</v>
      </c>
      <c r="AF289" t="s">
        <v>52</v>
      </c>
      <c r="AG289" t="s">
        <v>250</v>
      </c>
      <c r="AH289" t="s">
        <v>54</v>
      </c>
      <c r="AI289" t="s">
        <v>55</v>
      </c>
      <c r="AK289" t="s">
        <v>67</v>
      </c>
      <c r="AL289" t="s">
        <v>67</v>
      </c>
      <c r="AM289" t="s">
        <v>69</v>
      </c>
      <c r="AN289" t="s">
        <v>103</v>
      </c>
      <c r="AO289" t="s">
        <v>59</v>
      </c>
      <c r="AP289" t="s">
        <v>894</v>
      </c>
      <c r="AQ289" s="2" t="s">
        <v>162</v>
      </c>
      <c r="AR289">
        <v>5</v>
      </c>
      <c r="AS289">
        <v>6</v>
      </c>
      <c r="AT289">
        <f t="shared" si="8"/>
        <v>0.7</v>
      </c>
      <c r="AU289">
        <f t="shared" si="9"/>
        <v>92400</v>
      </c>
      <c r="AW289" t="s">
        <v>56</v>
      </c>
      <c r="AX289" t="s">
        <v>44</v>
      </c>
    </row>
    <row r="290" spans="1:50" x14ac:dyDescent="0.2">
      <c r="A290">
        <v>301</v>
      </c>
      <c r="B290" s="1">
        <v>44805.565474536997</v>
      </c>
      <c r="C290" s="1">
        <v>44805.5710300926</v>
      </c>
      <c r="D290" t="s">
        <v>37</v>
      </c>
      <c r="F290" t="s">
        <v>132</v>
      </c>
      <c r="G290" t="s">
        <v>39</v>
      </c>
      <c r="H290" t="s">
        <v>174</v>
      </c>
      <c r="I290" t="s">
        <v>167</v>
      </c>
      <c r="J290" t="s">
        <v>76</v>
      </c>
      <c r="K290" t="s">
        <v>88</v>
      </c>
      <c r="L290" t="s">
        <v>44</v>
      </c>
      <c r="M290" t="s">
        <v>45</v>
      </c>
      <c r="N290" t="s">
        <v>45</v>
      </c>
      <c r="O290" t="s">
        <v>44</v>
      </c>
      <c r="P290" t="s">
        <v>44</v>
      </c>
      <c r="Q290" t="s">
        <v>44</v>
      </c>
      <c r="R290" t="s">
        <v>44</v>
      </c>
      <c r="S290" t="s">
        <v>45</v>
      </c>
      <c r="T290" t="s">
        <v>47</v>
      </c>
      <c r="U290" t="s">
        <v>45</v>
      </c>
      <c r="V290" t="s">
        <v>46</v>
      </c>
      <c r="W290" t="s">
        <v>46</v>
      </c>
      <c r="X290" t="s">
        <v>46</v>
      </c>
      <c r="Y290" t="s">
        <v>45</v>
      </c>
      <c r="Z290" t="s">
        <v>45</v>
      </c>
      <c r="AA290">
        <v>5</v>
      </c>
      <c r="AB290" t="s">
        <v>381</v>
      </c>
      <c r="AC290" t="s">
        <v>895</v>
      </c>
      <c r="AD290" t="s">
        <v>65</v>
      </c>
      <c r="AE290" t="s">
        <v>65</v>
      </c>
      <c r="AF290" t="s">
        <v>66</v>
      </c>
      <c r="AH290" t="s">
        <v>92</v>
      </c>
      <c r="AI290" t="s">
        <v>93</v>
      </c>
      <c r="AK290" t="s">
        <v>56</v>
      </c>
      <c r="AL290" t="s">
        <v>67</v>
      </c>
      <c r="AM290" t="s">
        <v>57</v>
      </c>
      <c r="AN290" t="s">
        <v>326</v>
      </c>
      <c r="AO290" t="s">
        <v>59</v>
      </c>
      <c r="AP290" t="s">
        <v>808</v>
      </c>
      <c r="AQ290" s="2" t="s">
        <v>61</v>
      </c>
      <c r="AR290">
        <v>8</v>
      </c>
      <c r="AS290">
        <v>8</v>
      </c>
      <c r="AT290">
        <f t="shared" si="8"/>
        <v>0.36</v>
      </c>
      <c r="AU290">
        <f t="shared" si="9"/>
        <v>0</v>
      </c>
      <c r="AW290" t="s">
        <v>67</v>
      </c>
      <c r="AX290" t="s">
        <v>45</v>
      </c>
    </row>
    <row r="291" spans="1:50" x14ac:dyDescent="0.2">
      <c r="A291">
        <v>302</v>
      </c>
      <c r="B291" s="1">
        <v>44805.5644791667</v>
      </c>
      <c r="C291" s="1">
        <v>44805.571053240703</v>
      </c>
      <c r="D291" t="s">
        <v>37</v>
      </c>
      <c r="F291" t="s">
        <v>132</v>
      </c>
      <c r="G291" t="s">
        <v>173</v>
      </c>
      <c r="H291" t="s">
        <v>671</v>
      </c>
      <c r="I291" t="s">
        <v>167</v>
      </c>
      <c r="J291" t="s">
        <v>76</v>
      </c>
      <c r="K291" t="s">
        <v>43</v>
      </c>
      <c r="L291" t="s">
        <v>44</v>
      </c>
      <c r="M291" t="s">
        <v>44</v>
      </c>
      <c r="N291" t="s">
        <v>44</v>
      </c>
      <c r="O291" t="s">
        <v>44</v>
      </c>
      <c r="P291" t="s">
        <v>44</v>
      </c>
      <c r="Q291" t="s">
        <v>44</v>
      </c>
      <c r="R291" t="s">
        <v>44</v>
      </c>
      <c r="S291" t="s">
        <v>45</v>
      </c>
      <c r="T291" t="s">
        <v>47</v>
      </c>
      <c r="U291" t="s">
        <v>46</v>
      </c>
      <c r="V291" t="s">
        <v>45</v>
      </c>
      <c r="W291" t="s">
        <v>46</v>
      </c>
      <c r="X291" t="s">
        <v>45</v>
      </c>
      <c r="Y291" t="s">
        <v>45</v>
      </c>
      <c r="Z291" t="s">
        <v>45</v>
      </c>
      <c r="AA291">
        <v>5</v>
      </c>
      <c r="AB291" t="s">
        <v>321</v>
      </c>
      <c r="AC291" t="s">
        <v>896</v>
      </c>
      <c r="AD291" t="s">
        <v>65</v>
      </c>
      <c r="AE291" t="s">
        <v>65</v>
      </c>
      <c r="AF291" t="s">
        <v>66</v>
      </c>
      <c r="AH291" t="s">
        <v>80</v>
      </c>
      <c r="AI291" t="s">
        <v>93</v>
      </c>
      <c r="AK291" t="s">
        <v>81</v>
      </c>
      <c r="AL291" t="s">
        <v>81</v>
      </c>
      <c r="AM291" t="s">
        <v>279</v>
      </c>
      <c r="AN291" t="s">
        <v>897</v>
      </c>
      <c r="AO291" t="s">
        <v>59</v>
      </c>
      <c r="AP291" t="s">
        <v>127</v>
      </c>
      <c r="AQ291" s="2" t="s">
        <v>61</v>
      </c>
      <c r="AR291">
        <v>10</v>
      </c>
      <c r="AS291">
        <v>10</v>
      </c>
      <c r="AT291">
        <f t="shared" si="8"/>
        <v>0</v>
      </c>
      <c r="AU291">
        <f t="shared" si="9"/>
        <v>0</v>
      </c>
      <c r="AW291" t="s">
        <v>81</v>
      </c>
      <c r="AX291" t="s">
        <v>44</v>
      </c>
    </row>
    <row r="292" spans="1:50" x14ac:dyDescent="0.2">
      <c r="A292">
        <v>303</v>
      </c>
      <c r="B292" s="1">
        <v>44805.5630439815</v>
      </c>
      <c r="C292" s="1">
        <v>44805.571087962999</v>
      </c>
      <c r="D292" t="s">
        <v>37</v>
      </c>
      <c r="F292" t="s">
        <v>132</v>
      </c>
      <c r="G292" t="s">
        <v>97</v>
      </c>
      <c r="H292" t="s">
        <v>482</v>
      </c>
      <c r="I292" t="s">
        <v>98</v>
      </c>
      <c r="J292" t="s">
        <v>133</v>
      </c>
      <c r="K292" t="s">
        <v>43</v>
      </c>
      <c r="L292" t="s">
        <v>44</v>
      </c>
      <c r="M292" t="s">
        <v>45</v>
      </c>
      <c r="N292" t="s">
        <v>44</v>
      </c>
      <c r="O292" t="s">
        <v>44</v>
      </c>
      <c r="P292" t="s">
        <v>44</v>
      </c>
      <c r="Q292" t="s">
        <v>44</v>
      </c>
      <c r="R292" t="s">
        <v>44</v>
      </c>
      <c r="S292" t="s">
        <v>99</v>
      </c>
      <c r="T292" t="s">
        <v>45</v>
      </c>
      <c r="U292" t="s">
        <v>45</v>
      </c>
      <c r="V292" t="s">
        <v>45</v>
      </c>
      <c r="W292" t="s">
        <v>46</v>
      </c>
      <c r="X292" t="s">
        <v>46</v>
      </c>
      <c r="Y292" t="s">
        <v>99</v>
      </c>
      <c r="Z292" t="s">
        <v>46</v>
      </c>
      <c r="AA292">
        <v>7</v>
      </c>
      <c r="AB292" t="s">
        <v>898</v>
      </c>
      <c r="AC292" t="s">
        <v>446</v>
      </c>
      <c r="AD292" t="s">
        <v>65</v>
      </c>
      <c r="AE292" t="s">
        <v>65</v>
      </c>
      <c r="AF292" t="s">
        <v>52</v>
      </c>
      <c r="AG292" t="s">
        <v>875</v>
      </c>
      <c r="AH292" t="s">
        <v>80</v>
      </c>
      <c r="AI292" t="s">
        <v>181</v>
      </c>
      <c r="AJ292" t="s">
        <v>210</v>
      </c>
      <c r="AK292" t="s">
        <v>81</v>
      </c>
      <c r="AL292" t="s">
        <v>68</v>
      </c>
      <c r="AM292" t="s">
        <v>177</v>
      </c>
      <c r="AN292" t="s">
        <v>899</v>
      </c>
      <c r="AO292" t="s">
        <v>71</v>
      </c>
      <c r="AP292" t="s">
        <v>900</v>
      </c>
      <c r="AQ292" s="2" t="s">
        <v>61</v>
      </c>
      <c r="AR292">
        <v>8</v>
      </c>
      <c r="AS292">
        <v>8</v>
      </c>
      <c r="AT292">
        <f t="shared" si="8"/>
        <v>0.36</v>
      </c>
      <c r="AU292">
        <f t="shared" si="9"/>
        <v>0</v>
      </c>
      <c r="AW292" t="s">
        <v>81</v>
      </c>
      <c r="AX292" t="s">
        <v>44</v>
      </c>
    </row>
    <row r="293" spans="1:50" x14ac:dyDescent="0.2">
      <c r="A293">
        <v>304</v>
      </c>
      <c r="B293" s="1">
        <v>44805.566817129598</v>
      </c>
      <c r="C293" s="1">
        <v>44805.571099537003</v>
      </c>
      <c r="D293" t="s">
        <v>37</v>
      </c>
      <c r="F293" t="s">
        <v>132</v>
      </c>
      <c r="G293" t="s">
        <v>97</v>
      </c>
      <c r="H293" t="s">
        <v>259</v>
      </c>
      <c r="I293" t="s">
        <v>41</v>
      </c>
      <c r="J293" t="s">
        <v>123</v>
      </c>
      <c r="K293" t="s">
        <v>43</v>
      </c>
      <c r="L293" t="s">
        <v>44</v>
      </c>
      <c r="M293" t="s">
        <v>44</v>
      </c>
      <c r="N293" t="s">
        <v>44</v>
      </c>
      <c r="O293" t="s">
        <v>44</v>
      </c>
      <c r="P293" t="s">
        <v>44</v>
      </c>
      <c r="Q293" t="s">
        <v>44</v>
      </c>
      <c r="R293" t="s">
        <v>44</v>
      </c>
      <c r="S293" t="s">
        <v>46</v>
      </c>
      <c r="T293" t="s">
        <v>47</v>
      </c>
      <c r="U293" t="s">
        <v>46</v>
      </c>
      <c r="V293" t="s">
        <v>45</v>
      </c>
      <c r="W293" t="s">
        <v>46</v>
      </c>
      <c r="X293" t="s">
        <v>45</v>
      </c>
      <c r="Y293" t="s">
        <v>45</v>
      </c>
      <c r="Z293" t="s">
        <v>45</v>
      </c>
      <c r="AA293">
        <v>5</v>
      </c>
      <c r="AB293" t="s">
        <v>386</v>
      </c>
      <c r="AC293" t="s">
        <v>901</v>
      </c>
      <c r="AD293" t="s">
        <v>65</v>
      </c>
      <c r="AE293" t="s">
        <v>65</v>
      </c>
      <c r="AF293" t="s">
        <v>52</v>
      </c>
      <c r="AG293" t="s">
        <v>585</v>
      </c>
      <c r="AH293" t="s">
        <v>80</v>
      </c>
      <c r="AI293" t="s">
        <v>55</v>
      </c>
      <c r="AK293" t="s">
        <v>74</v>
      </c>
      <c r="AL293" t="s">
        <v>74</v>
      </c>
      <c r="AM293" t="s">
        <v>57</v>
      </c>
      <c r="AN293" t="s">
        <v>902</v>
      </c>
      <c r="AO293" t="s">
        <v>71</v>
      </c>
      <c r="AP293" t="s">
        <v>903</v>
      </c>
      <c r="AQ293" s="2" t="s">
        <v>73</v>
      </c>
      <c r="AR293">
        <v>7</v>
      </c>
      <c r="AS293">
        <v>7</v>
      </c>
      <c r="AT293">
        <f t="shared" si="8"/>
        <v>0.51</v>
      </c>
      <c r="AU293">
        <f t="shared" si="9"/>
        <v>134640</v>
      </c>
      <c r="AW293" t="s">
        <v>74</v>
      </c>
      <c r="AX293" t="s">
        <v>45</v>
      </c>
    </row>
    <row r="294" spans="1:50" x14ac:dyDescent="0.2">
      <c r="A294">
        <v>305</v>
      </c>
      <c r="B294" s="1">
        <v>44805.5628125</v>
      </c>
      <c r="C294" s="1">
        <v>44805.5711226852</v>
      </c>
      <c r="D294" t="s">
        <v>37</v>
      </c>
      <c r="F294" t="s">
        <v>38</v>
      </c>
      <c r="G294" t="s">
        <v>97</v>
      </c>
      <c r="H294" t="s">
        <v>128</v>
      </c>
      <c r="I294" t="s">
        <v>41</v>
      </c>
      <c r="J294" t="s">
        <v>123</v>
      </c>
      <c r="K294" t="s">
        <v>43</v>
      </c>
      <c r="L294" t="s">
        <v>45</v>
      </c>
      <c r="M294" t="s">
        <v>45</v>
      </c>
      <c r="N294" t="s">
        <v>44</v>
      </c>
      <c r="O294" t="s">
        <v>44</v>
      </c>
      <c r="P294" t="s">
        <v>44</v>
      </c>
      <c r="Q294" t="s">
        <v>44</v>
      </c>
      <c r="R294" t="s">
        <v>44</v>
      </c>
      <c r="S294" t="s">
        <v>46</v>
      </c>
      <c r="T294" t="s">
        <v>47</v>
      </c>
      <c r="U294" t="s">
        <v>45</v>
      </c>
      <c r="V294" t="s">
        <v>46</v>
      </c>
      <c r="W294" t="s">
        <v>46</v>
      </c>
      <c r="X294" t="s">
        <v>46</v>
      </c>
      <c r="Y294" t="s">
        <v>45</v>
      </c>
      <c r="Z294" t="s">
        <v>45</v>
      </c>
      <c r="AA294">
        <v>4</v>
      </c>
      <c r="AB294" t="s">
        <v>124</v>
      </c>
      <c r="AC294" t="s">
        <v>904</v>
      </c>
      <c r="AD294" t="s">
        <v>65</v>
      </c>
      <c r="AE294" t="s">
        <v>50</v>
      </c>
      <c r="AF294" t="s">
        <v>52</v>
      </c>
      <c r="AG294" t="s">
        <v>905</v>
      </c>
      <c r="AH294" t="s">
        <v>92</v>
      </c>
      <c r="AI294" t="s">
        <v>181</v>
      </c>
      <c r="AJ294" t="s">
        <v>294</v>
      </c>
      <c r="AK294" t="s">
        <v>94</v>
      </c>
      <c r="AL294" t="s">
        <v>67</v>
      </c>
      <c r="AM294" t="s">
        <v>57</v>
      </c>
      <c r="AN294" t="s">
        <v>103</v>
      </c>
      <c r="AO294" t="s">
        <v>59</v>
      </c>
      <c r="AP294" t="s">
        <v>262</v>
      </c>
      <c r="AQ294" s="2" t="s">
        <v>162</v>
      </c>
      <c r="AR294">
        <v>6</v>
      </c>
      <c r="AS294">
        <v>6</v>
      </c>
      <c r="AT294">
        <f t="shared" si="8"/>
        <v>0.64</v>
      </c>
      <c r="AU294">
        <f t="shared" si="9"/>
        <v>84480</v>
      </c>
      <c r="AW294" t="s">
        <v>56</v>
      </c>
      <c r="AX294" t="s">
        <v>44</v>
      </c>
    </row>
    <row r="295" spans="1:50" x14ac:dyDescent="0.2">
      <c r="A295">
        <v>306</v>
      </c>
      <c r="B295" s="1">
        <v>44805.5695023148</v>
      </c>
      <c r="C295" s="1">
        <v>44805.5711226852</v>
      </c>
      <c r="D295" t="s">
        <v>37</v>
      </c>
      <c r="F295" t="s">
        <v>132</v>
      </c>
      <c r="G295" t="s">
        <v>86</v>
      </c>
      <c r="H295" t="s">
        <v>534</v>
      </c>
      <c r="I295" t="s">
        <v>98</v>
      </c>
      <c r="J295" t="s">
        <v>234</v>
      </c>
      <c r="K295" t="s">
        <v>43</v>
      </c>
      <c r="L295" t="s">
        <v>44</v>
      </c>
      <c r="M295" t="s">
        <v>45</v>
      </c>
      <c r="N295" t="s">
        <v>44</v>
      </c>
      <c r="O295" t="s">
        <v>44</v>
      </c>
      <c r="P295" t="s">
        <v>44</v>
      </c>
      <c r="Q295" t="s">
        <v>44</v>
      </c>
      <c r="R295" t="s">
        <v>44</v>
      </c>
      <c r="S295" t="s">
        <v>46</v>
      </c>
      <c r="T295" t="s">
        <v>47</v>
      </c>
      <c r="U295" t="s">
        <v>46</v>
      </c>
      <c r="V295" t="s">
        <v>47</v>
      </c>
      <c r="W295" t="s">
        <v>46</v>
      </c>
      <c r="X295" t="s">
        <v>46</v>
      </c>
      <c r="Y295" t="s">
        <v>46</v>
      </c>
      <c r="Z295" t="s">
        <v>47</v>
      </c>
      <c r="AA295">
        <v>5</v>
      </c>
      <c r="AB295" t="s">
        <v>263</v>
      </c>
      <c r="AC295" t="s">
        <v>101</v>
      </c>
      <c r="AD295" t="s">
        <v>65</v>
      </c>
      <c r="AE295" t="s">
        <v>65</v>
      </c>
      <c r="AF295" t="s">
        <v>66</v>
      </c>
      <c r="AH295" t="s">
        <v>54</v>
      </c>
      <c r="AI295" t="s">
        <v>55</v>
      </c>
      <c r="AK295" t="s">
        <v>74</v>
      </c>
      <c r="AL295" t="s">
        <v>74</v>
      </c>
      <c r="AM295" t="s">
        <v>57</v>
      </c>
      <c r="AN295" t="s">
        <v>103</v>
      </c>
      <c r="AO295" t="s">
        <v>71</v>
      </c>
      <c r="AP295" t="s">
        <v>127</v>
      </c>
      <c r="AQ295" s="2" t="s">
        <v>61</v>
      </c>
      <c r="AR295">
        <v>9</v>
      </c>
      <c r="AS295">
        <v>9</v>
      </c>
      <c r="AT295">
        <f t="shared" si="8"/>
        <v>0.19000000000000006</v>
      </c>
      <c r="AU295">
        <f t="shared" si="9"/>
        <v>0</v>
      </c>
      <c r="AW295" t="s">
        <v>74</v>
      </c>
      <c r="AX295" t="s">
        <v>44</v>
      </c>
    </row>
    <row r="296" spans="1:50" x14ac:dyDescent="0.2">
      <c r="A296">
        <v>307</v>
      </c>
      <c r="B296" s="1">
        <v>44805.566064814797</v>
      </c>
      <c r="C296" s="1">
        <v>44805.5711226852</v>
      </c>
      <c r="D296" t="s">
        <v>37</v>
      </c>
      <c r="F296" t="s">
        <v>132</v>
      </c>
      <c r="G296" t="s">
        <v>39</v>
      </c>
      <c r="H296" t="s">
        <v>106</v>
      </c>
      <c r="I296" t="s">
        <v>41</v>
      </c>
      <c r="J296" t="s">
        <v>123</v>
      </c>
      <c r="K296" t="s">
        <v>88</v>
      </c>
      <c r="L296" t="s">
        <v>44</v>
      </c>
      <c r="M296" t="s">
        <v>44</v>
      </c>
      <c r="N296" t="s">
        <v>44</v>
      </c>
      <c r="O296" t="s">
        <v>44</v>
      </c>
      <c r="P296" t="s">
        <v>44</v>
      </c>
      <c r="Q296" t="s">
        <v>44</v>
      </c>
      <c r="R296" t="s">
        <v>44</v>
      </c>
      <c r="S296" t="s">
        <v>46</v>
      </c>
      <c r="T296" t="s">
        <v>46</v>
      </c>
      <c r="U296" t="s">
        <v>46</v>
      </c>
      <c r="V296" t="s">
        <v>46</v>
      </c>
      <c r="W296" t="s">
        <v>46</v>
      </c>
      <c r="X296" t="s">
        <v>46</v>
      </c>
      <c r="Y296" t="s">
        <v>46</v>
      </c>
      <c r="Z296" t="s">
        <v>46</v>
      </c>
      <c r="AA296">
        <v>9</v>
      </c>
      <c r="AB296" t="s">
        <v>219</v>
      </c>
      <c r="AC296" t="s">
        <v>906</v>
      </c>
      <c r="AD296" t="s">
        <v>50</v>
      </c>
      <c r="AE296" t="s">
        <v>50</v>
      </c>
      <c r="AF296" t="s">
        <v>66</v>
      </c>
      <c r="AH296" t="s">
        <v>80</v>
      </c>
      <c r="AI296" t="s">
        <v>55</v>
      </c>
      <c r="AK296" t="s">
        <v>68</v>
      </c>
      <c r="AL296" t="s">
        <v>68</v>
      </c>
      <c r="AM296" t="s">
        <v>57</v>
      </c>
      <c r="AN296" t="s">
        <v>907</v>
      </c>
      <c r="AO296" t="s">
        <v>59</v>
      </c>
      <c r="AP296" t="s">
        <v>127</v>
      </c>
      <c r="AQ296" s="2" t="s">
        <v>120</v>
      </c>
      <c r="AR296">
        <v>5</v>
      </c>
      <c r="AS296">
        <v>5</v>
      </c>
      <c r="AT296">
        <f t="shared" si="8"/>
        <v>0.75</v>
      </c>
      <c r="AU296">
        <f t="shared" si="9"/>
        <v>59400</v>
      </c>
      <c r="AW296" t="s">
        <v>68</v>
      </c>
      <c r="AX296" t="s">
        <v>44</v>
      </c>
    </row>
    <row r="297" spans="1:50" x14ac:dyDescent="0.2">
      <c r="A297">
        <v>308</v>
      </c>
      <c r="B297" s="1">
        <v>44805.565717592603</v>
      </c>
      <c r="C297" s="1">
        <v>44805.571192129602</v>
      </c>
      <c r="D297" t="s">
        <v>37</v>
      </c>
      <c r="F297" t="s">
        <v>132</v>
      </c>
      <c r="G297" t="s">
        <v>97</v>
      </c>
      <c r="H297" t="s">
        <v>62</v>
      </c>
      <c r="I297" t="s">
        <v>41</v>
      </c>
      <c r="J297" t="s">
        <v>42</v>
      </c>
      <c r="K297" t="s">
        <v>43</v>
      </c>
      <c r="L297" t="s">
        <v>45</v>
      </c>
      <c r="M297" t="s">
        <v>45</v>
      </c>
      <c r="N297" t="s">
        <v>45</v>
      </c>
      <c r="O297" t="s">
        <v>44</v>
      </c>
      <c r="P297" t="s">
        <v>44</v>
      </c>
      <c r="Q297" t="s">
        <v>44</v>
      </c>
      <c r="R297" t="s">
        <v>44</v>
      </c>
      <c r="S297" t="s">
        <v>45</v>
      </c>
      <c r="T297" t="s">
        <v>47</v>
      </c>
      <c r="U297" t="s">
        <v>45</v>
      </c>
      <c r="V297" t="s">
        <v>45</v>
      </c>
      <c r="W297" t="s">
        <v>46</v>
      </c>
      <c r="X297" t="s">
        <v>46</v>
      </c>
      <c r="Y297" t="s">
        <v>45</v>
      </c>
      <c r="Z297" t="s">
        <v>45</v>
      </c>
      <c r="AA297">
        <v>5</v>
      </c>
      <c r="AB297" t="s">
        <v>602</v>
      </c>
      <c r="AC297" t="s">
        <v>101</v>
      </c>
      <c r="AD297" t="s">
        <v>50</v>
      </c>
      <c r="AE297" t="s">
        <v>65</v>
      </c>
      <c r="AF297" t="s">
        <v>66</v>
      </c>
      <c r="AH297" t="s">
        <v>80</v>
      </c>
      <c r="AI297" t="s">
        <v>93</v>
      </c>
      <c r="AK297" t="s">
        <v>56</v>
      </c>
      <c r="AL297" t="s">
        <v>81</v>
      </c>
      <c r="AM297" t="s">
        <v>69</v>
      </c>
      <c r="AN297" t="s">
        <v>103</v>
      </c>
      <c r="AO297" t="s">
        <v>59</v>
      </c>
      <c r="AP297" t="s">
        <v>908</v>
      </c>
      <c r="AQ297" s="2" t="s">
        <v>223</v>
      </c>
      <c r="AR297">
        <v>9</v>
      </c>
      <c r="AS297">
        <v>9</v>
      </c>
      <c r="AT297">
        <f t="shared" si="8"/>
        <v>0.19000000000000006</v>
      </c>
      <c r="AU297">
        <f t="shared" si="9"/>
        <v>100320.00000000003</v>
      </c>
      <c r="AW297" t="s">
        <v>56</v>
      </c>
      <c r="AX297" t="s">
        <v>45</v>
      </c>
    </row>
    <row r="298" spans="1:50" x14ac:dyDescent="0.2">
      <c r="A298">
        <v>309</v>
      </c>
      <c r="B298" s="1">
        <v>44805.564097222203</v>
      </c>
      <c r="C298" s="1">
        <v>44805.571192129602</v>
      </c>
      <c r="D298" t="s">
        <v>37</v>
      </c>
      <c r="F298" t="s">
        <v>38</v>
      </c>
      <c r="G298" t="s">
        <v>97</v>
      </c>
      <c r="H298" t="s">
        <v>253</v>
      </c>
      <c r="I298" t="s">
        <v>122</v>
      </c>
      <c r="J298" t="s">
        <v>123</v>
      </c>
      <c r="K298" t="s">
        <v>43</v>
      </c>
      <c r="L298" t="s">
        <v>44</v>
      </c>
      <c r="M298" t="s">
        <v>45</v>
      </c>
      <c r="N298" t="s">
        <v>44</v>
      </c>
      <c r="O298" t="s">
        <v>44</v>
      </c>
      <c r="P298" t="s">
        <v>44</v>
      </c>
      <c r="Q298" t="s">
        <v>44</v>
      </c>
      <c r="R298" t="s">
        <v>44</v>
      </c>
      <c r="S298" t="s">
        <v>99</v>
      </c>
      <c r="T298" t="s">
        <v>99</v>
      </c>
      <c r="U298" t="s">
        <v>46</v>
      </c>
      <c r="V298" t="s">
        <v>45</v>
      </c>
      <c r="W298" t="s">
        <v>46</v>
      </c>
      <c r="X298" t="s">
        <v>46</v>
      </c>
      <c r="Y298" t="s">
        <v>45</v>
      </c>
      <c r="Z298" t="s">
        <v>45</v>
      </c>
      <c r="AA298">
        <v>10</v>
      </c>
      <c r="AB298" t="s">
        <v>909</v>
      </c>
      <c r="AC298" t="s">
        <v>910</v>
      </c>
      <c r="AD298" t="s">
        <v>65</v>
      </c>
      <c r="AE298" t="s">
        <v>51</v>
      </c>
      <c r="AF298" t="s">
        <v>52</v>
      </c>
      <c r="AG298" t="s">
        <v>591</v>
      </c>
      <c r="AH298" t="s">
        <v>80</v>
      </c>
      <c r="AI298" t="s">
        <v>181</v>
      </c>
      <c r="AJ298" t="s">
        <v>294</v>
      </c>
      <c r="AK298" t="s">
        <v>67</v>
      </c>
      <c r="AL298" t="s">
        <v>68</v>
      </c>
      <c r="AM298" t="s">
        <v>69</v>
      </c>
      <c r="AN298" t="s">
        <v>911</v>
      </c>
      <c r="AO298" t="s">
        <v>59</v>
      </c>
      <c r="AP298" t="s">
        <v>912</v>
      </c>
      <c r="AQ298" s="2" t="s">
        <v>223</v>
      </c>
      <c r="AR298">
        <v>8</v>
      </c>
      <c r="AS298">
        <v>8</v>
      </c>
      <c r="AT298">
        <f t="shared" si="8"/>
        <v>0.36</v>
      </c>
      <c r="AU298">
        <f t="shared" si="9"/>
        <v>190080</v>
      </c>
      <c r="AW298" t="s">
        <v>68</v>
      </c>
      <c r="AX298" t="s">
        <v>44</v>
      </c>
    </row>
    <row r="299" spans="1:50" x14ac:dyDescent="0.2">
      <c r="A299">
        <v>310</v>
      </c>
      <c r="B299" s="1">
        <v>44805.565763888902</v>
      </c>
      <c r="C299" s="1">
        <v>44805.571226851796</v>
      </c>
      <c r="D299" t="s">
        <v>37</v>
      </c>
      <c r="F299" t="s">
        <v>132</v>
      </c>
      <c r="G299" t="s">
        <v>86</v>
      </c>
      <c r="H299" t="s">
        <v>121</v>
      </c>
      <c r="I299" t="s">
        <v>41</v>
      </c>
      <c r="J299" t="s">
        <v>149</v>
      </c>
      <c r="K299" t="s">
        <v>43</v>
      </c>
      <c r="L299" t="s">
        <v>44</v>
      </c>
      <c r="M299" t="s">
        <v>44</v>
      </c>
      <c r="N299" t="s">
        <v>44</v>
      </c>
      <c r="O299" t="s">
        <v>44</v>
      </c>
      <c r="P299" t="s">
        <v>44</v>
      </c>
      <c r="Q299" t="s">
        <v>44</v>
      </c>
      <c r="R299" t="s">
        <v>44</v>
      </c>
      <c r="S299" t="s">
        <v>99</v>
      </c>
      <c r="T299" t="s">
        <v>47</v>
      </c>
      <c r="U299" t="s">
        <v>46</v>
      </c>
      <c r="V299" t="s">
        <v>46</v>
      </c>
      <c r="W299" t="s">
        <v>47</v>
      </c>
      <c r="X299" t="s">
        <v>45</v>
      </c>
      <c r="Y299" t="s">
        <v>45</v>
      </c>
      <c r="Z299" t="s">
        <v>45</v>
      </c>
      <c r="AA299">
        <v>5</v>
      </c>
      <c r="AB299" t="s">
        <v>913</v>
      </c>
      <c r="AC299" t="s">
        <v>369</v>
      </c>
      <c r="AD299" t="s">
        <v>91</v>
      </c>
      <c r="AE299" t="s">
        <v>65</v>
      </c>
      <c r="AF299" t="s">
        <v>66</v>
      </c>
      <c r="AH299" t="s">
        <v>92</v>
      </c>
      <c r="AI299" t="s">
        <v>55</v>
      </c>
      <c r="AK299" t="s">
        <v>67</v>
      </c>
      <c r="AL299" t="s">
        <v>81</v>
      </c>
      <c r="AM299" t="s">
        <v>69</v>
      </c>
      <c r="AN299" t="s">
        <v>320</v>
      </c>
      <c r="AO299" t="s">
        <v>104</v>
      </c>
      <c r="AP299" t="s">
        <v>914</v>
      </c>
      <c r="AQ299" s="2" t="s">
        <v>223</v>
      </c>
      <c r="AR299">
        <v>4</v>
      </c>
      <c r="AS299">
        <v>4</v>
      </c>
      <c r="AT299">
        <f t="shared" si="8"/>
        <v>0.84</v>
      </c>
      <c r="AU299">
        <f t="shared" si="9"/>
        <v>443520</v>
      </c>
      <c r="AW299" t="s">
        <v>81</v>
      </c>
      <c r="AX299" t="s">
        <v>44</v>
      </c>
    </row>
    <row r="300" spans="1:50" x14ac:dyDescent="0.2">
      <c r="A300">
        <v>311</v>
      </c>
      <c r="B300" s="1">
        <v>44805.562928240703</v>
      </c>
      <c r="C300" s="1">
        <v>44805.571238425902</v>
      </c>
      <c r="D300" t="s">
        <v>37</v>
      </c>
      <c r="F300" t="s">
        <v>132</v>
      </c>
      <c r="G300" t="s">
        <v>86</v>
      </c>
      <c r="H300" t="s">
        <v>62</v>
      </c>
      <c r="I300" t="s">
        <v>41</v>
      </c>
      <c r="J300" t="s">
        <v>42</v>
      </c>
      <c r="K300" t="s">
        <v>43</v>
      </c>
      <c r="L300" t="s">
        <v>44</v>
      </c>
      <c r="M300" t="s">
        <v>44</v>
      </c>
      <c r="N300" t="s">
        <v>44</v>
      </c>
      <c r="O300" t="s">
        <v>44</v>
      </c>
      <c r="P300" t="s">
        <v>44</v>
      </c>
      <c r="Q300" t="s">
        <v>44</v>
      </c>
      <c r="R300" t="s">
        <v>44</v>
      </c>
      <c r="S300" t="s">
        <v>46</v>
      </c>
      <c r="T300" t="s">
        <v>46</v>
      </c>
      <c r="U300" t="s">
        <v>46</v>
      </c>
      <c r="V300" t="s">
        <v>46</v>
      </c>
      <c r="W300" t="s">
        <v>46</v>
      </c>
      <c r="X300" t="s">
        <v>46</v>
      </c>
      <c r="Y300" t="s">
        <v>45</v>
      </c>
      <c r="Z300" t="s">
        <v>46</v>
      </c>
      <c r="AA300">
        <v>8</v>
      </c>
      <c r="AB300" t="s">
        <v>915</v>
      </c>
      <c r="AC300" t="s">
        <v>916</v>
      </c>
      <c r="AD300" t="s">
        <v>65</v>
      </c>
      <c r="AE300" t="s">
        <v>50</v>
      </c>
      <c r="AF300" t="s">
        <v>66</v>
      </c>
      <c r="AH300" t="s">
        <v>80</v>
      </c>
      <c r="AI300" t="s">
        <v>181</v>
      </c>
      <c r="AJ300" t="s">
        <v>294</v>
      </c>
      <c r="AK300" t="s">
        <v>81</v>
      </c>
      <c r="AL300" t="s">
        <v>74</v>
      </c>
      <c r="AM300" t="s">
        <v>279</v>
      </c>
      <c r="AN300" t="s">
        <v>917</v>
      </c>
      <c r="AO300" t="s">
        <v>59</v>
      </c>
      <c r="AP300" t="s">
        <v>918</v>
      </c>
      <c r="AQ300" s="2" t="s">
        <v>389</v>
      </c>
      <c r="AR300">
        <v>7</v>
      </c>
      <c r="AS300">
        <v>7</v>
      </c>
      <c r="AT300">
        <f t="shared" si="8"/>
        <v>0.51</v>
      </c>
      <c r="AU300">
        <f t="shared" si="9"/>
        <v>53856</v>
      </c>
      <c r="AW300" t="s">
        <v>81</v>
      </c>
      <c r="AX300" t="s">
        <v>44</v>
      </c>
    </row>
    <row r="301" spans="1:50" x14ac:dyDescent="0.2">
      <c r="A301">
        <v>312</v>
      </c>
      <c r="B301" s="1">
        <v>44805.568541666697</v>
      </c>
      <c r="C301" s="1">
        <v>44805.571284722202</v>
      </c>
      <c r="D301" t="s">
        <v>37</v>
      </c>
      <c r="F301" t="s">
        <v>132</v>
      </c>
      <c r="G301" t="s">
        <v>39</v>
      </c>
      <c r="H301" t="s">
        <v>342</v>
      </c>
      <c r="I301" t="s">
        <v>167</v>
      </c>
      <c r="J301" t="s">
        <v>123</v>
      </c>
      <c r="K301" t="s">
        <v>88</v>
      </c>
      <c r="L301" t="s">
        <v>44</v>
      </c>
      <c r="M301" t="s">
        <v>45</v>
      </c>
      <c r="N301" t="s">
        <v>45</v>
      </c>
      <c r="O301" t="s">
        <v>44</v>
      </c>
      <c r="P301" t="s">
        <v>44</v>
      </c>
      <c r="Q301" t="s">
        <v>44</v>
      </c>
      <c r="R301" t="s">
        <v>44</v>
      </c>
      <c r="S301" t="s">
        <v>46</v>
      </c>
      <c r="T301" t="s">
        <v>47</v>
      </c>
      <c r="U301" t="s">
        <v>46</v>
      </c>
      <c r="V301" t="s">
        <v>45</v>
      </c>
      <c r="W301" t="s">
        <v>46</v>
      </c>
      <c r="X301" t="s">
        <v>46</v>
      </c>
      <c r="Y301" t="s">
        <v>45</v>
      </c>
      <c r="Z301" t="s">
        <v>46</v>
      </c>
      <c r="AA301">
        <v>7</v>
      </c>
      <c r="AB301" t="s">
        <v>628</v>
      </c>
      <c r="AC301" t="s">
        <v>919</v>
      </c>
      <c r="AD301" t="s">
        <v>65</v>
      </c>
      <c r="AE301" t="s">
        <v>50</v>
      </c>
      <c r="AF301" t="s">
        <v>66</v>
      </c>
      <c r="AH301" t="s">
        <v>92</v>
      </c>
      <c r="AI301" t="s">
        <v>181</v>
      </c>
      <c r="AJ301" t="s">
        <v>182</v>
      </c>
      <c r="AK301" t="s">
        <v>67</v>
      </c>
      <c r="AL301" t="s">
        <v>81</v>
      </c>
      <c r="AM301" t="s">
        <v>69</v>
      </c>
      <c r="AN301" t="s">
        <v>136</v>
      </c>
      <c r="AO301" t="s">
        <v>59</v>
      </c>
      <c r="AP301" t="s">
        <v>127</v>
      </c>
      <c r="AQ301" s="2" t="s">
        <v>61</v>
      </c>
      <c r="AR301">
        <v>6</v>
      </c>
      <c r="AS301">
        <v>6</v>
      </c>
      <c r="AT301">
        <f t="shared" si="8"/>
        <v>0.64</v>
      </c>
      <c r="AU301">
        <f t="shared" si="9"/>
        <v>0</v>
      </c>
      <c r="AW301" t="s">
        <v>81</v>
      </c>
      <c r="AX301" t="s">
        <v>44</v>
      </c>
    </row>
    <row r="302" spans="1:50" x14ac:dyDescent="0.2">
      <c r="A302">
        <v>313</v>
      </c>
      <c r="B302" s="1">
        <v>44805.563726851797</v>
      </c>
      <c r="C302" s="1">
        <v>44805.571296296301</v>
      </c>
      <c r="D302" t="s">
        <v>37</v>
      </c>
      <c r="F302" t="s">
        <v>132</v>
      </c>
      <c r="G302" t="s">
        <v>97</v>
      </c>
      <c r="H302" t="s">
        <v>142</v>
      </c>
      <c r="I302" t="s">
        <v>98</v>
      </c>
      <c r="J302" t="s">
        <v>234</v>
      </c>
      <c r="K302" t="s">
        <v>43</v>
      </c>
      <c r="L302" t="s">
        <v>44</v>
      </c>
      <c r="M302" t="s">
        <v>45</v>
      </c>
      <c r="N302" t="s">
        <v>44</v>
      </c>
      <c r="O302" t="s">
        <v>44</v>
      </c>
      <c r="P302" t="s">
        <v>44</v>
      </c>
      <c r="Q302" t="s">
        <v>44</v>
      </c>
      <c r="R302" t="s">
        <v>44</v>
      </c>
      <c r="S302" t="s">
        <v>45</v>
      </c>
      <c r="T302" t="s">
        <v>47</v>
      </c>
      <c r="U302" t="s">
        <v>45</v>
      </c>
      <c r="V302" t="s">
        <v>45</v>
      </c>
      <c r="W302" t="s">
        <v>46</v>
      </c>
      <c r="X302" t="s">
        <v>46</v>
      </c>
      <c r="Y302" t="s">
        <v>45</v>
      </c>
      <c r="Z302" t="s">
        <v>45</v>
      </c>
      <c r="AA302">
        <v>6</v>
      </c>
      <c r="AB302" t="s">
        <v>920</v>
      </c>
      <c r="AC302" t="s">
        <v>921</v>
      </c>
      <c r="AD302" t="s">
        <v>50</v>
      </c>
      <c r="AE302" t="s">
        <v>50</v>
      </c>
      <c r="AF302" t="s">
        <v>52</v>
      </c>
      <c r="AG302" t="s">
        <v>922</v>
      </c>
      <c r="AH302" t="s">
        <v>92</v>
      </c>
      <c r="AI302" t="s">
        <v>55</v>
      </c>
      <c r="AK302" t="s">
        <v>81</v>
      </c>
      <c r="AL302" t="s">
        <v>81</v>
      </c>
      <c r="AM302" t="s">
        <v>177</v>
      </c>
      <c r="AN302" t="s">
        <v>103</v>
      </c>
      <c r="AO302" t="s">
        <v>59</v>
      </c>
      <c r="AP302" t="s">
        <v>109</v>
      </c>
      <c r="AQ302" s="2" t="s">
        <v>120</v>
      </c>
      <c r="AR302">
        <v>7</v>
      </c>
      <c r="AS302">
        <v>7</v>
      </c>
      <c r="AT302">
        <f t="shared" si="8"/>
        <v>0.51</v>
      </c>
      <c r="AU302">
        <f t="shared" si="9"/>
        <v>40392</v>
      </c>
      <c r="AW302" t="s">
        <v>81</v>
      </c>
      <c r="AX302" t="s">
        <v>45</v>
      </c>
    </row>
    <row r="303" spans="1:50" x14ac:dyDescent="0.2">
      <c r="A303">
        <v>314</v>
      </c>
      <c r="B303" s="1">
        <v>44805.565659722197</v>
      </c>
      <c r="C303" s="1">
        <v>44805.571319444403</v>
      </c>
      <c r="D303" t="s">
        <v>37</v>
      </c>
      <c r="F303" t="s">
        <v>132</v>
      </c>
      <c r="G303" t="s">
        <v>173</v>
      </c>
      <c r="H303" t="s">
        <v>142</v>
      </c>
      <c r="I303" t="s">
        <v>122</v>
      </c>
      <c r="J303" t="s">
        <v>42</v>
      </c>
      <c r="K303" t="s">
        <v>43</v>
      </c>
      <c r="L303" t="s">
        <v>44</v>
      </c>
      <c r="M303" t="s">
        <v>44</v>
      </c>
      <c r="N303" t="s">
        <v>44</v>
      </c>
      <c r="O303" t="s">
        <v>44</v>
      </c>
      <c r="P303" t="s">
        <v>44</v>
      </c>
      <c r="Q303" t="s">
        <v>44</v>
      </c>
      <c r="R303" t="s">
        <v>44</v>
      </c>
      <c r="S303" t="s">
        <v>46</v>
      </c>
      <c r="T303" t="s">
        <v>47</v>
      </c>
      <c r="U303" t="s">
        <v>46</v>
      </c>
      <c r="V303" t="s">
        <v>46</v>
      </c>
      <c r="W303" t="s">
        <v>46</v>
      </c>
      <c r="X303" t="s">
        <v>46</v>
      </c>
      <c r="Y303" t="s">
        <v>46</v>
      </c>
      <c r="Z303" t="s">
        <v>46</v>
      </c>
      <c r="AA303">
        <v>8</v>
      </c>
      <c r="AB303" t="s">
        <v>923</v>
      </c>
      <c r="AC303" t="s">
        <v>924</v>
      </c>
      <c r="AD303" t="s">
        <v>50</v>
      </c>
      <c r="AE303" t="s">
        <v>65</v>
      </c>
      <c r="AF303" t="s">
        <v>52</v>
      </c>
      <c r="AG303" t="s">
        <v>925</v>
      </c>
      <c r="AH303" t="s">
        <v>92</v>
      </c>
      <c r="AI303" t="s">
        <v>55</v>
      </c>
      <c r="AK303" t="s">
        <v>68</v>
      </c>
      <c r="AL303" t="s">
        <v>68</v>
      </c>
      <c r="AM303" t="s">
        <v>57</v>
      </c>
      <c r="AN303" t="s">
        <v>417</v>
      </c>
      <c r="AO303" t="s">
        <v>71</v>
      </c>
      <c r="AP303" t="s">
        <v>926</v>
      </c>
      <c r="AQ303" s="2" t="s">
        <v>73</v>
      </c>
      <c r="AR303">
        <v>8</v>
      </c>
      <c r="AS303">
        <v>8</v>
      </c>
      <c r="AT303">
        <f t="shared" si="8"/>
        <v>0.36</v>
      </c>
      <c r="AU303">
        <f t="shared" si="9"/>
        <v>95040</v>
      </c>
      <c r="AW303" t="s">
        <v>81</v>
      </c>
      <c r="AX303" t="s">
        <v>44</v>
      </c>
    </row>
    <row r="304" spans="1:50" x14ac:dyDescent="0.2">
      <c r="A304">
        <v>315</v>
      </c>
      <c r="B304" s="1">
        <v>44805.567164351902</v>
      </c>
      <c r="C304" s="1">
        <v>44805.571331018502</v>
      </c>
      <c r="D304" t="s">
        <v>37</v>
      </c>
      <c r="F304" t="s">
        <v>38</v>
      </c>
      <c r="G304" t="s">
        <v>75</v>
      </c>
      <c r="H304" t="s">
        <v>142</v>
      </c>
      <c r="I304" t="s">
        <v>98</v>
      </c>
      <c r="J304" t="s">
        <v>76</v>
      </c>
      <c r="K304" t="s">
        <v>43</v>
      </c>
      <c r="L304" t="s">
        <v>45</v>
      </c>
      <c r="M304" t="s">
        <v>45</v>
      </c>
      <c r="N304" t="s">
        <v>44</v>
      </c>
      <c r="O304" t="s">
        <v>44</v>
      </c>
      <c r="P304" t="s">
        <v>44</v>
      </c>
      <c r="Q304" t="s">
        <v>44</v>
      </c>
      <c r="R304" t="s">
        <v>44</v>
      </c>
      <c r="S304" t="s">
        <v>46</v>
      </c>
      <c r="T304" t="s">
        <v>47</v>
      </c>
      <c r="U304" t="s">
        <v>46</v>
      </c>
      <c r="V304" t="s">
        <v>45</v>
      </c>
      <c r="W304" t="s">
        <v>46</v>
      </c>
      <c r="X304" t="s">
        <v>46</v>
      </c>
      <c r="Y304" t="s">
        <v>45</v>
      </c>
      <c r="Z304" t="s">
        <v>45</v>
      </c>
      <c r="AA304">
        <v>5</v>
      </c>
      <c r="AB304" t="s">
        <v>927</v>
      </c>
      <c r="AC304" t="s">
        <v>928</v>
      </c>
      <c r="AD304" t="s">
        <v>65</v>
      </c>
      <c r="AE304" t="s">
        <v>65</v>
      </c>
      <c r="AF304" t="s">
        <v>52</v>
      </c>
      <c r="AG304" t="s">
        <v>929</v>
      </c>
      <c r="AH304" t="s">
        <v>80</v>
      </c>
      <c r="AI304" t="s">
        <v>55</v>
      </c>
      <c r="AK304" t="s">
        <v>67</v>
      </c>
      <c r="AL304" t="s">
        <v>81</v>
      </c>
      <c r="AM304" t="s">
        <v>57</v>
      </c>
      <c r="AN304" t="s">
        <v>930</v>
      </c>
      <c r="AO304" t="s">
        <v>71</v>
      </c>
      <c r="AP304" t="s">
        <v>931</v>
      </c>
      <c r="AQ304" s="2" t="s">
        <v>61</v>
      </c>
      <c r="AR304">
        <v>8</v>
      </c>
      <c r="AS304">
        <v>7</v>
      </c>
      <c r="AT304">
        <f t="shared" si="8"/>
        <v>0.43999999999999995</v>
      </c>
      <c r="AU304">
        <f t="shared" si="9"/>
        <v>0</v>
      </c>
      <c r="AW304" t="s">
        <v>56</v>
      </c>
      <c r="AX304" t="s">
        <v>44</v>
      </c>
    </row>
    <row r="305" spans="1:50" x14ac:dyDescent="0.2">
      <c r="A305">
        <v>316</v>
      </c>
      <c r="B305" s="1">
        <v>44805.566828703697</v>
      </c>
      <c r="C305" s="1">
        <v>44805.5713888889</v>
      </c>
      <c r="D305" t="s">
        <v>37</v>
      </c>
      <c r="F305" t="s">
        <v>132</v>
      </c>
      <c r="G305" t="s">
        <v>97</v>
      </c>
      <c r="H305" t="s">
        <v>62</v>
      </c>
      <c r="I305" t="s">
        <v>41</v>
      </c>
      <c r="J305" t="s">
        <v>42</v>
      </c>
      <c r="K305" t="s">
        <v>88</v>
      </c>
      <c r="L305" t="s">
        <v>44</v>
      </c>
      <c r="M305" t="s">
        <v>44</v>
      </c>
      <c r="N305" t="s">
        <v>44</v>
      </c>
      <c r="O305" t="s">
        <v>44</v>
      </c>
      <c r="P305" t="s">
        <v>44</v>
      </c>
      <c r="Q305" t="s">
        <v>45</v>
      </c>
      <c r="R305" t="s">
        <v>44</v>
      </c>
      <c r="S305" t="s">
        <v>45</v>
      </c>
      <c r="T305" t="s">
        <v>99</v>
      </c>
      <c r="U305" t="s">
        <v>45</v>
      </c>
      <c r="V305" t="s">
        <v>45</v>
      </c>
      <c r="W305" t="s">
        <v>46</v>
      </c>
      <c r="X305" t="s">
        <v>46</v>
      </c>
      <c r="Y305" t="s">
        <v>45</v>
      </c>
      <c r="Z305" t="s">
        <v>45</v>
      </c>
      <c r="AA305">
        <v>0</v>
      </c>
      <c r="AB305" t="s">
        <v>445</v>
      </c>
      <c r="AC305" t="s">
        <v>108</v>
      </c>
      <c r="AD305" t="s">
        <v>50</v>
      </c>
      <c r="AE305" t="s">
        <v>65</v>
      </c>
      <c r="AF305" t="s">
        <v>52</v>
      </c>
      <c r="AG305" t="s">
        <v>187</v>
      </c>
      <c r="AH305" t="s">
        <v>80</v>
      </c>
      <c r="AI305" t="s">
        <v>93</v>
      </c>
      <c r="AK305" t="s">
        <v>56</v>
      </c>
      <c r="AL305" t="s">
        <v>67</v>
      </c>
      <c r="AM305" t="s">
        <v>279</v>
      </c>
      <c r="AN305" t="s">
        <v>418</v>
      </c>
      <c r="AO305" t="s">
        <v>59</v>
      </c>
      <c r="AP305" t="s">
        <v>530</v>
      </c>
      <c r="AQ305" s="2" t="s">
        <v>162</v>
      </c>
      <c r="AR305">
        <v>5</v>
      </c>
      <c r="AS305">
        <v>7</v>
      </c>
      <c r="AT305">
        <f t="shared" si="8"/>
        <v>0.65</v>
      </c>
      <c r="AU305">
        <f t="shared" si="9"/>
        <v>85800</v>
      </c>
      <c r="AW305" t="s">
        <v>67</v>
      </c>
      <c r="AX305" t="s">
        <v>45</v>
      </c>
    </row>
    <row r="306" spans="1:50" x14ac:dyDescent="0.2">
      <c r="A306">
        <v>317</v>
      </c>
      <c r="B306" s="1">
        <v>44805.562881944403</v>
      </c>
      <c r="C306" s="1">
        <v>44805.571400462999</v>
      </c>
      <c r="D306" t="s">
        <v>37</v>
      </c>
      <c r="F306" t="s">
        <v>132</v>
      </c>
      <c r="G306" t="s">
        <v>39</v>
      </c>
      <c r="H306" t="s">
        <v>482</v>
      </c>
      <c r="I306" t="s">
        <v>41</v>
      </c>
      <c r="J306" t="s">
        <v>149</v>
      </c>
      <c r="K306" t="s">
        <v>88</v>
      </c>
      <c r="L306" t="s">
        <v>44</v>
      </c>
      <c r="M306" t="s">
        <v>45</v>
      </c>
      <c r="N306" t="s">
        <v>44</v>
      </c>
      <c r="O306" t="s">
        <v>44</v>
      </c>
      <c r="P306" t="s">
        <v>44</v>
      </c>
      <c r="Q306" t="s">
        <v>44</v>
      </c>
      <c r="R306" t="s">
        <v>44</v>
      </c>
      <c r="S306" t="s">
        <v>46</v>
      </c>
      <c r="T306" t="s">
        <v>46</v>
      </c>
      <c r="U306" t="s">
        <v>45</v>
      </c>
      <c r="V306" t="s">
        <v>46</v>
      </c>
      <c r="W306" t="s">
        <v>46</v>
      </c>
      <c r="X306" t="s">
        <v>46</v>
      </c>
      <c r="Y306" t="s">
        <v>45</v>
      </c>
      <c r="Z306" t="s">
        <v>45</v>
      </c>
      <c r="AA306">
        <v>5</v>
      </c>
      <c r="AB306" t="s">
        <v>892</v>
      </c>
      <c r="AC306" t="s">
        <v>108</v>
      </c>
      <c r="AD306" t="s">
        <v>65</v>
      </c>
      <c r="AE306" t="s">
        <v>65</v>
      </c>
      <c r="AF306" t="s">
        <v>66</v>
      </c>
      <c r="AH306" t="s">
        <v>80</v>
      </c>
      <c r="AI306" t="s">
        <v>55</v>
      </c>
      <c r="AK306" t="s">
        <v>68</v>
      </c>
      <c r="AL306" t="s">
        <v>68</v>
      </c>
      <c r="AM306" t="s">
        <v>177</v>
      </c>
      <c r="AN306" t="s">
        <v>347</v>
      </c>
      <c r="AO306" t="s">
        <v>126</v>
      </c>
      <c r="AP306" t="s">
        <v>184</v>
      </c>
      <c r="AQ306" s="2" t="s">
        <v>61</v>
      </c>
      <c r="AR306">
        <v>10</v>
      </c>
      <c r="AS306">
        <v>10</v>
      </c>
      <c r="AT306">
        <f t="shared" si="8"/>
        <v>0</v>
      </c>
      <c r="AU306">
        <f t="shared" si="9"/>
        <v>0</v>
      </c>
      <c r="AW306" t="s">
        <v>81</v>
      </c>
      <c r="AX306" t="s">
        <v>45</v>
      </c>
    </row>
    <row r="307" spans="1:50" x14ac:dyDescent="0.2">
      <c r="A307">
        <v>318</v>
      </c>
      <c r="B307" s="1">
        <v>44805.5675694444</v>
      </c>
      <c r="C307" s="1">
        <v>44805.571469907401</v>
      </c>
      <c r="D307" t="s">
        <v>37</v>
      </c>
      <c r="F307" t="s">
        <v>132</v>
      </c>
      <c r="G307" t="s">
        <v>97</v>
      </c>
      <c r="H307" t="s">
        <v>40</v>
      </c>
      <c r="I307" t="s">
        <v>98</v>
      </c>
      <c r="J307" t="s">
        <v>234</v>
      </c>
      <c r="K307" t="s">
        <v>43</v>
      </c>
      <c r="L307" t="s">
        <v>45</v>
      </c>
      <c r="M307" t="s">
        <v>45</v>
      </c>
      <c r="N307" t="s">
        <v>44</v>
      </c>
      <c r="O307" t="s">
        <v>44</v>
      </c>
      <c r="P307" t="s">
        <v>44</v>
      </c>
      <c r="Q307" t="s">
        <v>44</v>
      </c>
      <c r="R307" t="s">
        <v>44</v>
      </c>
      <c r="S307" t="s">
        <v>46</v>
      </c>
      <c r="T307" t="s">
        <v>47</v>
      </c>
      <c r="U307" t="s">
        <v>46</v>
      </c>
      <c r="V307" t="s">
        <v>46</v>
      </c>
      <c r="W307" t="s">
        <v>46</v>
      </c>
      <c r="X307" t="s">
        <v>46</v>
      </c>
      <c r="Y307" t="s">
        <v>45</v>
      </c>
      <c r="Z307" t="s">
        <v>45</v>
      </c>
      <c r="AA307">
        <v>5</v>
      </c>
      <c r="AB307" t="s">
        <v>175</v>
      </c>
      <c r="AC307" t="s">
        <v>932</v>
      </c>
      <c r="AD307" t="s">
        <v>50</v>
      </c>
      <c r="AE307" t="s">
        <v>50</v>
      </c>
      <c r="AF307" t="s">
        <v>66</v>
      </c>
      <c r="AH307" t="s">
        <v>92</v>
      </c>
      <c r="AI307" t="s">
        <v>181</v>
      </c>
      <c r="AJ307" t="s">
        <v>294</v>
      </c>
      <c r="AK307" t="s">
        <v>68</v>
      </c>
      <c r="AL307" t="s">
        <v>68</v>
      </c>
      <c r="AM307" t="s">
        <v>57</v>
      </c>
      <c r="AN307" t="s">
        <v>933</v>
      </c>
      <c r="AO307" t="s">
        <v>126</v>
      </c>
      <c r="AP307" t="s">
        <v>455</v>
      </c>
      <c r="AQ307" s="2" t="s">
        <v>61</v>
      </c>
      <c r="AR307">
        <v>3</v>
      </c>
      <c r="AS307">
        <v>2</v>
      </c>
      <c r="AT307">
        <f t="shared" si="8"/>
        <v>0.94</v>
      </c>
      <c r="AU307">
        <f t="shared" si="9"/>
        <v>0</v>
      </c>
      <c r="AW307" t="s">
        <v>81</v>
      </c>
      <c r="AX307" t="s">
        <v>44</v>
      </c>
    </row>
    <row r="308" spans="1:50" x14ac:dyDescent="0.2">
      <c r="A308">
        <v>319</v>
      </c>
      <c r="B308" s="1">
        <v>44805.563368055598</v>
      </c>
      <c r="C308" s="1">
        <v>44805.571469907401</v>
      </c>
      <c r="D308" t="s">
        <v>37</v>
      </c>
      <c r="F308" t="s">
        <v>38</v>
      </c>
      <c r="G308" t="s">
        <v>75</v>
      </c>
      <c r="H308" t="s">
        <v>174</v>
      </c>
      <c r="I308" t="s">
        <v>167</v>
      </c>
      <c r="J308" t="s">
        <v>76</v>
      </c>
      <c r="K308" t="s">
        <v>43</v>
      </c>
      <c r="L308" t="s">
        <v>44</v>
      </c>
      <c r="M308" t="s">
        <v>45</v>
      </c>
      <c r="N308" t="s">
        <v>44</v>
      </c>
      <c r="O308" t="s">
        <v>44</v>
      </c>
      <c r="P308" t="s">
        <v>44</v>
      </c>
      <c r="Q308" t="s">
        <v>44</v>
      </c>
      <c r="R308" t="s">
        <v>44</v>
      </c>
      <c r="S308" t="s">
        <v>46</v>
      </c>
      <c r="T308" t="s">
        <v>46</v>
      </c>
      <c r="U308" t="s">
        <v>45</v>
      </c>
      <c r="V308" t="s">
        <v>46</v>
      </c>
      <c r="W308" t="s">
        <v>46</v>
      </c>
      <c r="X308" t="s">
        <v>46</v>
      </c>
      <c r="Y308" t="s">
        <v>45</v>
      </c>
      <c r="Z308" t="s">
        <v>45</v>
      </c>
      <c r="AA308">
        <v>7</v>
      </c>
      <c r="AB308" t="s">
        <v>934</v>
      </c>
      <c r="AC308" t="s">
        <v>935</v>
      </c>
      <c r="AD308" t="s">
        <v>50</v>
      </c>
      <c r="AE308" t="s">
        <v>50</v>
      </c>
      <c r="AF308" t="s">
        <v>52</v>
      </c>
      <c r="AG308" t="s">
        <v>170</v>
      </c>
      <c r="AH308" t="s">
        <v>92</v>
      </c>
      <c r="AI308" t="s">
        <v>93</v>
      </c>
      <c r="AK308" t="s">
        <v>56</v>
      </c>
      <c r="AL308" t="s">
        <v>81</v>
      </c>
      <c r="AM308" t="s">
        <v>57</v>
      </c>
      <c r="AN308" t="s">
        <v>821</v>
      </c>
      <c r="AO308" t="s">
        <v>71</v>
      </c>
      <c r="AP308" t="s">
        <v>936</v>
      </c>
      <c r="AQ308" s="2" t="s">
        <v>131</v>
      </c>
      <c r="AR308">
        <v>4</v>
      </c>
      <c r="AS308">
        <v>3</v>
      </c>
      <c r="AT308">
        <f t="shared" si="8"/>
        <v>0.88</v>
      </c>
      <c r="AU308">
        <f t="shared" si="9"/>
        <v>348480</v>
      </c>
      <c r="AW308" t="s">
        <v>67</v>
      </c>
      <c r="AX308" t="s">
        <v>44</v>
      </c>
    </row>
    <row r="309" spans="1:50" x14ac:dyDescent="0.2">
      <c r="A309">
        <v>320</v>
      </c>
      <c r="B309" s="1">
        <v>44805.5672106481</v>
      </c>
      <c r="C309" s="1">
        <v>44805.571504629603</v>
      </c>
      <c r="D309" t="s">
        <v>37</v>
      </c>
      <c r="F309" t="s">
        <v>132</v>
      </c>
      <c r="G309" t="s">
        <v>39</v>
      </c>
      <c r="H309" t="s">
        <v>40</v>
      </c>
      <c r="I309" t="s">
        <v>41</v>
      </c>
      <c r="J309" t="s">
        <v>42</v>
      </c>
      <c r="K309" t="s">
        <v>88</v>
      </c>
      <c r="L309" t="s">
        <v>44</v>
      </c>
      <c r="M309" t="s">
        <v>44</v>
      </c>
      <c r="N309" t="s">
        <v>44</v>
      </c>
      <c r="O309" t="s">
        <v>44</v>
      </c>
      <c r="P309" t="s">
        <v>44</v>
      </c>
      <c r="Q309" t="s">
        <v>44</v>
      </c>
      <c r="R309" t="s">
        <v>44</v>
      </c>
      <c r="S309" t="s">
        <v>46</v>
      </c>
      <c r="T309" t="s">
        <v>46</v>
      </c>
      <c r="U309" t="s">
        <v>46</v>
      </c>
      <c r="V309" t="s">
        <v>46</v>
      </c>
      <c r="W309" t="s">
        <v>46</v>
      </c>
      <c r="X309" t="s">
        <v>46</v>
      </c>
      <c r="Y309" t="s">
        <v>47</v>
      </c>
      <c r="Z309" t="s">
        <v>45</v>
      </c>
      <c r="AA309">
        <v>6</v>
      </c>
      <c r="AB309" t="s">
        <v>937</v>
      </c>
      <c r="AC309" t="s">
        <v>938</v>
      </c>
      <c r="AD309" t="s">
        <v>65</v>
      </c>
      <c r="AE309" t="s">
        <v>65</v>
      </c>
      <c r="AF309" t="s">
        <v>66</v>
      </c>
      <c r="AH309" t="s">
        <v>80</v>
      </c>
      <c r="AI309" t="s">
        <v>93</v>
      </c>
      <c r="AK309" t="s">
        <v>81</v>
      </c>
      <c r="AL309" t="s">
        <v>81</v>
      </c>
      <c r="AM309" t="s">
        <v>57</v>
      </c>
      <c r="AN309" t="s">
        <v>939</v>
      </c>
      <c r="AO309" t="s">
        <v>71</v>
      </c>
      <c r="AP309" t="s">
        <v>127</v>
      </c>
      <c r="AQ309" s="2" t="s">
        <v>61</v>
      </c>
      <c r="AR309">
        <v>8</v>
      </c>
      <c r="AS309">
        <v>9</v>
      </c>
      <c r="AT309">
        <f t="shared" si="8"/>
        <v>0.28000000000000003</v>
      </c>
      <c r="AU309">
        <f t="shared" si="9"/>
        <v>0</v>
      </c>
      <c r="AW309" t="s">
        <v>67</v>
      </c>
      <c r="AX309" t="s">
        <v>44</v>
      </c>
    </row>
    <row r="310" spans="1:50" x14ac:dyDescent="0.2">
      <c r="A310">
        <v>321</v>
      </c>
      <c r="B310" s="1">
        <v>44805.564305555599</v>
      </c>
      <c r="C310" s="1">
        <v>44805.571550925903</v>
      </c>
      <c r="D310" t="s">
        <v>37</v>
      </c>
      <c r="F310" t="s">
        <v>132</v>
      </c>
      <c r="G310" t="s">
        <v>75</v>
      </c>
      <c r="H310" t="s">
        <v>142</v>
      </c>
      <c r="I310" t="s">
        <v>98</v>
      </c>
      <c r="J310" t="s">
        <v>234</v>
      </c>
      <c r="K310" t="s">
        <v>43</v>
      </c>
      <c r="L310" t="s">
        <v>44</v>
      </c>
      <c r="M310" t="s">
        <v>45</v>
      </c>
      <c r="N310" t="s">
        <v>44</v>
      </c>
      <c r="O310" t="s">
        <v>44</v>
      </c>
      <c r="P310" t="s">
        <v>44</v>
      </c>
      <c r="Q310" t="s">
        <v>44</v>
      </c>
      <c r="R310" t="s">
        <v>44</v>
      </c>
      <c r="S310" t="s">
        <v>45</v>
      </c>
      <c r="T310" t="s">
        <v>47</v>
      </c>
      <c r="U310" t="s">
        <v>45</v>
      </c>
      <c r="V310" t="s">
        <v>46</v>
      </c>
      <c r="W310" t="s">
        <v>46</v>
      </c>
      <c r="X310" t="s">
        <v>46</v>
      </c>
      <c r="Y310" t="s">
        <v>45</v>
      </c>
      <c r="Z310" t="s">
        <v>45</v>
      </c>
      <c r="AA310">
        <v>4</v>
      </c>
      <c r="AB310" t="s">
        <v>457</v>
      </c>
      <c r="AC310" t="s">
        <v>554</v>
      </c>
      <c r="AD310" t="s">
        <v>50</v>
      </c>
      <c r="AE310" t="s">
        <v>91</v>
      </c>
      <c r="AF310" t="s">
        <v>52</v>
      </c>
      <c r="AG310" t="s">
        <v>940</v>
      </c>
      <c r="AH310" t="s">
        <v>54</v>
      </c>
      <c r="AI310" t="s">
        <v>55</v>
      </c>
      <c r="AK310" t="s">
        <v>56</v>
      </c>
      <c r="AL310" t="s">
        <v>67</v>
      </c>
      <c r="AM310" t="s">
        <v>57</v>
      </c>
      <c r="AN310" t="s">
        <v>941</v>
      </c>
      <c r="AO310" t="s">
        <v>59</v>
      </c>
      <c r="AP310" t="s">
        <v>942</v>
      </c>
      <c r="AQ310" s="2" t="s">
        <v>212</v>
      </c>
      <c r="AR310">
        <v>4</v>
      </c>
      <c r="AS310">
        <v>8</v>
      </c>
      <c r="AT310">
        <f t="shared" si="8"/>
        <v>0.67999999999999994</v>
      </c>
      <c r="AU310">
        <f t="shared" si="9"/>
        <v>17952</v>
      </c>
      <c r="AW310" t="s">
        <v>81</v>
      </c>
      <c r="AX310" t="s">
        <v>44</v>
      </c>
    </row>
    <row r="311" spans="1:50" x14ac:dyDescent="0.2">
      <c r="A311">
        <v>322</v>
      </c>
      <c r="B311" s="1">
        <v>44805.5691435185</v>
      </c>
      <c r="C311" s="1">
        <v>44805.5715740741</v>
      </c>
      <c r="D311" t="s">
        <v>37</v>
      </c>
      <c r="F311" t="s">
        <v>132</v>
      </c>
      <c r="G311" t="s">
        <v>86</v>
      </c>
      <c r="H311" t="s">
        <v>943</v>
      </c>
      <c r="I311" t="s">
        <v>98</v>
      </c>
      <c r="J311" t="s">
        <v>234</v>
      </c>
      <c r="K311" t="s">
        <v>43</v>
      </c>
      <c r="L311" t="s">
        <v>44</v>
      </c>
      <c r="M311" t="s">
        <v>45</v>
      </c>
      <c r="N311" t="s">
        <v>45</v>
      </c>
      <c r="O311" t="s">
        <v>45</v>
      </c>
      <c r="P311" t="s">
        <v>45</v>
      </c>
      <c r="Q311" t="s">
        <v>45</v>
      </c>
      <c r="R311" t="s">
        <v>44</v>
      </c>
      <c r="S311" t="s">
        <v>46</v>
      </c>
      <c r="T311" t="s">
        <v>47</v>
      </c>
      <c r="U311" t="s">
        <v>45</v>
      </c>
      <c r="V311" t="s">
        <v>45</v>
      </c>
      <c r="W311" t="s">
        <v>46</v>
      </c>
      <c r="X311" t="s">
        <v>46</v>
      </c>
      <c r="Y311" t="s">
        <v>45</v>
      </c>
      <c r="Z311" t="s">
        <v>46</v>
      </c>
      <c r="AA311">
        <v>5</v>
      </c>
      <c r="AB311" t="s">
        <v>892</v>
      </c>
      <c r="AC311" t="s">
        <v>196</v>
      </c>
      <c r="AD311" t="s">
        <v>50</v>
      </c>
      <c r="AE311" t="s">
        <v>50</v>
      </c>
      <c r="AF311" t="s">
        <v>66</v>
      </c>
      <c r="AH311" t="s">
        <v>80</v>
      </c>
      <c r="AI311" t="s">
        <v>181</v>
      </c>
      <c r="AJ311" t="s">
        <v>210</v>
      </c>
      <c r="AK311" t="s">
        <v>68</v>
      </c>
      <c r="AL311" t="s">
        <v>81</v>
      </c>
      <c r="AM311" t="s">
        <v>177</v>
      </c>
      <c r="AN311" t="s">
        <v>944</v>
      </c>
      <c r="AO311" t="s">
        <v>71</v>
      </c>
      <c r="AP311" t="s">
        <v>127</v>
      </c>
      <c r="AQ311" s="2" t="s">
        <v>61</v>
      </c>
      <c r="AR311">
        <v>10</v>
      </c>
      <c r="AS311">
        <v>10</v>
      </c>
      <c r="AT311">
        <f t="shared" si="8"/>
        <v>0</v>
      </c>
      <c r="AU311">
        <f t="shared" si="9"/>
        <v>0</v>
      </c>
      <c r="AW311" t="s">
        <v>81</v>
      </c>
      <c r="AX311" t="s">
        <v>44</v>
      </c>
    </row>
    <row r="312" spans="1:50" x14ac:dyDescent="0.2">
      <c r="A312">
        <v>323</v>
      </c>
      <c r="B312" s="1">
        <v>44805.564594907402</v>
      </c>
      <c r="C312" s="1">
        <v>44805.571585648097</v>
      </c>
      <c r="D312" t="s">
        <v>37</v>
      </c>
      <c r="F312" t="s">
        <v>132</v>
      </c>
      <c r="G312" t="s">
        <v>39</v>
      </c>
      <c r="H312" t="s">
        <v>482</v>
      </c>
      <c r="I312" t="s">
        <v>98</v>
      </c>
      <c r="J312" t="s">
        <v>234</v>
      </c>
      <c r="K312" t="s">
        <v>43</v>
      </c>
      <c r="L312" t="s">
        <v>44</v>
      </c>
      <c r="M312" t="s">
        <v>44</v>
      </c>
      <c r="N312" t="s">
        <v>45</v>
      </c>
      <c r="O312" t="s">
        <v>44</v>
      </c>
      <c r="P312" t="s">
        <v>44</v>
      </c>
      <c r="Q312" t="s">
        <v>44</v>
      </c>
      <c r="R312" t="s">
        <v>44</v>
      </c>
      <c r="S312" t="s">
        <v>46</v>
      </c>
      <c r="T312" t="s">
        <v>47</v>
      </c>
      <c r="U312" t="s">
        <v>45</v>
      </c>
      <c r="V312" t="s">
        <v>46</v>
      </c>
      <c r="W312" t="s">
        <v>46</v>
      </c>
      <c r="X312" t="s">
        <v>46</v>
      </c>
      <c r="Y312" t="s">
        <v>45</v>
      </c>
      <c r="Z312" t="s">
        <v>45</v>
      </c>
      <c r="AA312">
        <v>7</v>
      </c>
      <c r="AB312" t="s">
        <v>945</v>
      </c>
      <c r="AC312" t="s">
        <v>946</v>
      </c>
      <c r="AD312" t="s">
        <v>50</v>
      </c>
      <c r="AE312" t="s">
        <v>50</v>
      </c>
      <c r="AF312" t="s">
        <v>66</v>
      </c>
      <c r="AH312" t="s">
        <v>92</v>
      </c>
      <c r="AI312" t="s">
        <v>181</v>
      </c>
      <c r="AJ312" t="s">
        <v>294</v>
      </c>
      <c r="AK312" t="s">
        <v>67</v>
      </c>
      <c r="AL312" t="s">
        <v>67</v>
      </c>
      <c r="AM312" t="s">
        <v>69</v>
      </c>
      <c r="AN312" t="s">
        <v>103</v>
      </c>
      <c r="AO312" t="s">
        <v>59</v>
      </c>
      <c r="AP312" t="s">
        <v>947</v>
      </c>
      <c r="AQ312" s="2" t="s">
        <v>73</v>
      </c>
      <c r="AR312">
        <v>7</v>
      </c>
      <c r="AS312">
        <v>7</v>
      </c>
      <c r="AT312">
        <f t="shared" si="8"/>
        <v>0.51</v>
      </c>
      <c r="AU312">
        <f t="shared" si="9"/>
        <v>134640</v>
      </c>
      <c r="AW312" t="s">
        <v>67</v>
      </c>
      <c r="AX312" t="s">
        <v>44</v>
      </c>
    </row>
    <row r="313" spans="1:50" x14ac:dyDescent="0.2">
      <c r="A313">
        <v>324</v>
      </c>
      <c r="B313" s="1">
        <v>44805.564108796301</v>
      </c>
      <c r="C313" s="1">
        <v>44805.571597222202</v>
      </c>
      <c r="D313" t="s">
        <v>37</v>
      </c>
      <c r="F313" t="s">
        <v>132</v>
      </c>
      <c r="G313" t="s">
        <v>39</v>
      </c>
      <c r="H313" t="s">
        <v>40</v>
      </c>
      <c r="I313" t="s">
        <v>98</v>
      </c>
      <c r="J313" t="s">
        <v>234</v>
      </c>
      <c r="K313" t="s">
        <v>43</v>
      </c>
      <c r="L313" t="s">
        <v>45</v>
      </c>
      <c r="M313" t="s">
        <v>45</v>
      </c>
      <c r="N313" t="s">
        <v>45</v>
      </c>
      <c r="O313" t="s">
        <v>44</v>
      </c>
      <c r="P313" t="s">
        <v>44</v>
      </c>
      <c r="Q313" t="s">
        <v>44</v>
      </c>
      <c r="R313" t="s">
        <v>44</v>
      </c>
      <c r="S313" t="s">
        <v>45</v>
      </c>
      <c r="T313" t="s">
        <v>46</v>
      </c>
      <c r="U313" t="s">
        <v>45</v>
      </c>
      <c r="V313" t="s">
        <v>45</v>
      </c>
      <c r="W313" t="s">
        <v>46</v>
      </c>
      <c r="X313" t="s">
        <v>46</v>
      </c>
      <c r="Y313" t="s">
        <v>45</v>
      </c>
      <c r="Z313" t="s">
        <v>45</v>
      </c>
      <c r="AA313">
        <v>5</v>
      </c>
      <c r="AB313" t="s">
        <v>948</v>
      </c>
      <c r="AC313" t="s">
        <v>949</v>
      </c>
      <c r="AD313" t="s">
        <v>50</v>
      </c>
      <c r="AE313" t="s">
        <v>50</v>
      </c>
      <c r="AF313" t="s">
        <v>52</v>
      </c>
      <c r="AG313" t="s">
        <v>250</v>
      </c>
      <c r="AH313" t="s">
        <v>92</v>
      </c>
      <c r="AI313" t="s">
        <v>55</v>
      </c>
      <c r="AK313" t="s">
        <v>67</v>
      </c>
      <c r="AL313" t="s">
        <v>81</v>
      </c>
      <c r="AM313" t="s">
        <v>69</v>
      </c>
      <c r="AN313" t="s">
        <v>950</v>
      </c>
      <c r="AO313" t="s">
        <v>59</v>
      </c>
      <c r="AP313" t="s">
        <v>137</v>
      </c>
      <c r="AQ313" s="2" t="s">
        <v>162</v>
      </c>
      <c r="AR313">
        <v>7</v>
      </c>
      <c r="AS313">
        <v>7</v>
      </c>
      <c r="AT313">
        <f t="shared" si="8"/>
        <v>0.51</v>
      </c>
      <c r="AU313">
        <f t="shared" si="9"/>
        <v>67320</v>
      </c>
      <c r="AW313" t="s">
        <v>81</v>
      </c>
      <c r="AX313" t="s">
        <v>45</v>
      </c>
    </row>
    <row r="314" spans="1:50" x14ac:dyDescent="0.2">
      <c r="A314">
        <v>325</v>
      </c>
      <c r="B314" s="1">
        <v>44805.565451388902</v>
      </c>
      <c r="C314" s="1">
        <v>44805.571631944404</v>
      </c>
      <c r="D314" t="s">
        <v>37</v>
      </c>
      <c r="F314" t="s">
        <v>132</v>
      </c>
      <c r="G314" t="s">
        <v>39</v>
      </c>
      <c r="H314" t="s">
        <v>62</v>
      </c>
      <c r="I314" t="s">
        <v>41</v>
      </c>
      <c r="J314" t="s">
        <v>42</v>
      </c>
      <c r="K314" t="s">
        <v>43</v>
      </c>
      <c r="L314" t="s">
        <v>44</v>
      </c>
      <c r="M314" t="s">
        <v>44</v>
      </c>
      <c r="N314" t="s">
        <v>44</v>
      </c>
      <c r="O314" t="s">
        <v>44</v>
      </c>
      <c r="P314" t="s">
        <v>44</v>
      </c>
      <c r="Q314" t="s">
        <v>44</v>
      </c>
      <c r="R314" t="s">
        <v>44</v>
      </c>
      <c r="S314" t="s">
        <v>45</v>
      </c>
      <c r="T314" t="s">
        <v>47</v>
      </c>
      <c r="U314" t="s">
        <v>47</v>
      </c>
      <c r="V314" t="s">
        <v>45</v>
      </c>
      <c r="W314" t="s">
        <v>46</v>
      </c>
      <c r="X314" t="s">
        <v>46</v>
      </c>
      <c r="Y314" t="s">
        <v>45</v>
      </c>
      <c r="Z314" t="s">
        <v>45</v>
      </c>
      <c r="AA314">
        <v>8</v>
      </c>
      <c r="AB314" t="s">
        <v>951</v>
      </c>
      <c r="AC314" t="s">
        <v>919</v>
      </c>
      <c r="AD314" t="s">
        <v>51</v>
      </c>
      <c r="AE314" t="s">
        <v>51</v>
      </c>
      <c r="AF314" t="s">
        <v>66</v>
      </c>
      <c r="AH314" t="s">
        <v>54</v>
      </c>
      <c r="AI314" t="s">
        <v>181</v>
      </c>
      <c r="AJ314" t="s">
        <v>294</v>
      </c>
      <c r="AK314" t="s">
        <v>68</v>
      </c>
      <c r="AL314" t="s">
        <v>68</v>
      </c>
      <c r="AM314" t="s">
        <v>57</v>
      </c>
      <c r="AN314" t="s">
        <v>103</v>
      </c>
      <c r="AO314" t="s">
        <v>126</v>
      </c>
      <c r="AP314" t="s">
        <v>127</v>
      </c>
      <c r="AQ314" s="2" t="s">
        <v>61</v>
      </c>
      <c r="AR314">
        <v>10</v>
      </c>
      <c r="AS314">
        <v>10</v>
      </c>
      <c r="AT314">
        <f t="shared" si="8"/>
        <v>0</v>
      </c>
      <c r="AU314">
        <f t="shared" si="9"/>
        <v>0</v>
      </c>
      <c r="AW314" t="s">
        <v>68</v>
      </c>
      <c r="AX314" t="s">
        <v>44</v>
      </c>
    </row>
    <row r="315" spans="1:50" x14ac:dyDescent="0.2">
      <c r="A315">
        <v>326</v>
      </c>
      <c r="B315" s="1">
        <v>44805.5620486111</v>
      </c>
      <c r="C315" s="1">
        <v>44805.571666666699</v>
      </c>
      <c r="D315" t="s">
        <v>37</v>
      </c>
      <c r="F315" t="s">
        <v>132</v>
      </c>
      <c r="G315" t="s">
        <v>39</v>
      </c>
      <c r="H315" t="s">
        <v>40</v>
      </c>
      <c r="I315" t="s">
        <v>98</v>
      </c>
      <c r="J315" t="s">
        <v>234</v>
      </c>
      <c r="K315" t="s">
        <v>43</v>
      </c>
      <c r="L315" t="s">
        <v>44</v>
      </c>
      <c r="M315" t="s">
        <v>44</v>
      </c>
      <c r="N315" t="s">
        <v>44</v>
      </c>
      <c r="O315" t="s">
        <v>44</v>
      </c>
      <c r="P315" t="s">
        <v>44</v>
      </c>
      <c r="Q315" t="s">
        <v>44</v>
      </c>
      <c r="R315" t="s">
        <v>44</v>
      </c>
      <c r="S315" t="s">
        <v>46</v>
      </c>
      <c r="T315" t="s">
        <v>46</v>
      </c>
      <c r="U315" t="s">
        <v>45</v>
      </c>
      <c r="V315" t="s">
        <v>46</v>
      </c>
      <c r="W315" t="s">
        <v>46</v>
      </c>
      <c r="X315" t="s">
        <v>46</v>
      </c>
      <c r="Y315" t="s">
        <v>45</v>
      </c>
      <c r="Z315" t="s">
        <v>45</v>
      </c>
      <c r="AA315">
        <v>4</v>
      </c>
      <c r="AB315" t="s">
        <v>952</v>
      </c>
      <c r="AC315" t="s">
        <v>322</v>
      </c>
      <c r="AD315" t="s">
        <v>65</v>
      </c>
      <c r="AE315" t="s">
        <v>50</v>
      </c>
      <c r="AF315" t="s">
        <v>52</v>
      </c>
      <c r="AG315" t="s">
        <v>953</v>
      </c>
      <c r="AH315" t="s">
        <v>80</v>
      </c>
      <c r="AI315" t="s">
        <v>55</v>
      </c>
      <c r="AK315" t="s">
        <v>67</v>
      </c>
      <c r="AL315" t="s">
        <v>81</v>
      </c>
      <c r="AM315" t="s">
        <v>177</v>
      </c>
      <c r="AN315" t="s">
        <v>954</v>
      </c>
      <c r="AO315" t="s">
        <v>59</v>
      </c>
      <c r="AP315" t="s">
        <v>955</v>
      </c>
      <c r="AQ315" s="2" t="s">
        <v>84</v>
      </c>
      <c r="AR315">
        <v>10</v>
      </c>
      <c r="AS315">
        <v>10</v>
      </c>
      <c r="AT315">
        <f t="shared" si="8"/>
        <v>0</v>
      </c>
      <c r="AU315">
        <f t="shared" si="9"/>
        <v>0</v>
      </c>
      <c r="AV315" t="s">
        <v>956</v>
      </c>
      <c r="AW315" t="s">
        <v>81</v>
      </c>
      <c r="AX315" t="s">
        <v>44</v>
      </c>
    </row>
    <row r="316" spans="1:50" x14ac:dyDescent="0.2">
      <c r="A316">
        <v>327</v>
      </c>
      <c r="B316" s="1">
        <v>44805.5679282407</v>
      </c>
      <c r="C316" s="1">
        <v>44805.571666666699</v>
      </c>
      <c r="D316" t="s">
        <v>37</v>
      </c>
      <c r="F316" t="s">
        <v>132</v>
      </c>
      <c r="G316" t="s">
        <v>39</v>
      </c>
      <c r="H316" t="s">
        <v>342</v>
      </c>
      <c r="I316" t="s">
        <v>122</v>
      </c>
      <c r="J316" t="s">
        <v>123</v>
      </c>
      <c r="K316" t="s">
        <v>88</v>
      </c>
      <c r="L316" t="s">
        <v>44</v>
      </c>
      <c r="M316" t="s">
        <v>45</v>
      </c>
      <c r="N316" t="s">
        <v>44</v>
      </c>
      <c r="O316" t="s">
        <v>44</v>
      </c>
      <c r="P316" t="s">
        <v>44</v>
      </c>
      <c r="Q316" t="s">
        <v>44</v>
      </c>
      <c r="R316" t="s">
        <v>44</v>
      </c>
      <c r="S316" t="s">
        <v>47</v>
      </c>
      <c r="T316" t="s">
        <v>47</v>
      </c>
      <c r="U316" t="s">
        <v>46</v>
      </c>
      <c r="V316" t="s">
        <v>46</v>
      </c>
      <c r="W316" t="s">
        <v>46</v>
      </c>
      <c r="X316" t="s">
        <v>46</v>
      </c>
      <c r="Y316" t="s">
        <v>45</v>
      </c>
      <c r="Z316" t="s">
        <v>45</v>
      </c>
      <c r="AA316">
        <v>5</v>
      </c>
      <c r="AB316" t="s">
        <v>957</v>
      </c>
      <c r="AC316" t="s">
        <v>958</v>
      </c>
      <c r="AD316" t="s">
        <v>65</v>
      </c>
      <c r="AE316" t="s">
        <v>65</v>
      </c>
      <c r="AF316" t="s">
        <v>66</v>
      </c>
      <c r="AH316" t="s">
        <v>80</v>
      </c>
      <c r="AI316" t="s">
        <v>55</v>
      </c>
      <c r="AK316" t="s">
        <v>81</v>
      </c>
      <c r="AL316" t="s">
        <v>81</v>
      </c>
      <c r="AM316" t="s">
        <v>57</v>
      </c>
      <c r="AN316" t="s">
        <v>959</v>
      </c>
      <c r="AO316" t="s">
        <v>59</v>
      </c>
      <c r="AP316" t="s">
        <v>115</v>
      </c>
      <c r="AQ316" s="2" t="s">
        <v>73</v>
      </c>
      <c r="AR316">
        <v>5</v>
      </c>
      <c r="AS316">
        <v>5</v>
      </c>
      <c r="AT316">
        <f t="shared" si="8"/>
        <v>0.75</v>
      </c>
      <c r="AU316">
        <f t="shared" si="9"/>
        <v>198000</v>
      </c>
      <c r="AW316" t="s">
        <v>81</v>
      </c>
      <c r="AX316" t="s">
        <v>44</v>
      </c>
    </row>
    <row r="317" spans="1:50" x14ac:dyDescent="0.2">
      <c r="A317">
        <v>328</v>
      </c>
      <c r="B317" s="1">
        <v>44805.568252314799</v>
      </c>
      <c r="C317" s="1">
        <v>44805.571701388901</v>
      </c>
      <c r="D317" t="s">
        <v>37</v>
      </c>
      <c r="F317" t="s">
        <v>38</v>
      </c>
      <c r="G317" t="s">
        <v>173</v>
      </c>
      <c r="H317" t="s">
        <v>405</v>
      </c>
      <c r="I317" t="s">
        <v>41</v>
      </c>
      <c r="J317" t="s">
        <v>406</v>
      </c>
      <c r="K317" t="s">
        <v>43</v>
      </c>
      <c r="L317" t="s">
        <v>45</v>
      </c>
      <c r="M317" t="s">
        <v>45</v>
      </c>
      <c r="N317" t="s">
        <v>45</v>
      </c>
      <c r="O317" t="s">
        <v>44</v>
      </c>
      <c r="P317" t="s">
        <v>44</v>
      </c>
      <c r="Q317" t="s">
        <v>44</v>
      </c>
      <c r="R317" t="s">
        <v>45</v>
      </c>
      <c r="S317" t="s">
        <v>46</v>
      </c>
      <c r="T317" t="s">
        <v>46</v>
      </c>
      <c r="U317" t="s">
        <v>45</v>
      </c>
      <c r="V317" t="s">
        <v>45</v>
      </c>
      <c r="W317" t="s">
        <v>46</v>
      </c>
      <c r="X317" t="s">
        <v>46</v>
      </c>
      <c r="Y317" t="s">
        <v>45</v>
      </c>
      <c r="Z317" t="s">
        <v>46</v>
      </c>
      <c r="AA317">
        <v>5</v>
      </c>
      <c r="AB317" t="s">
        <v>960</v>
      </c>
      <c r="AC317" t="s">
        <v>49</v>
      </c>
      <c r="AD317" t="s">
        <v>65</v>
      </c>
      <c r="AE317" t="s">
        <v>50</v>
      </c>
      <c r="AF317" t="s">
        <v>52</v>
      </c>
      <c r="AG317" t="s">
        <v>113</v>
      </c>
      <c r="AH317" t="s">
        <v>80</v>
      </c>
      <c r="AI317" t="s">
        <v>55</v>
      </c>
      <c r="AK317" t="s">
        <v>81</v>
      </c>
      <c r="AL317" t="s">
        <v>81</v>
      </c>
      <c r="AM317" t="s">
        <v>177</v>
      </c>
      <c r="AN317" t="s">
        <v>103</v>
      </c>
      <c r="AO317" t="s">
        <v>71</v>
      </c>
      <c r="AP317" t="s">
        <v>961</v>
      </c>
      <c r="AQ317" s="2" t="s">
        <v>162</v>
      </c>
      <c r="AR317">
        <v>5</v>
      </c>
      <c r="AS317">
        <v>5</v>
      </c>
      <c r="AT317">
        <f t="shared" si="8"/>
        <v>0.75</v>
      </c>
      <c r="AU317">
        <f t="shared" si="9"/>
        <v>99000</v>
      </c>
      <c r="AW317" t="s">
        <v>68</v>
      </c>
      <c r="AX317" t="s">
        <v>45</v>
      </c>
    </row>
    <row r="318" spans="1:50" x14ac:dyDescent="0.2">
      <c r="A318">
        <v>329</v>
      </c>
      <c r="B318" s="1">
        <v>44805.5655555556</v>
      </c>
      <c r="C318" s="1">
        <v>44805.571759259299</v>
      </c>
      <c r="D318" t="s">
        <v>37</v>
      </c>
      <c r="F318" t="s">
        <v>132</v>
      </c>
      <c r="G318" t="s">
        <v>97</v>
      </c>
      <c r="H318" t="s">
        <v>142</v>
      </c>
      <c r="I318" t="s">
        <v>41</v>
      </c>
      <c r="J318" t="s">
        <v>42</v>
      </c>
      <c r="K318" t="s">
        <v>43</v>
      </c>
      <c r="L318" t="s">
        <v>44</v>
      </c>
      <c r="M318" t="s">
        <v>44</v>
      </c>
      <c r="N318" t="s">
        <v>44</v>
      </c>
      <c r="O318" t="s">
        <v>44</v>
      </c>
      <c r="P318" t="s">
        <v>44</v>
      </c>
      <c r="Q318" t="s">
        <v>44</v>
      </c>
      <c r="R318" t="s">
        <v>45</v>
      </c>
      <c r="S318" t="s">
        <v>99</v>
      </c>
      <c r="T318" t="s">
        <v>47</v>
      </c>
      <c r="U318" t="s">
        <v>45</v>
      </c>
      <c r="V318" t="s">
        <v>46</v>
      </c>
      <c r="W318" t="s">
        <v>46</v>
      </c>
      <c r="X318" t="s">
        <v>46</v>
      </c>
      <c r="Y318" t="s">
        <v>45</v>
      </c>
      <c r="Z318" t="s">
        <v>46</v>
      </c>
      <c r="AA318">
        <v>8</v>
      </c>
      <c r="AB318" t="s">
        <v>962</v>
      </c>
      <c r="AC318" t="s">
        <v>963</v>
      </c>
      <c r="AD318" t="s">
        <v>65</v>
      </c>
      <c r="AE318" t="s">
        <v>50</v>
      </c>
      <c r="AF318" t="s">
        <v>66</v>
      </c>
      <c r="AH318" t="s">
        <v>92</v>
      </c>
      <c r="AI318" t="s">
        <v>55</v>
      </c>
      <c r="AK318" t="s">
        <v>68</v>
      </c>
      <c r="AL318" t="s">
        <v>68</v>
      </c>
      <c r="AM318" t="s">
        <v>57</v>
      </c>
      <c r="AN318" t="s">
        <v>146</v>
      </c>
      <c r="AO318" t="s">
        <v>71</v>
      </c>
      <c r="AP318" t="s">
        <v>137</v>
      </c>
      <c r="AQ318" s="2" t="s">
        <v>61</v>
      </c>
      <c r="AR318">
        <v>8</v>
      </c>
      <c r="AS318">
        <v>10</v>
      </c>
      <c r="AT318">
        <f t="shared" si="8"/>
        <v>0.19999999999999996</v>
      </c>
      <c r="AU318">
        <f t="shared" si="9"/>
        <v>0</v>
      </c>
      <c r="AW318" t="s">
        <v>81</v>
      </c>
      <c r="AX318" t="s">
        <v>44</v>
      </c>
    </row>
    <row r="319" spans="1:50" x14ac:dyDescent="0.2">
      <c r="A319">
        <v>330</v>
      </c>
      <c r="B319" s="1">
        <v>44805.566747685203</v>
      </c>
      <c r="C319" s="1">
        <v>44805.571805555599</v>
      </c>
      <c r="D319" t="s">
        <v>37</v>
      </c>
      <c r="F319" t="s">
        <v>38</v>
      </c>
      <c r="G319" t="s">
        <v>97</v>
      </c>
      <c r="H319" t="s">
        <v>142</v>
      </c>
      <c r="I319" t="s">
        <v>41</v>
      </c>
      <c r="J319" t="s">
        <v>76</v>
      </c>
      <c r="K319" t="s">
        <v>43</v>
      </c>
      <c r="L319" t="s">
        <v>45</v>
      </c>
      <c r="M319" t="s">
        <v>44</v>
      </c>
      <c r="N319" t="s">
        <v>44</v>
      </c>
      <c r="O319" t="s">
        <v>44</v>
      </c>
      <c r="P319" t="s">
        <v>44</v>
      </c>
      <c r="Q319" t="s">
        <v>44</v>
      </c>
      <c r="R319" t="s">
        <v>44</v>
      </c>
      <c r="S319" t="s">
        <v>46</v>
      </c>
      <c r="T319" t="s">
        <v>46</v>
      </c>
      <c r="U319" t="s">
        <v>45</v>
      </c>
      <c r="V319" t="s">
        <v>46</v>
      </c>
      <c r="W319" t="s">
        <v>46</v>
      </c>
      <c r="X319" t="s">
        <v>46</v>
      </c>
      <c r="Y319" t="s">
        <v>46</v>
      </c>
      <c r="Z319" t="s">
        <v>46</v>
      </c>
      <c r="AA319">
        <v>5</v>
      </c>
      <c r="AB319" t="s">
        <v>964</v>
      </c>
      <c r="AC319" t="s">
        <v>965</v>
      </c>
      <c r="AD319" t="s">
        <v>50</v>
      </c>
      <c r="AE319" t="s">
        <v>65</v>
      </c>
      <c r="AF319" t="s">
        <v>52</v>
      </c>
      <c r="AG319" t="s">
        <v>215</v>
      </c>
      <c r="AH319" t="s">
        <v>80</v>
      </c>
      <c r="AI319" t="s">
        <v>55</v>
      </c>
      <c r="AK319" t="s">
        <v>94</v>
      </c>
      <c r="AL319" t="s">
        <v>56</v>
      </c>
      <c r="AM319" t="s">
        <v>279</v>
      </c>
      <c r="AN319" t="s">
        <v>103</v>
      </c>
      <c r="AO319" t="s">
        <v>104</v>
      </c>
      <c r="AP319" t="s">
        <v>966</v>
      </c>
      <c r="AQ319" s="2" t="s">
        <v>84</v>
      </c>
      <c r="AR319">
        <v>10</v>
      </c>
      <c r="AS319">
        <v>10</v>
      </c>
      <c r="AT319">
        <f t="shared" si="8"/>
        <v>0</v>
      </c>
      <c r="AU319">
        <f t="shared" si="9"/>
        <v>0</v>
      </c>
      <c r="AW319" t="s">
        <v>94</v>
      </c>
      <c r="AX319" t="s">
        <v>44</v>
      </c>
    </row>
    <row r="320" spans="1:50" x14ac:dyDescent="0.2">
      <c r="A320">
        <v>331</v>
      </c>
      <c r="B320" s="1">
        <v>44805.568124999998</v>
      </c>
      <c r="C320" s="1">
        <v>44805.5718402778</v>
      </c>
      <c r="D320" t="s">
        <v>37</v>
      </c>
      <c r="F320" t="s">
        <v>132</v>
      </c>
      <c r="G320" t="s">
        <v>39</v>
      </c>
      <c r="H320" t="s">
        <v>202</v>
      </c>
      <c r="I320" t="s">
        <v>41</v>
      </c>
      <c r="J320" t="s">
        <v>149</v>
      </c>
      <c r="K320" t="s">
        <v>88</v>
      </c>
      <c r="L320" t="s">
        <v>44</v>
      </c>
      <c r="M320" t="s">
        <v>44</v>
      </c>
      <c r="N320" t="s">
        <v>45</v>
      </c>
      <c r="O320" t="s">
        <v>44</v>
      </c>
      <c r="P320" t="s">
        <v>44</v>
      </c>
      <c r="Q320" t="s">
        <v>44</v>
      </c>
      <c r="R320" t="s">
        <v>45</v>
      </c>
      <c r="S320" t="s">
        <v>46</v>
      </c>
      <c r="T320" t="s">
        <v>47</v>
      </c>
      <c r="U320" t="s">
        <v>45</v>
      </c>
      <c r="V320" t="s">
        <v>45</v>
      </c>
      <c r="W320" t="s">
        <v>46</v>
      </c>
      <c r="X320" t="s">
        <v>46</v>
      </c>
      <c r="Y320" t="s">
        <v>45</v>
      </c>
      <c r="Z320" t="s">
        <v>46</v>
      </c>
      <c r="AA320">
        <v>9</v>
      </c>
      <c r="AB320" t="s">
        <v>503</v>
      </c>
      <c r="AC320" t="s">
        <v>901</v>
      </c>
      <c r="AD320" t="s">
        <v>65</v>
      </c>
      <c r="AE320" t="s">
        <v>65</v>
      </c>
      <c r="AF320" t="s">
        <v>66</v>
      </c>
      <c r="AH320" t="s">
        <v>80</v>
      </c>
      <c r="AI320" t="s">
        <v>55</v>
      </c>
      <c r="AK320" t="s">
        <v>68</v>
      </c>
      <c r="AL320" t="s">
        <v>68</v>
      </c>
      <c r="AM320" t="s">
        <v>57</v>
      </c>
      <c r="AN320" t="s">
        <v>967</v>
      </c>
      <c r="AO320" t="s">
        <v>71</v>
      </c>
      <c r="AP320" t="s">
        <v>833</v>
      </c>
      <c r="AQ320" s="2" t="s">
        <v>73</v>
      </c>
      <c r="AR320">
        <v>9</v>
      </c>
      <c r="AS320">
        <v>9</v>
      </c>
      <c r="AT320">
        <f t="shared" si="8"/>
        <v>0.19000000000000006</v>
      </c>
      <c r="AU320">
        <f t="shared" si="9"/>
        <v>50160.000000000015</v>
      </c>
      <c r="AW320" t="s">
        <v>74</v>
      </c>
      <c r="AX320" t="s">
        <v>45</v>
      </c>
    </row>
    <row r="321" spans="1:50" x14ac:dyDescent="0.2">
      <c r="A321">
        <v>332</v>
      </c>
      <c r="B321" s="1">
        <v>44805.565092592602</v>
      </c>
      <c r="C321" s="1">
        <v>44805.5719328704</v>
      </c>
      <c r="D321" t="s">
        <v>37</v>
      </c>
      <c r="F321" t="s">
        <v>132</v>
      </c>
      <c r="G321" t="s">
        <v>39</v>
      </c>
      <c r="H321" t="s">
        <v>576</v>
      </c>
      <c r="I321" t="s">
        <v>167</v>
      </c>
      <c r="J321" t="s">
        <v>76</v>
      </c>
      <c r="K321" t="s">
        <v>43</v>
      </c>
      <c r="L321" t="s">
        <v>44</v>
      </c>
      <c r="M321" t="s">
        <v>44</v>
      </c>
      <c r="N321" t="s">
        <v>45</v>
      </c>
      <c r="O321" t="s">
        <v>44</v>
      </c>
      <c r="P321" t="s">
        <v>44</v>
      </c>
      <c r="Q321" t="s">
        <v>44</v>
      </c>
      <c r="R321" t="s">
        <v>44</v>
      </c>
      <c r="S321" t="s">
        <v>99</v>
      </c>
      <c r="T321" t="s">
        <v>99</v>
      </c>
      <c r="U321" t="s">
        <v>47</v>
      </c>
      <c r="V321" t="s">
        <v>46</v>
      </c>
      <c r="W321" t="s">
        <v>46</v>
      </c>
      <c r="X321" t="s">
        <v>47</v>
      </c>
      <c r="Y321" t="s">
        <v>45</v>
      </c>
      <c r="Z321" t="s">
        <v>46</v>
      </c>
      <c r="AA321">
        <v>9</v>
      </c>
      <c r="AB321" t="s">
        <v>968</v>
      </c>
      <c r="AC321" t="s">
        <v>969</v>
      </c>
      <c r="AD321" t="s">
        <v>50</v>
      </c>
      <c r="AE321" t="s">
        <v>65</v>
      </c>
      <c r="AF321" t="s">
        <v>52</v>
      </c>
      <c r="AG321" t="s">
        <v>250</v>
      </c>
      <c r="AH321" t="s">
        <v>92</v>
      </c>
      <c r="AI321" t="s">
        <v>93</v>
      </c>
      <c r="AK321" t="s">
        <v>56</v>
      </c>
      <c r="AL321" t="s">
        <v>74</v>
      </c>
      <c r="AM321" t="s">
        <v>57</v>
      </c>
      <c r="AN321" t="s">
        <v>970</v>
      </c>
      <c r="AO321" t="s">
        <v>104</v>
      </c>
      <c r="AP321" t="s">
        <v>971</v>
      </c>
      <c r="AQ321" s="2" t="s">
        <v>972</v>
      </c>
      <c r="AR321">
        <v>6</v>
      </c>
      <c r="AS321">
        <v>6</v>
      </c>
      <c r="AT321">
        <f t="shared" si="8"/>
        <v>0.64</v>
      </c>
      <c r="AU321">
        <f t="shared" si="9"/>
        <v>270336</v>
      </c>
      <c r="AW321" t="s">
        <v>81</v>
      </c>
      <c r="AX321" t="s">
        <v>44</v>
      </c>
    </row>
    <row r="322" spans="1:50" x14ac:dyDescent="0.2">
      <c r="A322">
        <v>333</v>
      </c>
      <c r="B322" s="1">
        <v>44805.568773148101</v>
      </c>
      <c r="C322" s="1">
        <v>44805.571956018503</v>
      </c>
      <c r="D322" t="s">
        <v>37</v>
      </c>
      <c r="F322" t="s">
        <v>132</v>
      </c>
      <c r="G322" t="s">
        <v>75</v>
      </c>
      <c r="H322" t="s">
        <v>142</v>
      </c>
      <c r="I322" t="s">
        <v>98</v>
      </c>
      <c r="J322" t="s">
        <v>234</v>
      </c>
      <c r="K322" t="s">
        <v>43</v>
      </c>
      <c r="L322" t="s">
        <v>45</v>
      </c>
      <c r="M322" t="s">
        <v>45</v>
      </c>
      <c r="N322" t="s">
        <v>45</v>
      </c>
      <c r="O322" t="s">
        <v>45</v>
      </c>
      <c r="P322" t="s">
        <v>44</v>
      </c>
      <c r="Q322" t="s">
        <v>45</v>
      </c>
      <c r="R322" t="s">
        <v>44</v>
      </c>
      <c r="S322" t="s">
        <v>46</v>
      </c>
      <c r="T322" t="s">
        <v>46</v>
      </c>
      <c r="U322" t="s">
        <v>46</v>
      </c>
      <c r="V322" t="s">
        <v>45</v>
      </c>
      <c r="W322" t="s">
        <v>46</v>
      </c>
      <c r="X322" t="s">
        <v>46</v>
      </c>
      <c r="Y322" t="s">
        <v>45</v>
      </c>
      <c r="Z322" t="s">
        <v>45</v>
      </c>
      <c r="AA322">
        <v>5</v>
      </c>
      <c r="AB322" t="s">
        <v>425</v>
      </c>
      <c r="AC322" t="s">
        <v>973</v>
      </c>
      <c r="AD322" t="s">
        <v>51</v>
      </c>
      <c r="AE322" t="s">
        <v>91</v>
      </c>
      <c r="AF322" t="s">
        <v>66</v>
      </c>
      <c r="AH322" t="s">
        <v>80</v>
      </c>
      <c r="AI322" t="s">
        <v>93</v>
      </c>
      <c r="AK322" t="s">
        <v>81</v>
      </c>
      <c r="AL322" t="s">
        <v>68</v>
      </c>
      <c r="AM322" t="s">
        <v>57</v>
      </c>
      <c r="AN322" t="s">
        <v>692</v>
      </c>
      <c r="AO322" t="s">
        <v>126</v>
      </c>
      <c r="AP322" t="s">
        <v>184</v>
      </c>
      <c r="AQ322" s="2" t="s">
        <v>61</v>
      </c>
      <c r="AR322">
        <v>10</v>
      </c>
      <c r="AS322">
        <v>10</v>
      </c>
      <c r="AT322">
        <f t="shared" ref="AT322:AT385" si="10">1-AR322/10*AS322/10</f>
        <v>0</v>
      </c>
      <c r="AU322">
        <f t="shared" ref="AU322:AU385" si="11">3300*8*AQ322*AT322</f>
        <v>0</v>
      </c>
      <c r="AW322" t="s">
        <v>81</v>
      </c>
      <c r="AX322" t="s">
        <v>44</v>
      </c>
    </row>
    <row r="323" spans="1:50" x14ac:dyDescent="0.2">
      <c r="A323">
        <v>334</v>
      </c>
      <c r="B323" s="1">
        <v>44805.568877314799</v>
      </c>
      <c r="C323" s="1">
        <v>44805.571990740696</v>
      </c>
      <c r="D323" t="s">
        <v>37</v>
      </c>
      <c r="F323" t="s">
        <v>132</v>
      </c>
      <c r="G323" t="s">
        <v>39</v>
      </c>
      <c r="H323" t="s">
        <v>202</v>
      </c>
      <c r="I323" t="s">
        <v>41</v>
      </c>
      <c r="J323" t="s">
        <v>149</v>
      </c>
      <c r="K323" t="s">
        <v>88</v>
      </c>
      <c r="L323" t="s">
        <v>44</v>
      </c>
      <c r="M323" t="s">
        <v>45</v>
      </c>
      <c r="N323" t="s">
        <v>44</v>
      </c>
      <c r="O323" t="s">
        <v>44</v>
      </c>
      <c r="P323" t="s">
        <v>44</v>
      </c>
      <c r="Q323" t="s">
        <v>44</v>
      </c>
      <c r="R323" t="s">
        <v>44</v>
      </c>
      <c r="S323" t="s">
        <v>99</v>
      </c>
      <c r="T323" t="s">
        <v>47</v>
      </c>
      <c r="U323" t="s">
        <v>45</v>
      </c>
      <c r="V323" t="s">
        <v>46</v>
      </c>
      <c r="W323" t="s">
        <v>46</v>
      </c>
      <c r="X323" t="s">
        <v>46</v>
      </c>
      <c r="Y323" t="s">
        <v>45</v>
      </c>
      <c r="Z323" t="s">
        <v>46</v>
      </c>
      <c r="AA323">
        <v>6</v>
      </c>
      <c r="AB323" t="s">
        <v>974</v>
      </c>
      <c r="AC323" t="s">
        <v>975</v>
      </c>
      <c r="AD323" t="s">
        <v>65</v>
      </c>
      <c r="AE323" t="s">
        <v>65</v>
      </c>
      <c r="AF323" t="s">
        <v>66</v>
      </c>
      <c r="AH323" t="s">
        <v>80</v>
      </c>
      <c r="AI323" t="s">
        <v>55</v>
      </c>
      <c r="AK323" t="s">
        <v>159</v>
      </c>
      <c r="AL323" t="s">
        <v>159</v>
      </c>
      <c r="AM323" t="s">
        <v>57</v>
      </c>
      <c r="AN323" t="s">
        <v>146</v>
      </c>
      <c r="AO323" t="s">
        <v>126</v>
      </c>
      <c r="AP323" t="s">
        <v>785</v>
      </c>
      <c r="AQ323" s="2" t="s">
        <v>61</v>
      </c>
      <c r="AR323">
        <v>8</v>
      </c>
      <c r="AS323">
        <v>8</v>
      </c>
      <c r="AT323">
        <f t="shared" si="10"/>
        <v>0.36</v>
      </c>
      <c r="AU323">
        <f t="shared" si="11"/>
        <v>0</v>
      </c>
      <c r="AW323" t="s">
        <v>74</v>
      </c>
      <c r="AX323" t="s">
        <v>44</v>
      </c>
    </row>
    <row r="324" spans="1:50" x14ac:dyDescent="0.2">
      <c r="A324">
        <v>335</v>
      </c>
      <c r="B324" s="1">
        <v>44805.569270833301</v>
      </c>
      <c r="C324" s="1">
        <v>44805.572037037004</v>
      </c>
      <c r="D324" t="s">
        <v>37</v>
      </c>
      <c r="F324" t="s">
        <v>132</v>
      </c>
      <c r="G324" t="s">
        <v>39</v>
      </c>
      <c r="H324" t="s">
        <v>87</v>
      </c>
      <c r="I324" t="s">
        <v>41</v>
      </c>
      <c r="J324" t="s">
        <v>42</v>
      </c>
      <c r="K324" t="s">
        <v>43</v>
      </c>
      <c r="L324" t="s">
        <v>44</v>
      </c>
      <c r="M324" t="s">
        <v>45</v>
      </c>
      <c r="N324" t="s">
        <v>44</v>
      </c>
      <c r="O324" t="s">
        <v>44</v>
      </c>
      <c r="P324" t="s">
        <v>44</v>
      </c>
      <c r="Q324" t="s">
        <v>44</v>
      </c>
      <c r="R324" t="s">
        <v>44</v>
      </c>
      <c r="S324" t="s">
        <v>45</v>
      </c>
      <c r="T324" t="s">
        <v>45</v>
      </c>
      <c r="U324" t="s">
        <v>45</v>
      </c>
      <c r="V324" t="s">
        <v>45</v>
      </c>
      <c r="W324" t="s">
        <v>45</v>
      </c>
      <c r="X324" t="s">
        <v>45</v>
      </c>
      <c r="Y324" t="s">
        <v>45</v>
      </c>
      <c r="Z324" t="s">
        <v>45</v>
      </c>
      <c r="AA324">
        <v>0</v>
      </c>
      <c r="AB324" t="s">
        <v>381</v>
      </c>
      <c r="AC324" t="s">
        <v>108</v>
      </c>
      <c r="AD324" t="s">
        <v>91</v>
      </c>
      <c r="AE324" t="s">
        <v>65</v>
      </c>
      <c r="AF324" t="s">
        <v>52</v>
      </c>
      <c r="AG324" t="s">
        <v>976</v>
      </c>
      <c r="AH324" t="s">
        <v>54</v>
      </c>
      <c r="AI324" t="s">
        <v>55</v>
      </c>
      <c r="AK324" t="s">
        <v>94</v>
      </c>
      <c r="AL324" t="s">
        <v>94</v>
      </c>
      <c r="AM324" t="s">
        <v>279</v>
      </c>
      <c r="AN324" t="s">
        <v>977</v>
      </c>
      <c r="AO324" t="s">
        <v>104</v>
      </c>
      <c r="AP324" t="s">
        <v>978</v>
      </c>
      <c r="AQ324" s="2" t="s">
        <v>223</v>
      </c>
      <c r="AR324">
        <v>6</v>
      </c>
      <c r="AS324">
        <v>6</v>
      </c>
      <c r="AT324">
        <f t="shared" si="10"/>
        <v>0.64</v>
      </c>
      <c r="AU324">
        <f t="shared" si="11"/>
        <v>337920</v>
      </c>
      <c r="AW324" t="s">
        <v>94</v>
      </c>
      <c r="AX324" t="s">
        <v>44</v>
      </c>
    </row>
    <row r="325" spans="1:50" x14ac:dyDescent="0.2">
      <c r="A325">
        <v>336</v>
      </c>
      <c r="B325" s="1">
        <v>44805.5676157407</v>
      </c>
      <c r="C325" s="1">
        <v>44805.572060185201</v>
      </c>
      <c r="D325" t="s">
        <v>37</v>
      </c>
      <c r="F325" t="s">
        <v>132</v>
      </c>
      <c r="G325" t="s">
        <v>86</v>
      </c>
      <c r="H325" t="s">
        <v>128</v>
      </c>
      <c r="I325" t="s">
        <v>98</v>
      </c>
      <c r="J325" t="s">
        <v>234</v>
      </c>
      <c r="K325" t="s">
        <v>88</v>
      </c>
      <c r="L325" t="s">
        <v>44</v>
      </c>
      <c r="M325" t="s">
        <v>44</v>
      </c>
      <c r="N325" t="s">
        <v>44</v>
      </c>
      <c r="O325" t="s">
        <v>44</v>
      </c>
      <c r="P325" t="s">
        <v>44</v>
      </c>
      <c r="Q325" t="s">
        <v>44</v>
      </c>
      <c r="R325" t="s">
        <v>44</v>
      </c>
      <c r="S325" t="s">
        <v>45</v>
      </c>
      <c r="T325" t="s">
        <v>45</v>
      </c>
      <c r="U325" t="s">
        <v>45</v>
      </c>
      <c r="V325" t="s">
        <v>45</v>
      </c>
      <c r="W325" t="s">
        <v>45</v>
      </c>
      <c r="X325" t="s">
        <v>45</v>
      </c>
      <c r="Y325" t="s">
        <v>45</v>
      </c>
      <c r="Z325" t="s">
        <v>45</v>
      </c>
      <c r="AA325">
        <v>8</v>
      </c>
      <c r="AB325" t="s">
        <v>979</v>
      </c>
      <c r="AC325" t="s">
        <v>980</v>
      </c>
      <c r="AD325" t="s">
        <v>65</v>
      </c>
      <c r="AE325" t="s">
        <v>65</v>
      </c>
      <c r="AF325" t="s">
        <v>66</v>
      </c>
      <c r="AH325" t="s">
        <v>92</v>
      </c>
      <c r="AI325" t="s">
        <v>181</v>
      </c>
      <c r="AJ325" t="s">
        <v>294</v>
      </c>
      <c r="AK325" t="s">
        <v>68</v>
      </c>
      <c r="AL325" t="s">
        <v>68</v>
      </c>
      <c r="AM325" t="s">
        <v>177</v>
      </c>
      <c r="AN325" t="s">
        <v>981</v>
      </c>
      <c r="AO325" t="s">
        <v>295</v>
      </c>
      <c r="AP325" t="s">
        <v>982</v>
      </c>
      <c r="AQ325" s="2" t="s">
        <v>61</v>
      </c>
      <c r="AR325">
        <v>6</v>
      </c>
      <c r="AS325">
        <v>6</v>
      </c>
      <c r="AT325">
        <f t="shared" si="10"/>
        <v>0.64</v>
      </c>
      <c r="AU325">
        <f t="shared" si="11"/>
        <v>0</v>
      </c>
      <c r="AW325" t="s">
        <v>68</v>
      </c>
      <c r="AX325" t="s">
        <v>44</v>
      </c>
    </row>
    <row r="326" spans="1:50" x14ac:dyDescent="0.2">
      <c r="A326">
        <v>337</v>
      </c>
      <c r="B326" s="1">
        <v>44805.566238425898</v>
      </c>
      <c r="C326" s="1">
        <v>44805.572071759299</v>
      </c>
      <c r="D326" t="s">
        <v>37</v>
      </c>
      <c r="F326" t="s">
        <v>132</v>
      </c>
      <c r="G326" t="s">
        <v>39</v>
      </c>
      <c r="H326" t="s">
        <v>62</v>
      </c>
      <c r="I326" t="s">
        <v>41</v>
      </c>
      <c r="J326" t="s">
        <v>42</v>
      </c>
      <c r="K326" t="s">
        <v>88</v>
      </c>
      <c r="L326" t="s">
        <v>44</v>
      </c>
      <c r="M326" t="s">
        <v>44</v>
      </c>
      <c r="N326" t="s">
        <v>44</v>
      </c>
      <c r="O326" t="s">
        <v>44</v>
      </c>
      <c r="P326" t="s">
        <v>44</v>
      </c>
      <c r="Q326" t="s">
        <v>44</v>
      </c>
      <c r="R326" t="s">
        <v>44</v>
      </c>
      <c r="S326" t="s">
        <v>45</v>
      </c>
      <c r="T326" t="s">
        <v>45</v>
      </c>
      <c r="U326" t="s">
        <v>45</v>
      </c>
      <c r="V326" t="s">
        <v>45</v>
      </c>
      <c r="W326" t="s">
        <v>46</v>
      </c>
      <c r="X326" t="s">
        <v>46</v>
      </c>
      <c r="Y326" t="s">
        <v>45</v>
      </c>
      <c r="Z326" t="s">
        <v>45</v>
      </c>
      <c r="AA326">
        <v>7</v>
      </c>
      <c r="AB326" t="s">
        <v>983</v>
      </c>
      <c r="AC326" t="s">
        <v>49</v>
      </c>
      <c r="AD326" t="s">
        <v>65</v>
      </c>
      <c r="AE326" t="s">
        <v>65</v>
      </c>
      <c r="AF326" t="s">
        <v>66</v>
      </c>
      <c r="AH326" t="s">
        <v>92</v>
      </c>
      <c r="AI326" t="s">
        <v>181</v>
      </c>
      <c r="AJ326" t="s">
        <v>210</v>
      </c>
      <c r="AK326" t="s">
        <v>81</v>
      </c>
      <c r="AL326" t="s">
        <v>81</v>
      </c>
      <c r="AM326" t="s">
        <v>69</v>
      </c>
      <c r="AN326" t="s">
        <v>118</v>
      </c>
      <c r="AO326" t="s">
        <v>59</v>
      </c>
      <c r="AP326" t="s">
        <v>984</v>
      </c>
      <c r="AQ326" s="2" t="s">
        <v>120</v>
      </c>
      <c r="AR326">
        <v>5</v>
      </c>
      <c r="AS326">
        <v>5</v>
      </c>
      <c r="AT326">
        <f t="shared" si="10"/>
        <v>0.75</v>
      </c>
      <c r="AU326">
        <f t="shared" si="11"/>
        <v>59400</v>
      </c>
      <c r="AW326" t="s">
        <v>81</v>
      </c>
      <c r="AX326" t="s">
        <v>44</v>
      </c>
    </row>
    <row r="327" spans="1:50" x14ac:dyDescent="0.2">
      <c r="A327">
        <v>338</v>
      </c>
      <c r="B327" s="1">
        <v>44805.566550925898</v>
      </c>
      <c r="C327" s="1">
        <v>44805.572083333303</v>
      </c>
      <c r="D327" t="s">
        <v>37</v>
      </c>
      <c r="F327" t="s">
        <v>132</v>
      </c>
      <c r="G327" t="s">
        <v>86</v>
      </c>
      <c r="H327" t="s">
        <v>534</v>
      </c>
      <c r="I327" t="s">
        <v>122</v>
      </c>
      <c r="J327" t="s">
        <v>76</v>
      </c>
      <c r="K327" t="s">
        <v>43</v>
      </c>
      <c r="L327" t="s">
        <v>45</v>
      </c>
      <c r="M327" t="s">
        <v>45</v>
      </c>
      <c r="N327" t="s">
        <v>44</v>
      </c>
      <c r="O327" t="s">
        <v>44</v>
      </c>
      <c r="P327" t="s">
        <v>44</v>
      </c>
      <c r="Q327" t="s">
        <v>44</v>
      </c>
      <c r="R327" t="s">
        <v>44</v>
      </c>
      <c r="S327" t="s">
        <v>46</v>
      </c>
      <c r="T327" t="s">
        <v>47</v>
      </c>
      <c r="U327" t="s">
        <v>46</v>
      </c>
      <c r="V327" t="s">
        <v>46</v>
      </c>
      <c r="W327" t="s">
        <v>46</v>
      </c>
      <c r="X327" t="s">
        <v>46</v>
      </c>
      <c r="Y327" t="s">
        <v>46</v>
      </c>
      <c r="Z327" t="s">
        <v>46</v>
      </c>
      <c r="AA327">
        <v>0</v>
      </c>
      <c r="AB327" t="s">
        <v>985</v>
      </c>
      <c r="AC327" t="s">
        <v>108</v>
      </c>
      <c r="AD327" t="s">
        <v>65</v>
      </c>
      <c r="AE327" t="s">
        <v>50</v>
      </c>
      <c r="AF327" t="s">
        <v>52</v>
      </c>
      <c r="AG327" t="s">
        <v>986</v>
      </c>
      <c r="AH327" t="s">
        <v>92</v>
      </c>
      <c r="AI327" t="s">
        <v>181</v>
      </c>
      <c r="AJ327" t="s">
        <v>210</v>
      </c>
      <c r="AK327" t="s">
        <v>81</v>
      </c>
      <c r="AL327" t="s">
        <v>81</v>
      </c>
      <c r="AM327" t="s">
        <v>177</v>
      </c>
      <c r="AN327" t="s">
        <v>987</v>
      </c>
      <c r="AO327" t="s">
        <v>59</v>
      </c>
      <c r="AP327" t="s">
        <v>712</v>
      </c>
      <c r="AQ327" s="2" t="s">
        <v>84</v>
      </c>
      <c r="AR327">
        <v>7</v>
      </c>
      <c r="AS327">
        <v>7</v>
      </c>
      <c r="AT327">
        <f t="shared" si="10"/>
        <v>0.51</v>
      </c>
      <c r="AU327">
        <f t="shared" si="11"/>
        <v>403920</v>
      </c>
      <c r="AW327" t="s">
        <v>81</v>
      </c>
      <c r="AX327" t="s">
        <v>44</v>
      </c>
    </row>
    <row r="328" spans="1:50" x14ac:dyDescent="0.2">
      <c r="A328">
        <v>339</v>
      </c>
      <c r="B328" s="1">
        <v>44805.567685185197</v>
      </c>
      <c r="C328" s="1">
        <v>44805.572083333303</v>
      </c>
      <c r="D328" t="s">
        <v>37</v>
      </c>
      <c r="F328" t="s">
        <v>132</v>
      </c>
      <c r="G328" t="s">
        <v>75</v>
      </c>
      <c r="H328" t="s">
        <v>62</v>
      </c>
      <c r="I328" t="s">
        <v>41</v>
      </c>
      <c r="J328" t="s">
        <v>42</v>
      </c>
      <c r="K328" t="s">
        <v>43</v>
      </c>
      <c r="L328" t="s">
        <v>44</v>
      </c>
      <c r="M328" t="s">
        <v>44</v>
      </c>
      <c r="N328" t="s">
        <v>44</v>
      </c>
      <c r="O328" t="s">
        <v>44</v>
      </c>
      <c r="P328" t="s">
        <v>44</v>
      </c>
      <c r="Q328" t="s">
        <v>44</v>
      </c>
      <c r="R328" t="s">
        <v>44</v>
      </c>
      <c r="S328" t="s">
        <v>46</v>
      </c>
      <c r="T328" t="s">
        <v>46</v>
      </c>
      <c r="U328" t="s">
        <v>45</v>
      </c>
      <c r="V328" t="s">
        <v>45</v>
      </c>
      <c r="W328" t="s">
        <v>47</v>
      </c>
      <c r="X328" t="s">
        <v>47</v>
      </c>
      <c r="Y328" t="s">
        <v>45</v>
      </c>
      <c r="Z328" t="s">
        <v>46</v>
      </c>
      <c r="AA328">
        <v>4</v>
      </c>
      <c r="AB328" t="s">
        <v>988</v>
      </c>
      <c r="AC328" t="s">
        <v>989</v>
      </c>
      <c r="AD328" t="s">
        <v>50</v>
      </c>
      <c r="AE328" t="s">
        <v>50</v>
      </c>
      <c r="AF328" t="s">
        <v>52</v>
      </c>
      <c r="AG328" t="s">
        <v>990</v>
      </c>
      <c r="AH328" t="s">
        <v>80</v>
      </c>
      <c r="AI328" t="s">
        <v>55</v>
      </c>
      <c r="AK328" t="s">
        <v>67</v>
      </c>
      <c r="AL328" t="s">
        <v>68</v>
      </c>
      <c r="AM328" t="s">
        <v>57</v>
      </c>
      <c r="AN328" t="s">
        <v>991</v>
      </c>
      <c r="AO328" t="s">
        <v>59</v>
      </c>
      <c r="AP328" t="s">
        <v>137</v>
      </c>
      <c r="AQ328" s="2" t="s">
        <v>162</v>
      </c>
      <c r="AR328">
        <v>7</v>
      </c>
      <c r="AS328">
        <v>5</v>
      </c>
      <c r="AT328">
        <f t="shared" si="10"/>
        <v>0.65</v>
      </c>
      <c r="AU328">
        <f t="shared" si="11"/>
        <v>85800</v>
      </c>
      <c r="AW328" t="s">
        <v>81</v>
      </c>
      <c r="AX328" t="s">
        <v>44</v>
      </c>
    </row>
    <row r="329" spans="1:50" x14ac:dyDescent="0.2">
      <c r="A329">
        <v>340</v>
      </c>
      <c r="B329" s="1">
        <v>44805.568032407398</v>
      </c>
      <c r="C329" s="1">
        <v>44805.572141203702</v>
      </c>
      <c r="D329" t="s">
        <v>37</v>
      </c>
      <c r="F329" t="s">
        <v>132</v>
      </c>
      <c r="G329" t="s">
        <v>39</v>
      </c>
      <c r="H329" t="s">
        <v>229</v>
      </c>
      <c r="I329" t="s">
        <v>98</v>
      </c>
      <c r="J329" t="s">
        <v>234</v>
      </c>
      <c r="K329" t="s">
        <v>88</v>
      </c>
      <c r="L329" t="s">
        <v>45</v>
      </c>
      <c r="M329" t="s">
        <v>45</v>
      </c>
      <c r="N329" t="s">
        <v>45</v>
      </c>
      <c r="O329" t="s">
        <v>44</v>
      </c>
      <c r="P329" t="s">
        <v>44</v>
      </c>
      <c r="Q329" t="s">
        <v>44</v>
      </c>
      <c r="R329" t="s">
        <v>44</v>
      </c>
      <c r="S329" t="s">
        <v>45</v>
      </c>
      <c r="T329" t="s">
        <v>45</v>
      </c>
      <c r="U329" t="s">
        <v>45</v>
      </c>
      <c r="V329" t="s">
        <v>45</v>
      </c>
      <c r="W329" t="s">
        <v>46</v>
      </c>
      <c r="X329" t="s">
        <v>46</v>
      </c>
      <c r="Y329" t="s">
        <v>46</v>
      </c>
      <c r="Z329" t="s">
        <v>46</v>
      </c>
      <c r="AA329">
        <v>6</v>
      </c>
      <c r="AB329" t="s">
        <v>395</v>
      </c>
      <c r="AC329" t="s">
        <v>261</v>
      </c>
      <c r="AD329" t="s">
        <v>50</v>
      </c>
      <c r="AE329" t="s">
        <v>50</v>
      </c>
      <c r="AF329" t="s">
        <v>66</v>
      </c>
      <c r="AH329" t="s">
        <v>92</v>
      </c>
      <c r="AI329" t="s">
        <v>93</v>
      </c>
      <c r="AK329" t="s">
        <v>94</v>
      </c>
      <c r="AL329" t="s">
        <v>94</v>
      </c>
      <c r="AM329" t="s">
        <v>57</v>
      </c>
      <c r="AN329" t="s">
        <v>103</v>
      </c>
      <c r="AO329" t="s">
        <v>71</v>
      </c>
      <c r="AP329" t="s">
        <v>127</v>
      </c>
      <c r="AQ329" s="2" t="s">
        <v>61</v>
      </c>
      <c r="AR329">
        <v>5</v>
      </c>
      <c r="AS329">
        <v>5</v>
      </c>
      <c r="AT329">
        <f t="shared" si="10"/>
        <v>0.75</v>
      </c>
      <c r="AU329">
        <f t="shared" si="11"/>
        <v>0</v>
      </c>
      <c r="AW329" t="s">
        <v>94</v>
      </c>
      <c r="AX329" t="s">
        <v>45</v>
      </c>
    </row>
    <row r="330" spans="1:50" x14ac:dyDescent="0.2">
      <c r="A330">
        <v>341</v>
      </c>
      <c r="B330" s="1">
        <v>44805.567303240699</v>
      </c>
      <c r="C330" s="1">
        <v>44805.572164351797</v>
      </c>
      <c r="D330" t="s">
        <v>37</v>
      </c>
      <c r="F330" t="s">
        <v>38</v>
      </c>
      <c r="G330" t="s">
        <v>97</v>
      </c>
      <c r="H330" t="s">
        <v>174</v>
      </c>
      <c r="I330" t="s">
        <v>167</v>
      </c>
      <c r="J330" t="s">
        <v>76</v>
      </c>
      <c r="K330" t="s">
        <v>43</v>
      </c>
      <c r="L330" t="s">
        <v>44</v>
      </c>
      <c r="M330" t="s">
        <v>44</v>
      </c>
      <c r="N330" t="s">
        <v>44</v>
      </c>
      <c r="O330" t="s">
        <v>44</v>
      </c>
      <c r="P330" t="s">
        <v>44</v>
      </c>
      <c r="Q330" t="s">
        <v>44</v>
      </c>
      <c r="R330" t="s">
        <v>44</v>
      </c>
      <c r="S330" t="s">
        <v>99</v>
      </c>
      <c r="T330" t="s">
        <v>99</v>
      </c>
      <c r="U330" t="s">
        <v>99</v>
      </c>
      <c r="V330" t="s">
        <v>46</v>
      </c>
      <c r="W330" t="s">
        <v>47</v>
      </c>
      <c r="X330" t="s">
        <v>47</v>
      </c>
      <c r="Y330" t="s">
        <v>99</v>
      </c>
      <c r="Z330" t="s">
        <v>46</v>
      </c>
      <c r="AA330">
        <v>8</v>
      </c>
      <c r="AB330" t="s">
        <v>992</v>
      </c>
      <c r="AC330" t="s">
        <v>993</v>
      </c>
      <c r="AD330" t="s">
        <v>65</v>
      </c>
      <c r="AE330" t="s">
        <v>65</v>
      </c>
      <c r="AF330" t="s">
        <v>66</v>
      </c>
      <c r="AH330" t="s">
        <v>54</v>
      </c>
      <c r="AI330" t="s">
        <v>55</v>
      </c>
      <c r="AK330" t="s">
        <v>56</v>
      </c>
      <c r="AL330" t="s">
        <v>67</v>
      </c>
      <c r="AM330" t="s">
        <v>69</v>
      </c>
      <c r="AN330" t="s">
        <v>994</v>
      </c>
      <c r="AO330" t="s">
        <v>71</v>
      </c>
      <c r="AP330" t="s">
        <v>184</v>
      </c>
      <c r="AQ330" s="2" t="s">
        <v>61</v>
      </c>
      <c r="AR330">
        <v>10</v>
      </c>
      <c r="AS330">
        <v>10</v>
      </c>
      <c r="AT330">
        <f t="shared" si="10"/>
        <v>0</v>
      </c>
      <c r="AU330">
        <f t="shared" si="11"/>
        <v>0</v>
      </c>
      <c r="AW330" t="s">
        <v>67</v>
      </c>
      <c r="AX330" t="s">
        <v>44</v>
      </c>
    </row>
    <row r="331" spans="1:50" x14ac:dyDescent="0.2">
      <c r="A331">
        <v>342</v>
      </c>
      <c r="B331" s="1">
        <v>44805.568437499998</v>
      </c>
      <c r="C331" s="1">
        <v>44805.572187500002</v>
      </c>
      <c r="D331" t="s">
        <v>37</v>
      </c>
      <c r="F331" t="s">
        <v>132</v>
      </c>
      <c r="G331" t="s">
        <v>86</v>
      </c>
      <c r="H331" t="s">
        <v>142</v>
      </c>
      <c r="I331" t="s">
        <v>98</v>
      </c>
      <c r="J331" t="s">
        <v>42</v>
      </c>
      <c r="K331" t="s">
        <v>43</v>
      </c>
      <c r="L331" t="s">
        <v>45</v>
      </c>
      <c r="M331" t="s">
        <v>45</v>
      </c>
      <c r="N331" t="s">
        <v>45</v>
      </c>
      <c r="O331" t="s">
        <v>45</v>
      </c>
      <c r="P331" t="s">
        <v>44</v>
      </c>
      <c r="Q331" t="s">
        <v>44</v>
      </c>
      <c r="R331" t="s">
        <v>45</v>
      </c>
      <c r="S331" t="s">
        <v>46</v>
      </c>
      <c r="T331" t="s">
        <v>47</v>
      </c>
      <c r="U331" t="s">
        <v>45</v>
      </c>
      <c r="V331" t="s">
        <v>45</v>
      </c>
      <c r="W331" t="s">
        <v>46</v>
      </c>
      <c r="X331" t="s">
        <v>46</v>
      </c>
      <c r="Y331" t="s">
        <v>45</v>
      </c>
      <c r="Z331" t="s">
        <v>45</v>
      </c>
      <c r="AA331">
        <v>7</v>
      </c>
      <c r="AB331" t="s">
        <v>509</v>
      </c>
      <c r="AC331" t="s">
        <v>995</v>
      </c>
      <c r="AD331" t="s">
        <v>50</v>
      </c>
      <c r="AE331" t="s">
        <v>50</v>
      </c>
      <c r="AF331" t="s">
        <v>52</v>
      </c>
      <c r="AG331" t="s">
        <v>113</v>
      </c>
      <c r="AH331" t="s">
        <v>54</v>
      </c>
      <c r="AI331" t="s">
        <v>55</v>
      </c>
      <c r="AK331" t="s">
        <v>81</v>
      </c>
      <c r="AL331" t="s">
        <v>68</v>
      </c>
      <c r="AM331" t="s">
        <v>69</v>
      </c>
      <c r="AN331" t="s">
        <v>243</v>
      </c>
      <c r="AO331" t="s">
        <v>71</v>
      </c>
      <c r="AP331" t="s">
        <v>105</v>
      </c>
      <c r="AQ331" s="2" t="s">
        <v>61</v>
      </c>
      <c r="AR331">
        <v>8</v>
      </c>
      <c r="AS331">
        <v>8</v>
      </c>
      <c r="AT331">
        <f t="shared" si="10"/>
        <v>0.36</v>
      </c>
      <c r="AU331">
        <f t="shared" si="11"/>
        <v>0</v>
      </c>
      <c r="AW331" t="s">
        <v>68</v>
      </c>
      <c r="AX331" t="s">
        <v>45</v>
      </c>
    </row>
    <row r="332" spans="1:50" x14ac:dyDescent="0.2">
      <c r="A332">
        <v>343</v>
      </c>
      <c r="B332" s="1">
        <v>44805.563877314802</v>
      </c>
      <c r="C332" s="1">
        <v>44805.572256944397</v>
      </c>
      <c r="D332" t="s">
        <v>37</v>
      </c>
      <c r="F332" t="s">
        <v>132</v>
      </c>
      <c r="G332" t="s">
        <v>86</v>
      </c>
      <c r="H332" t="s">
        <v>229</v>
      </c>
      <c r="I332" t="s">
        <v>41</v>
      </c>
      <c r="J332" t="s">
        <v>76</v>
      </c>
      <c r="K332" t="s">
        <v>43</v>
      </c>
      <c r="L332" t="s">
        <v>44</v>
      </c>
      <c r="M332" t="s">
        <v>44</v>
      </c>
      <c r="N332" t="s">
        <v>44</v>
      </c>
      <c r="O332" t="s">
        <v>44</v>
      </c>
      <c r="P332" t="s">
        <v>44</v>
      </c>
      <c r="Q332" t="s">
        <v>44</v>
      </c>
      <c r="R332" t="s">
        <v>44</v>
      </c>
      <c r="S332" t="s">
        <v>47</v>
      </c>
      <c r="T332" t="s">
        <v>47</v>
      </c>
      <c r="U332" t="s">
        <v>45</v>
      </c>
      <c r="V332" t="s">
        <v>46</v>
      </c>
      <c r="W332" t="s">
        <v>47</v>
      </c>
      <c r="X332" t="s">
        <v>46</v>
      </c>
      <c r="Y332" t="s">
        <v>46</v>
      </c>
      <c r="Z332" t="s">
        <v>46</v>
      </c>
      <c r="AA332">
        <v>7</v>
      </c>
      <c r="AB332" t="s">
        <v>592</v>
      </c>
      <c r="AC332" t="s">
        <v>996</v>
      </c>
      <c r="AD332" t="s">
        <v>50</v>
      </c>
      <c r="AE332" t="s">
        <v>65</v>
      </c>
      <c r="AF332" t="s">
        <v>66</v>
      </c>
      <c r="AH332" t="s">
        <v>54</v>
      </c>
      <c r="AI332" t="s">
        <v>55</v>
      </c>
      <c r="AK332" t="s">
        <v>67</v>
      </c>
      <c r="AL332" t="s">
        <v>81</v>
      </c>
      <c r="AM332" t="s">
        <v>57</v>
      </c>
      <c r="AN332" t="s">
        <v>103</v>
      </c>
      <c r="AO332" t="s">
        <v>59</v>
      </c>
      <c r="AP332" t="s">
        <v>773</v>
      </c>
      <c r="AQ332" s="2" t="s">
        <v>120</v>
      </c>
      <c r="AR332">
        <v>3</v>
      </c>
      <c r="AS332">
        <v>3</v>
      </c>
      <c r="AT332">
        <f t="shared" si="10"/>
        <v>0.91</v>
      </c>
      <c r="AU332">
        <f t="shared" si="11"/>
        <v>72072</v>
      </c>
      <c r="AW332" t="s">
        <v>81</v>
      </c>
      <c r="AX332" t="s">
        <v>44</v>
      </c>
    </row>
    <row r="333" spans="1:50" x14ac:dyDescent="0.2">
      <c r="A333">
        <v>344</v>
      </c>
      <c r="B333" s="1">
        <v>44805.565798611096</v>
      </c>
      <c r="C333" s="1">
        <v>44805.572268518503</v>
      </c>
      <c r="D333" t="s">
        <v>37</v>
      </c>
      <c r="F333" t="s">
        <v>132</v>
      </c>
      <c r="G333" t="s">
        <v>39</v>
      </c>
      <c r="H333" t="s">
        <v>482</v>
      </c>
      <c r="I333" t="s">
        <v>98</v>
      </c>
      <c r="J333" t="s">
        <v>133</v>
      </c>
      <c r="K333" t="s">
        <v>88</v>
      </c>
      <c r="L333" t="s">
        <v>44</v>
      </c>
      <c r="M333" t="s">
        <v>45</v>
      </c>
      <c r="N333" t="s">
        <v>44</v>
      </c>
      <c r="O333" t="s">
        <v>44</v>
      </c>
      <c r="P333" t="s">
        <v>44</v>
      </c>
      <c r="Q333" t="s">
        <v>44</v>
      </c>
      <c r="R333" t="s">
        <v>44</v>
      </c>
      <c r="S333" t="s">
        <v>46</v>
      </c>
      <c r="T333" t="s">
        <v>47</v>
      </c>
      <c r="U333" t="s">
        <v>46</v>
      </c>
      <c r="V333" t="s">
        <v>47</v>
      </c>
      <c r="W333" t="s">
        <v>46</v>
      </c>
      <c r="X333" t="s">
        <v>46</v>
      </c>
      <c r="Y333" t="s">
        <v>46</v>
      </c>
      <c r="Z333" t="s">
        <v>46</v>
      </c>
      <c r="AA333">
        <v>6</v>
      </c>
      <c r="AB333" t="s">
        <v>602</v>
      </c>
      <c r="AC333" t="s">
        <v>261</v>
      </c>
      <c r="AD333" t="s">
        <v>51</v>
      </c>
      <c r="AE333" t="s">
        <v>50</v>
      </c>
      <c r="AF333" t="s">
        <v>52</v>
      </c>
      <c r="AG333" t="s">
        <v>997</v>
      </c>
      <c r="AH333" t="s">
        <v>54</v>
      </c>
      <c r="AI333" t="s">
        <v>181</v>
      </c>
      <c r="AJ333" t="s">
        <v>210</v>
      </c>
      <c r="AK333" t="s">
        <v>67</v>
      </c>
      <c r="AL333" t="s">
        <v>67</v>
      </c>
      <c r="AM333" t="s">
        <v>57</v>
      </c>
      <c r="AN333" t="s">
        <v>998</v>
      </c>
      <c r="AO333" t="s">
        <v>59</v>
      </c>
      <c r="AP333" t="s">
        <v>165</v>
      </c>
      <c r="AQ333" s="2" t="s">
        <v>61</v>
      </c>
      <c r="AR333">
        <v>3</v>
      </c>
      <c r="AS333">
        <v>3</v>
      </c>
      <c r="AT333">
        <f t="shared" si="10"/>
        <v>0.91</v>
      </c>
      <c r="AU333">
        <f t="shared" si="11"/>
        <v>0</v>
      </c>
      <c r="AW333" t="s">
        <v>67</v>
      </c>
      <c r="AX333" t="s">
        <v>45</v>
      </c>
    </row>
    <row r="334" spans="1:50" x14ac:dyDescent="0.2">
      <c r="A334">
        <v>345</v>
      </c>
      <c r="B334" s="1">
        <v>44805.569062499999</v>
      </c>
      <c r="C334" s="1">
        <v>44805.572280092601</v>
      </c>
      <c r="D334" t="s">
        <v>37</v>
      </c>
      <c r="F334" t="s">
        <v>132</v>
      </c>
      <c r="G334" t="s">
        <v>75</v>
      </c>
      <c r="H334" t="s">
        <v>405</v>
      </c>
      <c r="I334" t="s">
        <v>41</v>
      </c>
      <c r="J334" t="s">
        <v>406</v>
      </c>
      <c r="K334" t="s">
        <v>43</v>
      </c>
      <c r="L334" t="s">
        <v>44</v>
      </c>
      <c r="M334" t="s">
        <v>44</v>
      </c>
      <c r="N334" t="s">
        <v>44</v>
      </c>
      <c r="O334" t="s">
        <v>45</v>
      </c>
      <c r="P334" t="s">
        <v>44</v>
      </c>
      <c r="Q334" t="s">
        <v>44</v>
      </c>
      <c r="R334" t="s">
        <v>44</v>
      </c>
      <c r="S334" t="s">
        <v>45</v>
      </c>
      <c r="T334" t="s">
        <v>45</v>
      </c>
      <c r="U334" t="s">
        <v>46</v>
      </c>
      <c r="V334" t="s">
        <v>46</v>
      </c>
      <c r="W334" t="s">
        <v>46</v>
      </c>
      <c r="X334" t="s">
        <v>46</v>
      </c>
      <c r="Y334" t="s">
        <v>45</v>
      </c>
      <c r="Z334" t="s">
        <v>45</v>
      </c>
      <c r="AA334">
        <v>5</v>
      </c>
      <c r="AB334" t="s">
        <v>999</v>
      </c>
      <c r="AC334" t="s">
        <v>1000</v>
      </c>
      <c r="AD334" t="s">
        <v>65</v>
      </c>
      <c r="AE334" t="s">
        <v>65</v>
      </c>
      <c r="AF334" t="s">
        <v>52</v>
      </c>
      <c r="AG334" t="s">
        <v>986</v>
      </c>
      <c r="AH334" t="s">
        <v>54</v>
      </c>
      <c r="AI334" t="s">
        <v>55</v>
      </c>
      <c r="AK334" t="s">
        <v>81</v>
      </c>
      <c r="AL334" t="s">
        <v>81</v>
      </c>
      <c r="AM334" t="s">
        <v>57</v>
      </c>
      <c r="AN334" t="s">
        <v>103</v>
      </c>
      <c r="AO334" t="s">
        <v>59</v>
      </c>
      <c r="AP334" t="s">
        <v>60</v>
      </c>
      <c r="AQ334" s="2" t="s">
        <v>73</v>
      </c>
      <c r="AR334">
        <v>7</v>
      </c>
      <c r="AS334">
        <v>7</v>
      </c>
      <c r="AT334">
        <f t="shared" si="10"/>
        <v>0.51</v>
      </c>
      <c r="AU334">
        <f t="shared" si="11"/>
        <v>134640</v>
      </c>
      <c r="AW334" t="s">
        <v>81</v>
      </c>
      <c r="AX334" t="s">
        <v>45</v>
      </c>
    </row>
    <row r="335" spans="1:50" x14ac:dyDescent="0.2">
      <c r="A335">
        <v>346</v>
      </c>
      <c r="B335" s="1">
        <v>44805.5680671296</v>
      </c>
      <c r="C335" s="1">
        <v>44805.572407407402</v>
      </c>
      <c r="D335" t="s">
        <v>37</v>
      </c>
      <c r="F335" t="s">
        <v>132</v>
      </c>
      <c r="G335" t="s">
        <v>75</v>
      </c>
      <c r="H335" t="s">
        <v>259</v>
      </c>
      <c r="I335" t="s">
        <v>41</v>
      </c>
      <c r="J335" t="s">
        <v>76</v>
      </c>
      <c r="K335" t="s">
        <v>43</v>
      </c>
      <c r="L335" t="s">
        <v>44</v>
      </c>
      <c r="M335" t="s">
        <v>45</v>
      </c>
      <c r="N335" t="s">
        <v>44</v>
      </c>
      <c r="O335" t="s">
        <v>44</v>
      </c>
      <c r="P335" t="s">
        <v>44</v>
      </c>
      <c r="Q335" t="s">
        <v>44</v>
      </c>
      <c r="R335" t="s">
        <v>45</v>
      </c>
      <c r="S335" t="s">
        <v>46</v>
      </c>
      <c r="T335" t="s">
        <v>47</v>
      </c>
      <c r="U335" t="s">
        <v>46</v>
      </c>
      <c r="V335" t="s">
        <v>46</v>
      </c>
      <c r="W335" t="s">
        <v>46</v>
      </c>
      <c r="X335" t="s">
        <v>46</v>
      </c>
      <c r="Y335" t="s">
        <v>46</v>
      </c>
      <c r="Z335" t="s">
        <v>45</v>
      </c>
      <c r="AA335">
        <v>4</v>
      </c>
      <c r="AB335" t="s">
        <v>1001</v>
      </c>
      <c r="AC335" t="s">
        <v>916</v>
      </c>
      <c r="AD335" t="s">
        <v>50</v>
      </c>
      <c r="AE335" t="s">
        <v>65</v>
      </c>
      <c r="AF335" t="s">
        <v>66</v>
      </c>
      <c r="AH335" t="s">
        <v>80</v>
      </c>
      <c r="AI335" t="s">
        <v>93</v>
      </c>
      <c r="AK335" t="s">
        <v>81</v>
      </c>
      <c r="AL335" t="s">
        <v>68</v>
      </c>
      <c r="AM335" t="s">
        <v>177</v>
      </c>
      <c r="AN335" t="s">
        <v>1002</v>
      </c>
      <c r="AO335" t="s">
        <v>71</v>
      </c>
      <c r="AP335" t="s">
        <v>785</v>
      </c>
      <c r="AQ335" s="2" t="s">
        <v>120</v>
      </c>
      <c r="AR335">
        <v>9</v>
      </c>
      <c r="AS335">
        <v>6</v>
      </c>
      <c r="AT335">
        <f t="shared" si="10"/>
        <v>0.45999999999999996</v>
      </c>
      <c r="AU335">
        <f t="shared" si="11"/>
        <v>36432</v>
      </c>
      <c r="AW335" t="s">
        <v>81</v>
      </c>
      <c r="AX335" t="s">
        <v>45</v>
      </c>
    </row>
    <row r="336" spans="1:50" x14ac:dyDescent="0.2">
      <c r="A336">
        <v>347</v>
      </c>
      <c r="B336" s="1">
        <v>44805.561400462997</v>
      </c>
      <c r="C336" s="1">
        <v>44805.572500000002</v>
      </c>
      <c r="D336" t="s">
        <v>37</v>
      </c>
      <c r="F336" t="s">
        <v>132</v>
      </c>
      <c r="G336" t="s">
        <v>86</v>
      </c>
      <c r="H336" t="s">
        <v>148</v>
      </c>
      <c r="I336" t="s">
        <v>167</v>
      </c>
      <c r="J336" t="s">
        <v>149</v>
      </c>
      <c r="K336" t="s">
        <v>43</v>
      </c>
      <c r="L336" t="s">
        <v>45</v>
      </c>
      <c r="M336" t="s">
        <v>45</v>
      </c>
      <c r="N336" t="s">
        <v>44</v>
      </c>
      <c r="O336" t="s">
        <v>45</v>
      </c>
      <c r="P336" t="s">
        <v>44</v>
      </c>
      <c r="Q336" t="s">
        <v>45</v>
      </c>
      <c r="R336" t="s">
        <v>44</v>
      </c>
      <c r="S336" t="s">
        <v>46</v>
      </c>
      <c r="T336" t="s">
        <v>46</v>
      </c>
      <c r="U336" t="s">
        <v>46</v>
      </c>
      <c r="V336" t="s">
        <v>45</v>
      </c>
      <c r="W336" t="s">
        <v>46</v>
      </c>
      <c r="X336" t="s">
        <v>47</v>
      </c>
      <c r="Y336" t="s">
        <v>45</v>
      </c>
      <c r="Z336" t="s">
        <v>45</v>
      </c>
      <c r="AA336">
        <v>7</v>
      </c>
      <c r="AB336" t="s">
        <v>1003</v>
      </c>
      <c r="AC336" t="s">
        <v>1004</v>
      </c>
      <c r="AD336" t="s">
        <v>50</v>
      </c>
      <c r="AE336" t="s">
        <v>50</v>
      </c>
      <c r="AF336" t="s">
        <v>52</v>
      </c>
      <c r="AG336" t="s">
        <v>1005</v>
      </c>
      <c r="AH336" t="s">
        <v>80</v>
      </c>
      <c r="AI336" t="s">
        <v>55</v>
      </c>
      <c r="AK336" t="s">
        <v>81</v>
      </c>
      <c r="AL336" t="s">
        <v>81</v>
      </c>
      <c r="AM336" t="s">
        <v>69</v>
      </c>
      <c r="AN336" t="s">
        <v>766</v>
      </c>
      <c r="AO336" t="s">
        <v>71</v>
      </c>
      <c r="AP336" t="s">
        <v>1006</v>
      </c>
      <c r="AQ336" s="2" t="s">
        <v>61</v>
      </c>
      <c r="AR336">
        <v>6</v>
      </c>
      <c r="AS336">
        <v>6</v>
      </c>
      <c r="AT336">
        <f t="shared" si="10"/>
        <v>0.64</v>
      </c>
      <c r="AU336">
        <f t="shared" si="11"/>
        <v>0</v>
      </c>
      <c r="AW336" t="s">
        <v>81</v>
      </c>
      <c r="AX336" t="s">
        <v>45</v>
      </c>
    </row>
    <row r="337" spans="1:50" x14ac:dyDescent="0.2">
      <c r="A337">
        <v>348</v>
      </c>
      <c r="B337" s="1">
        <v>44805.569872685199</v>
      </c>
      <c r="C337" s="1">
        <v>44805.572500000002</v>
      </c>
      <c r="D337" t="s">
        <v>37</v>
      </c>
      <c r="F337" t="s">
        <v>132</v>
      </c>
      <c r="G337" t="s">
        <v>97</v>
      </c>
      <c r="H337" t="s">
        <v>87</v>
      </c>
      <c r="I337" t="s">
        <v>167</v>
      </c>
      <c r="J337" t="s">
        <v>123</v>
      </c>
      <c r="K337" t="s">
        <v>88</v>
      </c>
      <c r="L337" t="s">
        <v>44</v>
      </c>
      <c r="M337" t="s">
        <v>44</v>
      </c>
      <c r="N337" t="s">
        <v>44</v>
      </c>
      <c r="O337" t="s">
        <v>44</v>
      </c>
      <c r="P337" t="s">
        <v>44</v>
      </c>
      <c r="Q337" t="s">
        <v>44</v>
      </c>
      <c r="R337" t="s">
        <v>44</v>
      </c>
      <c r="S337" t="s">
        <v>45</v>
      </c>
      <c r="T337" t="s">
        <v>47</v>
      </c>
      <c r="U337" t="s">
        <v>45</v>
      </c>
      <c r="V337" t="s">
        <v>46</v>
      </c>
      <c r="W337" t="s">
        <v>46</v>
      </c>
      <c r="X337" t="s">
        <v>46</v>
      </c>
      <c r="Y337" t="s">
        <v>46</v>
      </c>
      <c r="Z337" t="s">
        <v>45</v>
      </c>
      <c r="AA337">
        <v>7</v>
      </c>
      <c r="AB337" t="s">
        <v>522</v>
      </c>
      <c r="AC337" t="s">
        <v>1007</v>
      </c>
      <c r="AD337" t="s">
        <v>65</v>
      </c>
      <c r="AE337" t="s">
        <v>50</v>
      </c>
      <c r="AF337" t="s">
        <v>66</v>
      </c>
      <c r="AH337" t="s">
        <v>80</v>
      </c>
      <c r="AI337" t="s">
        <v>93</v>
      </c>
      <c r="AK337" t="s">
        <v>81</v>
      </c>
      <c r="AL337" t="s">
        <v>68</v>
      </c>
      <c r="AM337" t="s">
        <v>57</v>
      </c>
      <c r="AN337" t="s">
        <v>1008</v>
      </c>
      <c r="AO337" t="s">
        <v>126</v>
      </c>
      <c r="AP337" t="s">
        <v>693</v>
      </c>
      <c r="AQ337" s="2" t="s">
        <v>120</v>
      </c>
      <c r="AR337">
        <v>9</v>
      </c>
      <c r="AS337">
        <v>9</v>
      </c>
      <c r="AT337">
        <f t="shared" si="10"/>
        <v>0.19000000000000006</v>
      </c>
      <c r="AU337">
        <f t="shared" si="11"/>
        <v>15048.000000000005</v>
      </c>
      <c r="AW337" t="s">
        <v>81</v>
      </c>
      <c r="AX337" t="s">
        <v>44</v>
      </c>
    </row>
    <row r="338" spans="1:50" x14ac:dyDescent="0.2">
      <c r="A338">
        <v>349</v>
      </c>
      <c r="B338" s="1">
        <v>44805.5688310185</v>
      </c>
      <c r="C338" s="1">
        <v>44805.5726041667</v>
      </c>
      <c r="D338" t="s">
        <v>37</v>
      </c>
      <c r="F338" t="s">
        <v>38</v>
      </c>
      <c r="G338" t="s">
        <v>86</v>
      </c>
      <c r="H338" t="s">
        <v>121</v>
      </c>
      <c r="I338" t="s">
        <v>41</v>
      </c>
      <c r="J338" t="s">
        <v>76</v>
      </c>
      <c r="K338" t="s">
        <v>43</v>
      </c>
      <c r="L338" t="s">
        <v>44</v>
      </c>
      <c r="M338" t="s">
        <v>44</v>
      </c>
      <c r="N338" t="s">
        <v>44</v>
      </c>
      <c r="O338" t="s">
        <v>44</v>
      </c>
      <c r="P338" t="s">
        <v>44</v>
      </c>
      <c r="Q338" t="s">
        <v>44</v>
      </c>
      <c r="R338" t="s">
        <v>44</v>
      </c>
      <c r="S338" t="s">
        <v>47</v>
      </c>
      <c r="T338" t="s">
        <v>47</v>
      </c>
      <c r="U338" t="s">
        <v>46</v>
      </c>
      <c r="V338" t="s">
        <v>46</v>
      </c>
      <c r="W338" t="s">
        <v>47</v>
      </c>
      <c r="X338" t="s">
        <v>46</v>
      </c>
      <c r="Y338" t="s">
        <v>46</v>
      </c>
      <c r="Z338" t="s">
        <v>46</v>
      </c>
      <c r="AA338">
        <v>5</v>
      </c>
      <c r="AB338" t="s">
        <v>1009</v>
      </c>
      <c r="AC338" t="s">
        <v>1010</v>
      </c>
      <c r="AD338" t="s">
        <v>65</v>
      </c>
      <c r="AE338" t="s">
        <v>65</v>
      </c>
      <c r="AF338" t="s">
        <v>66</v>
      </c>
      <c r="AH338" t="s">
        <v>92</v>
      </c>
      <c r="AI338" t="s">
        <v>55</v>
      </c>
      <c r="AK338" t="s">
        <v>81</v>
      </c>
      <c r="AL338" t="s">
        <v>67</v>
      </c>
      <c r="AM338" t="s">
        <v>69</v>
      </c>
      <c r="AN338" t="s">
        <v>1011</v>
      </c>
      <c r="AO338" t="s">
        <v>104</v>
      </c>
      <c r="AP338" t="s">
        <v>1012</v>
      </c>
      <c r="AQ338" s="2" t="s">
        <v>162</v>
      </c>
      <c r="AR338">
        <v>7</v>
      </c>
      <c r="AS338">
        <v>5</v>
      </c>
      <c r="AT338">
        <f t="shared" si="10"/>
        <v>0.65</v>
      </c>
      <c r="AU338">
        <f t="shared" si="11"/>
        <v>85800</v>
      </c>
      <c r="AW338" t="s">
        <v>67</v>
      </c>
      <c r="AX338" t="s">
        <v>44</v>
      </c>
    </row>
    <row r="339" spans="1:50" x14ac:dyDescent="0.2">
      <c r="A339">
        <v>350</v>
      </c>
      <c r="B339" s="1">
        <v>44805.566481481503</v>
      </c>
      <c r="C339" s="1">
        <v>44805.572627314803</v>
      </c>
      <c r="D339" t="s">
        <v>37</v>
      </c>
      <c r="F339" t="s">
        <v>132</v>
      </c>
      <c r="G339" t="s">
        <v>39</v>
      </c>
      <c r="H339" t="s">
        <v>142</v>
      </c>
      <c r="I339" t="s">
        <v>41</v>
      </c>
      <c r="J339" t="s">
        <v>42</v>
      </c>
      <c r="K339" t="s">
        <v>88</v>
      </c>
      <c r="L339" t="s">
        <v>44</v>
      </c>
      <c r="M339" t="s">
        <v>44</v>
      </c>
      <c r="N339" t="s">
        <v>44</v>
      </c>
      <c r="O339" t="s">
        <v>44</v>
      </c>
      <c r="P339" t="s">
        <v>44</v>
      </c>
      <c r="Q339" t="s">
        <v>44</v>
      </c>
      <c r="R339" t="s">
        <v>45</v>
      </c>
      <c r="S339" t="s">
        <v>46</v>
      </c>
      <c r="T339" t="s">
        <v>47</v>
      </c>
      <c r="U339" t="s">
        <v>45</v>
      </c>
      <c r="V339" t="s">
        <v>45</v>
      </c>
      <c r="W339" t="s">
        <v>46</v>
      </c>
      <c r="X339" t="s">
        <v>46</v>
      </c>
      <c r="Y339" t="s">
        <v>45</v>
      </c>
      <c r="Z339" t="s">
        <v>46</v>
      </c>
      <c r="AA339">
        <v>9</v>
      </c>
      <c r="AB339" t="s">
        <v>1013</v>
      </c>
      <c r="AC339" t="s">
        <v>108</v>
      </c>
      <c r="AD339" t="s">
        <v>50</v>
      </c>
      <c r="AE339" t="s">
        <v>65</v>
      </c>
      <c r="AF339" t="s">
        <v>66</v>
      </c>
      <c r="AH339" t="s">
        <v>54</v>
      </c>
      <c r="AI339" t="s">
        <v>55</v>
      </c>
      <c r="AK339" t="s">
        <v>159</v>
      </c>
      <c r="AL339" t="s">
        <v>159</v>
      </c>
      <c r="AM339" t="s">
        <v>69</v>
      </c>
      <c r="AN339" t="s">
        <v>243</v>
      </c>
      <c r="AO339" t="s">
        <v>126</v>
      </c>
      <c r="AP339" t="s">
        <v>127</v>
      </c>
      <c r="AQ339" s="2" t="s">
        <v>61</v>
      </c>
      <c r="AR339">
        <v>10</v>
      </c>
      <c r="AS339">
        <v>10</v>
      </c>
      <c r="AT339">
        <f t="shared" si="10"/>
        <v>0</v>
      </c>
      <c r="AU339">
        <f t="shared" si="11"/>
        <v>0</v>
      </c>
      <c r="AV339" t="s">
        <v>1014</v>
      </c>
      <c r="AW339" t="s">
        <v>159</v>
      </c>
      <c r="AX339" t="s">
        <v>44</v>
      </c>
    </row>
    <row r="340" spans="1:50" x14ac:dyDescent="0.2">
      <c r="A340">
        <v>351</v>
      </c>
      <c r="B340" s="1">
        <v>44805.567858796298</v>
      </c>
      <c r="C340" s="1">
        <v>44805.572719907403</v>
      </c>
      <c r="D340" t="s">
        <v>37</v>
      </c>
      <c r="F340" t="s">
        <v>132</v>
      </c>
      <c r="G340" t="s">
        <v>39</v>
      </c>
      <c r="H340" t="s">
        <v>62</v>
      </c>
      <c r="I340" t="s">
        <v>41</v>
      </c>
      <c r="J340" t="s">
        <v>76</v>
      </c>
      <c r="K340" t="s">
        <v>43</v>
      </c>
      <c r="L340" t="s">
        <v>44</v>
      </c>
      <c r="M340" t="s">
        <v>44</v>
      </c>
      <c r="N340" t="s">
        <v>45</v>
      </c>
      <c r="O340" t="s">
        <v>44</v>
      </c>
      <c r="P340" t="s">
        <v>44</v>
      </c>
      <c r="Q340" t="s">
        <v>44</v>
      </c>
      <c r="R340" t="s">
        <v>44</v>
      </c>
      <c r="S340" t="s">
        <v>46</v>
      </c>
      <c r="T340" t="s">
        <v>46</v>
      </c>
      <c r="U340" t="s">
        <v>45</v>
      </c>
      <c r="V340" t="s">
        <v>45</v>
      </c>
      <c r="W340" t="s">
        <v>46</v>
      </c>
      <c r="X340" t="s">
        <v>46</v>
      </c>
      <c r="Y340" t="s">
        <v>46</v>
      </c>
      <c r="Z340" t="s">
        <v>46</v>
      </c>
      <c r="AA340">
        <v>8</v>
      </c>
      <c r="AB340" t="s">
        <v>386</v>
      </c>
      <c r="AC340" t="s">
        <v>108</v>
      </c>
      <c r="AD340" t="s">
        <v>50</v>
      </c>
      <c r="AE340" t="s">
        <v>50</v>
      </c>
      <c r="AF340" t="s">
        <v>66</v>
      </c>
      <c r="AH340" t="s">
        <v>54</v>
      </c>
      <c r="AI340" t="s">
        <v>55</v>
      </c>
      <c r="AK340" t="s">
        <v>56</v>
      </c>
      <c r="AL340" t="s">
        <v>67</v>
      </c>
      <c r="AM340" t="s">
        <v>57</v>
      </c>
      <c r="AN340" t="s">
        <v>146</v>
      </c>
      <c r="AO340" t="s">
        <v>59</v>
      </c>
      <c r="AP340" t="s">
        <v>137</v>
      </c>
      <c r="AQ340" s="2" t="s">
        <v>223</v>
      </c>
      <c r="AR340">
        <v>2</v>
      </c>
      <c r="AS340">
        <v>0</v>
      </c>
      <c r="AT340">
        <f t="shared" si="10"/>
        <v>1</v>
      </c>
      <c r="AU340">
        <f t="shared" si="11"/>
        <v>528000</v>
      </c>
      <c r="AW340" t="s">
        <v>81</v>
      </c>
      <c r="AX340" t="s">
        <v>45</v>
      </c>
    </row>
    <row r="341" spans="1:50" x14ac:dyDescent="0.2">
      <c r="A341">
        <v>352</v>
      </c>
      <c r="B341" s="1">
        <v>44805.565150463</v>
      </c>
      <c r="C341" s="1">
        <v>44805.572731481501</v>
      </c>
      <c r="D341" t="s">
        <v>37</v>
      </c>
      <c r="F341" t="s">
        <v>132</v>
      </c>
      <c r="G341" t="s">
        <v>86</v>
      </c>
      <c r="H341" t="s">
        <v>142</v>
      </c>
      <c r="I341" t="s">
        <v>41</v>
      </c>
      <c r="J341" t="s">
        <v>42</v>
      </c>
      <c r="K341" t="s">
        <v>43</v>
      </c>
      <c r="L341" t="s">
        <v>44</v>
      </c>
      <c r="M341" t="s">
        <v>44</v>
      </c>
      <c r="N341" t="s">
        <v>44</v>
      </c>
      <c r="O341" t="s">
        <v>44</v>
      </c>
      <c r="P341" t="s">
        <v>44</v>
      </c>
      <c r="Q341" t="s">
        <v>44</v>
      </c>
      <c r="R341" t="s">
        <v>44</v>
      </c>
      <c r="S341" t="s">
        <v>46</v>
      </c>
      <c r="T341" t="s">
        <v>47</v>
      </c>
      <c r="U341" t="s">
        <v>47</v>
      </c>
      <c r="V341" t="s">
        <v>46</v>
      </c>
      <c r="W341" t="s">
        <v>46</v>
      </c>
      <c r="X341" t="s">
        <v>46</v>
      </c>
      <c r="Y341" t="s">
        <v>47</v>
      </c>
      <c r="Z341" t="s">
        <v>47</v>
      </c>
      <c r="AA341">
        <v>7</v>
      </c>
      <c r="AB341" t="s">
        <v>321</v>
      </c>
      <c r="AC341" t="s">
        <v>1015</v>
      </c>
      <c r="AD341" t="s">
        <v>65</v>
      </c>
      <c r="AE341" t="s">
        <v>65</v>
      </c>
      <c r="AF341" t="s">
        <v>52</v>
      </c>
      <c r="AG341" t="s">
        <v>113</v>
      </c>
      <c r="AH341" t="s">
        <v>54</v>
      </c>
      <c r="AI341" t="s">
        <v>93</v>
      </c>
      <c r="AK341" t="s">
        <v>74</v>
      </c>
      <c r="AL341" t="s">
        <v>74</v>
      </c>
      <c r="AM341" t="s">
        <v>177</v>
      </c>
      <c r="AN341" t="s">
        <v>1016</v>
      </c>
      <c r="AO341" t="s">
        <v>126</v>
      </c>
      <c r="AP341" t="s">
        <v>127</v>
      </c>
      <c r="AQ341" s="2" t="s">
        <v>61</v>
      </c>
      <c r="AR341">
        <v>7</v>
      </c>
      <c r="AS341">
        <v>7</v>
      </c>
      <c r="AT341">
        <f t="shared" si="10"/>
        <v>0.51</v>
      </c>
      <c r="AU341">
        <f t="shared" si="11"/>
        <v>0</v>
      </c>
      <c r="AW341" t="s">
        <v>74</v>
      </c>
      <c r="AX341" t="s">
        <v>44</v>
      </c>
    </row>
    <row r="342" spans="1:50" x14ac:dyDescent="0.2">
      <c r="A342">
        <v>353</v>
      </c>
      <c r="B342" s="1">
        <v>44805.565960648099</v>
      </c>
      <c r="C342" s="1">
        <v>44805.5727430556</v>
      </c>
      <c r="D342" t="s">
        <v>37</v>
      </c>
      <c r="F342" t="s">
        <v>132</v>
      </c>
      <c r="G342" t="s">
        <v>39</v>
      </c>
      <c r="H342" t="s">
        <v>207</v>
      </c>
      <c r="I342" t="s">
        <v>167</v>
      </c>
      <c r="J342" t="s">
        <v>76</v>
      </c>
      <c r="K342" t="s">
        <v>88</v>
      </c>
      <c r="L342" t="s">
        <v>44</v>
      </c>
      <c r="M342" t="s">
        <v>44</v>
      </c>
      <c r="N342" t="s">
        <v>44</v>
      </c>
      <c r="O342" t="s">
        <v>45</v>
      </c>
      <c r="P342" t="s">
        <v>44</v>
      </c>
      <c r="Q342" t="s">
        <v>44</v>
      </c>
      <c r="R342" t="s">
        <v>44</v>
      </c>
      <c r="S342" t="s">
        <v>46</v>
      </c>
      <c r="T342" t="s">
        <v>47</v>
      </c>
      <c r="U342" t="s">
        <v>45</v>
      </c>
      <c r="V342" t="s">
        <v>46</v>
      </c>
      <c r="W342" t="s">
        <v>46</v>
      </c>
      <c r="X342" t="s">
        <v>46</v>
      </c>
      <c r="Y342" t="s">
        <v>46</v>
      </c>
      <c r="Z342" t="s">
        <v>46</v>
      </c>
      <c r="AA342">
        <v>4</v>
      </c>
      <c r="AB342" t="s">
        <v>1017</v>
      </c>
      <c r="AC342" t="s">
        <v>1018</v>
      </c>
      <c r="AD342" t="s">
        <v>65</v>
      </c>
      <c r="AE342" t="s">
        <v>50</v>
      </c>
      <c r="AF342" t="s">
        <v>66</v>
      </c>
      <c r="AH342" t="s">
        <v>80</v>
      </c>
      <c r="AI342" t="s">
        <v>181</v>
      </c>
      <c r="AJ342" t="s">
        <v>210</v>
      </c>
      <c r="AK342" t="s">
        <v>67</v>
      </c>
      <c r="AL342" t="s">
        <v>67</v>
      </c>
      <c r="AM342" t="s">
        <v>69</v>
      </c>
      <c r="AN342" t="s">
        <v>1019</v>
      </c>
      <c r="AO342" t="s">
        <v>59</v>
      </c>
      <c r="AP342" t="s">
        <v>262</v>
      </c>
      <c r="AQ342" s="2" t="s">
        <v>61</v>
      </c>
      <c r="AR342">
        <v>3</v>
      </c>
      <c r="AS342">
        <v>2</v>
      </c>
      <c r="AT342">
        <f t="shared" si="10"/>
        <v>0.94</v>
      </c>
      <c r="AU342">
        <f t="shared" si="11"/>
        <v>0</v>
      </c>
      <c r="AV342" t="s">
        <v>194</v>
      </c>
      <c r="AW342" t="s">
        <v>67</v>
      </c>
      <c r="AX342" t="s">
        <v>45</v>
      </c>
    </row>
    <row r="343" spans="1:50" x14ac:dyDescent="0.2">
      <c r="A343">
        <v>354</v>
      </c>
      <c r="B343" s="1">
        <v>44805.568854166697</v>
      </c>
      <c r="C343" s="1">
        <v>44805.572893518503</v>
      </c>
      <c r="D343" t="s">
        <v>37</v>
      </c>
      <c r="F343" t="s">
        <v>38</v>
      </c>
      <c r="G343" t="s">
        <v>97</v>
      </c>
      <c r="H343" t="s">
        <v>121</v>
      </c>
      <c r="I343" t="s">
        <v>122</v>
      </c>
      <c r="J343" t="s">
        <v>123</v>
      </c>
      <c r="K343" t="s">
        <v>43</v>
      </c>
      <c r="L343" t="s">
        <v>45</v>
      </c>
      <c r="M343" t="s">
        <v>45</v>
      </c>
      <c r="N343" t="s">
        <v>45</v>
      </c>
      <c r="O343" t="s">
        <v>44</v>
      </c>
      <c r="P343" t="s">
        <v>44</v>
      </c>
      <c r="Q343" t="s">
        <v>44</v>
      </c>
      <c r="R343" t="s">
        <v>44</v>
      </c>
      <c r="S343" t="s">
        <v>47</v>
      </c>
      <c r="T343" t="s">
        <v>47</v>
      </c>
      <c r="U343" t="s">
        <v>45</v>
      </c>
      <c r="V343" t="s">
        <v>45</v>
      </c>
      <c r="W343" t="s">
        <v>46</v>
      </c>
      <c r="X343" t="s">
        <v>46</v>
      </c>
      <c r="Y343" t="s">
        <v>46</v>
      </c>
      <c r="Z343" t="s">
        <v>46</v>
      </c>
      <c r="AA343">
        <v>9</v>
      </c>
      <c r="AB343" t="s">
        <v>1020</v>
      </c>
      <c r="AC343" t="s">
        <v>1021</v>
      </c>
      <c r="AD343" t="s">
        <v>50</v>
      </c>
      <c r="AE343" t="s">
        <v>50</v>
      </c>
      <c r="AF343" t="s">
        <v>66</v>
      </c>
      <c r="AH343" t="s">
        <v>54</v>
      </c>
      <c r="AI343" t="s">
        <v>55</v>
      </c>
      <c r="AK343" t="s">
        <v>81</v>
      </c>
      <c r="AL343" t="s">
        <v>81</v>
      </c>
      <c r="AM343" t="s">
        <v>177</v>
      </c>
      <c r="AN343" t="s">
        <v>118</v>
      </c>
      <c r="AO343" t="s">
        <v>104</v>
      </c>
      <c r="AP343" t="s">
        <v>1022</v>
      </c>
      <c r="AQ343" s="2" t="s">
        <v>120</v>
      </c>
      <c r="AR343">
        <v>2</v>
      </c>
      <c r="AS343">
        <v>2</v>
      </c>
      <c r="AT343">
        <f t="shared" si="10"/>
        <v>0.96</v>
      </c>
      <c r="AU343">
        <f t="shared" si="11"/>
        <v>76032</v>
      </c>
      <c r="AW343" t="s">
        <v>67</v>
      </c>
      <c r="AX343" t="s">
        <v>44</v>
      </c>
    </row>
    <row r="344" spans="1:50" x14ac:dyDescent="0.2">
      <c r="A344">
        <v>355</v>
      </c>
      <c r="B344" s="1">
        <v>44805.564340277801</v>
      </c>
      <c r="C344" s="1">
        <v>44805.572916666701</v>
      </c>
      <c r="D344" t="s">
        <v>37</v>
      </c>
      <c r="F344" t="s">
        <v>38</v>
      </c>
      <c r="G344" t="s">
        <v>39</v>
      </c>
      <c r="H344" t="s">
        <v>142</v>
      </c>
      <c r="I344" t="s">
        <v>41</v>
      </c>
      <c r="J344" t="s">
        <v>42</v>
      </c>
      <c r="K344" t="s">
        <v>43</v>
      </c>
      <c r="L344" t="s">
        <v>44</v>
      </c>
      <c r="M344" t="s">
        <v>44</v>
      </c>
      <c r="N344" t="s">
        <v>44</v>
      </c>
      <c r="O344" t="s">
        <v>44</v>
      </c>
      <c r="P344" t="s">
        <v>44</v>
      </c>
      <c r="Q344" t="s">
        <v>44</v>
      </c>
      <c r="R344" t="s">
        <v>44</v>
      </c>
      <c r="S344" t="s">
        <v>99</v>
      </c>
      <c r="T344" t="s">
        <v>47</v>
      </c>
      <c r="U344" t="s">
        <v>45</v>
      </c>
      <c r="V344" t="s">
        <v>45</v>
      </c>
      <c r="W344" t="s">
        <v>46</v>
      </c>
      <c r="X344" t="s">
        <v>46</v>
      </c>
      <c r="Y344" t="s">
        <v>46</v>
      </c>
      <c r="Z344" t="s">
        <v>45</v>
      </c>
      <c r="AA344">
        <v>5</v>
      </c>
      <c r="AB344" t="s">
        <v>1023</v>
      </c>
      <c r="AC344" t="s">
        <v>1024</v>
      </c>
      <c r="AD344" t="s">
        <v>50</v>
      </c>
      <c r="AE344" t="s">
        <v>65</v>
      </c>
      <c r="AF344" t="s">
        <v>52</v>
      </c>
      <c r="AG344" t="s">
        <v>572</v>
      </c>
      <c r="AH344" t="s">
        <v>54</v>
      </c>
      <c r="AI344" t="s">
        <v>55</v>
      </c>
      <c r="AK344" t="s">
        <v>67</v>
      </c>
      <c r="AL344" t="s">
        <v>68</v>
      </c>
      <c r="AM344" t="s">
        <v>279</v>
      </c>
      <c r="AN344" t="s">
        <v>103</v>
      </c>
      <c r="AO344" t="s">
        <v>104</v>
      </c>
      <c r="AP344" t="s">
        <v>1025</v>
      </c>
      <c r="AQ344" s="2" t="s">
        <v>84</v>
      </c>
      <c r="AR344">
        <v>7</v>
      </c>
      <c r="AS344">
        <v>8</v>
      </c>
      <c r="AT344">
        <f t="shared" si="10"/>
        <v>0.44000000000000006</v>
      </c>
      <c r="AU344">
        <f t="shared" si="11"/>
        <v>348480.00000000006</v>
      </c>
      <c r="AW344" t="s">
        <v>56</v>
      </c>
      <c r="AX344" t="s">
        <v>44</v>
      </c>
    </row>
    <row r="345" spans="1:50" x14ac:dyDescent="0.2">
      <c r="A345">
        <v>356</v>
      </c>
      <c r="B345" s="1">
        <v>44805.561550925901</v>
      </c>
      <c r="C345" s="1">
        <v>44805.572928240697</v>
      </c>
      <c r="D345" t="s">
        <v>37</v>
      </c>
      <c r="F345" t="s">
        <v>132</v>
      </c>
      <c r="G345" t="s">
        <v>173</v>
      </c>
      <c r="H345" t="s">
        <v>128</v>
      </c>
      <c r="I345" t="s">
        <v>122</v>
      </c>
      <c r="J345" t="s">
        <v>149</v>
      </c>
      <c r="K345" t="s">
        <v>43</v>
      </c>
      <c r="L345" t="s">
        <v>44</v>
      </c>
      <c r="M345" t="s">
        <v>45</v>
      </c>
      <c r="N345" t="s">
        <v>45</v>
      </c>
      <c r="O345" t="s">
        <v>44</v>
      </c>
      <c r="P345" t="s">
        <v>44</v>
      </c>
      <c r="Q345" t="s">
        <v>44</v>
      </c>
      <c r="R345" t="s">
        <v>45</v>
      </c>
      <c r="S345" t="s">
        <v>47</v>
      </c>
      <c r="T345" t="s">
        <v>46</v>
      </c>
      <c r="U345" t="s">
        <v>46</v>
      </c>
      <c r="V345" t="s">
        <v>46</v>
      </c>
      <c r="W345" t="s">
        <v>46</v>
      </c>
      <c r="X345" t="s">
        <v>46</v>
      </c>
      <c r="Y345" t="s">
        <v>46</v>
      </c>
      <c r="Z345" t="s">
        <v>46</v>
      </c>
      <c r="AA345">
        <v>8</v>
      </c>
      <c r="AB345" t="s">
        <v>815</v>
      </c>
      <c r="AC345" t="s">
        <v>108</v>
      </c>
      <c r="AD345" t="s">
        <v>65</v>
      </c>
      <c r="AE345" t="s">
        <v>65</v>
      </c>
      <c r="AF345" t="s">
        <v>66</v>
      </c>
      <c r="AH345" t="s">
        <v>80</v>
      </c>
      <c r="AI345" t="s">
        <v>55</v>
      </c>
      <c r="AK345" t="s">
        <v>81</v>
      </c>
      <c r="AL345" t="s">
        <v>67</v>
      </c>
      <c r="AM345" t="s">
        <v>57</v>
      </c>
      <c r="AN345" t="s">
        <v>1026</v>
      </c>
      <c r="AO345" t="s">
        <v>126</v>
      </c>
      <c r="AP345" t="s">
        <v>127</v>
      </c>
      <c r="AQ345" s="2" t="s">
        <v>61</v>
      </c>
      <c r="AR345">
        <v>8</v>
      </c>
      <c r="AS345">
        <v>8</v>
      </c>
      <c r="AT345">
        <f t="shared" si="10"/>
        <v>0.36</v>
      </c>
      <c r="AU345">
        <f t="shared" si="11"/>
        <v>0</v>
      </c>
      <c r="AW345" t="s">
        <v>81</v>
      </c>
      <c r="AX345" t="s">
        <v>44</v>
      </c>
    </row>
    <row r="346" spans="1:50" x14ac:dyDescent="0.2">
      <c r="A346">
        <v>357</v>
      </c>
      <c r="B346" s="1">
        <v>44805.568217592598</v>
      </c>
      <c r="C346" s="1">
        <v>44805.572939814803</v>
      </c>
      <c r="D346" t="s">
        <v>37</v>
      </c>
      <c r="F346" t="s">
        <v>132</v>
      </c>
      <c r="G346" t="s">
        <v>86</v>
      </c>
      <c r="H346" t="s">
        <v>142</v>
      </c>
      <c r="I346" t="s">
        <v>41</v>
      </c>
      <c r="J346" t="s">
        <v>42</v>
      </c>
      <c r="K346" t="s">
        <v>43</v>
      </c>
      <c r="L346" t="s">
        <v>45</v>
      </c>
      <c r="M346" t="s">
        <v>45</v>
      </c>
      <c r="N346" t="s">
        <v>44</v>
      </c>
      <c r="O346" t="s">
        <v>45</v>
      </c>
      <c r="P346" t="s">
        <v>44</v>
      </c>
      <c r="Q346" t="s">
        <v>44</v>
      </c>
      <c r="R346" t="s">
        <v>44</v>
      </c>
      <c r="S346" t="s">
        <v>45</v>
      </c>
      <c r="T346" t="s">
        <v>47</v>
      </c>
      <c r="U346" t="s">
        <v>46</v>
      </c>
      <c r="V346" t="s">
        <v>45</v>
      </c>
      <c r="W346" t="s">
        <v>46</v>
      </c>
      <c r="X346" t="s">
        <v>46</v>
      </c>
      <c r="Y346" t="s">
        <v>46</v>
      </c>
      <c r="Z346" t="s">
        <v>46</v>
      </c>
      <c r="AA346">
        <v>1</v>
      </c>
      <c r="AB346" t="s">
        <v>1027</v>
      </c>
      <c r="AC346" t="s">
        <v>1028</v>
      </c>
      <c r="AD346" t="s">
        <v>50</v>
      </c>
      <c r="AE346" t="s">
        <v>50</v>
      </c>
      <c r="AF346" t="s">
        <v>66</v>
      </c>
      <c r="AH346" t="s">
        <v>80</v>
      </c>
      <c r="AI346" t="s">
        <v>55</v>
      </c>
      <c r="AK346" t="s">
        <v>68</v>
      </c>
      <c r="AL346" t="s">
        <v>68</v>
      </c>
      <c r="AM346" t="s">
        <v>69</v>
      </c>
      <c r="AN346" t="s">
        <v>1029</v>
      </c>
      <c r="AO346" t="s">
        <v>71</v>
      </c>
      <c r="AP346" t="s">
        <v>676</v>
      </c>
      <c r="AQ346" s="2" t="s">
        <v>162</v>
      </c>
      <c r="AR346">
        <v>6</v>
      </c>
      <c r="AS346">
        <v>6</v>
      </c>
      <c r="AT346">
        <f t="shared" si="10"/>
        <v>0.64</v>
      </c>
      <c r="AU346">
        <f t="shared" si="11"/>
        <v>84480</v>
      </c>
      <c r="AW346" t="s">
        <v>68</v>
      </c>
      <c r="AX346" t="s">
        <v>45</v>
      </c>
    </row>
    <row r="347" spans="1:50" x14ac:dyDescent="0.2">
      <c r="A347">
        <v>358</v>
      </c>
      <c r="B347" s="1">
        <v>44805.567719907398</v>
      </c>
      <c r="C347" s="1">
        <v>44805.572951388902</v>
      </c>
      <c r="D347" t="s">
        <v>37</v>
      </c>
      <c r="F347" t="s">
        <v>132</v>
      </c>
      <c r="G347" t="s">
        <v>86</v>
      </c>
      <c r="H347" t="s">
        <v>87</v>
      </c>
      <c r="I347" t="s">
        <v>167</v>
      </c>
      <c r="J347" t="s">
        <v>76</v>
      </c>
      <c r="K347" t="s">
        <v>43</v>
      </c>
      <c r="L347" t="s">
        <v>44</v>
      </c>
      <c r="M347" t="s">
        <v>45</v>
      </c>
      <c r="N347" t="s">
        <v>44</v>
      </c>
      <c r="O347" t="s">
        <v>44</v>
      </c>
      <c r="P347" t="s">
        <v>44</v>
      </c>
      <c r="Q347" t="s">
        <v>44</v>
      </c>
      <c r="R347" t="s">
        <v>45</v>
      </c>
      <c r="S347" t="s">
        <v>45</v>
      </c>
      <c r="T347" t="s">
        <v>46</v>
      </c>
      <c r="U347" t="s">
        <v>45</v>
      </c>
      <c r="V347" t="s">
        <v>45</v>
      </c>
      <c r="W347" t="s">
        <v>46</v>
      </c>
      <c r="X347" t="s">
        <v>46</v>
      </c>
      <c r="Y347" t="s">
        <v>45</v>
      </c>
      <c r="Z347" t="s">
        <v>45</v>
      </c>
      <c r="AA347">
        <v>7</v>
      </c>
      <c r="AB347" t="s">
        <v>1030</v>
      </c>
      <c r="AC347" t="s">
        <v>1031</v>
      </c>
      <c r="AD347" t="s">
        <v>65</v>
      </c>
      <c r="AE347" t="s">
        <v>50</v>
      </c>
      <c r="AF347" t="s">
        <v>52</v>
      </c>
      <c r="AG347" t="s">
        <v>567</v>
      </c>
      <c r="AH347" t="s">
        <v>80</v>
      </c>
      <c r="AI347" t="s">
        <v>55</v>
      </c>
      <c r="AK347" t="s">
        <v>94</v>
      </c>
      <c r="AL347" t="s">
        <v>56</v>
      </c>
      <c r="AM347" t="s">
        <v>279</v>
      </c>
      <c r="AN347" t="s">
        <v>243</v>
      </c>
      <c r="AO347" t="s">
        <v>104</v>
      </c>
      <c r="AP347" t="s">
        <v>171</v>
      </c>
      <c r="AQ347" s="2" t="s">
        <v>131</v>
      </c>
      <c r="AR347">
        <v>5</v>
      </c>
      <c r="AS347">
        <v>6</v>
      </c>
      <c r="AT347">
        <f t="shared" si="10"/>
        <v>0.7</v>
      </c>
      <c r="AU347">
        <f t="shared" si="11"/>
        <v>277200</v>
      </c>
      <c r="AW347" t="s">
        <v>56</v>
      </c>
      <c r="AX347" t="s">
        <v>45</v>
      </c>
    </row>
    <row r="348" spans="1:50" x14ac:dyDescent="0.2">
      <c r="A348">
        <v>359</v>
      </c>
      <c r="B348" s="1">
        <v>44805.564282407402</v>
      </c>
      <c r="C348" s="1">
        <v>44805.572962963</v>
      </c>
      <c r="D348" t="s">
        <v>37</v>
      </c>
      <c r="F348" t="s">
        <v>132</v>
      </c>
      <c r="G348" t="s">
        <v>75</v>
      </c>
      <c r="H348" t="s">
        <v>62</v>
      </c>
      <c r="I348" t="s">
        <v>41</v>
      </c>
      <c r="J348" t="s">
        <v>42</v>
      </c>
      <c r="K348" t="s">
        <v>43</v>
      </c>
      <c r="L348" t="s">
        <v>44</v>
      </c>
      <c r="M348" t="s">
        <v>44</v>
      </c>
      <c r="N348" t="s">
        <v>44</v>
      </c>
      <c r="O348" t="s">
        <v>44</v>
      </c>
      <c r="P348" t="s">
        <v>44</v>
      </c>
      <c r="Q348" t="s">
        <v>44</v>
      </c>
      <c r="R348" t="s">
        <v>44</v>
      </c>
      <c r="S348" t="s">
        <v>46</v>
      </c>
      <c r="T348" t="s">
        <v>47</v>
      </c>
      <c r="U348" t="s">
        <v>45</v>
      </c>
      <c r="V348" t="s">
        <v>46</v>
      </c>
      <c r="W348" t="s">
        <v>46</v>
      </c>
      <c r="X348" t="s">
        <v>46</v>
      </c>
      <c r="Y348" t="s">
        <v>46</v>
      </c>
      <c r="Z348" t="s">
        <v>46</v>
      </c>
      <c r="AA348">
        <v>9</v>
      </c>
      <c r="AB348" t="s">
        <v>395</v>
      </c>
      <c r="AC348" t="s">
        <v>108</v>
      </c>
      <c r="AD348" t="s">
        <v>50</v>
      </c>
      <c r="AE348" t="s">
        <v>65</v>
      </c>
      <c r="AF348" t="s">
        <v>66</v>
      </c>
      <c r="AH348" t="s">
        <v>80</v>
      </c>
      <c r="AI348" t="s">
        <v>55</v>
      </c>
      <c r="AK348" t="s">
        <v>68</v>
      </c>
      <c r="AL348" t="s">
        <v>68</v>
      </c>
      <c r="AM348" t="s">
        <v>57</v>
      </c>
      <c r="AN348" t="s">
        <v>541</v>
      </c>
      <c r="AO348" t="s">
        <v>126</v>
      </c>
      <c r="AP348" t="s">
        <v>184</v>
      </c>
      <c r="AQ348" s="2" t="s">
        <v>61</v>
      </c>
      <c r="AR348">
        <v>10</v>
      </c>
      <c r="AS348">
        <v>10</v>
      </c>
      <c r="AT348">
        <f t="shared" si="10"/>
        <v>0</v>
      </c>
      <c r="AU348">
        <f t="shared" si="11"/>
        <v>0</v>
      </c>
      <c r="AW348" t="s">
        <v>68</v>
      </c>
      <c r="AX348" t="s">
        <v>44</v>
      </c>
    </row>
    <row r="349" spans="1:50" x14ac:dyDescent="0.2">
      <c r="A349">
        <v>360</v>
      </c>
      <c r="B349" s="1">
        <v>44805.561145833301</v>
      </c>
      <c r="C349" s="1">
        <v>44805.573020833297</v>
      </c>
      <c r="D349" t="s">
        <v>37</v>
      </c>
      <c r="F349" t="s">
        <v>132</v>
      </c>
      <c r="G349" t="s">
        <v>75</v>
      </c>
      <c r="H349" t="s">
        <v>62</v>
      </c>
      <c r="I349" t="s">
        <v>41</v>
      </c>
      <c r="J349" t="s">
        <v>42</v>
      </c>
      <c r="K349" t="s">
        <v>43</v>
      </c>
      <c r="L349" t="s">
        <v>45</v>
      </c>
      <c r="M349" t="s">
        <v>45</v>
      </c>
      <c r="N349" t="s">
        <v>45</v>
      </c>
      <c r="O349" t="s">
        <v>45</v>
      </c>
      <c r="P349" t="s">
        <v>44</v>
      </c>
      <c r="Q349" t="s">
        <v>45</v>
      </c>
      <c r="R349" t="s">
        <v>44</v>
      </c>
      <c r="S349" t="s">
        <v>45</v>
      </c>
      <c r="T349" t="s">
        <v>47</v>
      </c>
      <c r="U349" t="s">
        <v>45</v>
      </c>
      <c r="V349" t="s">
        <v>45</v>
      </c>
      <c r="W349" t="s">
        <v>46</v>
      </c>
      <c r="X349" t="s">
        <v>46</v>
      </c>
      <c r="Y349" t="s">
        <v>45</v>
      </c>
      <c r="Z349" t="s">
        <v>45</v>
      </c>
      <c r="AA349">
        <v>5</v>
      </c>
      <c r="AB349" t="s">
        <v>602</v>
      </c>
      <c r="AC349" t="s">
        <v>1032</v>
      </c>
      <c r="AD349" t="s">
        <v>65</v>
      </c>
      <c r="AE349" t="s">
        <v>65</v>
      </c>
      <c r="AF349" t="s">
        <v>52</v>
      </c>
      <c r="AG349" t="s">
        <v>1033</v>
      </c>
      <c r="AH349" t="s">
        <v>80</v>
      </c>
      <c r="AI349" t="s">
        <v>55</v>
      </c>
      <c r="AK349" t="s">
        <v>81</v>
      </c>
      <c r="AL349" t="s">
        <v>67</v>
      </c>
      <c r="AM349" t="s">
        <v>57</v>
      </c>
      <c r="AN349" t="s">
        <v>103</v>
      </c>
      <c r="AO349" t="s">
        <v>71</v>
      </c>
      <c r="AP349" t="s">
        <v>127</v>
      </c>
      <c r="AQ349" s="2" t="s">
        <v>61</v>
      </c>
      <c r="AR349">
        <v>10</v>
      </c>
      <c r="AS349">
        <v>10</v>
      </c>
      <c r="AT349">
        <f t="shared" si="10"/>
        <v>0</v>
      </c>
      <c r="AU349">
        <f t="shared" si="11"/>
        <v>0</v>
      </c>
      <c r="AW349" t="s">
        <v>67</v>
      </c>
      <c r="AX349" t="s">
        <v>45</v>
      </c>
    </row>
    <row r="350" spans="1:50" x14ac:dyDescent="0.2">
      <c r="A350">
        <v>361</v>
      </c>
      <c r="B350" s="1">
        <v>44805.568055555603</v>
      </c>
      <c r="C350" s="1">
        <v>44805.573090277801</v>
      </c>
      <c r="D350" t="s">
        <v>37</v>
      </c>
      <c r="F350" t="s">
        <v>132</v>
      </c>
      <c r="G350" t="s">
        <v>97</v>
      </c>
      <c r="H350" t="s">
        <v>482</v>
      </c>
      <c r="I350" t="s">
        <v>41</v>
      </c>
      <c r="J350" t="s">
        <v>76</v>
      </c>
      <c r="K350" t="s">
        <v>43</v>
      </c>
      <c r="L350" t="s">
        <v>44</v>
      </c>
      <c r="M350" t="s">
        <v>44</v>
      </c>
      <c r="N350" t="s">
        <v>44</v>
      </c>
      <c r="O350" t="s">
        <v>44</v>
      </c>
      <c r="P350" t="s">
        <v>44</v>
      </c>
      <c r="Q350" t="s">
        <v>44</v>
      </c>
      <c r="R350" t="s">
        <v>44</v>
      </c>
      <c r="S350" t="s">
        <v>46</v>
      </c>
      <c r="T350" t="s">
        <v>46</v>
      </c>
      <c r="U350" t="s">
        <v>45</v>
      </c>
      <c r="V350" t="s">
        <v>46</v>
      </c>
      <c r="W350" t="s">
        <v>47</v>
      </c>
      <c r="X350" t="s">
        <v>47</v>
      </c>
      <c r="Y350" t="s">
        <v>46</v>
      </c>
      <c r="Z350" t="s">
        <v>46</v>
      </c>
      <c r="AA350">
        <v>9</v>
      </c>
      <c r="AB350" t="s">
        <v>1034</v>
      </c>
      <c r="AC350" t="s">
        <v>1035</v>
      </c>
      <c r="AD350" t="s">
        <v>51</v>
      </c>
      <c r="AE350" t="s">
        <v>65</v>
      </c>
      <c r="AF350" t="s">
        <v>66</v>
      </c>
      <c r="AH350" t="s">
        <v>54</v>
      </c>
      <c r="AI350" t="s">
        <v>55</v>
      </c>
      <c r="AK350" t="s">
        <v>81</v>
      </c>
      <c r="AL350" t="s">
        <v>81</v>
      </c>
      <c r="AM350" t="s">
        <v>279</v>
      </c>
      <c r="AN350" t="s">
        <v>103</v>
      </c>
      <c r="AO350" t="s">
        <v>126</v>
      </c>
      <c r="AP350" t="s">
        <v>127</v>
      </c>
      <c r="AQ350" s="2" t="s">
        <v>61</v>
      </c>
      <c r="AR350">
        <v>10</v>
      </c>
      <c r="AS350">
        <v>10</v>
      </c>
      <c r="AT350">
        <f t="shared" si="10"/>
        <v>0</v>
      </c>
      <c r="AU350">
        <f t="shared" si="11"/>
        <v>0</v>
      </c>
      <c r="AW350" t="s">
        <v>81</v>
      </c>
      <c r="AX350" t="s">
        <v>44</v>
      </c>
    </row>
    <row r="351" spans="1:50" x14ac:dyDescent="0.2">
      <c r="A351">
        <v>362</v>
      </c>
      <c r="B351" s="1">
        <v>44805.569432870398</v>
      </c>
      <c r="C351" s="1">
        <v>44805.573182870401</v>
      </c>
      <c r="D351" t="s">
        <v>37</v>
      </c>
      <c r="F351" t="s">
        <v>132</v>
      </c>
      <c r="G351" t="s">
        <v>173</v>
      </c>
      <c r="H351" t="s">
        <v>40</v>
      </c>
      <c r="I351" t="s">
        <v>41</v>
      </c>
      <c r="J351" t="s">
        <v>149</v>
      </c>
      <c r="K351" t="s">
        <v>43</v>
      </c>
      <c r="L351" t="s">
        <v>44</v>
      </c>
      <c r="M351" t="s">
        <v>45</v>
      </c>
      <c r="N351" t="s">
        <v>44</v>
      </c>
      <c r="O351" t="s">
        <v>44</v>
      </c>
      <c r="P351" t="s">
        <v>44</v>
      </c>
      <c r="Q351" t="s">
        <v>44</v>
      </c>
      <c r="R351" t="s">
        <v>44</v>
      </c>
      <c r="S351" t="s">
        <v>46</v>
      </c>
      <c r="T351" t="s">
        <v>47</v>
      </c>
      <c r="U351" t="s">
        <v>45</v>
      </c>
      <c r="V351" t="s">
        <v>46</v>
      </c>
      <c r="W351" t="s">
        <v>46</v>
      </c>
      <c r="X351" t="s">
        <v>46</v>
      </c>
      <c r="Y351" t="s">
        <v>45</v>
      </c>
      <c r="Z351" t="s">
        <v>46</v>
      </c>
      <c r="AA351">
        <v>9</v>
      </c>
      <c r="AB351" t="s">
        <v>263</v>
      </c>
      <c r="AC351" t="s">
        <v>804</v>
      </c>
      <c r="AD351" t="s">
        <v>65</v>
      </c>
      <c r="AE351" t="s">
        <v>65</v>
      </c>
      <c r="AF351" t="s">
        <v>66</v>
      </c>
      <c r="AH351" t="s">
        <v>54</v>
      </c>
      <c r="AI351" t="s">
        <v>93</v>
      </c>
      <c r="AK351" t="s">
        <v>67</v>
      </c>
      <c r="AL351" t="s">
        <v>68</v>
      </c>
      <c r="AM351" t="s">
        <v>177</v>
      </c>
      <c r="AN351" t="s">
        <v>311</v>
      </c>
      <c r="AO351" t="s">
        <v>126</v>
      </c>
      <c r="AP351" t="s">
        <v>137</v>
      </c>
      <c r="AQ351" s="2" t="s">
        <v>61</v>
      </c>
      <c r="AR351">
        <v>10</v>
      </c>
      <c r="AS351">
        <v>10</v>
      </c>
      <c r="AT351">
        <f t="shared" si="10"/>
        <v>0</v>
      </c>
      <c r="AU351">
        <f t="shared" si="11"/>
        <v>0</v>
      </c>
      <c r="AW351" t="s">
        <v>68</v>
      </c>
      <c r="AX351" t="s">
        <v>44</v>
      </c>
    </row>
    <row r="352" spans="1:50" x14ac:dyDescent="0.2">
      <c r="A352">
        <v>363</v>
      </c>
      <c r="B352" s="1">
        <v>44805.564085648097</v>
      </c>
      <c r="C352" s="1">
        <v>44805.573298611103</v>
      </c>
      <c r="D352" t="s">
        <v>37</v>
      </c>
      <c r="F352" t="s">
        <v>38</v>
      </c>
      <c r="G352" t="s">
        <v>75</v>
      </c>
      <c r="H352" t="s">
        <v>207</v>
      </c>
      <c r="I352" t="s">
        <v>167</v>
      </c>
      <c r="J352" t="s">
        <v>76</v>
      </c>
      <c r="K352" t="s">
        <v>43</v>
      </c>
      <c r="L352" t="s">
        <v>45</v>
      </c>
      <c r="M352" t="s">
        <v>45</v>
      </c>
      <c r="N352" t="s">
        <v>44</v>
      </c>
      <c r="O352" t="s">
        <v>44</v>
      </c>
      <c r="P352" t="s">
        <v>44</v>
      </c>
      <c r="Q352" t="s">
        <v>44</v>
      </c>
      <c r="R352" t="s">
        <v>44</v>
      </c>
      <c r="S352" t="s">
        <v>46</v>
      </c>
      <c r="T352" t="s">
        <v>47</v>
      </c>
      <c r="U352" t="s">
        <v>47</v>
      </c>
      <c r="V352" t="s">
        <v>46</v>
      </c>
      <c r="W352" t="s">
        <v>46</v>
      </c>
      <c r="X352" t="s">
        <v>47</v>
      </c>
      <c r="Y352" t="s">
        <v>46</v>
      </c>
      <c r="Z352" t="s">
        <v>46</v>
      </c>
      <c r="AA352">
        <v>10</v>
      </c>
      <c r="AB352" t="s">
        <v>979</v>
      </c>
      <c r="AC352" t="s">
        <v>271</v>
      </c>
      <c r="AD352" t="s">
        <v>65</v>
      </c>
      <c r="AE352" t="s">
        <v>65</v>
      </c>
      <c r="AF352" t="s">
        <v>66</v>
      </c>
      <c r="AH352" t="s">
        <v>54</v>
      </c>
      <c r="AI352" t="s">
        <v>55</v>
      </c>
      <c r="AK352" t="s">
        <v>81</v>
      </c>
      <c r="AL352" t="s">
        <v>68</v>
      </c>
      <c r="AM352" t="s">
        <v>69</v>
      </c>
      <c r="AN352" t="s">
        <v>1036</v>
      </c>
      <c r="AO352" t="s">
        <v>104</v>
      </c>
      <c r="AP352" t="s">
        <v>1037</v>
      </c>
      <c r="AQ352" s="2" t="s">
        <v>172</v>
      </c>
      <c r="AR352">
        <v>4</v>
      </c>
      <c r="AS352">
        <v>4</v>
      </c>
      <c r="AT352">
        <f t="shared" si="10"/>
        <v>0.84</v>
      </c>
      <c r="AU352">
        <f t="shared" si="11"/>
        <v>554400</v>
      </c>
      <c r="AW352" t="s">
        <v>81</v>
      </c>
      <c r="AX352" t="s">
        <v>44</v>
      </c>
    </row>
    <row r="353" spans="1:50" x14ac:dyDescent="0.2">
      <c r="A353">
        <v>364</v>
      </c>
      <c r="B353" s="1">
        <v>44805.568773148101</v>
      </c>
      <c r="C353" s="1">
        <v>44805.573310185202</v>
      </c>
      <c r="D353" t="s">
        <v>37</v>
      </c>
      <c r="F353" t="s">
        <v>132</v>
      </c>
      <c r="G353" t="s">
        <v>39</v>
      </c>
      <c r="H353" t="s">
        <v>482</v>
      </c>
      <c r="I353" t="s">
        <v>98</v>
      </c>
      <c r="J353" t="s">
        <v>133</v>
      </c>
      <c r="K353" t="s">
        <v>88</v>
      </c>
      <c r="L353" t="s">
        <v>44</v>
      </c>
      <c r="M353" t="s">
        <v>44</v>
      </c>
      <c r="N353" t="s">
        <v>44</v>
      </c>
      <c r="O353" t="s">
        <v>44</v>
      </c>
      <c r="P353" t="s">
        <v>44</v>
      </c>
      <c r="Q353" t="s">
        <v>44</v>
      </c>
      <c r="R353" t="s">
        <v>44</v>
      </c>
      <c r="S353" t="s">
        <v>46</v>
      </c>
      <c r="T353" t="s">
        <v>47</v>
      </c>
      <c r="U353" t="s">
        <v>45</v>
      </c>
      <c r="V353" t="s">
        <v>45</v>
      </c>
      <c r="W353" t="s">
        <v>46</v>
      </c>
      <c r="X353" t="s">
        <v>46</v>
      </c>
      <c r="Y353" t="s">
        <v>46</v>
      </c>
      <c r="Z353" t="s">
        <v>46</v>
      </c>
      <c r="AA353">
        <v>8</v>
      </c>
      <c r="AB353" t="s">
        <v>1001</v>
      </c>
      <c r="AC353" t="s">
        <v>485</v>
      </c>
      <c r="AD353" t="s">
        <v>50</v>
      </c>
      <c r="AE353" t="s">
        <v>51</v>
      </c>
      <c r="AF353" t="s">
        <v>66</v>
      </c>
      <c r="AH353" t="s">
        <v>54</v>
      </c>
      <c r="AI353" t="s">
        <v>55</v>
      </c>
      <c r="AK353" t="s">
        <v>67</v>
      </c>
      <c r="AL353" t="s">
        <v>81</v>
      </c>
      <c r="AM353" t="s">
        <v>177</v>
      </c>
      <c r="AN353" t="s">
        <v>243</v>
      </c>
      <c r="AO353" t="s">
        <v>71</v>
      </c>
      <c r="AP353" t="s">
        <v>1038</v>
      </c>
      <c r="AQ353" s="2" t="s">
        <v>61</v>
      </c>
      <c r="AR353">
        <v>5</v>
      </c>
      <c r="AS353">
        <v>6</v>
      </c>
      <c r="AT353">
        <f t="shared" si="10"/>
        <v>0.7</v>
      </c>
      <c r="AU353">
        <f t="shared" si="11"/>
        <v>0</v>
      </c>
      <c r="AW353" t="s">
        <v>81</v>
      </c>
      <c r="AX353" t="s">
        <v>44</v>
      </c>
    </row>
    <row r="354" spans="1:50" x14ac:dyDescent="0.2">
      <c r="A354">
        <v>365</v>
      </c>
      <c r="B354" s="1">
        <v>44805.567488425899</v>
      </c>
      <c r="C354" s="1">
        <v>44805.573333333297</v>
      </c>
      <c r="D354" t="s">
        <v>37</v>
      </c>
      <c r="F354" t="s">
        <v>132</v>
      </c>
      <c r="G354" t="s">
        <v>97</v>
      </c>
      <c r="H354" t="s">
        <v>142</v>
      </c>
      <c r="I354" t="s">
        <v>41</v>
      </c>
      <c r="J354" t="s">
        <v>234</v>
      </c>
      <c r="K354" t="s">
        <v>88</v>
      </c>
      <c r="L354" t="s">
        <v>44</v>
      </c>
      <c r="M354" t="s">
        <v>44</v>
      </c>
      <c r="N354" t="s">
        <v>45</v>
      </c>
      <c r="O354" t="s">
        <v>44</v>
      </c>
      <c r="P354" t="s">
        <v>44</v>
      </c>
      <c r="Q354" t="s">
        <v>44</v>
      </c>
      <c r="R354" t="s">
        <v>44</v>
      </c>
      <c r="S354" t="s">
        <v>46</v>
      </c>
      <c r="T354" t="s">
        <v>46</v>
      </c>
      <c r="U354" t="s">
        <v>45</v>
      </c>
      <c r="V354" t="s">
        <v>45</v>
      </c>
      <c r="W354" t="s">
        <v>46</v>
      </c>
      <c r="X354" t="s">
        <v>46</v>
      </c>
      <c r="Y354" t="s">
        <v>46</v>
      </c>
      <c r="Z354" t="s">
        <v>46</v>
      </c>
      <c r="AA354">
        <v>7</v>
      </c>
      <c r="AB354" t="s">
        <v>1039</v>
      </c>
      <c r="AC354" t="s">
        <v>1040</v>
      </c>
      <c r="AD354" t="s">
        <v>50</v>
      </c>
      <c r="AE354" t="s">
        <v>65</v>
      </c>
      <c r="AF354" t="s">
        <v>66</v>
      </c>
      <c r="AH354" t="s">
        <v>92</v>
      </c>
      <c r="AI354" t="s">
        <v>55</v>
      </c>
      <c r="AK354" t="s">
        <v>81</v>
      </c>
      <c r="AL354" t="s">
        <v>68</v>
      </c>
      <c r="AM354" t="s">
        <v>69</v>
      </c>
      <c r="AN354" t="s">
        <v>1041</v>
      </c>
      <c r="AO354" t="s">
        <v>71</v>
      </c>
      <c r="AP354" t="s">
        <v>115</v>
      </c>
      <c r="AQ354" s="2" t="s">
        <v>166</v>
      </c>
      <c r="AR354">
        <v>5</v>
      </c>
      <c r="AS354">
        <v>8</v>
      </c>
      <c r="AT354">
        <f t="shared" si="10"/>
        <v>0.6</v>
      </c>
      <c r="AU354">
        <f t="shared" si="11"/>
        <v>31680</v>
      </c>
      <c r="AW354" t="s">
        <v>81</v>
      </c>
      <c r="AX354" t="s">
        <v>45</v>
      </c>
    </row>
    <row r="355" spans="1:50" x14ac:dyDescent="0.2">
      <c r="A355">
        <v>366</v>
      </c>
      <c r="B355" s="1">
        <v>44805.566712963002</v>
      </c>
      <c r="C355" s="1">
        <v>44805.573402777802</v>
      </c>
      <c r="D355" t="s">
        <v>37</v>
      </c>
      <c r="F355" t="s">
        <v>132</v>
      </c>
      <c r="G355" t="s">
        <v>39</v>
      </c>
      <c r="H355" t="s">
        <v>62</v>
      </c>
      <c r="I355" t="s">
        <v>41</v>
      </c>
      <c r="J355" t="s">
        <v>42</v>
      </c>
      <c r="K355" t="s">
        <v>88</v>
      </c>
      <c r="L355" t="s">
        <v>44</v>
      </c>
      <c r="M355" t="s">
        <v>45</v>
      </c>
      <c r="N355" t="s">
        <v>45</v>
      </c>
      <c r="O355" t="s">
        <v>44</v>
      </c>
      <c r="P355" t="s">
        <v>44</v>
      </c>
      <c r="Q355" t="s">
        <v>44</v>
      </c>
      <c r="R355" t="s">
        <v>44</v>
      </c>
      <c r="S355" t="s">
        <v>46</v>
      </c>
      <c r="T355" t="s">
        <v>46</v>
      </c>
      <c r="U355" t="s">
        <v>45</v>
      </c>
      <c r="V355" t="s">
        <v>45</v>
      </c>
      <c r="W355" t="s">
        <v>46</v>
      </c>
      <c r="X355" t="s">
        <v>46</v>
      </c>
      <c r="Y355" t="s">
        <v>45</v>
      </c>
      <c r="Z355" t="s">
        <v>46</v>
      </c>
      <c r="AA355">
        <v>7</v>
      </c>
      <c r="AB355" t="s">
        <v>1042</v>
      </c>
      <c r="AC355" t="s">
        <v>1043</v>
      </c>
      <c r="AD355" t="s">
        <v>50</v>
      </c>
      <c r="AE355" t="s">
        <v>65</v>
      </c>
      <c r="AF355" t="s">
        <v>52</v>
      </c>
      <c r="AG355" t="s">
        <v>796</v>
      </c>
      <c r="AH355" t="s">
        <v>54</v>
      </c>
      <c r="AI355" t="s">
        <v>55</v>
      </c>
      <c r="AK355" t="s">
        <v>67</v>
      </c>
      <c r="AL355" t="s">
        <v>67</v>
      </c>
      <c r="AM355" t="s">
        <v>69</v>
      </c>
      <c r="AN355" t="s">
        <v>103</v>
      </c>
      <c r="AO355" t="s">
        <v>71</v>
      </c>
      <c r="AP355" t="s">
        <v>1044</v>
      </c>
      <c r="AQ355" s="2" t="s">
        <v>61</v>
      </c>
      <c r="AR355">
        <v>8</v>
      </c>
      <c r="AS355">
        <v>8</v>
      </c>
      <c r="AT355">
        <f t="shared" si="10"/>
        <v>0.36</v>
      </c>
      <c r="AU355">
        <f t="shared" si="11"/>
        <v>0</v>
      </c>
      <c r="AW355" t="s">
        <v>67</v>
      </c>
      <c r="AX355" t="s">
        <v>44</v>
      </c>
    </row>
    <row r="356" spans="1:50" x14ac:dyDescent="0.2">
      <c r="A356">
        <v>367</v>
      </c>
      <c r="B356" s="1">
        <v>44805.566354166702</v>
      </c>
      <c r="C356" s="1">
        <v>44805.573437500003</v>
      </c>
      <c r="D356" t="s">
        <v>37</v>
      </c>
      <c r="F356" t="s">
        <v>132</v>
      </c>
      <c r="G356" t="s">
        <v>39</v>
      </c>
      <c r="H356" t="s">
        <v>62</v>
      </c>
      <c r="I356" t="s">
        <v>41</v>
      </c>
      <c r="J356" t="s">
        <v>42</v>
      </c>
      <c r="K356" t="s">
        <v>88</v>
      </c>
      <c r="L356" t="s">
        <v>44</v>
      </c>
      <c r="M356" t="s">
        <v>44</v>
      </c>
      <c r="N356" t="s">
        <v>44</v>
      </c>
      <c r="O356" t="s">
        <v>44</v>
      </c>
      <c r="P356" t="s">
        <v>44</v>
      </c>
      <c r="Q356" t="s">
        <v>44</v>
      </c>
      <c r="R356" t="s">
        <v>44</v>
      </c>
      <c r="S356" t="s">
        <v>99</v>
      </c>
      <c r="T356" t="s">
        <v>99</v>
      </c>
      <c r="U356" t="s">
        <v>46</v>
      </c>
      <c r="V356" t="s">
        <v>46</v>
      </c>
      <c r="W356" t="s">
        <v>46</v>
      </c>
      <c r="X356" t="s">
        <v>46</v>
      </c>
      <c r="Y356" t="s">
        <v>46</v>
      </c>
      <c r="Z356" t="s">
        <v>46</v>
      </c>
      <c r="AA356">
        <v>8</v>
      </c>
      <c r="AB356" t="s">
        <v>1045</v>
      </c>
      <c r="AC356" t="s">
        <v>1046</v>
      </c>
      <c r="AD356" t="s">
        <v>51</v>
      </c>
      <c r="AE356" t="s">
        <v>65</v>
      </c>
      <c r="AF356" t="s">
        <v>66</v>
      </c>
      <c r="AH356" t="s">
        <v>92</v>
      </c>
      <c r="AI356" t="s">
        <v>55</v>
      </c>
      <c r="AK356" t="s">
        <v>68</v>
      </c>
      <c r="AL356" t="s">
        <v>68</v>
      </c>
      <c r="AM356" t="s">
        <v>69</v>
      </c>
      <c r="AN356" t="s">
        <v>959</v>
      </c>
      <c r="AO356" t="s">
        <v>71</v>
      </c>
      <c r="AP356" t="s">
        <v>1047</v>
      </c>
      <c r="AQ356" s="2" t="s">
        <v>162</v>
      </c>
      <c r="AR356">
        <v>7</v>
      </c>
      <c r="AS356">
        <v>7</v>
      </c>
      <c r="AT356">
        <f t="shared" si="10"/>
        <v>0.51</v>
      </c>
      <c r="AU356">
        <f t="shared" si="11"/>
        <v>67320</v>
      </c>
      <c r="AW356" t="s">
        <v>68</v>
      </c>
      <c r="AX356" t="s">
        <v>44</v>
      </c>
    </row>
    <row r="357" spans="1:50" x14ac:dyDescent="0.2">
      <c r="A357">
        <v>368</v>
      </c>
      <c r="B357" s="1">
        <v>44805.569444444402</v>
      </c>
      <c r="C357" s="1">
        <v>44805.573449074102</v>
      </c>
      <c r="D357" t="s">
        <v>37</v>
      </c>
      <c r="F357" t="s">
        <v>132</v>
      </c>
      <c r="G357" t="s">
        <v>173</v>
      </c>
      <c r="H357" t="s">
        <v>1048</v>
      </c>
      <c r="I357" t="s">
        <v>41</v>
      </c>
      <c r="J357" t="s">
        <v>123</v>
      </c>
      <c r="K357" t="s">
        <v>43</v>
      </c>
      <c r="L357" t="s">
        <v>45</v>
      </c>
      <c r="M357" t="s">
        <v>45</v>
      </c>
      <c r="N357" t="s">
        <v>45</v>
      </c>
      <c r="O357" t="s">
        <v>44</v>
      </c>
      <c r="P357" t="s">
        <v>45</v>
      </c>
      <c r="Q357" t="s">
        <v>44</v>
      </c>
      <c r="R357" t="s">
        <v>44</v>
      </c>
      <c r="S357" t="s">
        <v>45</v>
      </c>
      <c r="T357" t="s">
        <v>47</v>
      </c>
      <c r="U357" t="s">
        <v>45</v>
      </c>
      <c r="V357" t="s">
        <v>45</v>
      </c>
      <c r="W357" t="s">
        <v>46</v>
      </c>
      <c r="X357" t="s">
        <v>46</v>
      </c>
      <c r="Y357" t="s">
        <v>46</v>
      </c>
      <c r="Z357" t="s">
        <v>45</v>
      </c>
      <c r="AA357">
        <v>5</v>
      </c>
      <c r="AB357" t="s">
        <v>395</v>
      </c>
      <c r="AC357" t="s">
        <v>1049</v>
      </c>
      <c r="AD357" t="s">
        <v>50</v>
      </c>
      <c r="AE357" t="s">
        <v>50</v>
      </c>
      <c r="AF357" t="s">
        <v>66</v>
      </c>
      <c r="AH357" t="s">
        <v>54</v>
      </c>
      <c r="AI357" t="s">
        <v>93</v>
      </c>
      <c r="AK357" t="s">
        <v>67</v>
      </c>
      <c r="AL357" t="s">
        <v>68</v>
      </c>
      <c r="AM357" t="s">
        <v>69</v>
      </c>
      <c r="AN357" t="s">
        <v>594</v>
      </c>
      <c r="AO357" t="s">
        <v>59</v>
      </c>
      <c r="AP357" t="s">
        <v>115</v>
      </c>
      <c r="AQ357" s="2" t="s">
        <v>61</v>
      </c>
      <c r="AR357">
        <v>9</v>
      </c>
      <c r="AS357">
        <v>9</v>
      </c>
      <c r="AT357">
        <f t="shared" si="10"/>
        <v>0.19000000000000006</v>
      </c>
      <c r="AU357">
        <f t="shared" si="11"/>
        <v>0</v>
      </c>
      <c r="AW357" t="s">
        <v>81</v>
      </c>
      <c r="AX357" t="s">
        <v>45</v>
      </c>
    </row>
    <row r="358" spans="1:50" x14ac:dyDescent="0.2">
      <c r="A358">
        <v>369</v>
      </c>
      <c r="B358" s="1">
        <v>44805.568460648101</v>
      </c>
      <c r="C358" s="1">
        <v>44805.573483796303</v>
      </c>
      <c r="D358" t="s">
        <v>37</v>
      </c>
      <c r="F358" t="s">
        <v>38</v>
      </c>
      <c r="G358" t="s">
        <v>75</v>
      </c>
      <c r="H358" t="s">
        <v>142</v>
      </c>
      <c r="I358" t="s">
        <v>41</v>
      </c>
      <c r="J358" t="s">
        <v>42</v>
      </c>
      <c r="K358" t="s">
        <v>43</v>
      </c>
      <c r="L358" t="s">
        <v>45</v>
      </c>
      <c r="M358" t="s">
        <v>45</v>
      </c>
      <c r="N358" t="s">
        <v>45</v>
      </c>
      <c r="O358" t="s">
        <v>45</v>
      </c>
      <c r="P358" t="s">
        <v>44</v>
      </c>
      <c r="Q358" t="s">
        <v>44</v>
      </c>
      <c r="R358" t="s">
        <v>45</v>
      </c>
      <c r="S358" t="s">
        <v>46</v>
      </c>
      <c r="T358" t="s">
        <v>47</v>
      </c>
      <c r="U358" t="s">
        <v>45</v>
      </c>
      <c r="V358" t="s">
        <v>46</v>
      </c>
      <c r="W358" t="s">
        <v>47</v>
      </c>
      <c r="X358" t="s">
        <v>47</v>
      </c>
      <c r="Y358" t="s">
        <v>45</v>
      </c>
      <c r="Z358" t="s">
        <v>46</v>
      </c>
      <c r="AA358">
        <v>5</v>
      </c>
      <c r="AB358" t="s">
        <v>1050</v>
      </c>
      <c r="AC358" t="s">
        <v>1051</v>
      </c>
      <c r="AD358" t="s">
        <v>50</v>
      </c>
      <c r="AE358" t="s">
        <v>91</v>
      </c>
      <c r="AF358" t="s">
        <v>52</v>
      </c>
      <c r="AG358" t="s">
        <v>1052</v>
      </c>
      <c r="AH358" t="s">
        <v>54</v>
      </c>
      <c r="AI358" t="s">
        <v>55</v>
      </c>
      <c r="AK358" t="s">
        <v>94</v>
      </c>
      <c r="AL358" t="s">
        <v>94</v>
      </c>
      <c r="AM358" t="s">
        <v>57</v>
      </c>
      <c r="AN358" t="s">
        <v>103</v>
      </c>
      <c r="AO358" t="s">
        <v>295</v>
      </c>
      <c r="AP358" t="s">
        <v>1053</v>
      </c>
      <c r="AQ358" s="2" t="s">
        <v>84</v>
      </c>
      <c r="AR358">
        <v>6</v>
      </c>
      <c r="AS358">
        <v>5</v>
      </c>
      <c r="AT358">
        <f t="shared" si="10"/>
        <v>0.7</v>
      </c>
      <c r="AU358">
        <f t="shared" si="11"/>
        <v>554400</v>
      </c>
      <c r="AW358" t="s">
        <v>94</v>
      </c>
      <c r="AX358" t="s">
        <v>45</v>
      </c>
    </row>
    <row r="359" spans="1:50" x14ac:dyDescent="0.2">
      <c r="A359">
        <v>370</v>
      </c>
      <c r="B359" s="1">
        <v>44805.568495370397</v>
      </c>
      <c r="C359" s="1">
        <v>44805.573495370401</v>
      </c>
      <c r="D359" t="s">
        <v>37</v>
      </c>
      <c r="F359" t="s">
        <v>132</v>
      </c>
      <c r="G359" t="s">
        <v>39</v>
      </c>
      <c r="H359" t="s">
        <v>229</v>
      </c>
      <c r="I359" t="s">
        <v>41</v>
      </c>
      <c r="J359" t="s">
        <v>123</v>
      </c>
      <c r="K359" t="s">
        <v>88</v>
      </c>
      <c r="L359" t="s">
        <v>44</v>
      </c>
      <c r="M359" t="s">
        <v>45</v>
      </c>
      <c r="N359" t="s">
        <v>44</v>
      </c>
      <c r="O359" t="s">
        <v>44</v>
      </c>
      <c r="P359" t="s">
        <v>44</v>
      </c>
      <c r="Q359" t="s">
        <v>44</v>
      </c>
      <c r="R359" t="s">
        <v>44</v>
      </c>
      <c r="S359" t="s">
        <v>46</v>
      </c>
      <c r="T359" t="s">
        <v>47</v>
      </c>
      <c r="U359" t="s">
        <v>45</v>
      </c>
      <c r="V359" t="s">
        <v>45</v>
      </c>
      <c r="W359" t="s">
        <v>46</v>
      </c>
      <c r="X359" t="s">
        <v>46</v>
      </c>
      <c r="Y359" t="s">
        <v>46</v>
      </c>
      <c r="Z359" t="s">
        <v>45</v>
      </c>
      <c r="AA359">
        <v>5</v>
      </c>
      <c r="AB359" t="s">
        <v>1054</v>
      </c>
      <c r="AC359" t="s">
        <v>1055</v>
      </c>
      <c r="AD359" t="s">
        <v>65</v>
      </c>
      <c r="AE359" t="s">
        <v>50</v>
      </c>
      <c r="AF359" t="s">
        <v>66</v>
      </c>
      <c r="AH359" t="s">
        <v>92</v>
      </c>
      <c r="AI359" t="s">
        <v>181</v>
      </c>
      <c r="AJ359" t="s">
        <v>182</v>
      </c>
      <c r="AK359" t="s">
        <v>81</v>
      </c>
      <c r="AL359" t="s">
        <v>81</v>
      </c>
      <c r="AM359" t="s">
        <v>69</v>
      </c>
      <c r="AN359" t="s">
        <v>1056</v>
      </c>
      <c r="AO359" t="s">
        <v>59</v>
      </c>
      <c r="AP359" t="s">
        <v>137</v>
      </c>
      <c r="AQ359" s="2" t="s">
        <v>120</v>
      </c>
      <c r="AR359">
        <v>3</v>
      </c>
      <c r="AS359">
        <v>3</v>
      </c>
      <c r="AT359">
        <f t="shared" si="10"/>
        <v>0.91</v>
      </c>
      <c r="AU359">
        <f t="shared" si="11"/>
        <v>72072</v>
      </c>
      <c r="AW359" t="s">
        <v>81</v>
      </c>
      <c r="AX359" t="s">
        <v>44</v>
      </c>
    </row>
    <row r="360" spans="1:50" x14ac:dyDescent="0.2">
      <c r="A360">
        <v>371</v>
      </c>
      <c r="B360" s="1">
        <v>44805.564363425903</v>
      </c>
      <c r="C360" s="1">
        <v>44805.573530092603</v>
      </c>
      <c r="D360" t="s">
        <v>37</v>
      </c>
      <c r="F360" t="s">
        <v>38</v>
      </c>
      <c r="G360" t="s">
        <v>86</v>
      </c>
      <c r="H360" t="s">
        <v>128</v>
      </c>
      <c r="I360" t="s">
        <v>41</v>
      </c>
      <c r="J360" t="s">
        <v>42</v>
      </c>
      <c r="K360" t="s">
        <v>43</v>
      </c>
      <c r="L360" t="s">
        <v>44</v>
      </c>
      <c r="M360" t="s">
        <v>45</v>
      </c>
      <c r="N360" t="s">
        <v>45</v>
      </c>
      <c r="O360" t="s">
        <v>44</v>
      </c>
      <c r="P360" t="s">
        <v>44</v>
      </c>
      <c r="Q360" t="s">
        <v>44</v>
      </c>
      <c r="R360" t="s">
        <v>45</v>
      </c>
      <c r="S360" t="s">
        <v>46</v>
      </c>
      <c r="T360" t="s">
        <v>45</v>
      </c>
      <c r="U360" t="s">
        <v>45</v>
      </c>
      <c r="V360" t="s">
        <v>45</v>
      </c>
      <c r="W360" t="s">
        <v>47</v>
      </c>
      <c r="X360" t="s">
        <v>46</v>
      </c>
      <c r="Y360" t="s">
        <v>45</v>
      </c>
      <c r="Z360" t="s">
        <v>45</v>
      </c>
      <c r="AA360">
        <v>6</v>
      </c>
      <c r="AB360" t="s">
        <v>221</v>
      </c>
      <c r="AC360" t="s">
        <v>108</v>
      </c>
      <c r="AD360" t="s">
        <v>65</v>
      </c>
      <c r="AE360" t="s">
        <v>50</v>
      </c>
      <c r="AF360" t="s">
        <v>52</v>
      </c>
      <c r="AG360" t="s">
        <v>940</v>
      </c>
      <c r="AH360" t="s">
        <v>80</v>
      </c>
      <c r="AI360" t="s">
        <v>55</v>
      </c>
      <c r="AK360" t="s">
        <v>81</v>
      </c>
      <c r="AL360" t="s">
        <v>81</v>
      </c>
      <c r="AM360" t="s">
        <v>57</v>
      </c>
      <c r="AN360" t="s">
        <v>146</v>
      </c>
      <c r="AO360" t="s">
        <v>59</v>
      </c>
      <c r="AP360" t="s">
        <v>127</v>
      </c>
      <c r="AQ360" s="2" t="s">
        <v>61</v>
      </c>
      <c r="AR360">
        <v>10</v>
      </c>
      <c r="AS360">
        <v>8</v>
      </c>
      <c r="AT360">
        <f t="shared" si="10"/>
        <v>0.19999999999999996</v>
      </c>
      <c r="AU360">
        <f t="shared" si="11"/>
        <v>0</v>
      </c>
      <c r="AW360" t="s">
        <v>81</v>
      </c>
      <c r="AX360" t="s">
        <v>45</v>
      </c>
    </row>
    <row r="361" spans="1:50" x14ac:dyDescent="0.2">
      <c r="A361">
        <v>372</v>
      </c>
      <c r="B361" s="1">
        <v>44805.568287037</v>
      </c>
      <c r="C361" s="1">
        <v>44805.573530092603</v>
      </c>
      <c r="D361" t="s">
        <v>37</v>
      </c>
      <c r="F361" t="s">
        <v>132</v>
      </c>
      <c r="G361" t="s">
        <v>39</v>
      </c>
      <c r="H361" t="s">
        <v>482</v>
      </c>
      <c r="I361" t="s">
        <v>98</v>
      </c>
      <c r="J361" t="s">
        <v>133</v>
      </c>
      <c r="K361" t="s">
        <v>43</v>
      </c>
      <c r="L361" t="s">
        <v>44</v>
      </c>
      <c r="M361" t="s">
        <v>45</v>
      </c>
      <c r="N361" t="s">
        <v>44</v>
      </c>
      <c r="O361" t="s">
        <v>44</v>
      </c>
      <c r="P361" t="s">
        <v>44</v>
      </c>
      <c r="Q361" t="s">
        <v>44</v>
      </c>
      <c r="R361" t="s">
        <v>44</v>
      </c>
      <c r="S361" t="s">
        <v>46</v>
      </c>
      <c r="T361" t="s">
        <v>47</v>
      </c>
      <c r="U361" t="s">
        <v>45</v>
      </c>
      <c r="V361" t="s">
        <v>45</v>
      </c>
      <c r="W361" t="s">
        <v>46</v>
      </c>
      <c r="X361" t="s">
        <v>46</v>
      </c>
      <c r="Y361" t="s">
        <v>45</v>
      </c>
      <c r="Z361" t="s">
        <v>45</v>
      </c>
      <c r="AA361">
        <v>5</v>
      </c>
      <c r="AB361" t="s">
        <v>1057</v>
      </c>
      <c r="AC361" t="s">
        <v>1058</v>
      </c>
      <c r="AD361" t="s">
        <v>50</v>
      </c>
      <c r="AE361" t="s">
        <v>65</v>
      </c>
      <c r="AF361" t="s">
        <v>52</v>
      </c>
      <c r="AH361" t="s">
        <v>92</v>
      </c>
      <c r="AI361" t="s">
        <v>55</v>
      </c>
      <c r="AK361" t="s">
        <v>94</v>
      </c>
      <c r="AL361" t="s">
        <v>81</v>
      </c>
      <c r="AM361" t="s">
        <v>69</v>
      </c>
      <c r="AN361" t="s">
        <v>103</v>
      </c>
      <c r="AO361" t="s">
        <v>104</v>
      </c>
      <c r="AP361" t="s">
        <v>1059</v>
      </c>
      <c r="AQ361" s="2" t="s">
        <v>73</v>
      </c>
      <c r="AR361">
        <v>8</v>
      </c>
      <c r="AS361">
        <v>8</v>
      </c>
      <c r="AT361">
        <f t="shared" si="10"/>
        <v>0.36</v>
      </c>
      <c r="AU361">
        <f t="shared" si="11"/>
        <v>95040</v>
      </c>
      <c r="AW361" t="s">
        <v>68</v>
      </c>
      <c r="AX361" t="s">
        <v>44</v>
      </c>
    </row>
    <row r="362" spans="1:50" x14ac:dyDescent="0.2">
      <c r="A362">
        <v>373</v>
      </c>
      <c r="B362" s="1">
        <v>44805.562881944403</v>
      </c>
      <c r="C362" s="1">
        <v>44805.573634259301</v>
      </c>
      <c r="D362" t="s">
        <v>37</v>
      </c>
      <c r="F362" t="s">
        <v>38</v>
      </c>
      <c r="G362" t="s">
        <v>39</v>
      </c>
      <c r="H362" t="s">
        <v>253</v>
      </c>
      <c r="I362" t="s">
        <v>122</v>
      </c>
      <c r="J362" t="s">
        <v>76</v>
      </c>
      <c r="K362" t="s">
        <v>43</v>
      </c>
      <c r="L362" t="s">
        <v>44</v>
      </c>
      <c r="M362" t="s">
        <v>44</v>
      </c>
      <c r="N362" t="s">
        <v>44</v>
      </c>
      <c r="O362" t="s">
        <v>44</v>
      </c>
      <c r="P362" t="s">
        <v>44</v>
      </c>
      <c r="Q362" t="s">
        <v>44</v>
      </c>
      <c r="R362" t="s">
        <v>44</v>
      </c>
      <c r="S362" t="s">
        <v>99</v>
      </c>
      <c r="T362" t="s">
        <v>46</v>
      </c>
      <c r="U362" t="s">
        <v>46</v>
      </c>
      <c r="V362" t="s">
        <v>46</v>
      </c>
      <c r="W362" t="s">
        <v>46</v>
      </c>
      <c r="X362" t="s">
        <v>46</v>
      </c>
      <c r="Y362" t="s">
        <v>46</v>
      </c>
      <c r="Z362" t="s">
        <v>45</v>
      </c>
      <c r="AA362">
        <v>4</v>
      </c>
      <c r="AB362" t="s">
        <v>195</v>
      </c>
      <c r="AC362" t="s">
        <v>1060</v>
      </c>
      <c r="AD362" t="s">
        <v>50</v>
      </c>
      <c r="AE362" t="s">
        <v>65</v>
      </c>
      <c r="AF362" t="s">
        <v>66</v>
      </c>
      <c r="AH362" t="s">
        <v>54</v>
      </c>
      <c r="AI362" t="s">
        <v>55</v>
      </c>
      <c r="AK362" t="s">
        <v>81</v>
      </c>
      <c r="AL362" t="s">
        <v>81</v>
      </c>
      <c r="AM362" t="s">
        <v>69</v>
      </c>
      <c r="AN362" t="s">
        <v>103</v>
      </c>
      <c r="AO362" t="s">
        <v>59</v>
      </c>
      <c r="AP362" t="s">
        <v>364</v>
      </c>
      <c r="AQ362" s="2" t="s">
        <v>166</v>
      </c>
      <c r="AR362">
        <v>7</v>
      </c>
      <c r="AS362">
        <v>6</v>
      </c>
      <c r="AT362">
        <f t="shared" si="10"/>
        <v>0.58000000000000007</v>
      </c>
      <c r="AU362">
        <f t="shared" si="11"/>
        <v>30624.000000000004</v>
      </c>
      <c r="AW362" t="s">
        <v>81</v>
      </c>
      <c r="AX362" t="s">
        <v>44</v>
      </c>
    </row>
    <row r="363" spans="1:50" x14ac:dyDescent="0.2">
      <c r="A363">
        <v>374</v>
      </c>
      <c r="B363" s="1">
        <v>44805.568634259304</v>
      </c>
      <c r="C363" s="1">
        <v>44805.573657407404</v>
      </c>
      <c r="D363" t="s">
        <v>37</v>
      </c>
      <c r="F363" t="s">
        <v>132</v>
      </c>
      <c r="G363" t="s">
        <v>75</v>
      </c>
      <c r="H363" t="s">
        <v>148</v>
      </c>
      <c r="I363" t="s">
        <v>167</v>
      </c>
      <c r="J363" t="s">
        <v>149</v>
      </c>
      <c r="K363" t="s">
        <v>43</v>
      </c>
      <c r="L363" t="s">
        <v>45</v>
      </c>
      <c r="M363" t="s">
        <v>44</v>
      </c>
      <c r="N363" t="s">
        <v>44</v>
      </c>
      <c r="O363" t="s">
        <v>44</v>
      </c>
      <c r="P363" t="s">
        <v>44</v>
      </c>
      <c r="Q363" t="s">
        <v>45</v>
      </c>
      <c r="R363" t="s">
        <v>45</v>
      </c>
      <c r="S363" t="s">
        <v>46</v>
      </c>
      <c r="T363" t="s">
        <v>47</v>
      </c>
      <c r="U363" t="s">
        <v>45</v>
      </c>
      <c r="V363" t="s">
        <v>46</v>
      </c>
      <c r="W363" t="s">
        <v>46</v>
      </c>
      <c r="X363" t="s">
        <v>45</v>
      </c>
      <c r="Y363" t="s">
        <v>45</v>
      </c>
      <c r="Z363" t="s">
        <v>45</v>
      </c>
      <c r="AA363">
        <v>5</v>
      </c>
      <c r="AB363" t="s">
        <v>1061</v>
      </c>
      <c r="AC363" t="s">
        <v>1062</v>
      </c>
      <c r="AD363" t="s">
        <v>50</v>
      </c>
      <c r="AE363" t="s">
        <v>65</v>
      </c>
      <c r="AF363" t="s">
        <v>66</v>
      </c>
      <c r="AH363" t="s">
        <v>80</v>
      </c>
      <c r="AI363" t="s">
        <v>55</v>
      </c>
      <c r="AK363" t="s">
        <v>67</v>
      </c>
      <c r="AL363" t="s">
        <v>81</v>
      </c>
      <c r="AM363" t="s">
        <v>57</v>
      </c>
      <c r="AN363" t="s">
        <v>103</v>
      </c>
      <c r="AO363" t="s">
        <v>71</v>
      </c>
      <c r="AP363" t="s">
        <v>171</v>
      </c>
      <c r="AQ363" s="2" t="s">
        <v>166</v>
      </c>
      <c r="AR363">
        <v>10</v>
      </c>
      <c r="AS363">
        <v>10</v>
      </c>
      <c r="AT363">
        <f t="shared" si="10"/>
        <v>0</v>
      </c>
      <c r="AU363">
        <f t="shared" si="11"/>
        <v>0</v>
      </c>
      <c r="AW363" t="s">
        <v>81</v>
      </c>
      <c r="AX363" t="s">
        <v>44</v>
      </c>
    </row>
    <row r="364" spans="1:50" x14ac:dyDescent="0.2">
      <c r="A364">
        <v>375</v>
      </c>
      <c r="B364" s="1">
        <v>44805.5686458333</v>
      </c>
      <c r="C364" s="1">
        <v>44805.573726851901</v>
      </c>
      <c r="D364" t="s">
        <v>37</v>
      </c>
      <c r="F364" t="s">
        <v>132</v>
      </c>
      <c r="G364" t="s">
        <v>97</v>
      </c>
      <c r="H364" t="s">
        <v>40</v>
      </c>
      <c r="I364" t="s">
        <v>98</v>
      </c>
      <c r="J364" t="s">
        <v>133</v>
      </c>
      <c r="K364" t="s">
        <v>43</v>
      </c>
      <c r="L364" t="s">
        <v>44</v>
      </c>
      <c r="M364" t="s">
        <v>44</v>
      </c>
      <c r="N364" t="s">
        <v>44</v>
      </c>
      <c r="O364" t="s">
        <v>44</v>
      </c>
      <c r="P364" t="s">
        <v>44</v>
      </c>
      <c r="Q364" t="s">
        <v>44</v>
      </c>
      <c r="R364" t="s">
        <v>44</v>
      </c>
      <c r="S364" t="s">
        <v>99</v>
      </c>
      <c r="T364" t="s">
        <v>46</v>
      </c>
      <c r="U364" t="s">
        <v>46</v>
      </c>
      <c r="V364" t="s">
        <v>46</v>
      </c>
      <c r="W364" t="s">
        <v>46</v>
      </c>
      <c r="X364" t="s">
        <v>46</v>
      </c>
      <c r="Y364" t="s">
        <v>45</v>
      </c>
      <c r="Z364" t="s">
        <v>45</v>
      </c>
      <c r="AA364">
        <v>5</v>
      </c>
      <c r="AB364" t="s">
        <v>395</v>
      </c>
      <c r="AC364" t="s">
        <v>49</v>
      </c>
      <c r="AD364" t="s">
        <v>50</v>
      </c>
      <c r="AE364" t="s">
        <v>50</v>
      </c>
      <c r="AF364" t="s">
        <v>66</v>
      </c>
      <c r="AH364" t="s">
        <v>80</v>
      </c>
      <c r="AI364" t="s">
        <v>181</v>
      </c>
      <c r="AJ364" t="s">
        <v>210</v>
      </c>
      <c r="AK364" t="s">
        <v>81</v>
      </c>
      <c r="AL364" t="s">
        <v>68</v>
      </c>
      <c r="AM364" t="s">
        <v>57</v>
      </c>
      <c r="AN364" t="s">
        <v>594</v>
      </c>
      <c r="AO364" t="s">
        <v>71</v>
      </c>
      <c r="AP364" t="s">
        <v>127</v>
      </c>
      <c r="AQ364" s="2" t="s">
        <v>61</v>
      </c>
      <c r="AR364">
        <v>7</v>
      </c>
      <c r="AS364">
        <v>7</v>
      </c>
      <c r="AT364">
        <f t="shared" si="10"/>
        <v>0.51</v>
      </c>
      <c r="AU364">
        <f t="shared" si="11"/>
        <v>0</v>
      </c>
      <c r="AW364" t="s">
        <v>68</v>
      </c>
      <c r="AX364" t="s">
        <v>44</v>
      </c>
    </row>
    <row r="365" spans="1:50" x14ac:dyDescent="0.2">
      <c r="A365">
        <v>376</v>
      </c>
      <c r="B365" s="1">
        <v>44805.570613425902</v>
      </c>
      <c r="C365" s="1">
        <v>44805.573750000003</v>
      </c>
      <c r="D365" t="s">
        <v>37</v>
      </c>
      <c r="F365" t="s">
        <v>132</v>
      </c>
      <c r="G365" t="s">
        <v>173</v>
      </c>
      <c r="H365" t="s">
        <v>207</v>
      </c>
      <c r="I365" t="s">
        <v>167</v>
      </c>
      <c r="J365" t="s">
        <v>76</v>
      </c>
      <c r="K365" t="s">
        <v>43</v>
      </c>
      <c r="L365" t="s">
        <v>44</v>
      </c>
      <c r="M365" t="s">
        <v>45</v>
      </c>
      <c r="N365" t="s">
        <v>44</v>
      </c>
      <c r="O365" t="s">
        <v>44</v>
      </c>
      <c r="P365" t="s">
        <v>44</v>
      </c>
      <c r="Q365" t="s">
        <v>44</v>
      </c>
      <c r="R365" t="s">
        <v>44</v>
      </c>
      <c r="S365" t="s">
        <v>45</v>
      </c>
      <c r="T365" t="s">
        <v>46</v>
      </c>
      <c r="U365" t="s">
        <v>45</v>
      </c>
      <c r="V365" t="s">
        <v>45</v>
      </c>
      <c r="W365" t="s">
        <v>46</v>
      </c>
      <c r="X365" t="s">
        <v>46</v>
      </c>
      <c r="Y365" t="s">
        <v>46</v>
      </c>
      <c r="Z365" t="s">
        <v>45</v>
      </c>
      <c r="AA365">
        <v>3</v>
      </c>
      <c r="AB365" t="s">
        <v>583</v>
      </c>
      <c r="AC365" t="s">
        <v>473</v>
      </c>
      <c r="AD365" t="s">
        <v>50</v>
      </c>
      <c r="AE365" t="s">
        <v>50</v>
      </c>
      <c r="AF365" t="s">
        <v>66</v>
      </c>
      <c r="AH365" t="s">
        <v>80</v>
      </c>
      <c r="AI365" t="s">
        <v>93</v>
      </c>
      <c r="AK365" t="s">
        <v>81</v>
      </c>
      <c r="AL365" t="s">
        <v>81</v>
      </c>
      <c r="AM365" t="s">
        <v>279</v>
      </c>
      <c r="AN365" t="s">
        <v>216</v>
      </c>
      <c r="AO365" t="s">
        <v>71</v>
      </c>
      <c r="AP365" t="s">
        <v>262</v>
      </c>
      <c r="AQ365" s="2" t="s">
        <v>61</v>
      </c>
      <c r="AR365">
        <v>8</v>
      </c>
      <c r="AS365">
        <v>9</v>
      </c>
      <c r="AT365">
        <f t="shared" si="10"/>
        <v>0.28000000000000003</v>
      </c>
      <c r="AU365">
        <f t="shared" si="11"/>
        <v>0</v>
      </c>
      <c r="AW365" t="s">
        <v>159</v>
      </c>
      <c r="AX365" t="s">
        <v>45</v>
      </c>
    </row>
    <row r="366" spans="1:50" x14ac:dyDescent="0.2">
      <c r="A366">
        <v>377</v>
      </c>
      <c r="B366" s="1">
        <v>44805.567291666703</v>
      </c>
      <c r="C366" s="1">
        <v>44805.573773148099</v>
      </c>
      <c r="D366" t="s">
        <v>37</v>
      </c>
      <c r="F366" t="s">
        <v>132</v>
      </c>
      <c r="G366" t="s">
        <v>39</v>
      </c>
      <c r="H366" t="s">
        <v>121</v>
      </c>
      <c r="I366" t="s">
        <v>41</v>
      </c>
      <c r="J366" t="s">
        <v>76</v>
      </c>
      <c r="K366" t="s">
        <v>88</v>
      </c>
      <c r="L366" t="s">
        <v>44</v>
      </c>
      <c r="M366" t="s">
        <v>44</v>
      </c>
      <c r="N366" t="s">
        <v>44</v>
      </c>
      <c r="O366" t="s">
        <v>44</v>
      </c>
      <c r="P366" t="s">
        <v>44</v>
      </c>
      <c r="Q366" t="s">
        <v>44</v>
      </c>
      <c r="R366" t="s">
        <v>44</v>
      </c>
      <c r="S366" t="s">
        <v>46</v>
      </c>
      <c r="T366" t="s">
        <v>99</v>
      </c>
      <c r="U366" t="s">
        <v>46</v>
      </c>
      <c r="V366" t="s">
        <v>46</v>
      </c>
      <c r="W366" t="s">
        <v>99</v>
      </c>
      <c r="X366" t="s">
        <v>99</v>
      </c>
      <c r="Y366" t="s">
        <v>46</v>
      </c>
      <c r="Z366" t="s">
        <v>46</v>
      </c>
      <c r="AA366">
        <v>10</v>
      </c>
      <c r="AB366" t="s">
        <v>1063</v>
      </c>
      <c r="AC366" t="s">
        <v>1064</v>
      </c>
      <c r="AD366" t="s">
        <v>65</v>
      </c>
      <c r="AE366" t="s">
        <v>65</v>
      </c>
      <c r="AF366" t="s">
        <v>66</v>
      </c>
      <c r="AH366" t="s">
        <v>54</v>
      </c>
      <c r="AI366" t="s">
        <v>55</v>
      </c>
      <c r="AK366" t="s">
        <v>74</v>
      </c>
      <c r="AL366" t="s">
        <v>74</v>
      </c>
      <c r="AM366" t="s">
        <v>57</v>
      </c>
      <c r="AN366" t="s">
        <v>1065</v>
      </c>
      <c r="AO366" t="s">
        <v>126</v>
      </c>
      <c r="AP366" t="s">
        <v>184</v>
      </c>
      <c r="AQ366" s="2" t="s">
        <v>61</v>
      </c>
      <c r="AR366">
        <v>10</v>
      </c>
      <c r="AS366">
        <v>10</v>
      </c>
      <c r="AT366">
        <f t="shared" si="10"/>
        <v>0</v>
      </c>
      <c r="AU366">
        <f t="shared" si="11"/>
        <v>0</v>
      </c>
      <c r="AW366" t="s">
        <v>81</v>
      </c>
      <c r="AX366" t="s">
        <v>44</v>
      </c>
    </row>
    <row r="367" spans="1:50" x14ac:dyDescent="0.2">
      <c r="A367">
        <v>378</v>
      </c>
      <c r="B367" s="1">
        <v>44805.568206018499</v>
      </c>
      <c r="C367" s="1">
        <v>44805.573784722197</v>
      </c>
      <c r="D367" t="s">
        <v>37</v>
      </c>
      <c r="F367" t="s">
        <v>132</v>
      </c>
      <c r="G367" t="s">
        <v>86</v>
      </c>
      <c r="H367" t="s">
        <v>62</v>
      </c>
      <c r="I367" t="s">
        <v>41</v>
      </c>
      <c r="J367" t="s">
        <v>42</v>
      </c>
      <c r="K367" t="s">
        <v>43</v>
      </c>
      <c r="L367" t="s">
        <v>45</v>
      </c>
      <c r="M367" t="s">
        <v>45</v>
      </c>
      <c r="N367" t="s">
        <v>44</v>
      </c>
      <c r="O367" t="s">
        <v>45</v>
      </c>
      <c r="P367" t="s">
        <v>44</v>
      </c>
      <c r="Q367" t="s">
        <v>45</v>
      </c>
      <c r="R367" t="s">
        <v>44</v>
      </c>
      <c r="S367" t="s">
        <v>45</v>
      </c>
      <c r="T367" t="s">
        <v>45</v>
      </c>
      <c r="U367" t="s">
        <v>45</v>
      </c>
      <c r="V367" t="s">
        <v>45</v>
      </c>
      <c r="W367" t="s">
        <v>46</v>
      </c>
      <c r="X367" t="s">
        <v>46</v>
      </c>
      <c r="Y367" t="s">
        <v>45</v>
      </c>
      <c r="Z367" t="s">
        <v>45</v>
      </c>
      <c r="AA367">
        <v>5</v>
      </c>
      <c r="AB367" t="s">
        <v>309</v>
      </c>
      <c r="AC367" t="s">
        <v>108</v>
      </c>
      <c r="AD367" t="s">
        <v>65</v>
      </c>
      <c r="AE367" t="s">
        <v>65</v>
      </c>
      <c r="AF367" t="s">
        <v>52</v>
      </c>
      <c r="AG367" t="s">
        <v>250</v>
      </c>
      <c r="AH367" t="s">
        <v>54</v>
      </c>
      <c r="AI367" t="s">
        <v>55</v>
      </c>
      <c r="AK367" t="s">
        <v>81</v>
      </c>
      <c r="AL367" t="s">
        <v>68</v>
      </c>
      <c r="AM367" t="s">
        <v>69</v>
      </c>
      <c r="AN367" t="s">
        <v>1066</v>
      </c>
      <c r="AO367" t="s">
        <v>59</v>
      </c>
      <c r="AP367" t="s">
        <v>1067</v>
      </c>
      <c r="AQ367" s="2" t="s">
        <v>120</v>
      </c>
      <c r="AR367">
        <v>5</v>
      </c>
      <c r="AS367">
        <v>7</v>
      </c>
      <c r="AT367">
        <f t="shared" si="10"/>
        <v>0.65</v>
      </c>
      <c r="AU367">
        <f t="shared" si="11"/>
        <v>51480</v>
      </c>
      <c r="AW367" t="s">
        <v>81</v>
      </c>
      <c r="AX367" t="s">
        <v>44</v>
      </c>
    </row>
    <row r="368" spans="1:50" x14ac:dyDescent="0.2">
      <c r="A368">
        <v>379</v>
      </c>
      <c r="B368" s="1">
        <v>44805.570960648103</v>
      </c>
      <c r="C368" s="1">
        <v>44805.573784722197</v>
      </c>
      <c r="D368" t="s">
        <v>37</v>
      </c>
      <c r="F368" t="s">
        <v>132</v>
      </c>
      <c r="G368" t="s">
        <v>39</v>
      </c>
      <c r="H368" t="s">
        <v>202</v>
      </c>
      <c r="I368" t="s">
        <v>41</v>
      </c>
      <c r="J368" t="s">
        <v>133</v>
      </c>
      <c r="K368" t="s">
        <v>88</v>
      </c>
      <c r="L368" t="s">
        <v>44</v>
      </c>
      <c r="M368" t="s">
        <v>44</v>
      </c>
      <c r="N368" t="s">
        <v>44</v>
      </c>
      <c r="O368" t="s">
        <v>44</v>
      </c>
      <c r="P368" t="s">
        <v>44</v>
      </c>
      <c r="Q368" t="s">
        <v>44</v>
      </c>
      <c r="R368" t="s">
        <v>44</v>
      </c>
      <c r="S368" t="s">
        <v>46</v>
      </c>
      <c r="T368" t="s">
        <v>99</v>
      </c>
      <c r="U368" t="s">
        <v>99</v>
      </c>
      <c r="V368" t="s">
        <v>46</v>
      </c>
      <c r="W368" t="s">
        <v>46</v>
      </c>
      <c r="X368" t="s">
        <v>46</v>
      </c>
      <c r="Y368" t="s">
        <v>46</v>
      </c>
      <c r="Z368" t="s">
        <v>46</v>
      </c>
      <c r="AA368">
        <v>10</v>
      </c>
      <c r="AB368" t="s">
        <v>1068</v>
      </c>
      <c r="AC368" t="s">
        <v>1069</v>
      </c>
      <c r="AD368" t="s">
        <v>50</v>
      </c>
      <c r="AE368" t="s">
        <v>65</v>
      </c>
      <c r="AF368" t="s">
        <v>66</v>
      </c>
      <c r="AH368" t="s">
        <v>80</v>
      </c>
      <c r="AI368" t="s">
        <v>181</v>
      </c>
      <c r="AJ368" t="s">
        <v>294</v>
      </c>
      <c r="AK368" t="s">
        <v>68</v>
      </c>
      <c r="AL368" t="s">
        <v>68</v>
      </c>
      <c r="AM368" t="s">
        <v>177</v>
      </c>
      <c r="AN368" t="s">
        <v>136</v>
      </c>
      <c r="AO368" t="s">
        <v>71</v>
      </c>
      <c r="AP368" t="s">
        <v>455</v>
      </c>
      <c r="AQ368" s="2" t="s">
        <v>84</v>
      </c>
      <c r="AR368">
        <v>10</v>
      </c>
      <c r="AS368">
        <v>10</v>
      </c>
      <c r="AT368">
        <f t="shared" si="10"/>
        <v>0</v>
      </c>
      <c r="AU368">
        <f t="shared" si="11"/>
        <v>0</v>
      </c>
      <c r="AW368" t="s">
        <v>68</v>
      </c>
      <c r="AX368" t="s">
        <v>44</v>
      </c>
    </row>
    <row r="369" spans="1:50" x14ac:dyDescent="0.2">
      <c r="A369">
        <v>380</v>
      </c>
      <c r="B369" s="1">
        <v>44805.564965277801</v>
      </c>
      <c r="C369" s="1">
        <v>44805.573796296303</v>
      </c>
      <c r="D369" t="s">
        <v>37</v>
      </c>
      <c r="F369" t="s">
        <v>132</v>
      </c>
      <c r="G369" t="s">
        <v>39</v>
      </c>
      <c r="H369" t="s">
        <v>142</v>
      </c>
      <c r="I369" t="s">
        <v>41</v>
      </c>
      <c r="J369" t="s">
        <v>76</v>
      </c>
      <c r="K369" t="s">
        <v>43</v>
      </c>
      <c r="L369" t="s">
        <v>45</v>
      </c>
      <c r="M369" t="s">
        <v>45</v>
      </c>
      <c r="N369" t="s">
        <v>45</v>
      </c>
      <c r="O369" t="s">
        <v>44</v>
      </c>
      <c r="P369" t="s">
        <v>44</v>
      </c>
      <c r="Q369" t="s">
        <v>44</v>
      </c>
      <c r="R369" t="s">
        <v>44</v>
      </c>
      <c r="S369" t="s">
        <v>46</v>
      </c>
      <c r="T369" t="s">
        <v>47</v>
      </c>
      <c r="U369" t="s">
        <v>45</v>
      </c>
      <c r="V369" t="s">
        <v>45</v>
      </c>
      <c r="W369" t="s">
        <v>46</v>
      </c>
      <c r="X369" t="s">
        <v>46</v>
      </c>
      <c r="Y369" t="s">
        <v>46</v>
      </c>
      <c r="Z369" t="s">
        <v>45</v>
      </c>
      <c r="AA369">
        <v>7</v>
      </c>
      <c r="AB369" t="s">
        <v>1070</v>
      </c>
      <c r="AC369" t="s">
        <v>1071</v>
      </c>
      <c r="AD369" t="s">
        <v>50</v>
      </c>
      <c r="AE369" t="s">
        <v>65</v>
      </c>
      <c r="AF369" t="s">
        <v>66</v>
      </c>
      <c r="AH369" t="s">
        <v>92</v>
      </c>
      <c r="AI369" t="s">
        <v>181</v>
      </c>
      <c r="AJ369" t="s">
        <v>294</v>
      </c>
      <c r="AK369" t="s">
        <v>81</v>
      </c>
      <c r="AL369" t="s">
        <v>81</v>
      </c>
      <c r="AM369" t="s">
        <v>279</v>
      </c>
      <c r="AN369" t="s">
        <v>146</v>
      </c>
      <c r="AO369" t="s">
        <v>59</v>
      </c>
      <c r="AP369" t="s">
        <v>327</v>
      </c>
      <c r="AQ369" s="2" t="s">
        <v>166</v>
      </c>
      <c r="AR369">
        <v>5</v>
      </c>
      <c r="AS369">
        <v>5</v>
      </c>
      <c r="AT369">
        <f t="shared" si="10"/>
        <v>0.75</v>
      </c>
      <c r="AU369">
        <f t="shared" si="11"/>
        <v>39600</v>
      </c>
      <c r="AW369" t="s">
        <v>67</v>
      </c>
      <c r="AX369" t="s">
        <v>44</v>
      </c>
    </row>
    <row r="370" spans="1:50" x14ac:dyDescent="0.2">
      <c r="A370">
        <v>381</v>
      </c>
      <c r="B370" s="1">
        <v>44805.569525462997</v>
      </c>
      <c r="C370" s="1">
        <v>44805.573807870402</v>
      </c>
      <c r="D370" t="s">
        <v>37</v>
      </c>
      <c r="F370" t="s">
        <v>132</v>
      </c>
      <c r="G370" t="s">
        <v>86</v>
      </c>
      <c r="H370" t="s">
        <v>106</v>
      </c>
      <c r="I370" t="s">
        <v>98</v>
      </c>
      <c r="J370" t="s">
        <v>234</v>
      </c>
      <c r="K370" t="s">
        <v>43</v>
      </c>
      <c r="L370" t="s">
        <v>44</v>
      </c>
      <c r="M370" t="s">
        <v>45</v>
      </c>
      <c r="N370" t="s">
        <v>44</v>
      </c>
      <c r="O370" t="s">
        <v>45</v>
      </c>
      <c r="P370" t="s">
        <v>44</v>
      </c>
      <c r="Q370" t="s">
        <v>44</v>
      </c>
      <c r="R370" t="s">
        <v>45</v>
      </c>
      <c r="S370" t="s">
        <v>45</v>
      </c>
      <c r="T370" t="s">
        <v>47</v>
      </c>
      <c r="U370" t="s">
        <v>45</v>
      </c>
      <c r="V370" t="s">
        <v>45</v>
      </c>
      <c r="W370" t="s">
        <v>47</v>
      </c>
      <c r="X370" t="s">
        <v>45</v>
      </c>
      <c r="Y370" t="s">
        <v>45</v>
      </c>
      <c r="Z370" t="s">
        <v>45</v>
      </c>
      <c r="AA370">
        <v>5</v>
      </c>
      <c r="AB370" t="s">
        <v>1072</v>
      </c>
      <c r="AC370" t="s">
        <v>1073</v>
      </c>
      <c r="AD370" t="s">
        <v>65</v>
      </c>
      <c r="AE370" t="s">
        <v>91</v>
      </c>
      <c r="AF370" t="s">
        <v>52</v>
      </c>
      <c r="AG370" t="s">
        <v>660</v>
      </c>
      <c r="AH370" t="s">
        <v>54</v>
      </c>
      <c r="AI370" t="s">
        <v>55</v>
      </c>
      <c r="AK370" t="s">
        <v>67</v>
      </c>
      <c r="AL370" t="s">
        <v>68</v>
      </c>
      <c r="AM370" t="s">
        <v>57</v>
      </c>
      <c r="AN370" t="s">
        <v>471</v>
      </c>
      <c r="AO370" t="s">
        <v>104</v>
      </c>
      <c r="AP370" t="s">
        <v>1074</v>
      </c>
      <c r="AQ370" s="2" t="s">
        <v>84</v>
      </c>
      <c r="AR370">
        <v>8</v>
      </c>
      <c r="AS370">
        <v>8</v>
      </c>
      <c r="AT370">
        <f t="shared" si="10"/>
        <v>0.36</v>
      </c>
      <c r="AU370">
        <f t="shared" si="11"/>
        <v>285120</v>
      </c>
      <c r="AW370" t="s">
        <v>68</v>
      </c>
      <c r="AX370" t="s">
        <v>45</v>
      </c>
    </row>
    <row r="371" spans="1:50" x14ac:dyDescent="0.2">
      <c r="A371">
        <v>382</v>
      </c>
      <c r="B371" s="1">
        <v>44805.569571759297</v>
      </c>
      <c r="C371" s="1">
        <v>44805.573807870402</v>
      </c>
      <c r="D371" t="s">
        <v>37</v>
      </c>
      <c r="F371" t="s">
        <v>38</v>
      </c>
      <c r="G371" t="s">
        <v>86</v>
      </c>
      <c r="H371" t="s">
        <v>283</v>
      </c>
      <c r="I371" t="s">
        <v>167</v>
      </c>
      <c r="J371" t="s">
        <v>123</v>
      </c>
      <c r="K371" t="s">
        <v>43</v>
      </c>
      <c r="L371" t="s">
        <v>44</v>
      </c>
      <c r="M371" t="s">
        <v>44</v>
      </c>
      <c r="N371" t="s">
        <v>44</v>
      </c>
      <c r="O371" t="s">
        <v>44</v>
      </c>
      <c r="P371" t="s">
        <v>44</v>
      </c>
      <c r="Q371" t="s">
        <v>44</v>
      </c>
      <c r="R371" t="s">
        <v>44</v>
      </c>
      <c r="S371" t="s">
        <v>99</v>
      </c>
      <c r="T371" t="s">
        <v>99</v>
      </c>
      <c r="U371" t="s">
        <v>99</v>
      </c>
      <c r="V371" t="s">
        <v>99</v>
      </c>
      <c r="W371" t="s">
        <v>99</v>
      </c>
      <c r="X371" t="s">
        <v>99</v>
      </c>
      <c r="Y371" t="s">
        <v>99</v>
      </c>
      <c r="Z371" t="s">
        <v>99</v>
      </c>
      <c r="AA371">
        <v>6</v>
      </c>
      <c r="AB371" t="s">
        <v>1075</v>
      </c>
      <c r="AC371" t="s">
        <v>1076</v>
      </c>
      <c r="AD371" t="s">
        <v>65</v>
      </c>
      <c r="AE371" t="s">
        <v>65</v>
      </c>
      <c r="AF371" t="s">
        <v>66</v>
      </c>
      <c r="AH371" t="s">
        <v>80</v>
      </c>
      <c r="AI371" t="s">
        <v>55</v>
      </c>
      <c r="AK371" t="s">
        <v>74</v>
      </c>
      <c r="AL371" t="s">
        <v>74</v>
      </c>
      <c r="AM371" t="s">
        <v>57</v>
      </c>
      <c r="AN371" t="s">
        <v>1077</v>
      </c>
      <c r="AO371" t="s">
        <v>59</v>
      </c>
      <c r="AP371" t="s">
        <v>1078</v>
      </c>
      <c r="AQ371" s="2" t="s">
        <v>155</v>
      </c>
      <c r="AR371">
        <v>5</v>
      </c>
      <c r="AS371">
        <v>8</v>
      </c>
      <c r="AT371">
        <f t="shared" si="10"/>
        <v>0.6</v>
      </c>
      <c r="AU371">
        <f t="shared" si="11"/>
        <v>110880</v>
      </c>
      <c r="AW371" t="s">
        <v>74</v>
      </c>
      <c r="AX371" t="s">
        <v>44</v>
      </c>
    </row>
    <row r="372" spans="1:50" x14ac:dyDescent="0.2">
      <c r="A372">
        <v>383</v>
      </c>
      <c r="B372" s="1">
        <v>44805.569930555597</v>
      </c>
      <c r="C372" s="1">
        <v>44805.573819444398</v>
      </c>
      <c r="D372" t="s">
        <v>37</v>
      </c>
      <c r="F372" t="s">
        <v>38</v>
      </c>
      <c r="G372" t="s">
        <v>75</v>
      </c>
      <c r="H372" t="s">
        <v>87</v>
      </c>
      <c r="I372" t="s">
        <v>41</v>
      </c>
      <c r="J372" t="s">
        <v>42</v>
      </c>
      <c r="K372" t="s">
        <v>43</v>
      </c>
      <c r="L372" t="s">
        <v>44</v>
      </c>
      <c r="M372" t="s">
        <v>44</v>
      </c>
      <c r="N372" t="s">
        <v>44</v>
      </c>
      <c r="O372" t="s">
        <v>44</v>
      </c>
      <c r="P372" t="s">
        <v>44</v>
      </c>
      <c r="Q372" t="s">
        <v>44</v>
      </c>
      <c r="R372" t="s">
        <v>45</v>
      </c>
      <c r="S372" t="s">
        <v>99</v>
      </c>
      <c r="T372" t="s">
        <v>46</v>
      </c>
      <c r="U372" t="s">
        <v>46</v>
      </c>
      <c r="V372" t="s">
        <v>46</v>
      </c>
      <c r="W372" t="s">
        <v>46</v>
      </c>
      <c r="X372" t="s">
        <v>46</v>
      </c>
      <c r="Y372" t="s">
        <v>45</v>
      </c>
      <c r="Z372" t="s">
        <v>45</v>
      </c>
      <c r="AA372">
        <v>4</v>
      </c>
      <c r="AB372" t="s">
        <v>1079</v>
      </c>
      <c r="AC372" t="s">
        <v>473</v>
      </c>
      <c r="AD372" t="s">
        <v>50</v>
      </c>
      <c r="AE372" t="s">
        <v>50</v>
      </c>
      <c r="AF372" t="s">
        <v>52</v>
      </c>
      <c r="AG372" t="s">
        <v>247</v>
      </c>
      <c r="AH372" t="s">
        <v>80</v>
      </c>
      <c r="AI372" t="s">
        <v>55</v>
      </c>
      <c r="AK372" t="s">
        <v>81</v>
      </c>
      <c r="AL372" t="s">
        <v>68</v>
      </c>
      <c r="AM372" t="s">
        <v>57</v>
      </c>
      <c r="AN372" t="s">
        <v>1080</v>
      </c>
      <c r="AO372" t="s">
        <v>71</v>
      </c>
      <c r="AP372" t="s">
        <v>127</v>
      </c>
      <c r="AQ372" s="2" t="s">
        <v>61</v>
      </c>
      <c r="AR372">
        <v>10</v>
      </c>
      <c r="AS372">
        <v>10</v>
      </c>
      <c r="AT372">
        <f t="shared" si="10"/>
        <v>0</v>
      </c>
      <c r="AU372">
        <f t="shared" si="11"/>
        <v>0</v>
      </c>
      <c r="AW372" t="s">
        <v>81</v>
      </c>
      <c r="AX372" t="s">
        <v>44</v>
      </c>
    </row>
    <row r="373" spans="1:50" x14ac:dyDescent="0.2">
      <c r="A373">
        <v>384</v>
      </c>
      <c r="B373" s="1">
        <v>44805.570023148102</v>
      </c>
      <c r="C373" s="1">
        <v>44805.573854166701</v>
      </c>
      <c r="D373" t="s">
        <v>37</v>
      </c>
      <c r="F373" t="s">
        <v>38</v>
      </c>
      <c r="G373" t="s">
        <v>86</v>
      </c>
      <c r="H373" t="s">
        <v>40</v>
      </c>
      <c r="I373" t="s">
        <v>41</v>
      </c>
      <c r="J373" t="s">
        <v>76</v>
      </c>
      <c r="K373" t="s">
        <v>43</v>
      </c>
      <c r="L373" t="s">
        <v>44</v>
      </c>
      <c r="M373" t="s">
        <v>45</v>
      </c>
      <c r="N373" t="s">
        <v>44</v>
      </c>
      <c r="O373" t="s">
        <v>44</v>
      </c>
      <c r="P373" t="s">
        <v>44</v>
      </c>
      <c r="Q373" t="s">
        <v>44</v>
      </c>
      <c r="R373" t="s">
        <v>44</v>
      </c>
      <c r="S373" t="s">
        <v>47</v>
      </c>
      <c r="T373" t="s">
        <v>47</v>
      </c>
      <c r="U373" t="s">
        <v>46</v>
      </c>
      <c r="V373" t="s">
        <v>45</v>
      </c>
      <c r="W373" t="s">
        <v>46</v>
      </c>
      <c r="X373" t="s">
        <v>46</v>
      </c>
      <c r="Y373" t="s">
        <v>46</v>
      </c>
      <c r="Z373" t="s">
        <v>45</v>
      </c>
      <c r="AA373">
        <v>6</v>
      </c>
      <c r="AB373" t="s">
        <v>1081</v>
      </c>
      <c r="AC373" t="s">
        <v>1082</v>
      </c>
      <c r="AD373" t="s">
        <v>50</v>
      </c>
      <c r="AE373" t="s">
        <v>50</v>
      </c>
      <c r="AF373" t="s">
        <v>66</v>
      </c>
      <c r="AH373" t="s">
        <v>54</v>
      </c>
      <c r="AI373" t="s">
        <v>55</v>
      </c>
      <c r="AK373" t="s">
        <v>81</v>
      </c>
      <c r="AL373" t="s">
        <v>81</v>
      </c>
      <c r="AM373" t="s">
        <v>57</v>
      </c>
      <c r="AN373" t="s">
        <v>1083</v>
      </c>
      <c r="AO373" t="s">
        <v>59</v>
      </c>
      <c r="AP373" t="s">
        <v>1084</v>
      </c>
      <c r="AQ373" s="2" t="s">
        <v>73</v>
      </c>
      <c r="AR373">
        <v>5</v>
      </c>
      <c r="AS373">
        <v>5</v>
      </c>
      <c r="AT373">
        <f t="shared" si="10"/>
        <v>0.75</v>
      </c>
      <c r="AU373">
        <f t="shared" si="11"/>
        <v>198000</v>
      </c>
      <c r="AW373" t="s">
        <v>81</v>
      </c>
      <c r="AX373" t="s">
        <v>44</v>
      </c>
    </row>
    <row r="374" spans="1:50" x14ac:dyDescent="0.2">
      <c r="A374">
        <v>385</v>
      </c>
      <c r="B374" s="1">
        <v>44805.570787037002</v>
      </c>
      <c r="C374" s="1">
        <v>44805.573854166701</v>
      </c>
      <c r="D374" t="s">
        <v>37</v>
      </c>
      <c r="F374" t="s">
        <v>132</v>
      </c>
      <c r="G374" t="s">
        <v>75</v>
      </c>
      <c r="H374" t="s">
        <v>142</v>
      </c>
      <c r="I374" t="s">
        <v>98</v>
      </c>
      <c r="J374" t="s">
        <v>234</v>
      </c>
      <c r="K374" t="s">
        <v>43</v>
      </c>
      <c r="L374" t="s">
        <v>44</v>
      </c>
      <c r="M374" t="s">
        <v>45</v>
      </c>
      <c r="N374" t="s">
        <v>44</v>
      </c>
      <c r="O374" t="s">
        <v>44</v>
      </c>
      <c r="P374" t="s">
        <v>44</v>
      </c>
      <c r="Q374" t="s">
        <v>44</v>
      </c>
      <c r="R374" t="s">
        <v>44</v>
      </c>
      <c r="S374" t="s">
        <v>46</v>
      </c>
      <c r="T374" t="s">
        <v>47</v>
      </c>
      <c r="U374" t="s">
        <v>45</v>
      </c>
      <c r="V374" t="s">
        <v>45</v>
      </c>
      <c r="W374" t="s">
        <v>46</v>
      </c>
      <c r="X374" t="s">
        <v>46</v>
      </c>
      <c r="Y374" t="s">
        <v>45</v>
      </c>
      <c r="Z374" t="s">
        <v>45</v>
      </c>
      <c r="AA374">
        <v>4</v>
      </c>
      <c r="AB374" t="s">
        <v>263</v>
      </c>
      <c r="AC374" t="s">
        <v>831</v>
      </c>
      <c r="AD374" t="s">
        <v>51</v>
      </c>
      <c r="AE374" t="s">
        <v>50</v>
      </c>
      <c r="AF374" t="s">
        <v>66</v>
      </c>
      <c r="AH374" t="s">
        <v>80</v>
      </c>
      <c r="AI374" t="s">
        <v>93</v>
      </c>
      <c r="AK374" t="s">
        <v>81</v>
      </c>
      <c r="AL374" t="s">
        <v>81</v>
      </c>
      <c r="AM374" t="s">
        <v>69</v>
      </c>
      <c r="AN374" t="s">
        <v>1085</v>
      </c>
      <c r="AO374" t="s">
        <v>59</v>
      </c>
      <c r="AP374" t="s">
        <v>894</v>
      </c>
      <c r="AQ374" s="2" t="s">
        <v>120</v>
      </c>
      <c r="AR374">
        <v>7</v>
      </c>
      <c r="AS374">
        <v>7</v>
      </c>
      <c r="AT374">
        <f t="shared" si="10"/>
        <v>0.51</v>
      </c>
      <c r="AU374">
        <f t="shared" si="11"/>
        <v>40392</v>
      </c>
      <c r="AW374" t="s">
        <v>81</v>
      </c>
      <c r="AX374" t="s">
        <v>44</v>
      </c>
    </row>
    <row r="375" spans="1:50" x14ac:dyDescent="0.2">
      <c r="A375">
        <v>386</v>
      </c>
      <c r="B375" s="1">
        <v>44805.5675231481</v>
      </c>
      <c r="C375" s="1">
        <v>44805.573912036998</v>
      </c>
      <c r="D375" t="s">
        <v>37</v>
      </c>
      <c r="F375" t="s">
        <v>132</v>
      </c>
      <c r="G375" t="s">
        <v>97</v>
      </c>
      <c r="H375" t="s">
        <v>128</v>
      </c>
      <c r="I375" t="s">
        <v>41</v>
      </c>
      <c r="J375" t="s">
        <v>76</v>
      </c>
      <c r="K375" t="s">
        <v>88</v>
      </c>
      <c r="L375" t="s">
        <v>44</v>
      </c>
      <c r="M375" t="s">
        <v>44</v>
      </c>
      <c r="N375" t="s">
        <v>44</v>
      </c>
      <c r="O375" t="s">
        <v>44</v>
      </c>
      <c r="P375" t="s">
        <v>44</v>
      </c>
      <c r="Q375" t="s">
        <v>44</v>
      </c>
      <c r="R375" t="s">
        <v>44</v>
      </c>
      <c r="S375" t="s">
        <v>99</v>
      </c>
      <c r="T375" t="s">
        <v>47</v>
      </c>
      <c r="U375" t="s">
        <v>46</v>
      </c>
      <c r="V375" t="s">
        <v>46</v>
      </c>
      <c r="W375" t="s">
        <v>47</v>
      </c>
      <c r="X375" t="s">
        <v>46</v>
      </c>
      <c r="Y375" t="s">
        <v>47</v>
      </c>
      <c r="Z375" t="s">
        <v>45</v>
      </c>
      <c r="AA375">
        <v>8</v>
      </c>
      <c r="AB375" t="s">
        <v>1086</v>
      </c>
      <c r="AC375" t="s">
        <v>1087</v>
      </c>
      <c r="AD375" t="s">
        <v>65</v>
      </c>
      <c r="AE375" t="s">
        <v>65</v>
      </c>
      <c r="AF375" t="s">
        <v>66</v>
      </c>
      <c r="AH375" t="s">
        <v>80</v>
      </c>
      <c r="AI375" t="s">
        <v>93</v>
      </c>
      <c r="AK375" t="s">
        <v>67</v>
      </c>
      <c r="AL375" t="s">
        <v>68</v>
      </c>
      <c r="AM375" t="s">
        <v>57</v>
      </c>
      <c r="AN375" t="s">
        <v>1088</v>
      </c>
      <c r="AO375" t="s">
        <v>59</v>
      </c>
      <c r="AP375" t="s">
        <v>371</v>
      </c>
      <c r="AQ375" s="2" t="s">
        <v>120</v>
      </c>
      <c r="AR375">
        <v>8</v>
      </c>
      <c r="AS375">
        <v>7</v>
      </c>
      <c r="AT375">
        <f t="shared" si="10"/>
        <v>0.43999999999999995</v>
      </c>
      <c r="AU375">
        <f t="shared" si="11"/>
        <v>34847.999999999993</v>
      </c>
      <c r="AW375" t="s">
        <v>81</v>
      </c>
      <c r="AX375" t="s">
        <v>44</v>
      </c>
    </row>
    <row r="376" spans="1:50" x14ac:dyDescent="0.2">
      <c r="A376">
        <v>387</v>
      </c>
      <c r="B376" s="1">
        <v>44805.568842592598</v>
      </c>
      <c r="C376" s="1">
        <v>44805.573935185203</v>
      </c>
      <c r="D376" t="s">
        <v>37</v>
      </c>
      <c r="F376" t="s">
        <v>132</v>
      </c>
      <c r="G376" t="s">
        <v>75</v>
      </c>
      <c r="H376" t="s">
        <v>121</v>
      </c>
      <c r="I376" t="s">
        <v>41</v>
      </c>
      <c r="J376" t="s">
        <v>42</v>
      </c>
      <c r="K376" t="s">
        <v>43</v>
      </c>
      <c r="L376" t="s">
        <v>45</v>
      </c>
      <c r="M376" t="s">
        <v>45</v>
      </c>
      <c r="N376" t="s">
        <v>45</v>
      </c>
      <c r="O376" t="s">
        <v>45</v>
      </c>
      <c r="P376" t="s">
        <v>45</v>
      </c>
      <c r="Q376" t="s">
        <v>45</v>
      </c>
      <c r="R376" t="s">
        <v>44</v>
      </c>
      <c r="S376" t="s">
        <v>45</v>
      </c>
      <c r="T376" t="s">
        <v>47</v>
      </c>
      <c r="U376" t="s">
        <v>45</v>
      </c>
      <c r="V376" t="s">
        <v>45</v>
      </c>
      <c r="W376" t="s">
        <v>46</v>
      </c>
      <c r="X376" t="s">
        <v>47</v>
      </c>
      <c r="Y376" t="s">
        <v>46</v>
      </c>
      <c r="Z376" t="s">
        <v>45</v>
      </c>
      <c r="AA376">
        <v>4</v>
      </c>
      <c r="AB376" t="s">
        <v>304</v>
      </c>
      <c r="AC376" t="s">
        <v>1089</v>
      </c>
      <c r="AD376" t="s">
        <v>65</v>
      </c>
      <c r="AE376" t="s">
        <v>65</v>
      </c>
      <c r="AF376" t="s">
        <v>66</v>
      </c>
      <c r="AH376" t="s">
        <v>92</v>
      </c>
      <c r="AI376" t="s">
        <v>55</v>
      </c>
      <c r="AK376" t="s">
        <v>68</v>
      </c>
      <c r="AL376" t="s">
        <v>68</v>
      </c>
      <c r="AM376" t="s">
        <v>69</v>
      </c>
      <c r="AN376" t="s">
        <v>103</v>
      </c>
      <c r="AO376" t="s">
        <v>71</v>
      </c>
      <c r="AP376" t="s">
        <v>643</v>
      </c>
      <c r="AQ376" s="2" t="s">
        <v>61</v>
      </c>
      <c r="AR376">
        <v>5</v>
      </c>
      <c r="AS376">
        <v>10</v>
      </c>
      <c r="AT376">
        <f t="shared" si="10"/>
        <v>0.5</v>
      </c>
      <c r="AU376">
        <f t="shared" si="11"/>
        <v>0</v>
      </c>
      <c r="AW376" t="s">
        <v>68</v>
      </c>
      <c r="AX376" t="s">
        <v>45</v>
      </c>
    </row>
    <row r="377" spans="1:50" x14ac:dyDescent="0.2">
      <c r="A377">
        <v>388</v>
      </c>
      <c r="B377" s="1">
        <v>44805.560914351903</v>
      </c>
      <c r="C377" s="1">
        <v>44805.573935185203</v>
      </c>
      <c r="D377" t="s">
        <v>37</v>
      </c>
      <c r="F377" t="s">
        <v>38</v>
      </c>
      <c r="G377" t="s">
        <v>86</v>
      </c>
      <c r="H377" t="s">
        <v>142</v>
      </c>
      <c r="I377" t="s">
        <v>41</v>
      </c>
      <c r="J377" t="s">
        <v>76</v>
      </c>
      <c r="K377" t="s">
        <v>43</v>
      </c>
      <c r="L377" t="s">
        <v>44</v>
      </c>
      <c r="M377" t="s">
        <v>45</v>
      </c>
      <c r="N377" t="s">
        <v>44</v>
      </c>
      <c r="O377" t="s">
        <v>44</v>
      </c>
      <c r="P377" t="s">
        <v>44</v>
      </c>
      <c r="Q377" t="s">
        <v>44</v>
      </c>
      <c r="R377" t="s">
        <v>44</v>
      </c>
      <c r="S377" t="s">
        <v>46</v>
      </c>
      <c r="T377" t="s">
        <v>47</v>
      </c>
      <c r="U377" t="s">
        <v>45</v>
      </c>
      <c r="V377" t="s">
        <v>45</v>
      </c>
      <c r="W377" t="s">
        <v>46</v>
      </c>
      <c r="X377" t="s">
        <v>46</v>
      </c>
      <c r="Y377" t="s">
        <v>45</v>
      </c>
      <c r="Z377" t="s">
        <v>45</v>
      </c>
      <c r="AA377">
        <v>3</v>
      </c>
      <c r="AB377" t="s">
        <v>1090</v>
      </c>
      <c r="AC377" t="s">
        <v>1091</v>
      </c>
      <c r="AD377" t="s">
        <v>50</v>
      </c>
      <c r="AE377" t="s">
        <v>50</v>
      </c>
      <c r="AF377" t="s">
        <v>66</v>
      </c>
      <c r="AH377" t="s">
        <v>54</v>
      </c>
      <c r="AI377" t="s">
        <v>55</v>
      </c>
      <c r="AK377" t="s">
        <v>81</v>
      </c>
      <c r="AL377" t="s">
        <v>81</v>
      </c>
      <c r="AM377" t="s">
        <v>57</v>
      </c>
      <c r="AN377" t="s">
        <v>164</v>
      </c>
      <c r="AO377" t="s">
        <v>59</v>
      </c>
      <c r="AP377" t="s">
        <v>115</v>
      </c>
      <c r="AQ377" s="2" t="s">
        <v>131</v>
      </c>
      <c r="AR377">
        <v>8</v>
      </c>
      <c r="AS377">
        <v>8</v>
      </c>
      <c r="AT377">
        <f t="shared" si="10"/>
        <v>0.36</v>
      </c>
      <c r="AU377">
        <f t="shared" si="11"/>
        <v>142560</v>
      </c>
      <c r="AW377" t="s">
        <v>81</v>
      </c>
      <c r="AX377" t="s">
        <v>44</v>
      </c>
    </row>
    <row r="378" spans="1:50" x14ac:dyDescent="0.2">
      <c r="A378">
        <v>389</v>
      </c>
      <c r="B378" s="1">
        <v>44805.5688310185</v>
      </c>
      <c r="C378" s="1">
        <v>44805.573946759301</v>
      </c>
      <c r="D378" t="s">
        <v>37</v>
      </c>
      <c r="F378" t="s">
        <v>132</v>
      </c>
      <c r="G378" t="s">
        <v>86</v>
      </c>
      <c r="H378" t="s">
        <v>342</v>
      </c>
      <c r="I378" t="s">
        <v>122</v>
      </c>
      <c r="J378" t="s">
        <v>123</v>
      </c>
      <c r="K378" t="s">
        <v>43</v>
      </c>
      <c r="L378" t="s">
        <v>45</v>
      </c>
      <c r="M378" t="s">
        <v>45</v>
      </c>
      <c r="N378" t="s">
        <v>45</v>
      </c>
      <c r="O378" t="s">
        <v>45</v>
      </c>
      <c r="P378" t="s">
        <v>44</v>
      </c>
      <c r="Q378" t="s">
        <v>45</v>
      </c>
      <c r="R378" t="s">
        <v>44</v>
      </c>
      <c r="S378" t="s">
        <v>45</v>
      </c>
      <c r="T378" t="s">
        <v>47</v>
      </c>
      <c r="U378" t="s">
        <v>45</v>
      </c>
      <c r="V378" t="s">
        <v>45</v>
      </c>
      <c r="W378" t="s">
        <v>47</v>
      </c>
      <c r="X378" t="s">
        <v>45</v>
      </c>
      <c r="Y378" t="s">
        <v>45</v>
      </c>
      <c r="Z378" t="s">
        <v>45</v>
      </c>
      <c r="AA378">
        <v>1</v>
      </c>
      <c r="AB378" t="s">
        <v>1092</v>
      </c>
      <c r="AC378" t="s">
        <v>108</v>
      </c>
      <c r="AD378" t="s">
        <v>91</v>
      </c>
      <c r="AE378" t="s">
        <v>91</v>
      </c>
      <c r="AF378" t="s">
        <v>66</v>
      </c>
      <c r="AH378" t="s">
        <v>92</v>
      </c>
      <c r="AI378" t="s">
        <v>55</v>
      </c>
      <c r="AK378" t="s">
        <v>68</v>
      </c>
      <c r="AL378" t="s">
        <v>68</v>
      </c>
      <c r="AM378" t="s">
        <v>177</v>
      </c>
      <c r="AN378" t="s">
        <v>243</v>
      </c>
      <c r="AO378" t="s">
        <v>59</v>
      </c>
      <c r="AP378" t="s">
        <v>1093</v>
      </c>
      <c r="AQ378" s="2" t="s">
        <v>84</v>
      </c>
      <c r="AR378">
        <v>10</v>
      </c>
      <c r="AS378">
        <v>10</v>
      </c>
      <c r="AT378">
        <f t="shared" si="10"/>
        <v>0</v>
      </c>
      <c r="AU378">
        <f t="shared" si="11"/>
        <v>0</v>
      </c>
      <c r="AV378" t="s">
        <v>1094</v>
      </c>
      <c r="AW378" t="s">
        <v>68</v>
      </c>
      <c r="AX378" t="s">
        <v>45</v>
      </c>
    </row>
    <row r="379" spans="1:50" x14ac:dyDescent="0.2">
      <c r="A379">
        <v>390</v>
      </c>
      <c r="B379" s="1">
        <v>44805.568217592598</v>
      </c>
      <c r="C379" s="1">
        <v>44805.573946759301</v>
      </c>
      <c r="D379" t="s">
        <v>37</v>
      </c>
      <c r="F379" t="s">
        <v>38</v>
      </c>
      <c r="G379" t="s">
        <v>173</v>
      </c>
      <c r="H379" t="s">
        <v>174</v>
      </c>
      <c r="I379" t="s">
        <v>167</v>
      </c>
      <c r="J379" t="s">
        <v>76</v>
      </c>
      <c r="K379" t="s">
        <v>43</v>
      </c>
      <c r="L379" t="s">
        <v>44</v>
      </c>
      <c r="M379" t="s">
        <v>45</v>
      </c>
      <c r="N379" t="s">
        <v>44</v>
      </c>
      <c r="O379" t="s">
        <v>44</v>
      </c>
      <c r="P379" t="s">
        <v>44</v>
      </c>
      <c r="Q379" t="s">
        <v>44</v>
      </c>
      <c r="R379" t="s">
        <v>44</v>
      </c>
      <c r="S379" t="s">
        <v>46</v>
      </c>
      <c r="T379" t="s">
        <v>46</v>
      </c>
      <c r="U379" t="s">
        <v>45</v>
      </c>
      <c r="V379" t="s">
        <v>46</v>
      </c>
      <c r="W379" t="s">
        <v>46</v>
      </c>
      <c r="X379" t="s">
        <v>46</v>
      </c>
      <c r="Y379" t="s">
        <v>46</v>
      </c>
      <c r="Z379" t="s">
        <v>46</v>
      </c>
      <c r="AA379">
        <v>5</v>
      </c>
      <c r="AB379" t="s">
        <v>1095</v>
      </c>
      <c r="AC379" t="s">
        <v>1096</v>
      </c>
      <c r="AD379" t="s">
        <v>65</v>
      </c>
      <c r="AE379" t="s">
        <v>65</v>
      </c>
      <c r="AF379" t="s">
        <v>52</v>
      </c>
      <c r="AG379" t="s">
        <v>1097</v>
      </c>
      <c r="AH379" t="s">
        <v>54</v>
      </c>
      <c r="AI379" t="s">
        <v>55</v>
      </c>
      <c r="AK379" t="s">
        <v>81</v>
      </c>
      <c r="AL379" t="s">
        <v>81</v>
      </c>
      <c r="AM379" t="s">
        <v>69</v>
      </c>
      <c r="AN379" t="s">
        <v>103</v>
      </c>
      <c r="AO379" t="s">
        <v>104</v>
      </c>
      <c r="AP379" t="s">
        <v>1098</v>
      </c>
      <c r="AQ379" s="2" t="s">
        <v>131</v>
      </c>
      <c r="AR379">
        <v>9</v>
      </c>
      <c r="AS379">
        <v>8</v>
      </c>
      <c r="AT379">
        <f t="shared" si="10"/>
        <v>0.28000000000000003</v>
      </c>
      <c r="AU379">
        <f t="shared" si="11"/>
        <v>110880.00000000001</v>
      </c>
      <c r="AV379" t="s">
        <v>1099</v>
      </c>
      <c r="AW379" t="s">
        <v>81</v>
      </c>
      <c r="AX379" t="s">
        <v>44</v>
      </c>
    </row>
    <row r="380" spans="1:50" x14ac:dyDescent="0.2">
      <c r="A380">
        <v>391</v>
      </c>
      <c r="B380" s="1">
        <v>44805.564224537004</v>
      </c>
      <c r="C380" s="1">
        <v>44805.573981481502</v>
      </c>
      <c r="D380" t="s">
        <v>37</v>
      </c>
      <c r="F380" t="s">
        <v>38</v>
      </c>
      <c r="G380" t="s">
        <v>39</v>
      </c>
      <c r="H380" t="s">
        <v>142</v>
      </c>
      <c r="I380" t="s">
        <v>41</v>
      </c>
      <c r="J380" t="s">
        <v>76</v>
      </c>
      <c r="K380" t="s">
        <v>43</v>
      </c>
      <c r="L380" t="s">
        <v>44</v>
      </c>
      <c r="M380" t="s">
        <v>45</v>
      </c>
      <c r="N380" t="s">
        <v>45</v>
      </c>
      <c r="O380" t="s">
        <v>44</v>
      </c>
      <c r="P380" t="s">
        <v>44</v>
      </c>
      <c r="Q380" t="s">
        <v>44</v>
      </c>
      <c r="R380" t="s">
        <v>44</v>
      </c>
      <c r="S380" t="s">
        <v>99</v>
      </c>
      <c r="T380" t="s">
        <v>45</v>
      </c>
      <c r="U380" t="s">
        <v>45</v>
      </c>
      <c r="V380" t="s">
        <v>45</v>
      </c>
      <c r="W380" t="s">
        <v>46</v>
      </c>
      <c r="X380" t="s">
        <v>46</v>
      </c>
      <c r="Y380" t="s">
        <v>45</v>
      </c>
      <c r="Z380" t="s">
        <v>46</v>
      </c>
      <c r="AA380">
        <v>6</v>
      </c>
      <c r="AB380" t="s">
        <v>179</v>
      </c>
      <c r="AC380" t="s">
        <v>1100</v>
      </c>
      <c r="AD380" t="s">
        <v>50</v>
      </c>
      <c r="AE380" t="s">
        <v>65</v>
      </c>
      <c r="AF380" t="s">
        <v>52</v>
      </c>
      <c r="AG380" t="s">
        <v>1101</v>
      </c>
      <c r="AH380" t="s">
        <v>80</v>
      </c>
      <c r="AI380" t="s">
        <v>55</v>
      </c>
      <c r="AK380" t="s">
        <v>81</v>
      </c>
      <c r="AL380" t="s">
        <v>81</v>
      </c>
      <c r="AM380" t="s">
        <v>69</v>
      </c>
      <c r="AN380" t="s">
        <v>326</v>
      </c>
      <c r="AO380" t="s">
        <v>104</v>
      </c>
      <c r="AP380" t="s">
        <v>1102</v>
      </c>
      <c r="AQ380" s="2" t="s">
        <v>223</v>
      </c>
      <c r="AR380">
        <v>9</v>
      </c>
      <c r="AS380">
        <v>8</v>
      </c>
      <c r="AT380">
        <f t="shared" si="10"/>
        <v>0.28000000000000003</v>
      </c>
      <c r="AU380">
        <f t="shared" si="11"/>
        <v>147840</v>
      </c>
      <c r="AW380" t="s">
        <v>81</v>
      </c>
      <c r="AX380" t="s">
        <v>44</v>
      </c>
    </row>
    <row r="381" spans="1:50" x14ac:dyDescent="0.2">
      <c r="A381">
        <v>392</v>
      </c>
      <c r="B381" s="1">
        <v>44805.569247685198</v>
      </c>
      <c r="C381" s="1">
        <v>44805.574004629598</v>
      </c>
      <c r="D381" t="s">
        <v>37</v>
      </c>
      <c r="F381" t="s">
        <v>132</v>
      </c>
      <c r="G381" t="s">
        <v>86</v>
      </c>
      <c r="H381" t="s">
        <v>128</v>
      </c>
      <c r="I381" t="s">
        <v>98</v>
      </c>
      <c r="J381" t="s">
        <v>234</v>
      </c>
      <c r="K381" t="s">
        <v>43</v>
      </c>
      <c r="L381" t="s">
        <v>45</v>
      </c>
      <c r="M381" t="s">
        <v>45</v>
      </c>
      <c r="N381" t="s">
        <v>45</v>
      </c>
      <c r="O381" t="s">
        <v>45</v>
      </c>
      <c r="P381" t="s">
        <v>44</v>
      </c>
      <c r="Q381" t="s">
        <v>44</v>
      </c>
      <c r="R381" t="s">
        <v>44</v>
      </c>
      <c r="S381" t="s">
        <v>45</v>
      </c>
      <c r="T381" t="s">
        <v>99</v>
      </c>
      <c r="U381" t="s">
        <v>45</v>
      </c>
      <c r="V381" t="s">
        <v>45</v>
      </c>
      <c r="W381" t="s">
        <v>47</v>
      </c>
      <c r="X381" t="s">
        <v>45</v>
      </c>
      <c r="Y381" t="s">
        <v>45</v>
      </c>
      <c r="Z381" t="s">
        <v>45</v>
      </c>
      <c r="AA381">
        <v>5</v>
      </c>
      <c r="AB381" t="s">
        <v>241</v>
      </c>
      <c r="AC381" t="s">
        <v>1103</v>
      </c>
      <c r="AD381" t="s">
        <v>51</v>
      </c>
      <c r="AE381" t="s">
        <v>65</v>
      </c>
      <c r="AF381" t="s">
        <v>52</v>
      </c>
      <c r="AG381" t="s">
        <v>113</v>
      </c>
      <c r="AH381" t="s">
        <v>80</v>
      </c>
      <c r="AI381" t="s">
        <v>181</v>
      </c>
      <c r="AJ381" t="s">
        <v>294</v>
      </c>
      <c r="AK381" t="s">
        <v>67</v>
      </c>
      <c r="AL381" t="s">
        <v>81</v>
      </c>
      <c r="AM381" t="s">
        <v>69</v>
      </c>
      <c r="AN381" t="s">
        <v>103</v>
      </c>
      <c r="AO381" t="s">
        <v>59</v>
      </c>
      <c r="AP381" t="s">
        <v>115</v>
      </c>
      <c r="AQ381" s="2" t="s">
        <v>61</v>
      </c>
      <c r="AR381">
        <v>5</v>
      </c>
      <c r="AS381">
        <v>5</v>
      </c>
      <c r="AT381">
        <f t="shared" si="10"/>
        <v>0.75</v>
      </c>
      <c r="AU381">
        <f t="shared" si="11"/>
        <v>0</v>
      </c>
      <c r="AW381" t="s">
        <v>81</v>
      </c>
      <c r="AX381" t="s">
        <v>45</v>
      </c>
    </row>
    <row r="382" spans="1:50" x14ac:dyDescent="0.2">
      <c r="A382">
        <v>393</v>
      </c>
      <c r="B382" s="1">
        <v>44805.568344907399</v>
      </c>
      <c r="C382" s="1">
        <v>44805.574039351901</v>
      </c>
      <c r="D382" t="s">
        <v>37</v>
      </c>
      <c r="F382" t="s">
        <v>132</v>
      </c>
      <c r="G382" t="s">
        <v>97</v>
      </c>
      <c r="H382" t="s">
        <v>482</v>
      </c>
      <c r="I382" t="s">
        <v>98</v>
      </c>
      <c r="J382" t="s">
        <v>133</v>
      </c>
      <c r="K382" t="s">
        <v>43</v>
      </c>
      <c r="L382" t="s">
        <v>44</v>
      </c>
      <c r="M382" t="s">
        <v>44</v>
      </c>
      <c r="N382" t="s">
        <v>44</v>
      </c>
      <c r="O382" t="s">
        <v>44</v>
      </c>
      <c r="P382" t="s">
        <v>44</v>
      </c>
      <c r="Q382" t="s">
        <v>44</v>
      </c>
      <c r="R382" t="s">
        <v>44</v>
      </c>
      <c r="S382" t="s">
        <v>46</v>
      </c>
      <c r="T382" t="s">
        <v>46</v>
      </c>
      <c r="U382" t="s">
        <v>46</v>
      </c>
      <c r="V382" t="s">
        <v>46</v>
      </c>
      <c r="W382" t="s">
        <v>46</v>
      </c>
      <c r="X382" t="s">
        <v>46</v>
      </c>
      <c r="Y382" t="s">
        <v>46</v>
      </c>
      <c r="Z382" t="s">
        <v>46</v>
      </c>
      <c r="AA382">
        <v>5</v>
      </c>
      <c r="AB382" t="s">
        <v>784</v>
      </c>
      <c r="AC382" t="s">
        <v>532</v>
      </c>
      <c r="AD382" t="s">
        <v>65</v>
      </c>
      <c r="AE382" t="s">
        <v>50</v>
      </c>
      <c r="AF382" t="s">
        <v>52</v>
      </c>
      <c r="AG382" t="s">
        <v>226</v>
      </c>
      <c r="AH382" t="s">
        <v>80</v>
      </c>
      <c r="AI382" t="s">
        <v>181</v>
      </c>
      <c r="AJ382" t="s">
        <v>210</v>
      </c>
      <c r="AK382" t="s">
        <v>81</v>
      </c>
      <c r="AL382" t="s">
        <v>74</v>
      </c>
      <c r="AM382" t="s">
        <v>57</v>
      </c>
      <c r="AN382" t="s">
        <v>594</v>
      </c>
      <c r="AO382" t="s">
        <v>59</v>
      </c>
      <c r="AP382" t="s">
        <v>1104</v>
      </c>
      <c r="AQ382" s="2" t="s">
        <v>131</v>
      </c>
      <c r="AR382">
        <v>8</v>
      </c>
      <c r="AS382">
        <v>10</v>
      </c>
      <c r="AT382">
        <f t="shared" si="10"/>
        <v>0.19999999999999996</v>
      </c>
      <c r="AU382">
        <f t="shared" si="11"/>
        <v>79199.999999999985</v>
      </c>
      <c r="AW382" t="s">
        <v>81</v>
      </c>
      <c r="AX382" t="s">
        <v>44</v>
      </c>
    </row>
    <row r="383" spans="1:50" x14ac:dyDescent="0.2">
      <c r="A383">
        <v>394</v>
      </c>
      <c r="B383" s="1">
        <v>44805.569849537002</v>
      </c>
      <c r="C383" s="1">
        <v>44805.574062500003</v>
      </c>
      <c r="D383" t="s">
        <v>37</v>
      </c>
      <c r="F383" t="s">
        <v>132</v>
      </c>
      <c r="G383" t="s">
        <v>97</v>
      </c>
      <c r="H383" t="s">
        <v>218</v>
      </c>
      <c r="I383" t="s">
        <v>98</v>
      </c>
      <c r="J383" t="s">
        <v>42</v>
      </c>
      <c r="K383" t="s">
        <v>43</v>
      </c>
      <c r="L383" t="s">
        <v>44</v>
      </c>
      <c r="M383" t="s">
        <v>44</v>
      </c>
      <c r="N383" t="s">
        <v>44</v>
      </c>
      <c r="O383" t="s">
        <v>44</v>
      </c>
      <c r="P383" t="s">
        <v>44</v>
      </c>
      <c r="Q383" t="s">
        <v>44</v>
      </c>
      <c r="R383" t="s">
        <v>44</v>
      </c>
      <c r="S383" t="s">
        <v>46</v>
      </c>
      <c r="T383" t="s">
        <v>46</v>
      </c>
      <c r="U383" t="s">
        <v>45</v>
      </c>
      <c r="V383" t="s">
        <v>46</v>
      </c>
      <c r="W383" t="s">
        <v>46</v>
      </c>
      <c r="X383" t="s">
        <v>47</v>
      </c>
      <c r="Y383" t="s">
        <v>46</v>
      </c>
      <c r="Z383" t="s">
        <v>46</v>
      </c>
      <c r="AA383">
        <v>9</v>
      </c>
      <c r="AB383" t="s">
        <v>134</v>
      </c>
      <c r="AC383" t="s">
        <v>741</v>
      </c>
      <c r="AD383" t="s">
        <v>65</v>
      </c>
      <c r="AE383" t="s">
        <v>65</v>
      </c>
      <c r="AF383" t="s">
        <v>66</v>
      </c>
      <c r="AH383" t="s">
        <v>80</v>
      </c>
      <c r="AI383" t="s">
        <v>93</v>
      </c>
      <c r="AK383" t="s">
        <v>68</v>
      </c>
      <c r="AL383" t="s">
        <v>68</v>
      </c>
      <c r="AM383" t="s">
        <v>177</v>
      </c>
      <c r="AN383" t="s">
        <v>136</v>
      </c>
      <c r="AO383" t="s">
        <v>59</v>
      </c>
      <c r="AP383" t="s">
        <v>184</v>
      </c>
      <c r="AQ383" s="2" t="s">
        <v>61</v>
      </c>
      <c r="AR383">
        <v>7</v>
      </c>
      <c r="AS383">
        <v>7</v>
      </c>
      <c r="AT383">
        <f t="shared" si="10"/>
        <v>0.51</v>
      </c>
      <c r="AU383">
        <f t="shared" si="11"/>
        <v>0</v>
      </c>
      <c r="AW383" t="s">
        <v>68</v>
      </c>
      <c r="AX383" t="s">
        <v>44</v>
      </c>
    </row>
    <row r="384" spans="1:50" x14ac:dyDescent="0.2">
      <c r="A384">
        <v>395</v>
      </c>
      <c r="B384" s="1">
        <v>44805.568368055603</v>
      </c>
      <c r="C384" s="1">
        <v>44805.574074074102</v>
      </c>
      <c r="D384" t="s">
        <v>37</v>
      </c>
      <c r="F384" t="s">
        <v>132</v>
      </c>
      <c r="G384" t="s">
        <v>173</v>
      </c>
      <c r="H384" t="s">
        <v>142</v>
      </c>
      <c r="I384" t="s">
        <v>98</v>
      </c>
      <c r="J384" t="s">
        <v>234</v>
      </c>
      <c r="K384" t="s">
        <v>43</v>
      </c>
      <c r="L384" t="s">
        <v>44</v>
      </c>
      <c r="M384" t="s">
        <v>45</v>
      </c>
      <c r="N384" t="s">
        <v>44</v>
      </c>
      <c r="O384" t="s">
        <v>44</v>
      </c>
      <c r="P384" t="s">
        <v>44</v>
      </c>
      <c r="Q384" t="s">
        <v>45</v>
      </c>
      <c r="R384" t="s">
        <v>44</v>
      </c>
      <c r="S384" t="s">
        <v>47</v>
      </c>
      <c r="T384" t="s">
        <v>46</v>
      </c>
      <c r="U384" t="s">
        <v>46</v>
      </c>
      <c r="V384" t="s">
        <v>46</v>
      </c>
      <c r="W384" t="s">
        <v>46</v>
      </c>
      <c r="X384" t="s">
        <v>46</v>
      </c>
      <c r="Y384" t="s">
        <v>46</v>
      </c>
      <c r="Z384" t="s">
        <v>46</v>
      </c>
      <c r="AA384">
        <v>5</v>
      </c>
      <c r="AB384" t="s">
        <v>1105</v>
      </c>
      <c r="AC384" t="s">
        <v>108</v>
      </c>
      <c r="AD384" t="s">
        <v>50</v>
      </c>
      <c r="AE384" t="s">
        <v>65</v>
      </c>
      <c r="AF384" t="s">
        <v>52</v>
      </c>
      <c r="AG384" t="s">
        <v>250</v>
      </c>
      <c r="AH384" t="s">
        <v>80</v>
      </c>
      <c r="AI384" t="s">
        <v>55</v>
      </c>
      <c r="AK384" t="s">
        <v>68</v>
      </c>
      <c r="AL384" t="s">
        <v>68</v>
      </c>
      <c r="AM384" t="s">
        <v>69</v>
      </c>
      <c r="AN384" t="s">
        <v>1106</v>
      </c>
      <c r="AO384" t="s">
        <v>59</v>
      </c>
      <c r="AP384" t="s">
        <v>184</v>
      </c>
      <c r="AQ384" s="2" t="s">
        <v>61</v>
      </c>
      <c r="AR384">
        <v>10</v>
      </c>
      <c r="AS384">
        <v>10</v>
      </c>
      <c r="AT384">
        <f t="shared" si="10"/>
        <v>0</v>
      </c>
      <c r="AU384">
        <f t="shared" si="11"/>
        <v>0</v>
      </c>
      <c r="AW384" t="s">
        <v>81</v>
      </c>
      <c r="AX384" t="s">
        <v>44</v>
      </c>
    </row>
    <row r="385" spans="1:50" x14ac:dyDescent="0.2">
      <c r="A385">
        <v>396</v>
      </c>
      <c r="B385" s="1">
        <v>44805.572488425903</v>
      </c>
      <c r="C385" s="1">
        <v>44805.574074074102</v>
      </c>
      <c r="D385" t="s">
        <v>37</v>
      </c>
      <c r="F385" t="s">
        <v>132</v>
      </c>
      <c r="G385" t="s">
        <v>75</v>
      </c>
      <c r="H385" t="s">
        <v>62</v>
      </c>
      <c r="I385" t="s">
        <v>41</v>
      </c>
      <c r="J385" t="s">
        <v>42</v>
      </c>
      <c r="K385" t="s">
        <v>43</v>
      </c>
      <c r="L385" t="s">
        <v>44</v>
      </c>
      <c r="M385" t="s">
        <v>45</v>
      </c>
      <c r="N385" t="s">
        <v>44</v>
      </c>
      <c r="O385" t="s">
        <v>44</v>
      </c>
      <c r="P385" t="s">
        <v>44</v>
      </c>
      <c r="Q385" t="s">
        <v>44</v>
      </c>
      <c r="R385" t="s">
        <v>44</v>
      </c>
      <c r="S385" t="s">
        <v>99</v>
      </c>
      <c r="T385" t="s">
        <v>46</v>
      </c>
      <c r="U385" t="s">
        <v>46</v>
      </c>
      <c r="V385" t="s">
        <v>46</v>
      </c>
      <c r="W385" t="s">
        <v>46</v>
      </c>
      <c r="X385" t="s">
        <v>46</v>
      </c>
      <c r="Y385" t="s">
        <v>46</v>
      </c>
      <c r="Z385" t="s">
        <v>99</v>
      </c>
      <c r="AA385">
        <v>10</v>
      </c>
      <c r="AB385" t="s">
        <v>1107</v>
      </c>
      <c r="AC385" t="s">
        <v>1108</v>
      </c>
      <c r="AD385" t="s">
        <v>65</v>
      </c>
      <c r="AE385" t="s">
        <v>65</v>
      </c>
      <c r="AF385" t="s">
        <v>66</v>
      </c>
      <c r="AH385" t="s">
        <v>92</v>
      </c>
      <c r="AI385" t="s">
        <v>181</v>
      </c>
      <c r="AJ385" t="s">
        <v>294</v>
      </c>
      <c r="AK385" t="s">
        <v>74</v>
      </c>
      <c r="AL385" t="s">
        <v>74</v>
      </c>
      <c r="AM385" t="s">
        <v>57</v>
      </c>
      <c r="AN385" t="s">
        <v>1109</v>
      </c>
      <c r="AO385" t="s">
        <v>71</v>
      </c>
      <c r="AP385" t="s">
        <v>127</v>
      </c>
      <c r="AQ385" s="2" t="s">
        <v>61</v>
      </c>
      <c r="AR385">
        <v>7</v>
      </c>
      <c r="AS385">
        <v>8</v>
      </c>
      <c r="AT385">
        <f t="shared" si="10"/>
        <v>0.44000000000000006</v>
      </c>
      <c r="AU385">
        <f t="shared" si="11"/>
        <v>0</v>
      </c>
      <c r="AW385" t="s">
        <v>74</v>
      </c>
      <c r="AX385" t="s">
        <v>44</v>
      </c>
    </row>
    <row r="386" spans="1:50" x14ac:dyDescent="0.2">
      <c r="A386">
        <v>397</v>
      </c>
      <c r="B386" s="1">
        <v>44805.570347222201</v>
      </c>
      <c r="C386" s="1">
        <v>44805.574085648201</v>
      </c>
      <c r="D386" t="s">
        <v>37</v>
      </c>
      <c r="F386" t="s">
        <v>132</v>
      </c>
      <c r="G386" t="s">
        <v>75</v>
      </c>
      <c r="H386" t="s">
        <v>142</v>
      </c>
      <c r="I386" t="s">
        <v>98</v>
      </c>
      <c r="J386" t="s">
        <v>234</v>
      </c>
      <c r="K386" t="s">
        <v>43</v>
      </c>
      <c r="L386" t="s">
        <v>45</v>
      </c>
      <c r="M386" t="s">
        <v>45</v>
      </c>
      <c r="N386" t="s">
        <v>44</v>
      </c>
      <c r="O386" t="s">
        <v>45</v>
      </c>
      <c r="P386" t="s">
        <v>44</v>
      </c>
      <c r="Q386" t="s">
        <v>44</v>
      </c>
      <c r="R386" t="s">
        <v>45</v>
      </c>
      <c r="S386" t="s">
        <v>45</v>
      </c>
      <c r="T386" t="s">
        <v>47</v>
      </c>
      <c r="U386" t="s">
        <v>45</v>
      </c>
      <c r="V386" t="s">
        <v>45</v>
      </c>
      <c r="W386" t="s">
        <v>46</v>
      </c>
      <c r="X386" t="s">
        <v>45</v>
      </c>
      <c r="Y386" t="s">
        <v>45</v>
      </c>
      <c r="Z386" t="s">
        <v>45</v>
      </c>
      <c r="AA386">
        <v>5</v>
      </c>
      <c r="AB386" t="s">
        <v>632</v>
      </c>
      <c r="AC386" t="s">
        <v>473</v>
      </c>
      <c r="AD386" t="s">
        <v>51</v>
      </c>
      <c r="AE386" t="s">
        <v>91</v>
      </c>
      <c r="AF386" t="s">
        <v>66</v>
      </c>
      <c r="AH386" t="s">
        <v>80</v>
      </c>
      <c r="AI386" t="s">
        <v>55</v>
      </c>
      <c r="AK386" t="s">
        <v>67</v>
      </c>
      <c r="AL386" t="s">
        <v>81</v>
      </c>
      <c r="AM386" t="s">
        <v>57</v>
      </c>
      <c r="AN386" t="s">
        <v>243</v>
      </c>
      <c r="AO386" t="s">
        <v>126</v>
      </c>
      <c r="AP386" t="s">
        <v>60</v>
      </c>
      <c r="AQ386" s="2" t="s">
        <v>61</v>
      </c>
      <c r="AR386">
        <v>7</v>
      </c>
      <c r="AS386">
        <v>7</v>
      </c>
      <c r="AT386">
        <f t="shared" ref="AT386:AT449" si="12">1-AR386/10*AS386/10</f>
        <v>0.51</v>
      </c>
      <c r="AU386">
        <f t="shared" ref="AU386:AU449" si="13">3300*8*AQ386*AT386</f>
        <v>0</v>
      </c>
      <c r="AW386" t="s">
        <v>67</v>
      </c>
      <c r="AX386" t="s">
        <v>45</v>
      </c>
    </row>
    <row r="387" spans="1:50" x14ac:dyDescent="0.2">
      <c r="A387">
        <v>398</v>
      </c>
      <c r="B387" s="1">
        <v>44805.568263888897</v>
      </c>
      <c r="C387" s="1">
        <v>44805.574108796303</v>
      </c>
      <c r="D387" t="s">
        <v>37</v>
      </c>
      <c r="F387" t="s">
        <v>132</v>
      </c>
      <c r="G387" t="s">
        <v>39</v>
      </c>
      <c r="H387" t="s">
        <v>62</v>
      </c>
      <c r="I387" t="s">
        <v>41</v>
      </c>
      <c r="J387" t="s">
        <v>42</v>
      </c>
      <c r="K387" t="s">
        <v>88</v>
      </c>
      <c r="L387" t="s">
        <v>44</v>
      </c>
      <c r="M387" t="s">
        <v>44</v>
      </c>
      <c r="N387" t="s">
        <v>44</v>
      </c>
      <c r="O387" t="s">
        <v>44</v>
      </c>
      <c r="P387" t="s">
        <v>44</v>
      </c>
      <c r="Q387" t="s">
        <v>44</v>
      </c>
      <c r="R387" t="s">
        <v>44</v>
      </c>
      <c r="S387" t="s">
        <v>45</v>
      </c>
      <c r="T387" t="s">
        <v>47</v>
      </c>
      <c r="U387" t="s">
        <v>45</v>
      </c>
      <c r="V387" t="s">
        <v>45</v>
      </c>
      <c r="W387" t="s">
        <v>46</v>
      </c>
      <c r="X387" t="s">
        <v>47</v>
      </c>
      <c r="Y387" t="s">
        <v>45</v>
      </c>
      <c r="Z387" t="s">
        <v>45</v>
      </c>
      <c r="AA387">
        <v>6</v>
      </c>
      <c r="AB387" t="s">
        <v>1110</v>
      </c>
      <c r="AC387" t="s">
        <v>804</v>
      </c>
      <c r="AD387" t="s">
        <v>65</v>
      </c>
      <c r="AE387" t="s">
        <v>65</v>
      </c>
      <c r="AF387" t="s">
        <v>52</v>
      </c>
      <c r="AG387" t="s">
        <v>922</v>
      </c>
      <c r="AH387" t="s">
        <v>92</v>
      </c>
      <c r="AI387" t="s">
        <v>55</v>
      </c>
      <c r="AK387" t="s">
        <v>56</v>
      </c>
      <c r="AL387" t="s">
        <v>68</v>
      </c>
      <c r="AM387" t="s">
        <v>69</v>
      </c>
      <c r="AN387" t="s">
        <v>82</v>
      </c>
      <c r="AO387" t="s">
        <v>59</v>
      </c>
      <c r="AP387" t="s">
        <v>127</v>
      </c>
      <c r="AQ387" s="2" t="s">
        <v>61</v>
      </c>
      <c r="AR387">
        <v>10</v>
      </c>
      <c r="AS387">
        <v>10</v>
      </c>
      <c r="AT387">
        <f t="shared" si="12"/>
        <v>0</v>
      </c>
      <c r="AU387">
        <f t="shared" si="13"/>
        <v>0</v>
      </c>
      <c r="AW387" t="s">
        <v>81</v>
      </c>
      <c r="AX387" t="s">
        <v>45</v>
      </c>
    </row>
    <row r="388" spans="1:50" x14ac:dyDescent="0.2">
      <c r="A388">
        <v>399</v>
      </c>
      <c r="B388" s="1">
        <v>44805.558796296304</v>
      </c>
      <c r="C388" s="1">
        <v>44805.574120370402</v>
      </c>
      <c r="D388" t="s">
        <v>37</v>
      </c>
      <c r="F388" t="s">
        <v>132</v>
      </c>
      <c r="G388" t="s">
        <v>75</v>
      </c>
      <c r="H388" t="s">
        <v>202</v>
      </c>
      <c r="I388" t="s">
        <v>41</v>
      </c>
      <c r="J388" t="s">
        <v>76</v>
      </c>
      <c r="K388" t="s">
        <v>43</v>
      </c>
      <c r="L388" t="s">
        <v>44</v>
      </c>
      <c r="M388" t="s">
        <v>44</v>
      </c>
      <c r="N388" t="s">
        <v>44</v>
      </c>
      <c r="O388" t="s">
        <v>44</v>
      </c>
      <c r="P388" t="s">
        <v>44</v>
      </c>
      <c r="Q388" t="s">
        <v>44</v>
      </c>
      <c r="R388" t="s">
        <v>44</v>
      </c>
      <c r="S388" t="s">
        <v>46</v>
      </c>
      <c r="T388" t="s">
        <v>45</v>
      </c>
      <c r="U388" t="s">
        <v>46</v>
      </c>
      <c r="V388" t="s">
        <v>46</v>
      </c>
      <c r="W388" t="s">
        <v>46</v>
      </c>
      <c r="X388" t="s">
        <v>46</v>
      </c>
      <c r="Y388" t="s">
        <v>45</v>
      </c>
      <c r="Z388" t="s">
        <v>45</v>
      </c>
      <c r="AA388">
        <v>6</v>
      </c>
      <c r="AB388" t="s">
        <v>1111</v>
      </c>
      <c r="AC388" t="s">
        <v>1112</v>
      </c>
      <c r="AD388" t="s">
        <v>50</v>
      </c>
      <c r="AE388" t="s">
        <v>50</v>
      </c>
      <c r="AF388" t="s">
        <v>52</v>
      </c>
      <c r="AG388" t="s">
        <v>1113</v>
      </c>
      <c r="AH388" t="s">
        <v>54</v>
      </c>
      <c r="AI388" t="s">
        <v>55</v>
      </c>
      <c r="AK388" t="s">
        <v>67</v>
      </c>
      <c r="AL388" t="s">
        <v>67</v>
      </c>
      <c r="AM388" t="s">
        <v>177</v>
      </c>
      <c r="AN388" t="s">
        <v>1114</v>
      </c>
      <c r="AO388" t="s">
        <v>59</v>
      </c>
      <c r="AP388" t="s">
        <v>652</v>
      </c>
      <c r="AQ388" s="2" t="s">
        <v>84</v>
      </c>
      <c r="AR388">
        <v>10</v>
      </c>
      <c r="AS388">
        <v>10</v>
      </c>
      <c r="AT388">
        <f t="shared" si="12"/>
        <v>0</v>
      </c>
      <c r="AU388">
        <f t="shared" si="13"/>
        <v>0</v>
      </c>
      <c r="AW388" t="s">
        <v>67</v>
      </c>
      <c r="AX388" t="s">
        <v>44</v>
      </c>
    </row>
    <row r="389" spans="1:50" x14ac:dyDescent="0.2">
      <c r="A389">
        <v>400</v>
      </c>
      <c r="B389" s="1">
        <v>44805.565902777802</v>
      </c>
      <c r="C389" s="1">
        <v>44805.574155092603</v>
      </c>
      <c r="D389" t="s">
        <v>37</v>
      </c>
      <c r="F389" t="s">
        <v>132</v>
      </c>
      <c r="G389" t="s">
        <v>39</v>
      </c>
      <c r="H389" t="s">
        <v>482</v>
      </c>
      <c r="I389" t="s">
        <v>98</v>
      </c>
      <c r="J389" t="s">
        <v>133</v>
      </c>
      <c r="K389" t="s">
        <v>43</v>
      </c>
      <c r="L389" t="s">
        <v>44</v>
      </c>
      <c r="M389" t="s">
        <v>44</v>
      </c>
      <c r="N389" t="s">
        <v>45</v>
      </c>
      <c r="O389" t="s">
        <v>44</v>
      </c>
      <c r="P389" t="s">
        <v>45</v>
      </c>
      <c r="Q389" t="s">
        <v>44</v>
      </c>
      <c r="R389" t="s">
        <v>44</v>
      </c>
      <c r="S389" t="s">
        <v>46</v>
      </c>
      <c r="T389" t="s">
        <v>46</v>
      </c>
      <c r="U389" t="s">
        <v>46</v>
      </c>
      <c r="V389" t="s">
        <v>46</v>
      </c>
      <c r="W389" t="s">
        <v>46</v>
      </c>
      <c r="X389" t="s">
        <v>46</v>
      </c>
      <c r="Y389" t="s">
        <v>46</v>
      </c>
      <c r="Z389" t="s">
        <v>46</v>
      </c>
      <c r="AA389">
        <v>6</v>
      </c>
      <c r="AB389" t="s">
        <v>395</v>
      </c>
      <c r="AC389" t="s">
        <v>108</v>
      </c>
      <c r="AD389" t="s">
        <v>50</v>
      </c>
      <c r="AE389" t="s">
        <v>50</v>
      </c>
      <c r="AF389" t="s">
        <v>52</v>
      </c>
      <c r="AG389" t="s">
        <v>250</v>
      </c>
      <c r="AH389" t="s">
        <v>92</v>
      </c>
      <c r="AI389" t="s">
        <v>55</v>
      </c>
      <c r="AK389" t="s">
        <v>67</v>
      </c>
      <c r="AL389" t="s">
        <v>81</v>
      </c>
      <c r="AM389" t="s">
        <v>177</v>
      </c>
      <c r="AN389" t="s">
        <v>103</v>
      </c>
      <c r="AO389" t="s">
        <v>59</v>
      </c>
      <c r="AP389" t="s">
        <v>115</v>
      </c>
      <c r="AQ389" s="2" t="s">
        <v>84</v>
      </c>
      <c r="AR389">
        <v>5</v>
      </c>
      <c r="AS389">
        <v>5</v>
      </c>
      <c r="AT389">
        <f t="shared" si="12"/>
        <v>0.75</v>
      </c>
      <c r="AU389">
        <f t="shared" si="13"/>
        <v>594000</v>
      </c>
      <c r="AW389" t="s">
        <v>81</v>
      </c>
      <c r="AX389" t="s">
        <v>44</v>
      </c>
    </row>
    <row r="390" spans="1:50" x14ac:dyDescent="0.2">
      <c r="A390">
        <v>401</v>
      </c>
      <c r="B390" s="1">
        <v>44805.571597222202</v>
      </c>
      <c r="C390" s="1">
        <v>44805.574166666702</v>
      </c>
      <c r="D390" t="s">
        <v>37</v>
      </c>
      <c r="F390" t="s">
        <v>132</v>
      </c>
      <c r="G390" t="s">
        <v>75</v>
      </c>
      <c r="H390" t="s">
        <v>342</v>
      </c>
      <c r="I390" t="s">
        <v>122</v>
      </c>
      <c r="J390" t="s">
        <v>123</v>
      </c>
      <c r="K390" t="s">
        <v>43</v>
      </c>
      <c r="L390" t="s">
        <v>44</v>
      </c>
      <c r="M390" t="s">
        <v>45</v>
      </c>
      <c r="N390" t="s">
        <v>45</v>
      </c>
      <c r="O390" t="s">
        <v>45</v>
      </c>
      <c r="P390" t="s">
        <v>44</v>
      </c>
      <c r="Q390" t="s">
        <v>44</v>
      </c>
      <c r="R390" t="s">
        <v>44</v>
      </c>
      <c r="S390" t="s">
        <v>45</v>
      </c>
      <c r="T390" t="s">
        <v>47</v>
      </c>
      <c r="U390" t="s">
        <v>45</v>
      </c>
      <c r="V390" t="s">
        <v>45</v>
      </c>
      <c r="W390" t="s">
        <v>45</v>
      </c>
      <c r="X390" t="s">
        <v>46</v>
      </c>
      <c r="Y390" t="s">
        <v>99</v>
      </c>
      <c r="Z390" t="s">
        <v>46</v>
      </c>
      <c r="AA390">
        <v>5</v>
      </c>
      <c r="AB390" t="s">
        <v>892</v>
      </c>
      <c r="AC390" t="s">
        <v>593</v>
      </c>
      <c r="AD390" t="s">
        <v>51</v>
      </c>
      <c r="AE390" t="s">
        <v>65</v>
      </c>
      <c r="AF390" t="s">
        <v>66</v>
      </c>
      <c r="AH390" t="s">
        <v>80</v>
      </c>
      <c r="AI390" t="s">
        <v>93</v>
      </c>
      <c r="AK390" t="s">
        <v>81</v>
      </c>
      <c r="AL390" t="s">
        <v>81</v>
      </c>
      <c r="AM390" t="s">
        <v>57</v>
      </c>
      <c r="AN390" t="s">
        <v>227</v>
      </c>
      <c r="AO390" t="s">
        <v>126</v>
      </c>
      <c r="AP390" t="s">
        <v>127</v>
      </c>
      <c r="AQ390" s="2" t="s">
        <v>61</v>
      </c>
      <c r="AR390">
        <v>10</v>
      </c>
      <c r="AS390">
        <v>10</v>
      </c>
      <c r="AT390">
        <f t="shared" si="12"/>
        <v>0</v>
      </c>
      <c r="AU390">
        <f t="shared" si="13"/>
        <v>0</v>
      </c>
      <c r="AW390" t="s">
        <v>81</v>
      </c>
      <c r="AX390" t="s">
        <v>44</v>
      </c>
    </row>
    <row r="391" spans="1:50" x14ac:dyDescent="0.2">
      <c r="A391">
        <v>402</v>
      </c>
      <c r="B391" s="1">
        <v>44805.568287037</v>
      </c>
      <c r="C391" s="1">
        <v>44805.574259259301</v>
      </c>
      <c r="D391" t="s">
        <v>37</v>
      </c>
      <c r="F391" t="s">
        <v>132</v>
      </c>
      <c r="G391" t="s">
        <v>39</v>
      </c>
      <c r="H391" t="s">
        <v>87</v>
      </c>
      <c r="I391" t="s">
        <v>167</v>
      </c>
      <c r="J391" t="s">
        <v>123</v>
      </c>
      <c r="K391" t="s">
        <v>88</v>
      </c>
      <c r="L391" t="s">
        <v>44</v>
      </c>
      <c r="M391" t="s">
        <v>44</v>
      </c>
      <c r="N391" t="s">
        <v>44</v>
      </c>
      <c r="O391" t="s">
        <v>44</v>
      </c>
      <c r="P391" t="s">
        <v>44</v>
      </c>
      <c r="Q391" t="s">
        <v>44</v>
      </c>
      <c r="R391" t="s">
        <v>44</v>
      </c>
      <c r="S391" t="s">
        <v>46</v>
      </c>
      <c r="T391" t="s">
        <v>47</v>
      </c>
      <c r="U391" t="s">
        <v>45</v>
      </c>
      <c r="V391" t="s">
        <v>45</v>
      </c>
      <c r="W391" t="s">
        <v>46</v>
      </c>
      <c r="X391" t="s">
        <v>47</v>
      </c>
      <c r="Y391" t="s">
        <v>45</v>
      </c>
      <c r="Z391" t="s">
        <v>45</v>
      </c>
      <c r="AA391">
        <v>5</v>
      </c>
      <c r="AB391" t="s">
        <v>395</v>
      </c>
      <c r="AC391" t="s">
        <v>554</v>
      </c>
      <c r="AD391" t="s">
        <v>51</v>
      </c>
      <c r="AE391" t="s">
        <v>50</v>
      </c>
      <c r="AF391" t="s">
        <v>66</v>
      </c>
      <c r="AH391" t="s">
        <v>92</v>
      </c>
      <c r="AI391" t="s">
        <v>181</v>
      </c>
      <c r="AJ391" t="s">
        <v>294</v>
      </c>
      <c r="AK391" t="s">
        <v>81</v>
      </c>
      <c r="AL391" t="s">
        <v>81</v>
      </c>
      <c r="AM391" t="s">
        <v>57</v>
      </c>
      <c r="AN391" t="s">
        <v>1106</v>
      </c>
      <c r="AO391" t="s">
        <v>59</v>
      </c>
      <c r="AP391" t="s">
        <v>860</v>
      </c>
      <c r="AQ391" s="2" t="s">
        <v>212</v>
      </c>
      <c r="AR391">
        <v>9</v>
      </c>
      <c r="AS391">
        <v>9</v>
      </c>
      <c r="AT391">
        <f t="shared" si="12"/>
        <v>0.19000000000000006</v>
      </c>
      <c r="AU391">
        <f t="shared" si="13"/>
        <v>5016.0000000000018</v>
      </c>
      <c r="AW391" t="s">
        <v>81</v>
      </c>
      <c r="AX391" t="s">
        <v>44</v>
      </c>
    </row>
    <row r="392" spans="1:50" x14ac:dyDescent="0.2">
      <c r="A392">
        <v>403</v>
      </c>
      <c r="B392" s="1">
        <v>44805.564409722203</v>
      </c>
      <c r="C392" s="1">
        <v>44805.574282407397</v>
      </c>
      <c r="D392" t="s">
        <v>37</v>
      </c>
      <c r="F392" t="s">
        <v>132</v>
      </c>
      <c r="G392" t="s">
        <v>75</v>
      </c>
      <c r="H392" t="s">
        <v>62</v>
      </c>
      <c r="I392" t="s">
        <v>41</v>
      </c>
      <c r="J392" t="s">
        <v>42</v>
      </c>
      <c r="K392" t="s">
        <v>43</v>
      </c>
      <c r="L392" t="s">
        <v>44</v>
      </c>
      <c r="M392" t="s">
        <v>44</v>
      </c>
      <c r="N392" t="s">
        <v>44</v>
      </c>
      <c r="O392" t="s">
        <v>44</v>
      </c>
      <c r="P392" t="s">
        <v>44</v>
      </c>
      <c r="Q392" t="s">
        <v>44</v>
      </c>
      <c r="R392" t="s">
        <v>44</v>
      </c>
      <c r="S392" t="s">
        <v>99</v>
      </c>
      <c r="T392" t="s">
        <v>99</v>
      </c>
      <c r="U392" t="s">
        <v>45</v>
      </c>
      <c r="V392" t="s">
        <v>46</v>
      </c>
      <c r="W392" t="s">
        <v>46</v>
      </c>
      <c r="X392" t="s">
        <v>46</v>
      </c>
      <c r="Y392" t="s">
        <v>99</v>
      </c>
      <c r="Z392" t="s">
        <v>46</v>
      </c>
      <c r="AA392">
        <v>7</v>
      </c>
      <c r="AB392" t="s">
        <v>203</v>
      </c>
      <c r="AC392" t="s">
        <v>108</v>
      </c>
      <c r="AD392" t="s">
        <v>65</v>
      </c>
      <c r="AE392" t="s">
        <v>51</v>
      </c>
      <c r="AF392" t="s">
        <v>66</v>
      </c>
      <c r="AH392" t="s">
        <v>92</v>
      </c>
      <c r="AI392" t="s">
        <v>55</v>
      </c>
      <c r="AK392" t="s">
        <v>67</v>
      </c>
      <c r="AL392" t="s">
        <v>81</v>
      </c>
      <c r="AM392" t="s">
        <v>69</v>
      </c>
      <c r="AN392" t="s">
        <v>1115</v>
      </c>
      <c r="AO392" t="s">
        <v>59</v>
      </c>
      <c r="AP392" t="s">
        <v>1116</v>
      </c>
      <c r="AQ392" s="2" t="s">
        <v>73</v>
      </c>
      <c r="AR392">
        <v>8</v>
      </c>
      <c r="AS392">
        <v>8</v>
      </c>
      <c r="AT392">
        <f t="shared" si="12"/>
        <v>0.36</v>
      </c>
      <c r="AU392">
        <f t="shared" si="13"/>
        <v>95040</v>
      </c>
      <c r="AW392" t="s">
        <v>81</v>
      </c>
      <c r="AX392" t="s">
        <v>44</v>
      </c>
    </row>
    <row r="393" spans="1:50" x14ac:dyDescent="0.2">
      <c r="A393">
        <v>404</v>
      </c>
      <c r="B393" s="1">
        <v>44805.568518518499</v>
      </c>
      <c r="C393" s="1">
        <v>44805.574293981503</v>
      </c>
      <c r="D393" t="s">
        <v>37</v>
      </c>
      <c r="F393" t="s">
        <v>38</v>
      </c>
      <c r="G393" t="s">
        <v>75</v>
      </c>
      <c r="H393" t="s">
        <v>142</v>
      </c>
      <c r="I393" t="s">
        <v>41</v>
      </c>
      <c r="J393" t="s">
        <v>76</v>
      </c>
      <c r="K393" t="s">
        <v>43</v>
      </c>
      <c r="L393" t="s">
        <v>44</v>
      </c>
      <c r="M393" t="s">
        <v>44</v>
      </c>
      <c r="N393" t="s">
        <v>44</v>
      </c>
      <c r="O393" t="s">
        <v>44</v>
      </c>
      <c r="P393" t="s">
        <v>44</v>
      </c>
      <c r="Q393" t="s">
        <v>44</v>
      </c>
      <c r="R393" t="s">
        <v>44</v>
      </c>
      <c r="S393" t="s">
        <v>46</v>
      </c>
      <c r="T393" t="s">
        <v>47</v>
      </c>
      <c r="U393" t="s">
        <v>45</v>
      </c>
      <c r="V393" t="s">
        <v>45</v>
      </c>
      <c r="W393" t="s">
        <v>47</v>
      </c>
      <c r="X393" t="s">
        <v>46</v>
      </c>
      <c r="Y393" t="s">
        <v>47</v>
      </c>
      <c r="Z393" t="s">
        <v>46</v>
      </c>
      <c r="AA393">
        <v>5</v>
      </c>
      <c r="AB393" t="s">
        <v>1117</v>
      </c>
      <c r="AC393" t="s">
        <v>1118</v>
      </c>
      <c r="AD393" t="s">
        <v>65</v>
      </c>
      <c r="AE393" t="s">
        <v>50</v>
      </c>
      <c r="AF393" t="s">
        <v>66</v>
      </c>
      <c r="AH393" t="s">
        <v>80</v>
      </c>
      <c r="AI393" t="s">
        <v>55</v>
      </c>
      <c r="AK393" t="s">
        <v>81</v>
      </c>
      <c r="AL393" t="s">
        <v>81</v>
      </c>
      <c r="AM393" t="s">
        <v>177</v>
      </c>
      <c r="AN393" t="s">
        <v>594</v>
      </c>
      <c r="AO393" t="s">
        <v>59</v>
      </c>
      <c r="AP393" t="s">
        <v>1119</v>
      </c>
      <c r="AQ393" s="2" t="s">
        <v>61</v>
      </c>
      <c r="AR393">
        <v>10</v>
      </c>
      <c r="AS393">
        <v>10</v>
      </c>
      <c r="AT393">
        <f t="shared" si="12"/>
        <v>0</v>
      </c>
      <c r="AU393">
        <f t="shared" si="13"/>
        <v>0</v>
      </c>
      <c r="AW393" t="s">
        <v>81</v>
      </c>
      <c r="AX393" t="s">
        <v>44</v>
      </c>
    </row>
    <row r="394" spans="1:50" x14ac:dyDescent="0.2">
      <c r="A394">
        <v>405</v>
      </c>
      <c r="B394" s="1">
        <v>44805.571331018502</v>
      </c>
      <c r="C394" s="1">
        <v>44805.574328703697</v>
      </c>
      <c r="D394" t="s">
        <v>37</v>
      </c>
      <c r="F394" t="s">
        <v>132</v>
      </c>
      <c r="G394" t="s">
        <v>97</v>
      </c>
      <c r="H394" t="s">
        <v>174</v>
      </c>
      <c r="I394" t="s">
        <v>167</v>
      </c>
      <c r="J394" t="s">
        <v>76</v>
      </c>
      <c r="K394" t="s">
        <v>88</v>
      </c>
      <c r="L394" t="s">
        <v>44</v>
      </c>
      <c r="M394" t="s">
        <v>44</v>
      </c>
      <c r="N394" t="s">
        <v>44</v>
      </c>
      <c r="O394" t="s">
        <v>44</v>
      </c>
      <c r="P394" t="s">
        <v>44</v>
      </c>
      <c r="Q394" t="s">
        <v>44</v>
      </c>
      <c r="R394" t="s">
        <v>44</v>
      </c>
      <c r="S394" t="s">
        <v>99</v>
      </c>
      <c r="T394" t="s">
        <v>99</v>
      </c>
      <c r="U394" t="s">
        <v>46</v>
      </c>
      <c r="V394" t="s">
        <v>46</v>
      </c>
      <c r="W394" t="s">
        <v>46</v>
      </c>
      <c r="X394" t="s">
        <v>46</v>
      </c>
      <c r="Y394" t="s">
        <v>46</v>
      </c>
      <c r="Z394" t="s">
        <v>46</v>
      </c>
      <c r="AA394">
        <v>10</v>
      </c>
      <c r="AB394" t="s">
        <v>1120</v>
      </c>
      <c r="AC394" t="s">
        <v>1121</v>
      </c>
      <c r="AD394" t="s">
        <v>65</v>
      </c>
      <c r="AE394" t="s">
        <v>50</v>
      </c>
      <c r="AF394" t="s">
        <v>52</v>
      </c>
      <c r="AG394" t="s">
        <v>1122</v>
      </c>
      <c r="AH394" t="s">
        <v>80</v>
      </c>
      <c r="AI394" t="s">
        <v>55</v>
      </c>
      <c r="AK394" t="s">
        <v>81</v>
      </c>
      <c r="AL394" t="s">
        <v>81</v>
      </c>
      <c r="AM394" t="s">
        <v>69</v>
      </c>
      <c r="AN394" t="s">
        <v>1123</v>
      </c>
      <c r="AO394" t="s">
        <v>59</v>
      </c>
      <c r="AP394" t="s">
        <v>1124</v>
      </c>
      <c r="AQ394" s="2" t="s">
        <v>162</v>
      </c>
      <c r="AR394">
        <v>7</v>
      </c>
      <c r="AS394">
        <v>7</v>
      </c>
      <c r="AT394">
        <f t="shared" si="12"/>
        <v>0.51</v>
      </c>
      <c r="AU394">
        <f t="shared" si="13"/>
        <v>67320</v>
      </c>
      <c r="AW394" t="s">
        <v>67</v>
      </c>
      <c r="AX394" t="s">
        <v>44</v>
      </c>
    </row>
    <row r="395" spans="1:50" x14ac:dyDescent="0.2">
      <c r="A395">
        <v>406</v>
      </c>
      <c r="B395" s="1">
        <v>44805.571898148097</v>
      </c>
      <c r="C395" s="1">
        <v>44805.574409722198</v>
      </c>
      <c r="D395" t="s">
        <v>37</v>
      </c>
      <c r="F395" t="s">
        <v>132</v>
      </c>
      <c r="G395" t="s">
        <v>75</v>
      </c>
      <c r="H395" t="s">
        <v>142</v>
      </c>
      <c r="I395" t="s">
        <v>41</v>
      </c>
      <c r="J395" t="s">
        <v>42</v>
      </c>
      <c r="K395" t="s">
        <v>43</v>
      </c>
      <c r="L395" t="s">
        <v>44</v>
      </c>
      <c r="M395" t="s">
        <v>45</v>
      </c>
      <c r="N395" t="s">
        <v>44</v>
      </c>
      <c r="O395" t="s">
        <v>44</v>
      </c>
      <c r="P395" t="s">
        <v>44</v>
      </c>
      <c r="Q395" t="s">
        <v>44</v>
      </c>
      <c r="R395" t="s">
        <v>44</v>
      </c>
      <c r="S395" t="s">
        <v>46</v>
      </c>
      <c r="T395" t="s">
        <v>47</v>
      </c>
      <c r="U395" t="s">
        <v>45</v>
      </c>
      <c r="V395" t="s">
        <v>45</v>
      </c>
      <c r="W395" t="s">
        <v>47</v>
      </c>
      <c r="X395" t="s">
        <v>47</v>
      </c>
      <c r="Y395" t="s">
        <v>45</v>
      </c>
      <c r="Z395" t="s">
        <v>45</v>
      </c>
      <c r="AA395">
        <v>7</v>
      </c>
      <c r="AB395" t="s">
        <v>1125</v>
      </c>
      <c r="AC395" t="s">
        <v>1126</v>
      </c>
      <c r="AD395" t="s">
        <v>65</v>
      </c>
      <c r="AE395" t="s">
        <v>65</v>
      </c>
      <c r="AF395" t="s">
        <v>52</v>
      </c>
      <c r="AG395" t="s">
        <v>250</v>
      </c>
      <c r="AH395" t="s">
        <v>80</v>
      </c>
      <c r="AI395" t="s">
        <v>55</v>
      </c>
      <c r="AK395" t="s">
        <v>81</v>
      </c>
      <c r="AL395" t="s">
        <v>81</v>
      </c>
      <c r="AM395" t="s">
        <v>57</v>
      </c>
      <c r="AN395" t="s">
        <v>290</v>
      </c>
      <c r="AO395" t="s">
        <v>104</v>
      </c>
      <c r="AP395" t="s">
        <v>1127</v>
      </c>
      <c r="AQ395" s="2" t="s">
        <v>166</v>
      </c>
      <c r="AR395">
        <v>6</v>
      </c>
      <c r="AS395">
        <v>9</v>
      </c>
      <c r="AT395">
        <f t="shared" si="12"/>
        <v>0.46000000000000008</v>
      </c>
      <c r="AU395">
        <f t="shared" si="13"/>
        <v>24288.000000000004</v>
      </c>
      <c r="AW395" t="s">
        <v>67</v>
      </c>
      <c r="AX395" t="s">
        <v>45</v>
      </c>
    </row>
    <row r="396" spans="1:50" x14ac:dyDescent="0.2">
      <c r="A396">
        <v>407</v>
      </c>
      <c r="B396" s="1">
        <v>44805.5692361111</v>
      </c>
      <c r="C396" s="1">
        <v>44805.574409722198</v>
      </c>
      <c r="D396" t="s">
        <v>37</v>
      </c>
      <c r="F396" t="s">
        <v>132</v>
      </c>
      <c r="G396" t="s">
        <v>173</v>
      </c>
      <c r="H396" t="s">
        <v>342</v>
      </c>
      <c r="I396" t="s">
        <v>167</v>
      </c>
      <c r="J396" t="s">
        <v>123</v>
      </c>
      <c r="K396" t="s">
        <v>43</v>
      </c>
      <c r="L396" t="s">
        <v>45</v>
      </c>
      <c r="M396" t="s">
        <v>45</v>
      </c>
      <c r="N396" t="s">
        <v>45</v>
      </c>
      <c r="O396" t="s">
        <v>44</v>
      </c>
      <c r="P396" t="s">
        <v>44</v>
      </c>
      <c r="Q396" t="s">
        <v>44</v>
      </c>
      <c r="R396" t="s">
        <v>45</v>
      </c>
      <c r="S396" t="s">
        <v>45</v>
      </c>
      <c r="T396" t="s">
        <v>46</v>
      </c>
      <c r="U396" t="s">
        <v>45</v>
      </c>
      <c r="V396" t="s">
        <v>45</v>
      </c>
      <c r="W396" t="s">
        <v>46</v>
      </c>
      <c r="X396" t="s">
        <v>46</v>
      </c>
      <c r="Y396" t="s">
        <v>45</v>
      </c>
      <c r="Z396" t="s">
        <v>45</v>
      </c>
      <c r="AA396">
        <v>5</v>
      </c>
      <c r="AB396" t="s">
        <v>1128</v>
      </c>
      <c r="AC396" t="s">
        <v>1129</v>
      </c>
      <c r="AD396" t="s">
        <v>50</v>
      </c>
      <c r="AE396" t="s">
        <v>50</v>
      </c>
      <c r="AF396" t="s">
        <v>66</v>
      </c>
      <c r="AH396" t="s">
        <v>80</v>
      </c>
      <c r="AI396" t="s">
        <v>93</v>
      </c>
      <c r="AK396" t="s">
        <v>74</v>
      </c>
      <c r="AL396" t="s">
        <v>74</v>
      </c>
      <c r="AM396" t="s">
        <v>57</v>
      </c>
      <c r="AN396" t="s">
        <v>146</v>
      </c>
      <c r="AO396" t="s">
        <v>71</v>
      </c>
      <c r="AP396" t="s">
        <v>323</v>
      </c>
      <c r="AQ396" s="2" t="s">
        <v>120</v>
      </c>
      <c r="AR396">
        <v>10</v>
      </c>
      <c r="AS396">
        <v>10</v>
      </c>
      <c r="AT396">
        <f t="shared" si="12"/>
        <v>0</v>
      </c>
      <c r="AU396">
        <f t="shared" si="13"/>
        <v>0</v>
      </c>
      <c r="AW396" t="s">
        <v>81</v>
      </c>
      <c r="AX396" t="s">
        <v>44</v>
      </c>
    </row>
    <row r="397" spans="1:50" x14ac:dyDescent="0.2">
      <c r="A397">
        <v>408</v>
      </c>
      <c r="B397" s="1">
        <v>44805.569745370398</v>
      </c>
      <c r="C397" s="1">
        <v>44805.574421296304</v>
      </c>
      <c r="D397" t="s">
        <v>37</v>
      </c>
      <c r="F397" t="s">
        <v>132</v>
      </c>
      <c r="G397" t="s">
        <v>39</v>
      </c>
      <c r="H397" t="s">
        <v>87</v>
      </c>
      <c r="I397" t="s">
        <v>167</v>
      </c>
      <c r="J397" t="s">
        <v>123</v>
      </c>
      <c r="K397" t="s">
        <v>88</v>
      </c>
      <c r="L397" t="s">
        <v>44</v>
      </c>
      <c r="M397" t="s">
        <v>44</v>
      </c>
      <c r="N397" t="s">
        <v>44</v>
      </c>
      <c r="O397" t="s">
        <v>44</v>
      </c>
      <c r="P397" t="s">
        <v>44</v>
      </c>
      <c r="Q397" t="s">
        <v>44</v>
      </c>
      <c r="R397" t="s">
        <v>44</v>
      </c>
      <c r="S397" t="s">
        <v>46</v>
      </c>
      <c r="T397" t="s">
        <v>47</v>
      </c>
      <c r="U397" t="s">
        <v>45</v>
      </c>
      <c r="V397" t="s">
        <v>46</v>
      </c>
      <c r="W397" t="s">
        <v>46</v>
      </c>
      <c r="X397" t="s">
        <v>46</v>
      </c>
      <c r="Y397" t="s">
        <v>45</v>
      </c>
      <c r="Z397" t="s">
        <v>45</v>
      </c>
      <c r="AA397">
        <v>8</v>
      </c>
      <c r="AB397" t="s">
        <v>1130</v>
      </c>
      <c r="AC397" t="s">
        <v>1131</v>
      </c>
      <c r="AD397" t="s">
        <v>51</v>
      </c>
      <c r="AE397" t="s">
        <v>51</v>
      </c>
      <c r="AF397" t="s">
        <v>66</v>
      </c>
      <c r="AH397" t="s">
        <v>92</v>
      </c>
      <c r="AI397" t="s">
        <v>55</v>
      </c>
      <c r="AK397" t="s">
        <v>81</v>
      </c>
      <c r="AL397" t="s">
        <v>81</v>
      </c>
      <c r="AM397" t="s">
        <v>177</v>
      </c>
      <c r="AN397" t="s">
        <v>136</v>
      </c>
      <c r="AO397" t="s">
        <v>59</v>
      </c>
      <c r="AP397" t="s">
        <v>127</v>
      </c>
      <c r="AQ397" s="2" t="s">
        <v>61</v>
      </c>
      <c r="AR397">
        <v>7</v>
      </c>
      <c r="AS397">
        <v>7</v>
      </c>
      <c r="AT397">
        <f t="shared" si="12"/>
        <v>0.51</v>
      </c>
      <c r="AU397">
        <f t="shared" si="13"/>
        <v>0</v>
      </c>
      <c r="AW397" t="s">
        <v>81</v>
      </c>
      <c r="AX397" t="s">
        <v>44</v>
      </c>
    </row>
    <row r="398" spans="1:50" x14ac:dyDescent="0.2">
      <c r="A398">
        <v>409</v>
      </c>
      <c r="B398" s="1">
        <v>44805.5696412037</v>
      </c>
      <c r="C398" s="1">
        <v>44805.574444444399</v>
      </c>
      <c r="D398" t="s">
        <v>37</v>
      </c>
      <c r="F398" t="s">
        <v>132</v>
      </c>
      <c r="G398" t="s">
        <v>86</v>
      </c>
      <c r="H398" t="s">
        <v>62</v>
      </c>
      <c r="I398" t="s">
        <v>41</v>
      </c>
      <c r="J398" t="s">
        <v>42</v>
      </c>
      <c r="K398" t="s">
        <v>43</v>
      </c>
      <c r="L398" t="s">
        <v>44</v>
      </c>
      <c r="M398" t="s">
        <v>44</v>
      </c>
      <c r="N398" t="s">
        <v>44</v>
      </c>
      <c r="O398" t="s">
        <v>45</v>
      </c>
      <c r="P398" t="s">
        <v>44</v>
      </c>
      <c r="Q398" t="s">
        <v>45</v>
      </c>
      <c r="R398" t="s">
        <v>45</v>
      </c>
      <c r="S398" t="s">
        <v>45</v>
      </c>
      <c r="T398" t="s">
        <v>47</v>
      </c>
      <c r="U398" t="s">
        <v>46</v>
      </c>
      <c r="V398" t="s">
        <v>46</v>
      </c>
      <c r="W398" t="s">
        <v>47</v>
      </c>
      <c r="X398" t="s">
        <v>47</v>
      </c>
      <c r="Y398" t="s">
        <v>45</v>
      </c>
      <c r="Z398" t="s">
        <v>45</v>
      </c>
      <c r="AA398">
        <v>7</v>
      </c>
      <c r="AB398" t="s">
        <v>1061</v>
      </c>
      <c r="AC398" t="s">
        <v>144</v>
      </c>
      <c r="AD398" t="s">
        <v>65</v>
      </c>
      <c r="AE398" t="s">
        <v>65</v>
      </c>
      <c r="AF398" t="s">
        <v>52</v>
      </c>
      <c r="AG398" t="s">
        <v>237</v>
      </c>
      <c r="AH398" t="s">
        <v>54</v>
      </c>
      <c r="AI398" t="s">
        <v>55</v>
      </c>
      <c r="AK398" t="s">
        <v>81</v>
      </c>
      <c r="AL398" t="s">
        <v>81</v>
      </c>
      <c r="AM398" t="s">
        <v>69</v>
      </c>
      <c r="AN398" t="s">
        <v>1132</v>
      </c>
      <c r="AO398" t="s">
        <v>104</v>
      </c>
      <c r="AP398" t="s">
        <v>1133</v>
      </c>
      <c r="AQ398" s="2" t="s">
        <v>223</v>
      </c>
      <c r="AR398">
        <v>3</v>
      </c>
      <c r="AS398">
        <v>1</v>
      </c>
      <c r="AT398">
        <f t="shared" si="12"/>
        <v>0.97</v>
      </c>
      <c r="AU398">
        <f t="shared" si="13"/>
        <v>512160</v>
      </c>
      <c r="AW398" t="s">
        <v>81</v>
      </c>
      <c r="AX398" t="s">
        <v>45</v>
      </c>
    </row>
    <row r="399" spans="1:50" x14ac:dyDescent="0.2">
      <c r="A399">
        <v>410</v>
      </c>
      <c r="B399" s="1">
        <v>44805.570370370398</v>
      </c>
      <c r="C399" s="1">
        <v>44805.574467592603</v>
      </c>
      <c r="D399" t="s">
        <v>37</v>
      </c>
      <c r="F399" t="s">
        <v>132</v>
      </c>
      <c r="G399" t="s">
        <v>86</v>
      </c>
      <c r="H399" t="s">
        <v>207</v>
      </c>
      <c r="I399" t="s">
        <v>167</v>
      </c>
      <c r="J399" t="s">
        <v>149</v>
      </c>
      <c r="K399" t="s">
        <v>43</v>
      </c>
      <c r="L399" t="s">
        <v>44</v>
      </c>
      <c r="M399" t="s">
        <v>45</v>
      </c>
      <c r="N399" t="s">
        <v>44</v>
      </c>
      <c r="O399" t="s">
        <v>44</v>
      </c>
      <c r="P399" t="s">
        <v>44</v>
      </c>
      <c r="Q399" t="s">
        <v>44</v>
      </c>
      <c r="R399" t="s">
        <v>44</v>
      </c>
      <c r="S399" t="s">
        <v>46</v>
      </c>
      <c r="T399" t="s">
        <v>45</v>
      </c>
      <c r="U399" t="s">
        <v>46</v>
      </c>
      <c r="V399" t="s">
        <v>46</v>
      </c>
      <c r="W399" t="s">
        <v>46</v>
      </c>
      <c r="X399" t="s">
        <v>46</v>
      </c>
      <c r="Y399" t="s">
        <v>45</v>
      </c>
      <c r="Z399" t="s">
        <v>45</v>
      </c>
      <c r="AA399">
        <v>10</v>
      </c>
      <c r="AB399" t="s">
        <v>552</v>
      </c>
      <c r="AC399" t="s">
        <v>1134</v>
      </c>
      <c r="AD399" t="s">
        <v>91</v>
      </c>
      <c r="AE399" t="s">
        <v>91</v>
      </c>
      <c r="AF399" t="s">
        <v>66</v>
      </c>
      <c r="AH399" t="s">
        <v>92</v>
      </c>
      <c r="AI399" t="s">
        <v>93</v>
      </c>
      <c r="AK399" t="s">
        <v>68</v>
      </c>
      <c r="AL399" t="s">
        <v>68</v>
      </c>
      <c r="AM399" t="s">
        <v>57</v>
      </c>
      <c r="AN399" t="s">
        <v>1135</v>
      </c>
      <c r="AO399" t="s">
        <v>126</v>
      </c>
      <c r="AP399" t="s">
        <v>127</v>
      </c>
      <c r="AQ399" s="2" t="s">
        <v>61</v>
      </c>
      <c r="AR399">
        <v>10</v>
      </c>
      <c r="AS399">
        <v>10</v>
      </c>
      <c r="AT399">
        <f t="shared" si="12"/>
        <v>0</v>
      </c>
      <c r="AU399">
        <f t="shared" si="13"/>
        <v>0</v>
      </c>
      <c r="AW399" t="s">
        <v>159</v>
      </c>
      <c r="AX399" t="s">
        <v>45</v>
      </c>
    </row>
    <row r="400" spans="1:50" x14ac:dyDescent="0.2">
      <c r="A400">
        <v>411</v>
      </c>
      <c r="B400" s="1">
        <v>44805.569351851896</v>
      </c>
      <c r="C400" s="1">
        <v>44805.574502314797</v>
      </c>
      <c r="D400" t="s">
        <v>37</v>
      </c>
      <c r="F400" t="s">
        <v>38</v>
      </c>
      <c r="G400" t="s">
        <v>86</v>
      </c>
      <c r="H400" t="s">
        <v>259</v>
      </c>
      <c r="I400" t="s">
        <v>98</v>
      </c>
      <c r="J400" t="s">
        <v>123</v>
      </c>
      <c r="K400" t="s">
        <v>43</v>
      </c>
      <c r="L400" t="s">
        <v>44</v>
      </c>
      <c r="M400" t="s">
        <v>45</v>
      </c>
      <c r="N400" t="s">
        <v>44</v>
      </c>
      <c r="O400" t="s">
        <v>44</v>
      </c>
      <c r="P400" t="s">
        <v>44</v>
      </c>
      <c r="Q400" t="s">
        <v>44</v>
      </c>
      <c r="R400" t="s">
        <v>44</v>
      </c>
      <c r="S400" t="s">
        <v>46</v>
      </c>
      <c r="T400" t="s">
        <v>45</v>
      </c>
      <c r="U400" t="s">
        <v>45</v>
      </c>
      <c r="V400" t="s">
        <v>45</v>
      </c>
      <c r="W400" t="s">
        <v>46</v>
      </c>
      <c r="X400" t="s">
        <v>46</v>
      </c>
      <c r="Y400" t="s">
        <v>46</v>
      </c>
      <c r="Z400" t="s">
        <v>46</v>
      </c>
      <c r="AA400">
        <v>5</v>
      </c>
      <c r="AB400" t="s">
        <v>1136</v>
      </c>
      <c r="AC400" t="s">
        <v>543</v>
      </c>
      <c r="AD400" t="s">
        <v>65</v>
      </c>
      <c r="AE400" t="s">
        <v>50</v>
      </c>
      <c r="AF400" t="s">
        <v>66</v>
      </c>
      <c r="AH400" t="s">
        <v>54</v>
      </c>
      <c r="AI400" t="s">
        <v>55</v>
      </c>
      <c r="AK400" t="s">
        <v>67</v>
      </c>
      <c r="AL400" t="s">
        <v>68</v>
      </c>
      <c r="AM400" t="s">
        <v>177</v>
      </c>
      <c r="AN400" t="s">
        <v>103</v>
      </c>
      <c r="AO400" t="s">
        <v>71</v>
      </c>
      <c r="AP400" t="s">
        <v>1137</v>
      </c>
      <c r="AQ400" s="2" t="s">
        <v>155</v>
      </c>
      <c r="AR400">
        <v>2</v>
      </c>
      <c r="AS400">
        <v>2</v>
      </c>
      <c r="AT400">
        <f t="shared" si="12"/>
        <v>0.96</v>
      </c>
      <c r="AU400">
        <f t="shared" si="13"/>
        <v>177408</v>
      </c>
      <c r="AW400" t="s">
        <v>67</v>
      </c>
      <c r="AX400" t="s">
        <v>44</v>
      </c>
    </row>
    <row r="401" spans="1:50" x14ac:dyDescent="0.2">
      <c r="A401">
        <v>412</v>
      </c>
      <c r="B401" s="1">
        <v>44805.568726851903</v>
      </c>
      <c r="C401" s="1">
        <v>44805.574502314797</v>
      </c>
      <c r="D401" t="s">
        <v>37</v>
      </c>
      <c r="F401" t="s">
        <v>132</v>
      </c>
      <c r="G401" t="s">
        <v>39</v>
      </c>
      <c r="H401" t="s">
        <v>174</v>
      </c>
      <c r="I401" t="s">
        <v>167</v>
      </c>
      <c r="J401" t="s">
        <v>76</v>
      </c>
      <c r="K401" t="s">
        <v>88</v>
      </c>
      <c r="L401" t="s">
        <v>44</v>
      </c>
      <c r="M401" t="s">
        <v>44</v>
      </c>
      <c r="N401" t="s">
        <v>44</v>
      </c>
      <c r="O401" t="s">
        <v>44</v>
      </c>
      <c r="P401" t="s">
        <v>44</v>
      </c>
      <c r="Q401" t="s">
        <v>44</v>
      </c>
      <c r="R401" t="s">
        <v>44</v>
      </c>
      <c r="S401" t="s">
        <v>99</v>
      </c>
      <c r="T401" t="s">
        <v>47</v>
      </c>
      <c r="U401" t="s">
        <v>46</v>
      </c>
      <c r="V401" t="s">
        <v>46</v>
      </c>
      <c r="W401" t="s">
        <v>46</v>
      </c>
      <c r="X401" t="s">
        <v>46</v>
      </c>
      <c r="Y401" t="s">
        <v>45</v>
      </c>
      <c r="Z401" t="s">
        <v>45</v>
      </c>
      <c r="AA401">
        <v>8</v>
      </c>
      <c r="AB401" t="s">
        <v>381</v>
      </c>
      <c r="AC401" t="s">
        <v>501</v>
      </c>
      <c r="AD401" t="s">
        <v>65</v>
      </c>
      <c r="AE401" t="s">
        <v>65</v>
      </c>
      <c r="AF401" t="s">
        <v>52</v>
      </c>
      <c r="AG401" t="s">
        <v>187</v>
      </c>
      <c r="AH401" t="s">
        <v>92</v>
      </c>
      <c r="AI401" t="s">
        <v>93</v>
      </c>
      <c r="AK401" t="s">
        <v>56</v>
      </c>
      <c r="AL401" t="s">
        <v>56</v>
      </c>
      <c r="AM401" t="s">
        <v>57</v>
      </c>
      <c r="AN401" t="s">
        <v>118</v>
      </c>
      <c r="AO401" t="s">
        <v>104</v>
      </c>
      <c r="AP401" t="s">
        <v>60</v>
      </c>
      <c r="AQ401" s="2" t="s">
        <v>389</v>
      </c>
      <c r="AR401">
        <v>3</v>
      </c>
      <c r="AS401">
        <v>3</v>
      </c>
      <c r="AT401">
        <f t="shared" si="12"/>
        <v>0.91</v>
      </c>
      <c r="AU401">
        <f t="shared" si="13"/>
        <v>96096</v>
      </c>
      <c r="AW401" t="s">
        <v>56</v>
      </c>
      <c r="AX401" t="s">
        <v>44</v>
      </c>
    </row>
    <row r="402" spans="1:50" x14ac:dyDescent="0.2">
      <c r="A402">
        <v>413</v>
      </c>
      <c r="B402" s="1">
        <v>44805.569722222201</v>
      </c>
      <c r="C402" s="1">
        <v>44805.574548611097</v>
      </c>
      <c r="D402" t="s">
        <v>37</v>
      </c>
      <c r="F402" t="s">
        <v>132</v>
      </c>
      <c r="G402" t="s">
        <v>97</v>
      </c>
      <c r="H402" t="s">
        <v>229</v>
      </c>
      <c r="I402" t="s">
        <v>41</v>
      </c>
      <c r="J402" t="s">
        <v>76</v>
      </c>
      <c r="K402" t="s">
        <v>88</v>
      </c>
      <c r="L402" t="s">
        <v>44</v>
      </c>
      <c r="M402" t="s">
        <v>45</v>
      </c>
      <c r="N402" t="s">
        <v>45</v>
      </c>
      <c r="O402" t="s">
        <v>44</v>
      </c>
      <c r="P402" t="s">
        <v>44</v>
      </c>
      <c r="Q402" t="s">
        <v>45</v>
      </c>
      <c r="R402" t="s">
        <v>45</v>
      </c>
      <c r="S402" t="s">
        <v>46</v>
      </c>
      <c r="T402" t="s">
        <v>99</v>
      </c>
      <c r="U402" t="s">
        <v>45</v>
      </c>
      <c r="V402" t="s">
        <v>45</v>
      </c>
      <c r="W402" t="s">
        <v>46</v>
      </c>
      <c r="X402" t="s">
        <v>46</v>
      </c>
      <c r="Y402" t="s">
        <v>45</v>
      </c>
      <c r="Z402" t="s">
        <v>45</v>
      </c>
      <c r="AA402">
        <v>5</v>
      </c>
      <c r="AB402" t="s">
        <v>386</v>
      </c>
      <c r="AC402" t="s">
        <v>108</v>
      </c>
      <c r="AD402" t="s">
        <v>50</v>
      </c>
      <c r="AE402" t="s">
        <v>91</v>
      </c>
      <c r="AF402" t="s">
        <v>52</v>
      </c>
      <c r="AG402" t="s">
        <v>510</v>
      </c>
      <c r="AH402" t="s">
        <v>80</v>
      </c>
      <c r="AI402" t="s">
        <v>55</v>
      </c>
      <c r="AK402" t="s">
        <v>67</v>
      </c>
      <c r="AL402" t="s">
        <v>67</v>
      </c>
      <c r="AM402" t="s">
        <v>69</v>
      </c>
      <c r="AN402" t="s">
        <v>146</v>
      </c>
      <c r="AO402" t="s">
        <v>59</v>
      </c>
      <c r="AP402" t="s">
        <v>808</v>
      </c>
      <c r="AQ402" s="2" t="s">
        <v>162</v>
      </c>
      <c r="AR402">
        <v>10</v>
      </c>
      <c r="AS402">
        <v>10</v>
      </c>
      <c r="AT402">
        <f t="shared" si="12"/>
        <v>0</v>
      </c>
      <c r="AU402">
        <f t="shared" si="13"/>
        <v>0</v>
      </c>
      <c r="AW402" t="s">
        <v>67</v>
      </c>
      <c r="AX402" t="s">
        <v>45</v>
      </c>
    </row>
    <row r="403" spans="1:50" x14ac:dyDescent="0.2">
      <c r="A403">
        <v>414</v>
      </c>
      <c r="B403" s="1">
        <v>44805.5649305556</v>
      </c>
      <c r="C403" s="1">
        <v>44805.574560185203</v>
      </c>
      <c r="D403" t="s">
        <v>37</v>
      </c>
      <c r="F403" t="s">
        <v>38</v>
      </c>
      <c r="G403" t="s">
        <v>173</v>
      </c>
      <c r="H403" t="s">
        <v>110</v>
      </c>
      <c r="I403" t="s">
        <v>41</v>
      </c>
      <c r="J403" t="s">
        <v>76</v>
      </c>
      <c r="K403" t="s">
        <v>43</v>
      </c>
      <c r="L403" t="s">
        <v>44</v>
      </c>
      <c r="M403" t="s">
        <v>45</v>
      </c>
      <c r="N403" t="s">
        <v>45</v>
      </c>
      <c r="O403" t="s">
        <v>44</v>
      </c>
      <c r="P403" t="s">
        <v>44</v>
      </c>
      <c r="Q403" t="s">
        <v>44</v>
      </c>
      <c r="R403" t="s">
        <v>44</v>
      </c>
      <c r="S403" t="s">
        <v>46</v>
      </c>
      <c r="T403" t="s">
        <v>47</v>
      </c>
      <c r="U403" t="s">
        <v>46</v>
      </c>
      <c r="V403" t="s">
        <v>46</v>
      </c>
      <c r="W403" t="s">
        <v>47</v>
      </c>
      <c r="X403" t="s">
        <v>46</v>
      </c>
      <c r="Y403" t="s">
        <v>45</v>
      </c>
      <c r="Z403" t="s">
        <v>45</v>
      </c>
      <c r="AA403">
        <v>3</v>
      </c>
      <c r="AB403" t="s">
        <v>1138</v>
      </c>
      <c r="AC403" t="s">
        <v>1139</v>
      </c>
      <c r="AD403" t="s">
        <v>50</v>
      </c>
      <c r="AE403" t="s">
        <v>65</v>
      </c>
      <c r="AF403" t="s">
        <v>66</v>
      </c>
      <c r="AH403" t="s">
        <v>80</v>
      </c>
      <c r="AI403" t="s">
        <v>55</v>
      </c>
      <c r="AK403" t="s">
        <v>56</v>
      </c>
      <c r="AL403" t="s">
        <v>56</v>
      </c>
      <c r="AM403" t="s">
        <v>57</v>
      </c>
      <c r="AN403" t="s">
        <v>118</v>
      </c>
      <c r="AO403" t="s">
        <v>71</v>
      </c>
      <c r="AP403" t="s">
        <v>184</v>
      </c>
      <c r="AQ403" s="2" t="s">
        <v>61</v>
      </c>
      <c r="AR403">
        <v>10</v>
      </c>
      <c r="AS403">
        <v>9</v>
      </c>
      <c r="AT403">
        <f t="shared" si="12"/>
        <v>9.9999999999999978E-2</v>
      </c>
      <c r="AU403">
        <f t="shared" si="13"/>
        <v>0</v>
      </c>
      <c r="AW403" t="s">
        <v>81</v>
      </c>
      <c r="AX403" t="s">
        <v>44</v>
      </c>
    </row>
    <row r="404" spans="1:50" x14ac:dyDescent="0.2">
      <c r="A404">
        <v>415</v>
      </c>
      <c r="B404" s="1">
        <v>44805.566250000003</v>
      </c>
      <c r="C404" s="1">
        <v>44805.574606481503</v>
      </c>
      <c r="D404" t="s">
        <v>37</v>
      </c>
      <c r="F404" t="s">
        <v>132</v>
      </c>
      <c r="G404" t="s">
        <v>75</v>
      </c>
      <c r="H404" t="s">
        <v>121</v>
      </c>
      <c r="I404" t="s">
        <v>41</v>
      </c>
      <c r="J404" t="s">
        <v>76</v>
      </c>
      <c r="K404" t="s">
        <v>43</v>
      </c>
      <c r="L404" t="s">
        <v>44</v>
      </c>
      <c r="M404" t="s">
        <v>45</v>
      </c>
      <c r="N404" t="s">
        <v>45</v>
      </c>
      <c r="O404" t="s">
        <v>45</v>
      </c>
      <c r="P404" t="s">
        <v>44</v>
      </c>
      <c r="Q404" t="s">
        <v>44</v>
      </c>
      <c r="R404" t="s">
        <v>45</v>
      </c>
      <c r="S404" t="s">
        <v>45</v>
      </c>
      <c r="T404" t="s">
        <v>47</v>
      </c>
      <c r="U404" t="s">
        <v>45</v>
      </c>
      <c r="V404" t="s">
        <v>45</v>
      </c>
      <c r="W404" t="s">
        <v>46</v>
      </c>
      <c r="X404" t="s">
        <v>46</v>
      </c>
      <c r="Y404" t="s">
        <v>45</v>
      </c>
      <c r="Z404" t="s">
        <v>45</v>
      </c>
      <c r="AA404">
        <v>7</v>
      </c>
      <c r="AB404" t="s">
        <v>309</v>
      </c>
      <c r="AC404" t="s">
        <v>720</v>
      </c>
      <c r="AD404" t="s">
        <v>65</v>
      </c>
      <c r="AE404" t="s">
        <v>65</v>
      </c>
      <c r="AF404" t="s">
        <v>52</v>
      </c>
      <c r="AH404" t="s">
        <v>80</v>
      </c>
      <c r="AI404" t="s">
        <v>55</v>
      </c>
      <c r="AK404" t="s">
        <v>74</v>
      </c>
      <c r="AL404" t="s">
        <v>68</v>
      </c>
      <c r="AM404" t="s">
        <v>177</v>
      </c>
      <c r="AN404" t="s">
        <v>1140</v>
      </c>
      <c r="AO404" t="s">
        <v>104</v>
      </c>
      <c r="AP404" t="s">
        <v>137</v>
      </c>
      <c r="AQ404" s="2" t="s">
        <v>61</v>
      </c>
      <c r="AR404">
        <v>7</v>
      </c>
      <c r="AS404">
        <v>6</v>
      </c>
      <c r="AT404">
        <f t="shared" si="12"/>
        <v>0.58000000000000007</v>
      </c>
      <c r="AU404">
        <f t="shared" si="13"/>
        <v>0</v>
      </c>
      <c r="AW404" t="s">
        <v>74</v>
      </c>
      <c r="AX404" t="s">
        <v>45</v>
      </c>
    </row>
    <row r="405" spans="1:50" x14ac:dyDescent="0.2">
      <c r="A405">
        <v>416</v>
      </c>
      <c r="B405" s="1">
        <v>44805.572650463</v>
      </c>
      <c r="C405" s="1">
        <v>44805.574618055602</v>
      </c>
      <c r="D405" t="s">
        <v>37</v>
      </c>
      <c r="F405" t="s">
        <v>132</v>
      </c>
      <c r="G405" t="s">
        <v>86</v>
      </c>
      <c r="H405" t="s">
        <v>259</v>
      </c>
      <c r="I405" t="s">
        <v>41</v>
      </c>
      <c r="J405" t="s">
        <v>123</v>
      </c>
      <c r="K405" t="s">
        <v>43</v>
      </c>
      <c r="L405" t="s">
        <v>44</v>
      </c>
      <c r="M405" t="s">
        <v>44</v>
      </c>
      <c r="N405" t="s">
        <v>44</v>
      </c>
      <c r="O405" t="s">
        <v>44</v>
      </c>
      <c r="P405" t="s">
        <v>44</v>
      </c>
      <c r="Q405" t="s">
        <v>44</v>
      </c>
      <c r="R405" t="s">
        <v>44</v>
      </c>
      <c r="S405" t="s">
        <v>46</v>
      </c>
      <c r="T405" t="s">
        <v>47</v>
      </c>
      <c r="U405" t="s">
        <v>46</v>
      </c>
      <c r="V405" t="s">
        <v>46</v>
      </c>
      <c r="W405" t="s">
        <v>46</v>
      </c>
      <c r="X405" t="s">
        <v>46</v>
      </c>
      <c r="Y405" t="s">
        <v>46</v>
      </c>
      <c r="Z405" t="s">
        <v>46</v>
      </c>
      <c r="AA405">
        <v>10</v>
      </c>
      <c r="AB405" t="s">
        <v>445</v>
      </c>
      <c r="AC405" t="s">
        <v>108</v>
      </c>
      <c r="AD405" t="s">
        <v>65</v>
      </c>
      <c r="AE405" t="s">
        <v>65</v>
      </c>
      <c r="AF405" t="s">
        <v>66</v>
      </c>
      <c r="AH405" t="s">
        <v>80</v>
      </c>
      <c r="AI405" t="s">
        <v>181</v>
      </c>
      <c r="AJ405" t="s">
        <v>210</v>
      </c>
      <c r="AK405" t="s">
        <v>68</v>
      </c>
      <c r="AL405" t="s">
        <v>68</v>
      </c>
      <c r="AM405" t="s">
        <v>177</v>
      </c>
      <c r="AN405" t="s">
        <v>103</v>
      </c>
      <c r="AO405" t="s">
        <v>71</v>
      </c>
      <c r="AP405" t="s">
        <v>388</v>
      </c>
      <c r="AQ405" s="2" t="s">
        <v>166</v>
      </c>
      <c r="AR405">
        <v>7</v>
      </c>
      <c r="AS405">
        <v>7</v>
      </c>
      <c r="AT405">
        <f t="shared" si="12"/>
        <v>0.51</v>
      </c>
      <c r="AU405">
        <f t="shared" si="13"/>
        <v>26928</v>
      </c>
      <c r="AW405" t="s">
        <v>68</v>
      </c>
      <c r="AX405" t="s">
        <v>44</v>
      </c>
    </row>
    <row r="406" spans="1:50" x14ac:dyDescent="0.2">
      <c r="A406">
        <v>417</v>
      </c>
      <c r="B406" s="1">
        <v>44805.570011574098</v>
      </c>
      <c r="C406" s="1">
        <v>44805.574675925898</v>
      </c>
      <c r="D406" t="s">
        <v>37</v>
      </c>
      <c r="F406" t="s">
        <v>132</v>
      </c>
      <c r="G406" t="s">
        <v>39</v>
      </c>
      <c r="H406" t="s">
        <v>142</v>
      </c>
      <c r="I406" t="s">
        <v>41</v>
      </c>
      <c r="J406" t="s">
        <v>76</v>
      </c>
      <c r="K406" t="s">
        <v>88</v>
      </c>
      <c r="L406" t="s">
        <v>44</v>
      </c>
      <c r="M406" t="s">
        <v>44</v>
      </c>
      <c r="N406" t="s">
        <v>44</v>
      </c>
      <c r="O406" t="s">
        <v>44</v>
      </c>
      <c r="P406" t="s">
        <v>44</v>
      </c>
      <c r="Q406" t="s">
        <v>44</v>
      </c>
      <c r="R406" t="s">
        <v>44</v>
      </c>
      <c r="S406" t="s">
        <v>99</v>
      </c>
      <c r="T406" t="s">
        <v>47</v>
      </c>
      <c r="U406" t="s">
        <v>46</v>
      </c>
      <c r="V406" t="s">
        <v>46</v>
      </c>
      <c r="W406" t="s">
        <v>47</v>
      </c>
      <c r="X406" t="s">
        <v>47</v>
      </c>
      <c r="Y406" t="s">
        <v>46</v>
      </c>
      <c r="Z406" t="s">
        <v>46</v>
      </c>
      <c r="AA406">
        <v>7</v>
      </c>
      <c r="AB406" t="s">
        <v>457</v>
      </c>
      <c r="AC406" t="s">
        <v>1141</v>
      </c>
      <c r="AD406" t="s">
        <v>65</v>
      </c>
      <c r="AE406" t="s">
        <v>65</v>
      </c>
      <c r="AF406" t="s">
        <v>52</v>
      </c>
      <c r="AG406" t="s">
        <v>237</v>
      </c>
      <c r="AH406" t="s">
        <v>92</v>
      </c>
      <c r="AI406" t="s">
        <v>181</v>
      </c>
      <c r="AJ406" t="s">
        <v>294</v>
      </c>
      <c r="AK406" t="s">
        <v>68</v>
      </c>
      <c r="AL406" t="s">
        <v>68</v>
      </c>
      <c r="AM406" t="s">
        <v>177</v>
      </c>
      <c r="AN406" t="s">
        <v>1142</v>
      </c>
      <c r="AO406" t="s">
        <v>126</v>
      </c>
      <c r="AP406" t="s">
        <v>530</v>
      </c>
      <c r="AQ406" s="2" t="s">
        <v>61</v>
      </c>
      <c r="AR406">
        <v>8</v>
      </c>
      <c r="AS406">
        <v>6</v>
      </c>
      <c r="AT406">
        <f t="shared" si="12"/>
        <v>0.51999999999999991</v>
      </c>
      <c r="AU406">
        <f t="shared" si="13"/>
        <v>0</v>
      </c>
      <c r="AW406" t="s">
        <v>68</v>
      </c>
      <c r="AX406" t="s">
        <v>44</v>
      </c>
    </row>
    <row r="407" spans="1:50" x14ac:dyDescent="0.2">
      <c r="A407">
        <v>418</v>
      </c>
      <c r="B407" s="1">
        <v>44805.5723842593</v>
      </c>
      <c r="C407" s="1">
        <v>44805.574687499997</v>
      </c>
      <c r="D407" t="s">
        <v>37</v>
      </c>
      <c r="F407" t="s">
        <v>132</v>
      </c>
      <c r="G407" t="s">
        <v>75</v>
      </c>
      <c r="H407" t="s">
        <v>121</v>
      </c>
      <c r="I407" t="s">
        <v>41</v>
      </c>
      <c r="J407" t="s">
        <v>42</v>
      </c>
      <c r="K407" t="s">
        <v>43</v>
      </c>
      <c r="L407" t="s">
        <v>44</v>
      </c>
      <c r="M407" t="s">
        <v>44</v>
      </c>
      <c r="N407" t="s">
        <v>44</v>
      </c>
      <c r="O407" t="s">
        <v>44</v>
      </c>
      <c r="P407" t="s">
        <v>44</v>
      </c>
      <c r="Q407" t="s">
        <v>44</v>
      </c>
      <c r="R407" t="s">
        <v>44</v>
      </c>
      <c r="S407" t="s">
        <v>46</v>
      </c>
      <c r="T407" t="s">
        <v>99</v>
      </c>
      <c r="U407" t="s">
        <v>46</v>
      </c>
      <c r="V407" t="s">
        <v>46</v>
      </c>
      <c r="W407" t="s">
        <v>46</v>
      </c>
      <c r="X407" t="s">
        <v>46</v>
      </c>
      <c r="Y407" t="s">
        <v>46</v>
      </c>
      <c r="Z407" t="s">
        <v>46</v>
      </c>
      <c r="AA407">
        <v>10</v>
      </c>
      <c r="AB407" t="s">
        <v>1143</v>
      </c>
      <c r="AC407" t="s">
        <v>1144</v>
      </c>
      <c r="AD407" t="s">
        <v>50</v>
      </c>
      <c r="AE407" t="s">
        <v>50</v>
      </c>
      <c r="AF407" t="s">
        <v>66</v>
      </c>
      <c r="AH407" t="s">
        <v>80</v>
      </c>
      <c r="AI407" t="s">
        <v>55</v>
      </c>
      <c r="AK407" t="s">
        <v>68</v>
      </c>
      <c r="AL407" t="s">
        <v>68</v>
      </c>
      <c r="AM407" t="s">
        <v>177</v>
      </c>
      <c r="AN407" t="s">
        <v>103</v>
      </c>
      <c r="AO407" t="s">
        <v>126</v>
      </c>
      <c r="AP407" t="s">
        <v>127</v>
      </c>
      <c r="AQ407" s="2" t="s">
        <v>61</v>
      </c>
      <c r="AR407">
        <v>10</v>
      </c>
      <c r="AS407">
        <v>10</v>
      </c>
      <c r="AT407">
        <f t="shared" si="12"/>
        <v>0</v>
      </c>
      <c r="AU407">
        <f t="shared" si="13"/>
        <v>0</v>
      </c>
      <c r="AW407" t="s">
        <v>68</v>
      </c>
      <c r="AX407" t="s">
        <v>44</v>
      </c>
    </row>
    <row r="408" spans="1:50" x14ac:dyDescent="0.2">
      <c r="A408">
        <v>419</v>
      </c>
      <c r="B408" s="1">
        <v>44805.571273148104</v>
      </c>
      <c r="C408" s="1">
        <v>44805.574803240699</v>
      </c>
      <c r="D408" t="s">
        <v>37</v>
      </c>
      <c r="F408" t="s">
        <v>132</v>
      </c>
      <c r="G408" t="s">
        <v>97</v>
      </c>
      <c r="H408" t="s">
        <v>87</v>
      </c>
      <c r="I408" t="s">
        <v>167</v>
      </c>
      <c r="J408" t="s">
        <v>123</v>
      </c>
      <c r="K408" t="s">
        <v>88</v>
      </c>
      <c r="L408" t="s">
        <v>44</v>
      </c>
      <c r="M408" t="s">
        <v>44</v>
      </c>
      <c r="N408" t="s">
        <v>44</v>
      </c>
      <c r="O408" t="s">
        <v>44</v>
      </c>
      <c r="P408" t="s">
        <v>44</v>
      </c>
      <c r="Q408" t="s">
        <v>44</v>
      </c>
      <c r="R408" t="s">
        <v>44</v>
      </c>
      <c r="S408" t="s">
        <v>46</v>
      </c>
      <c r="T408" t="s">
        <v>45</v>
      </c>
      <c r="U408" t="s">
        <v>45</v>
      </c>
      <c r="V408" t="s">
        <v>45</v>
      </c>
      <c r="W408" t="s">
        <v>46</v>
      </c>
      <c r="X408" t="s">
        <v>46</v>
      </c>
      <c r="Y408" t="s">
        <v>45</v>
      </c>
      <c r="Z408" t="s">
        <v>45</v>
      </c>
      <c r="AA408">
        <v>9</v>
      </c>
      <c r="AB408" t="s">
        <v>89</v>
      </c>
      <c r="AC408" t="s">
        <v>1145</v>
      </c>
      <c r="AD408" t="s">
        <v>65</v>
      </c>
      <c r="AE408" t="s">
        <v>50</v>
      </c>
      <c r="AF408" t="s">
        <v>66</v>
      </c>
      <c r="AH408" t="s">
        <v>80</v>
      </c>
      <c r="AI408" t="s">
        <v>181</v>
      </c>
      <c r="AJ408" t="s">
        <v>210</v>
      </c>
      <c r="AK408" t="s">
        <v>68</v>
      </c>
      <c r="AL408" t="s">
        <v>68</v>
      </c>
      <c r="AM408" t="s">
        <v>57</v>
      </c>
      <c r="AN408" t="s">
        <v>1146</v>
      </c>
      <c r="AO408" t="s">
        <v>126</v>
      </c>
      <c r="AP408" t="s">
        <v>127</v>
      </c>
      <c r="AQ408" s="2" t="s">
        <v>61</v>
      </c>
      <c r="AR408">
        <v>8</v>
      </c>
      <c r="AS408">
        <v>8</v>
      </c>
      <c r="AT408">
        <f t="shared" si="12"/>
        <v>0.36</v>
      </c>
      <c r="AU408">
        <f t="shared" si="13"/>
        <v>0</v>
      </c>
      <c r="AW408" t="s">
        <v>68</v>
      </c>
      <c r="AX408" t="s">
        <v>44</v>
      </c>
    </row>
    <row r="409" spans="1:50" x14ac:dyDescent="0.2">
      <c r="A409">
        <v>420</v>
      </c>
      <c r="B409" s="1">
        <v>44805.567303240699</v>
      </c>
      <c r="C409" s="1">
        <v>44805.574849536999</v>
      </c>
      <c r="D409" t="s">
        <v>37</v>
      </c>
      <c r="F409" t="s">
        <v>132</v>
      </c>
      <c r="G409" t="s">
        <v>39</v>
      </c>
      <c r="H409" t="s">
        <v>482</v>
      </c>
      <c r="I409" t="s">
        <v>98</v>
      </c>
      <c r="J409" t="s">
        <v>133</v>
      </c>
      <c r="K409" t="s">
        <v>43</v>
      </c>
      <c r="L409" t="s">
        <v>44</v>
      </c>
      <c r="M409" t="s">
        <v>44</v>
      </c>
      <c r="N409" t="s">
        <v>44</v>
      </c>
      <c r="O409" t="s">
        <v>44</v>
      </c>
      <c r="P409" t="s">
        <v>44</v>
      </c>
      <c r="Q409" t="s">
        <v>44</v>
      </c>
      <c r="R409" t="s">
        <v>44</v>
      </c>
      <c r="S409" t="s">
        <v>47</v>
      </c>
      <c r="T409" t="s">
        <v>47</v>
      </c>
      <c r="U409" t="s">
        <v>45</v>
      </c>
      <c r="V409" t="s">
        <v>46</v>
      </c>
      <c r="W409" t="s">
        <v>47</v>
      </c>
      <c r="X409" t="s">
        <v>46</v>
      </c>
      <c r="Y409" t="s">
        <v>45</v>
      </c>
      <c r="Z409" t="s">
        <v>45</v>
      </c>
      <c r="AA409">
        <v>5</v>
      </c>
      <c r="AB409" t="s">
        <v>1147</v>
      </c>
      <c r="AC409" t="s">
        <v>1148</v>
      </c>
      <c r="AD409" t="s">
        <v>50</v>
      </c>
      <c r="AE409" t="s">
        <v>50</v>
      </c>
      <c r="AF409" t="s">
        <v>52</v>
      </c>
      <c r="AG409" t="s">
        <v>489</v>
      </c>
      <c r="AH409" t="s">
        <v>80</v>
      </c>
      <c r="AI409" t="s">
        <v>55</v>
      </c>
      <c r="AK409" t="s">
        <v>67</v>
      </c>
      <c r="AL409" t="s">
        <v>81</v>
      </c>
      <c r="AM409" t="s">
        <v>57</v>
      </c>
      <c r="AN409" t="s">
        <v>103</v>
      </c>
      <c r="AO409" t="s">
        <v>59</v>
      </c>
      <c r="AP409" t="s">
        <v>1149</v>
      </c>
      <c r="AQ409" s="2" t="s">
        <v>162</v>
      </c>
      <c r="AR409">
        <v>6</v>
      </c>
      <c r="AS409">
        <v>6</v>
      </c>
      <c r="AT409">
        <f t="shared" si="12"/>
        <v>0.64</v>
      </c>
      <c r="AU409">
        <f t="shared" si="13"/>
        <v>84480</v>
      </c>
      <c r="AW409" t="s">
        <v>81</v>
      </c>
      <c r="AX409" t="s">
        <v>44</v>
      </c>
    </row>
    <row r="410" spans="1:50" x14ac:dyDescent="0.2">
      <c r="A410">
        <v>421</v>
      </c>
      <c r="B410" s="1">
        <v>44805.563750000001</v>
      </c>
      <c r="C410" s="1">
        <v>44805.574849536999</v>
      </c>
      <c r="D410" t="s">
        <v>37</v>
      </c>
      <c r="F410" t="s">
        <v>38</v>
      </c>
      <c r="G410" t="s">
        <v>86</v>
      </c>
      <c r="H410" t="s">
        <v>142</v>
      </c>
      <c r="I410" t="s">
        <v>41</v>
      </c>
      <c r="J410" t="s">
        <v>76</v>
      </c>
      <c r="K410" t="s">
        <v>43</v>
      </c>
      <c r="L410" t="s">
        <v>45</v>
      </c>
      <c r="M410" t="s">
        <v>45</v>
      </c>
      <c r="N410" t="s">
        <v>44</v>
      </c>
      <c r="O410" t="s">
        <v>44</v>
      </c>
      <c r="P410" t="s">
        <v>44</v>
      </c>
      <c r="Q410" t="s">
        <v>44</v>
      </c>
      <c r="R410" t="s">
        <v>44</v>
      </c>
      <c r="S410" t="s">
        <v>47</v>
      </c>
      <c r="T410" t="s">
        <v>47</v>
      </c>
      <c r="U410" t="s">
        <v>45</v>
      </c>
      <c r="V410" t="s">
        <v>45</v>
      </c>
      <c r="W410" t="s">
        <v>46</v>
      </c>
      <c r="X410" t="s">
        <v>46</v>
      </c>
      <c r="Y410" t="s">
        <v>45</v>
      </c>
      <c r="Z410" t="s">
        <v>45</v>
      </c>
      <c r="AA410">
        <v>5</v>
      </c>
      <c r="AB410" t="s">
        <v>300</v>
      </c>
      <c r="AC410" t="s">
        <v>1150</v>
      </c>
      <c r="AD410" t="s">
        <v>65</v>
      </c>
      <c r="AE410" t="s">
        <v>65</v>
      </c>
      <c r="AF410" t="s">
        <v>52</v>
      </c>
      <c r="AG410" t="s">
        <v>736</v>
      </c>
      <c r="AH410" t="s">
        <v>54</v>
      </c>
      <c r="AI410" t="s">
        <v>55</v>
      </c>
      <c r="AK410" t="s">
        <v>81</v>
      </c>
      <c r="AL410" t="s">
        <v>81</v>
      </c>
      <c r="AM410" t="s">
        <v>57</v>
      </c>
      <c r="AN410" t="s">
        <v>103</v>
      </c>
      <c r="AO410" t="s">
        <v>126</v>
      </c>
      <c r="AP410" t="s">
        <v>127</v>
      </c>
      <c r="AQ410" s="2" t="s">
        <v>61</v>
      </c>
      <c r="AR410">
        <v>10</v>
      </c>
      <c r="AS410">
        <v>10</v>
      </c>
      <c r="AT410">
        <f t="shared" si="12"/>
        <v>0</v>
      </c>
      <c r="AU410">
        <f t="shared" si="13"/>
        <v>0</v>
      </c>
      <c r="AW410" t="s">
        <v>81</v>
      </c>
      <c r="AX410" t="s">
        <v>44</v>
      </c>
    </row>
    <row r="411" spans="1:50" x14ac:dyDescent="0.2">
      <c r="A411">
        <v>422</v>
      </c>
      <c r="B411" s="1">
        <v>44805.569178240701</v>
      </c>
      <c r="C411" s="1">
        <v>44805.574861111098</v>
      </c>
      <c r="D411" t="s">
        <v>37</v>
      </c>
      <c r="F411" t="s">
        <v>132</v>
      </c>
      <c r="G411" t="s">
        <v>173</v>
      </c>
      <c r="H411" t="s">
        <v>40</v>
      </c>
      <c r="I411" t="s">
        <v>41</v>
      </c>
      <c r="J411" t="s">
        <v>76</v>
      </c>
      <c r="K411" t="s">
        <v>43</v>
      </c>
      <c r="L411" t="s">
        <v>44</v>
      </c>
      <c r="M411" t="s">
        <v>44</v>
      </c>
      <c r="N411" t="s">
        <v>44</v>
      </c>
      <c r="O411" t="s">
        <v>44</v>
      </c>
      <c r="P411" t="s">
        <v>44</v>
      </c>
      <c r="Q411" t="s">
        <v>44</v>
      </c>
      <c r="R411" t="s">
        <v>44</v>
      </c>
      <c r="S411" t="s">
        <v>46</v>
      </c>
      <c r="T411" t="s">
        <v>46</v>
      </c>
      <c r="U411" t="s">
        <v>47</v>
      </c>
      <c r="V411" t="s">
        <v>46</v>
      </c>
      <c r="W411" t="s">
        <v>46</v>
      </c>
      <c r="X411" t="s">
        <v>46</v>
      </c>
      <c r="Y411" t="s">
        <v>46</v>
      </c>
      <c r="Z411" t="s">
        <v>46</v>
      </c>
      <c r="AA411">
        <v>10</v>
      </c>
      <c r="AB411" t="s">
        <v>1151</v>
      </c>
      <c r="AC411" t="s">
        <v>1152</v>
      </c>
      <c r="AD411" t="s">
        <v>65</v>
      </c>
      <c r="AE411" t="s">
        <v>50</v>
      </c>
      <c r="AF411" t="s">
        <v>66</v>
      </c>
      <c r="AH411" t="s">
        <v>92</v>
      </c>
      <c r="AI411" t="s">
        <v>93</v>
      </c>
      <c r="AK411" t="s">
        <v>74</v>
      </c>
      <c r="AL411" t="s">
        <v>74</v>
      </c>
      <c r="AM411" t="s">
        <v>57</v>
      </c>
      <c r="AN411" t="s">
        <v>103</v>
      </c>
      <c r="AO411" t="s">
        <v>59</v>
      </c>
      <c r="AP411" t="s">
        <v>262</v>
      </c>
      <c r="AQ411" s="2" t="s">
        <v>61</v>
      </c>
      <c r="AR411">
        <v>10</v>
      </c>
      <c r="AS411">
        <v>10</v>
      </c>
      <c r="AT411">
        <f t="shared" si="12"/>
        <v>0</v>
      </c>
      <c r="AU411">
        <f t="shared" si="13"/>
        <v>0</v>
      </c>
      <c r="AW411" t="s">
        <v>81</v>
      </c>
      <c r="AX411" t="s">
        <v>44</v>
      </c>
    </row>
    <row r="412" spans="1:50" x14ac:dyDescent="0.2">
      <c r="A412">
        <v>423</v>
      </c>
      <c r="B412" s="1">
        <v>44805.566782407397</v>
      </c>
      <c r="C412" s="1">
        <v>44805.574861111098</v>
      </c>
      <c r="D412" t="s">
        <v>37</v>
      </c>
      <c r="F412" t="s">
        <v>132</v>
      </c>
      <c r="G412" t="s">
        <v>75</v>
      </c>
      <c r="H412" t="s">
        <v>253</v>
      </c>
      <c r="I412" t="s">
        <v>98</v>
      </c>
      <c r="J412" t="s">
        <v>234</v>
      </c>
      <c r="K412" t="s">
        <v>43</v>
      </c>
      <c r="L412" t="s">
        <v>45</v>
      </c>
      <c r="M412" t="s">
        <v>45</v>
      </c>
      <c r="N412" t="s">
        <v>45</v>
      </c>
      <c r="O412" t="s">
        <v>45</v>
      </c>
      <c r="P412" t="s">
        <v>45</v>
      </c>
      <c r="Q412" t="s">
        <v>45</v>
      </c>
      <c r="R412" t="s">
        <v>44</v>
      </c>
      <c r="S412" t="s">
        <v>45</v>
      </c>
      <c r="T412" t="s">
        <v>47</v>
      </c>
      <c r="U412" t="s">
        <v>45</v>
      </c>
      <c r="V412" t="s">
        <v>45</v>
      </c>
      <c r="W412" t="s">
        <v>47</v>
      </c>
      <c r="X412" t="s">
        <v>45</v>
      </c>
      <c r="Y412" t="s">
        <v>45</v>
      </c>
      <c r="Z412" t="s">
        <v>45</v>
      </c>
      <c r="AA412">
        <v>5</v>
      </c>
      <c r="AB412" t="s">
        <v>1039</v>
      </c>
      <c r="AC412" t="s">
        <v>108</v>
      </c>
      <c r="AD412" t="s">
        <v>50</v>
      </c>
      <c r="AE412" t="s">
        <v>50</v>
      </c>
      <c r="AF412" t="s">
        <v>52</v>
      </c>
      <c r="AG412" t="s">
        <v>170</v>
      </c>
      <c r="AH412" t="s">
        <v>80</v>
      </c>
      <c r="AI412" t="s">
        <v>93</v>
      </c>
      <c r="AK412" t="s">
        <v>67</v>
      </c>
      <c r="AL412" t="s">
        <v>81</v>
      </c>
      <c r="AM412" t="s">
        <v>69</v>
      </c>
      <c r="AN412" t="s">
        <v>511</v>
      </c>
      <c r="AO412" t="s">
        <v>59</v>
      </c>
      <c r="AP412" t="s">
        <v>1153</v>
      </c>
      <c r="AQ412" s="2" t="s">
        <v>172</v>
      </c>
      <c r="AR412">
        <v>6</v>
      </c>
      <c r="AS412">
        <v>6</v>
      </c>
      <c r="AT412">
        <f t="shared" si="12"/>
        <v>0.64</v>
      </c>
      <c r="AU412">
        <f t="shared" si="13"/>
        <v>422400</v>
      </c>
      <c r="AW412" t="s">
        <v>81</v>
      </c>
      <c r="AX412" t="s">
        <v>45</v>
      </c>
    </row>
    <row r="413" spans="1:50" x14ac:dyDescent="0.2">
      <c r="A413">
        <v>424</v>
      </c>
      <c r="B413" s="1">
        <v>44805.5704513889</v>
      </c>
      <c r="C413" s="1">
        <v>44805.574884259302</v>
      </c>
      <c r="D413" t="s">
        <v>37</v>
      </c>
      <c r="F413" t="s">
        <v>132</v>
      </c>
      <c r="G413" t="s">
        <v>39</v>
      </c>
      <c r="H413" t="s">
        <v>142</v>
      </c>
      <c r="I413" t="s">
        <v>41</v>
      </c>
      <c r="J413" t="s">
        <v>42</v>
      </c>
      <c r="K413" t="s">
        <v>88</v>
      </c>
      <c r="L413" t="s">
        <v>44</v>
      </c>
      <c r="M413" t="s">
        <v>44</v>
      </c>
      <c r="N413" t="s">
        <v>44</v>
      </c>
      <c r="O413" t="s">
        <v>44</v>
      </c>
      <c r="P413" t="s">
        <v>44</v>
      </c>
      <c r="Q413" t="s">
        <v>44</v>
      </c>
      <c r="R413" t="s">
        <v>44</v>
      </c>
      <c r="S413" t="s">
        <v>46</v>
      </c>
      <c r="T413" t="s">
        <v>47</v>
      </c>
      <c r="U413" t="s">
        <v>45</v>
      </c>
      <c r="V413" t="s">
        <v>46</v>
      </c>
      <c r="W413" t="s">
        <v>46</v>
      </c>
      <c r="X413" t="s">
        <v>46</v>
      </c>
      <c r="Y413" t="s">
        <v>45</v>
      </c>
      <c r="Z413" t="s">
        <v>45</v>
      </c>
      <c r="AA413">
        <v>8</v>
      </c>
      <c r="AB413" t="s">
        <v>395</v>
      </c>
      <c r="AC413" t="s">
        <v>1154</v>
      </c>
      <c r="AD413" t="s">
        <v>65</v>
      </c>
      <c r="AE413" t="s">
        <v>65</v>
      </c>
      <c r="AF413" t="s">
        <v>66</v>
      </c>
      <c r="AH413" t="s">
        <v>80</v>
      </c>
      <c r="AI413" t="s">
        <v>55</v>
      </c>
      <c r="AK413" t="s">
        <v>81</v>
      </c>
      <c r="AL413" t="s">
        <v>81</v>
      </c>
      <c r="AM413" t="s">
        <v>57</v>
      </c>
      <c r="AN413" t="s">
        <v>1155</v>
      </c>
      <c r="AO413" t="s">
        <v>59</v>
      </c>
      <c r="AP413" t="s">
        <v>127</v>
      </c>
      <c r="AQ413" s="2" t="s">
        <v>61</v>
      </c>
      <c r="AR413">
        <v>10</v>
      </c>
      <c r="AS413">
        <v>10</v>
      </c>
      <c r="AT413">
        <f t="shared" si="12"/>
        <v>0</v>
      </c>
      <c r="AU413">
        <f t="shared" si="13"/>
        <v>0</v>
      </c>
      <c r="AW413" t="s">
        <v>81</v>
      </c>
      <c r="AX413" t="s">
        <v>44</v>
      </c>
    </row>
    <row r="414" spans="1:50" x14ac:dyDescent="0.2">
      <c r="A414">
        <v>425</v>
      </c>
      <c r="B414" s="1">
        <v>44805.571226851796</v>
      </c>
      <c r="C414" s="1">
        <v>44805.574895833299</v>
      </c>
      <c r="D414" t="s">
        <v>37</v>
      </c>
      <c r="F414" t="s">
        <v>132</v>
      </c>
      <c r="G414" t="s">
        <v>75</v>
      </c>
      <c r="H414" t="s">
        <v>229</v>
      </c>
      <c r="I414" t="s">
        <v>41</v>
      </c>
      <c r="J414" t="s">
        <v>42</v>
      </c>
      <c r="K414" t="s">
        <v>43</v>
      </c>
      <c r="L414" t="s">
        <v>45</v>
      </c>
      <c r="M414" t="s">
        <v>44</v>
      </c>
      <c r="N414" t="s">
        <v>45</v>
      </c>
      <c r="O414" t="s">
        <v>45</v>
      </c>
      <c r="P414" t="s">
        <v>44</v>
      </c>
      <c r="Q414" t="s">
        <v>44</v>
      </c>
      <c r="R414" t="s">
        <v>44</v>
      </c>
      <c r="S414" t="s">
        <v>45</v>
      </c>
      <c r="T414" t="s">
        <v>47</v>
      </c>
      <c r="U414" t="s">
        <v>45</v>
      </c>
      <c r="V414" t="s">
        <v>45</v>
      </c>
      <c r="W414" t="s">
        <v>46</v>
      </c>
      <c r="X414" t="s">
        <v>46</v>
      </c>
      <c r="Y414" t="s">
        <v>45</v>
      </c>
      <c r="Z414" t="s">
        <v>45</v>
      </c>
      <c r="AA414">
        <v>5</v>
      </c>
      <c r="AB414" t="s">
        <v>602</v>
      </c>
      <c r="AC414" t="s">
        <v>108</v>
      </c>
      <c r="AD414" t="s">
        <v>50</v>
      </c>
      <c r="AE414" t="s">
        <v>50</v>
      </c>
      <c r="AF414" t="s">
        <v>52</v>
      </c>
      <c r="AG414" t="s">
        <v>1156</v>
      </c>
      <c r="AH414" t="s">
        <v>80</v>
      </c>
      <c r="AI414" t="s">
        <v>55</v>
      </c>
      <c r="AK414" t="s">
        <v>94</v>
      </c>
      <c r="AL414" t="s">
        <v>81</v>
      </c>
      <c r="AM414" t="s">
        <v>279</v>
      </c>
      <c r="AN414" t="s">
        <v>103</v>
      </c>
      <c r="AO414" t="s">
        <v>295</v>
      </c>
      <c r="AP414" t="s">
        <v>1157</v>
      </c>
      <c r="AQ414" s="2" t="s">
        <v>223</v>
      </c>
      <c r="AR414">
        <v>3</v>
      </c>
      <c r="AS414">
        <v>3</v>
      </c>
      <c r="AT414">
        <f t="shared" si="12"/>
        <v>0.91</v>
      </c>
      <c r="AU414">
        <f t="shared" si="13"/>
        <v>480480</v>
      </c>
      <c r="AW414" t="s">
        <v>81</v>
      </c>
      <c r="AX414" t="s">
        <v>45</v>
      </c>
    </row>
    <row r="415" spans="1:50" x14ac:dyDescent="0.2">
      <c r="A415">
        <v>426</v>
      </c>
      <c r="B415" s="1">
        <v>44805.572037037004</v>
      </c>
      <c r="C415" s="1">
        <v>44805.574907407397</v>
      </c>
      <c r="D415" t="s">
        <v>37</v>
      </c>
      <c r="F415" t="s">
        <v>132</v>
      </c>
      <c r="G415" t="s">
        <v>97</v>
      </c>
      <c r="H415" t="s">
        <v>40</v>
      </c>
      <c r="I415" t="s">
        <v>41</v>
      </c>
      <c r="J415" t="s">
        <v>76</v>
      </c>
      <c r="K415" t="s">
        <v>88</v>
      </c>
      <c r="L415" t="s">
        <v>44</v>
      </c>
      <c r="M415" t="s">
        <v>44</v>
      </c>
      <c r="N415" t="s">
        <v>44</v>
      </c>
      <c r="O415" t="s">
        <v>44</v>
      </c>
      <c r="P415" t="s">
        <v>44</v>
      </c>
      <c r="Q415" t="s">
        <v>44</v>
      </c>
      <c r="R415" t="s">
        <v>45</v>
      </c>
      <c r="S415" t="s">
        <v>46</v>
      </c>
      <c r="T415" t="s">
        <v>47</v>
      </c>
      <c r="U415" t="s">
        <v>45</v>
      </c>
      <c r="V415" t="s">
        <v>45</v>
      </c>
      <c r="W415" t="s">
        <v>46</v>
      </c>
      <c r="X415" t="s">
        <v>46</v>
      </c>
      <c r="Y415" t="s">
        <v>46</v>
      </c>
      <c r="Z415" t="s">
        <v>45</v>
      </c>
      <c r="AA415">
        <v>2</v>
      </c>
      <c r="AB415" t="s">
        <v>1158</v>
      </c>
      <c r="AC415" t="s">
        <v>108</v>
      </c>
      <c r="AD415" t="s">
        <v>51</v>
      </c>
      <c r="AE415" t="s">
        <v>65</v>
      </c>
      <c r="AF415" t="s">
        <v>66</v>
      </c>
      <c r="AH415" t="s">
        <v>80</v>
      </c>
      <c r="AI415" t="s">
        <v>55</v>
      </c>
      <c r="AK415" t="s">
        <v>67</v>
      </c>
      <c r="AL415" t="s">
        <v>81</v>
      </c>
      <c r="AM415" t="s">
        <v>57</v>
      </c>
      <c r="AN415" t="s">
        <v>103</v>
      </c>
      <c r="AO415" t="s">
        <v>71</v>
      </c>
      <c r="AP415" t="s">
        <v>127</v>
      </c>
      <c r="AQ415" s="2" t="s">
        <v>61</v>
      </c>
      <c r="AR415">
        <v>10</v>
      </c>
      <c r="AS415">
        <v>10</v>
      </c>
      <c r="AT415">
        <f t="shared" si="12"/>
        <v>0</v>
      </c>
      <c r="AU415">
        <f t="shared" si="13"/>
        <v>0</v>
      </c>
      <c r="AW415" t="s">
        <v>67</v>
      </c>
      <c r="AX415" t="s">
        <v>45</v>
      </c>
    </row>
    <row r="416" spans="1:50" x14ac:dyDescent="0.2">
      <c r="A416">
        <v>427</v>
      </c>
      <c r="B416" s="1">
        <v>44805.571134259299</v>
      </c>
      <c r="C416" s="1">
        <v>44805.574930555602</v>
      </c>
      <c r="D416" t="s">
        <v>37</v>
      </c>
      <c r="F416" t="s">
        <v>132</v>
      </c>
      <c r="G416" t="s">
        <v>39</v>
      </c>
      <c r="H416" t="s">
        <v>62</v>
      </c>
      <c r="I416" t="s">
        <v>41</v>
      </c>
      <c r="J416" t="s">
        <v>42</v>
      </c>
      <c r="K416" t="s">
        <v>43</v>
      </c>
      <c r="L416" t="s">
        <v>44</v>
      </c>
      <c r="M416" t="s">
        <v>44</v>
      </c>
      <c r="N416" t="s">
        <v>44</v>
      </c>
      <c r="O416" t="s">
        <v>44</v>
      </c>
      <c r="P416" t="s">
        <v>44</v>
      </c>
      <c r="Q416" t="s">
        <v>44</v>
      </c>
      <c r="R416" t="s">
        <v>44</v>
      </c>
      <c r="S416" t="s">
        <v>45</v>
      </c>
      <c r="T416" t="s">
        <v>45</v>
      </c>
      <c r="U416" t="s">
        <v>45</v>
      </c>
      <c r="V416" t="s">
        <v>45</v>
      </c>
      <c r="W416" t="s">
        <v>45</v>
      </c>
      <c r="X416" t="s">
        <v>45</v>
      </c>
      <c r="Y416" t="s">
        <v>46</v>
      </c>
      <c r="Z416" t="s">
        <v>45</v>
      </c>
      <c r="AA416">
        <v>5</v>
      </c>
      <c r="AB416" t="s">
        <v>263</v>
      </c>
      <c r="AC416" t="s">
        <v>139</v>
      </c>
      <c r="AD416" t="s">
        <v>50</v>
      </c>
      <c r="AE416" t="s">
        <v>50</v>
      </c>
      <c r="AF416" t="s">
        <v>66</v>
      </c>
      <c r="AH416" t="s">
        <v>92</v>
      </c>
      <c r="AI416" t="s">
        <v>55</v>
      </c>
      <c r="AK416" t="s">
        <v>81</v>
      </c>
      <c r="AL416" t="s">
        <v>81</v>
      </c>
      <c r="AM416" t="s">
        <v>57</v>
      </c>
      <c r="AN416" t="s">
        <v>103</v>
      </c>
      <c r="AO416" t="s">
        <v>104</v>
      </c>
      <c r="AP416" t="s">
        <v>105</v>
      </c>
      <c r="AQ416" s="2" t="s">
        <v>162</v>
      </c>
      <c r="AR416">
        <v>8</v>
      </c>
      <c r="AS416">
        <v>8</v>
      </c>
      <c r="AT416">
        <f t="shared" si="12"/>
        <v>0.36</v>
      </c>
      <c r="AU416">
        <f t="shared" si="13"/>
        <v>47520</v>
      </c>
      <c r="AW416" t="s">
        <v>81</v>
      </c>
      <c r="AX416" t="s">
        <v>44</v>
      </c>
    </row>
    <row r="417" spans="1:50" x14ac:dyDescent="0.2">
      <c r="A417">
        <v>428</v>
      </c>
      <c r="B417" s="1">
        <v>44805.565937500003</v>
      </c>
      <c r="C417" s="1">
        <v>44805.574999999997</v>
      </c>
      <c r="D417" t="s">
        <v>37</v>
      </c>
      <c r="F417" t="s">
        <v>38</v>
      </c>
      <c r="G417" t="s">
        <v>39</v>
      </c>
      <c r="H417" t="s">
        <v>40</v>
      </c>
      <c r="I417" t="s">
        <v>98</v>
      </c>
      <c r="J417" t="s">
        <v>149</v>
      </c>
      <c r="K417" t="s">
        <v>43</v>
      </c>
      <c r="L417" t="s">
        <v>45</v>
      </c>
      <c r="M417" t="s">
        <v>45</v>
      </c>
      <c r="N417" t="s">
        <v>44</v>
      </c>
      <c r="O417" t="s">
        <v>45</v>
      </c>
      <c r="P417" t="s">
        <v>44</v>
      </c>
      <c r="Q417" t="s">
        <v>45</v>
      </c>
      <c r="R417" t="s">
        <v>45</v>
      </c>
      <c r="S417" t="s">
        <v>45</v>
      </c>
      <c r="T417" t="s">
        <v>47</v>
      </c>
      <c r="U417" t="s">
        <v>45</v>
      </c>
      <c r="V417" t="s">
        <v>45</v>
      </c>
      <c r="W417" t="s">
        <v>46</v>
      </c>
      <c r="X417" t="s">
        <v>45</v>
      </c>
      <c r="Y417" t="s">
        <v>45</v>
      </c>
      <c r="Z417" t="s">
        <v>45</v>
      </c>
      <c r="AA417">
        <v>5</v>
      </c>
      <c r="AB417" t="s">
        <v>1159</v>
      </c>
      <c r="AC417" t="s">
        <v>1160</v>
      </c>
      <c r="AD417" t="s">
        <v>65</v>
      </c>
      <c r="AE417" t="s">
        <v>50</v>
      </c>
      <c r="AF417" t="s">
        <v>66</v>
      </c>
      <c r="AH417" t="s">
        <v>92</v>
      </c>
      <c r="AI417" t="s">
        <v>55</v>
      </c>
      <c r="AK417" t="s">
        <v>67</v>
      </c>
      <c r="AL417" t="s">
        <v>81</v>
      </c>
      <c r="AM417" t="s">
        <v>69</v>
      </c>
      <c r="AN417" t="s">
        <v>1016</v>
      </c>
      <c r="AO417" t="s">
        <v>59</v>
      </c>
      <c r="AP417" t="s">
        <v>240</v>
      </c>
      <c r="AQ417" s="2" t="s">
        <v>155</v>
      </c>
      <c r="AR417">
        <v>8</v>
      </c>
      <c r="AS417">
        <v>7</v>
      </c>
      <c r="AT417">
        <f t="shared" si="12"/>
        <v>0.43999999999999995</v>
      </c>
      <c r="AU417">
        <f t="shared" si="13"/>
        <v>81311.999999999985</v>
      </c>
      <c r="AW417" t="s">
        <v>56</v>
      </c>
      <c r="AX417" t="s">
        <v>45</v>
      </c>
    </row>
    <row r="418" spans="1:50" x14ac:dyDescent="0.2">
      <c r="A418">
        <v>429</v>
      </c>
      <c r="B418" s="1">
        <v>44805.5629976852</v>
      </c>
      <c r="C418" s="1">
        <v>44805.575011574103</v>
      </c>
      <c r="D418" t="s">
        <v>37</v>
      </c>
      <c r="F418" t="s">
        <v>132</v>
      </c>
      <c r="G418" t="s">
        <v>39</v>
      </c>
      <c r="H418" t="s">
        <v>142</v>
      </c>
      <c r="I418" t="s">
        <v>41</v>
      </c>
      <c r="J418" t="s">
        <v>234</v>
      </c>
      <c r="K418" t="s">
        <v>88</v>
      </c>
      <c r="L418" t="s">
        <v>44</v>
      </c>
      <c r="M418" t="s">
        <v>44</v>
      </c>
      <c r="N418" t="s">
        <v>44</v>
      </c>
      <c r="O418" t="s">
        <v>44</v>
      </c>
      <c r="P418" t="s">
        <v>44</v>
      </c>
      <c r="Q418" t="s">
        <v>44</v>
      </c>
      <c r="R418" t="s">
        <v>44</v>
      </c>
      <c r="S418" t="s">
        <v>46</v>
      </c>
      <c r="T418" t="s">
        <v>47</v>
      </c>
      <c r="U418" t="s">
        <v>46</v>
      </c>
      <c r="V418" t="s">
        <v>46</v>
      </c>
      <c r="W418" t="s">
        <v>46</v>
      </c>
      <c r="X418" t="s">
        <v>46</v>
      </c>
      <c r="Y418" t="s">
        <v>46</v>
      </c>
      <c r="Z418" t="s">
        <v>46</v>
      </c>
      <c r="AA418">
        <v>8</v>
      </c>
      <c r="AB418" t="s">
        <v>1161</v>
      </c>
      <c r="AC418" t="s">
        <v>1162</v>
      </c>
      <c r="AD418" t="s">
        <v>50</v>
      </c>
      <c r="AE418" t="s">
        <v>50</v>
      </c>
      <c r="AF418" t="s">
        <v>66</v>
      </c>
      <c r="AH418" t="s">
        <v>80</v>
      </c>
      <c r="AI418" t="s">
        <v>55</v>
      </c>
      <c r="AK418" t="s">
        <v>81</v>
      </c>
      <c r="AL418" t="s">
        <v>81</v>
      </c>
      <c r="AM418" t="s">
        <v>69</v>
      </c>
      <c r="AN418" t="s">
        <v>243</v>
      </c>
      <c r="AO418" t="s">
        <v>59</v>
      </c>
      <c r="AP418" t="s">
        <v>127</v>
      </c>
      <c r="AQ418" s="2" t="s">
        <v>61</v>
      </c>
      <c r="AR418">
        <v>3</v>
      </c>
      <c r="AS418">
        <v>3</v>
      </c>
      <c r="AT418">
        <f t="shared" si="12"/>
        <v>0.91</v>
      </c>
      <c r="AU418">
        <f t="shared" si="13"/>
        <v>0</v>
      </c>
      <c r="AW418" t="s">
        <v>81</v>
      </c>
      <c r="AX418" t="s">
        <v>44</v>
      </c>
    </row>
    <row r="419" spans="1:50" x14ac:dyDescent="0.2">
      <c r="A419">
        <v>430</v>
      </c>
      <c r="B419" s="1">
        <v>44805.564363425903</v>
      </c>
      <c r="C419" s="1">
        <v>44805.575081018498</v>
      </c>
      <c r="D419" t="s">
        <v>37</v>
      </c>
      <c r="F419" t="s">
        <v>38</v>
      </c>
      <c r="G419" t="s">
        <v>86</v>
      </c>
      <c r="H419" t="s">
        <v>87</v>
      </c>
      <c r="I419" t="s">
        <v>122</v>
      </c>
      <c r="J419" t="s">
        <v>123</v>
      </c>
      <c r="K419" t="s">
        <v>43</v>
      </c>
      <c r="L419" t="s">
        <v>44</v>
      </c>
      <c r="M419" t="s">
        <v>45</v>
      </c>
      <c r="N419" t="s">
        <v>44</v>
      </c>
      <c r="O419" t="s">
        <v>44</v>
      </c>
      <c r="P419" t="s">
        <v>44</v>
      </c>
      <c r="Q419" t="s">
        <v>44</v>
      </c>
      <c r="R419" t="s">
        <v>45</v>
      </c>
      <c r="S419" t="s">
        <v>99</v>
      </c>
      <c r="T419" t="s">
        <v>99</v>
      </c>
      <c r="U419" t="s">
        <v>99</v>
      </c>
      <c r="V419" t="s">
        <v>45</v>
      </c>
      <c r="W419" t="s">
        <v>46</v>
      </c>
      <c r="X419" t="s">
        <v>46</v>
      </c>
      <c r="Y419" t="s">
        <v>45</v>
      </c>
      <c r="Z419" t="s">
        <v>45</v>
      </c>
      <c r="AA419">
        <v>8</v>
      </c>
      <c r="AB419" t="s">
        <v>1163</v>
      </c>
      <c r="AC419" t="s">
        <v>1164</v>
      </c>
      <c r="AD419" t="s">
        <v>50</v>
      </c>
      <c r="AE419" t="s">
        <v>50</v>
      </c>
      <c r="AF419" t="s">
        <v>66</v>
      </c>
      <c r="AH419" t="s">
        <v>80</v>
      </c>
      <c r="AI419" t="s">
        <v>55</v>
      </c>
      <c r="AK419" t="s">
        <v>81</v>
      </c>
      <c r="AL419" t="s">
        <v>68</v>
      </c>
      <c r="AM419" t="s">
        <v>69</v>
      </c>
      <c r="AN419" t="s">
        <v>1165</v>
      </c>
      <c r="AO419" t="s">
        <v>59</v>
      </c>
      <c r="AP419" t="s">
        <v>1166</v>
      </c>
      <c r="AQ419" s="2" t="s">
        <v>73</v>
      </c>
      <c r="AR419">
        <v>8</v>
      </c>
      <c r="AS419">
        <v>8</v>
      </c>
      <c r="AT419">
        <f t="shared" si="12"/>
        <v>0.36</v>
      </c>
      <c r="AU419">
        <f t="shared" si="13"/>
        <v>95040</v>
      </c>
      <c r="AW419" t="s">
        <v>81</v>
      </c>
      <c r="AX419" t="s">
        <v>45</v>
      </c>
    </row>
    <row r="420" spans="1:50" x14ac:dyDescent="0.2">
      <c r="A420">
        <v>431</v>
      </c>
      <c r="B420" s="1">
        <v>44805.572303240697</v>
      </c>
      <c r="C420" s="1">
        <v>44805.575185185196</v>
      </c>
      <c r="D420" t="s">
        <v>37</v>
      </c>
      <c r="F420" t="s">
        <v>38</v>
      </c>
      <c r="G420" t="s">
        <v>86</v>
      </c>
      <c r="H420" t="s">
        <v>62</v>
      </c>
      <c r="I420" t="s">
        <v>41</v>
      </c>
      <c r="J420" t="s">
        <v>42</v>
      </c>
      <c r="K420" t="s">
        <v>43</v>
      </c>
      <c r="L420" t="s">
        <v>44</v>
      </c>
      <c r="M420" t="s">
        <v>45</v>
      </c>
      <c r="N420" t="s">
        <v>44</v>
      </c>
      <c r="O420" t="s">
        <v>44</v>
      </c>
      <c r="P420" t="s">
        <v>44</v>
      </c>
      <c r="Q420" t="s">
        <v>44</v>
      </c>
      <c r="R420" t="s">
        <v>44</v>
      </c>
      <c r="S420" t="s">
        <v>46</v>
      </c>
      <c r="T420" t="s">
        <v>47</v>
      </c>
      <c r="U420" t="s">
        <v>46</v>
      </c>
      <c r="V420" t="s">
        <v>46</v>
      </c>
      <c r="W420" t="s">
        <v>46</v>
      </c>
      <c r="X420" t="s">
        <v>46</v>
      </c>
      <c r="Y420" t="s">
        <v>46</v>
      </c>
      <c r="Z420" t="s">
        <v>46</v>
      </c>
      <c r="AA420">
        <v>2</v>
      </c>
      <c r="AB420" t="s">
        <v>871</v>
      </c>
      <c r="AC420" t="s">
        <v>804</v>
      </c>
      <c r="AD420" t="s">
        <v>50</v>
      </c>
      <c r="AE420" t="s">
        <v>50</v>
      </c>
      <c r="AF420" t="s">
        <v>52</v>
      </c>
      <c r="AG420" t="s">
        <v>1167</v>
      </c>
      <c r="AH420" t="s">
        <v>54</v>
      </c>
      <c r="AI420" t="s">
        <v>55</v>
      </c>
      <c r="AK420" t="s">
        <v>81</v>
      </c>
      <c r="AL420" t="s">
        <v>81</v>
      </c>
      <c r="AM420" t="s">
        <v>57</v>
      </c>
      <c r="AN420" t="s">
        <v>103</v>
      </c>
      <c r="AO420" t="s">
        <v>59</v>
      </c>
      <c r="AP420" t="s">
        <v>388</v>
      </c>
      <c r="AQ420" s="2" t="s">
        <v>84</v>
      </c>
      <c r="AR420">
        <v>5</v>
      </c>
      <c r="AS420">
        <v>5</v>
      </c>
      <c r="AT420">
        <f t="shared" si="12"/>
        <v>0.75</v>
      </c>
      <c r="AU420">
        <f t="shared" si="13"/>
        <v>594000</v>
      </c>
      <c r="AW420" t="s">
        <v>56</v>
      </c>
      <c r="AX420" t="s">
        <v>44</v>
      </c>
    </row>
    <row r="421" spans="1:50" x14ac:dyDescent="0.2">
      <c r="A421">
        <v>432</v>
      </c>
      <c r="B421" s="1">
        <v>44805.563703703701</v>
      </c>
      <c r="C421" s="1">
        <v>44805.575208333299</v>
      </c>
      <c r="D421" t="s">
        <v>37</v>
      </c>
      <c r="F421" t="s">
        <v>132</v>
      </c>
      <c r="G421" t="s">
        <v>86</v>
      </c>
      <c r="H421" t="s">
        <v>62</v>
      </c>
      <c r="I421" t="s">
        <v>41</v>
      </c>
      <c r="J421" t="s">
        <v>42</v>
      </c>
      <c r="K421" t="s">
        <v>43</v>
      </c>
      <c r="L421" t="s">
        <v>44</v>
      </c>
      <c r="M421" t="s">
        <v>44</v>
      </c>
      <c r="N421" t="s">
        <v>44</v>
      </c>
      <c r="O421" t="s">
        <v>44</v>
      </c>
      <c r="P421" t="s">
        <v>44</v>
      </c>
      <c r="Q421" t="s">
        <v>44</v>
      </c>
      <c r="R421" t="s">
        <v>44</v>
      </c>
      <c r="S421" t="s">
        <v>46</v>
      </c>
      <c r="T421" t="s">
        <v>46</v>
      </c>
      <c r="U421" t="s">
        <v>46</v>
      </c>
      <c r="V421" t="s">
        <v>46</v>
      </c>
      <c r="W421" t="s">
        <v>46</v>
      </c>
      <c r="X421" t="s">
        <v>46</v>
      </c>
      <c r="Y421" t="s">
        <v>45</v>
      </c>
      <c r="Z421" t="s">
        <v>45</v>
      </c>
      <c r="AA421">
        <v>9</v>
      </c>
      <c r="AB421" t="s">
        <v>221</v>
      </c>
      <c r="AC421" t="s">
        <v>108</v>
      </c>
      <c r="AD421" t="s">
        <v>50</v>
      </c>
      <c r="AE421" t="s">
        <v>50</v>
      </c>
      <c r="AF421" t="s">
        <v>52</v>
      </c>
      <c r="AG421" t="s">
        <v>226</v>
      </c>
      <c r="AH421" t="s">
        <v>80</v>
      </c>
      <c r="AI421" t="s">
        <v>55</v>
      </c>
      <c r="AK421" t="s">
        <v>81</v>
      </c>
      <c r="AL421" t="s">
        <v>68</v>
      </c>
      <c r="AM421" t="s">
        <v>177</v>
      </c>
      <c r="AN421" t="s">
        <v>638</v>
      </c>
      <c r="AO421" t="s">
        <v>59</v>
      </c>
      <c r="AP421" t="s">
        <v>385</v>
      </c>
      <c r="AQ421" s="2" t="s">
        <v>120</v>
      </c>
      <c r="AR421">
        <v>7</v>
      </c>
      <c r="AS421">
        <v>7</v>
      </c>
      <c r="AT421">
        <f t="shared" si="12"/>
        <v>0.51</v>
      </c>
      <c r="AU421">
        <f t="shared" si="13"/>
        <v>40392</v>
      </c>
      <c r="AW421" t="s">
        <v>68</v>
      </c>
      <c r="AX421" t="s">
        <v>44</v>
      </c>
    </row>
    <row r="422" spans="1:50" x14ac:dyDescent="0.2">
      <c r="A422">
        <v>433</v>
      </c>
      <c r="B422" s="1">
        <v>44805.566134259301</v>
      </c>
      <c r="C422" s="1">
        <v>44805.575300925899</v>
      </c>
      <c r="D422" t="s">
        <v>37</v>
      </c>
      <c r="F422" t="s">
        <v>132</v>
      </c>
      <c r="G422" t="s">
        <v>86</v>
      </c>
      <c r="H422" t="s">
        <v>40</v>
      </c>
      <c r="I422" t="s">
        <v>41</v>
      </c>
      <c r="J422" t="s">
        <v>42</v>
      </c>
      <c r="K422" t="s">
        <v>43</v>
      </c>
      <c r="L422" t="s">
        <v>45</v>
      </c>
      <c r="M422" t="s">
        <v>45</v>
      </c>
      <c r="N422" t="s">
        <v>44</v>
      </c>
      <c r="O422" t="s">
        <v>44</v>
      </c>
      <c r="P422" t="s">
        <v>44</v>
      </c>
      <c r="Q422" t="s">
        <v>44</v>
      </c>
      <c r="R422" t="s">
        <v>45</v>
      </c>
      <c r="S422" t="s">
        <v>45</v>
      </c>
      <c r="T422" t="s">
        <v>47</v>
      </c>
      <c r="U422" t="s">
        <v>46</v>
      </c>
      <c r="V422" t="s">
        <v>46</v>
      </c>
      <c r="W422" t="s">
        <v>46</v>
      </c>
      <c r="X422" t="s">
        <v>47</v>
      </c>
      <c r="Y422" t="s">
        <v>45</v>
      </c>
      <c r="Z422" t="s">
        <v>46</v>
      </c>
      <c r="AA422">
        <v>1</v>
      </c>
      <c r="AB422" t="s">
        <v>1168</v>
      </c>
      <c r="AC422" t="s">
        <v>49</v>
      </c>
      <c r="AD422" t="s">
        <v>65</v>
      </c>
      <c r="AE422" t="s">
        <v>50</v>
      </c>
      <c r="AF422" t="s">
        <v>66</v>
      </c>
      <c r="AH422" t="s">
        <v>80</v>
      </c>
      <c r="AI422" t="s">
        <v>55</v>
      </c>
      <c r="AK422" t="s">
        <v>56</v>
      </c>
      <c r="AL422" t="s">
        <v>68</v>
      </c>
      <c r="AM422" t="s">
        <v>57</v>
      </c>
      <c r="AN422" t="s">
        <v>1169</v>
      </c>
      <c r="AO422" t="s">
        <v>104</v>
      </c>
      <c r="AP422" t="s">
        <v>262</v>
      </c>
      <c r="AQ422" s="2" t="s">
        <v>61</v>
      </c>
      <c r="AR422">
        <v>3</v>
      </c>
      <c r="AS422">
        <v>7</v>
      </c>
      <c r="AT422">
        <f t="shared" si="12"/>
        <v>0.79</v>
      </c>
      <c r="AU422">
        <f t="shared" si="13"/>
        <v>0</v>
      </c>
      <c r="AW422" t="s">
        <v>94</v>
      </c>
      <c r="AX422" t="s">
        <v>45</v>
      </c>
    </row>
    <row r="423" spans="1:50" x14ac:dyDescent="0.2">
      <c r="A423">
        <v>434</v>
      </c>
      <c r="B423" s="1">
        <v>44805.569305555597</v>
      </c>
      <c r="C423" s="1">
        <v>44805.575312499997</v>
      </c>
      <c r="D423" t="s">
        <v>37</v>
      </c>
      <c r="F423" t="s">
        <v>132</v>
      </c>
      <c r="G423" t="s">
        <v>39</v>
      </c>
      <c r="H423" t="s">
        <v>62</v>
      </c>
      <c r="I423" t="s">
        <v>41</v>
      </c>
      <c r="J423" t="s">
        <v>76</v>
      </c>
      <c r="K423" t="s">
        <v>88</v>
      </c>
      <c r="L423" t="s">
        <v>44</v>
      </c>
      <c r="M423" t="s">
        <v>44</v>
      </c>
      <c r="N423" t="s">
        <v>44</v>
      </c>
      <c r="O423" t="s">
        <v>44</v>
      </c>
      <c r="P423" t="s">
        <v>44</v>
      </c>
      <c r="Q423" t="s">
        <v>44</v>
      </c>
      <c r="R423" t="s">
        <v>44</v>
      </c>
      <c r="S423" t="s">
        <v>46</v>
      </c>
      <c r="T423" t="s">
        <v>47</v>
      </c>
      <c r="U423" t="s">
        <v>46</v>
      </c>
      <c r="V423" t="s">
        <v>46</v>
      </c>
      <c r="W423" t="s">
        <v>46</v>
      </c>
      <c r="X423" t="s">
        <v>46</v>
      </c>
      <c r="Y423" t="s">
        <v>45</v>
      </c>
      <c r="Z423" t="s">
        <v>45</v>
      </c>
      <c r="AA423">
        <v>5</v>
      </c>
      <c r="AB423" t="s">
        <v>1170</v>
      </c>
      <c r="AC423" t="s">
        <v>1171</v>
      </c>
      <c r="AD423" t="s">
        <v>65</v>
      </c>
      <c r="AE423" t="s">
        <v>65</v>
      </c>
      <c r="AF423" t="s">
        <v>66</v>
      </c>
      <c r="AH423" t="s">
        <v>54</v>
      </c>
      <c r="AI423" t="s">
        <v>55</v>
      </c>
      <c r="AK423" t="s">
        <v>74</v>
      </c>
      <c r="AL423" t="s">
        <v>74</v>
      </c>
      <c r="AM423" t="s">
        <v>57</v>
      </c>
      <c r="AN423" t="s">
        <v>625</v>
      </c>
      <c r="AO423" t="s">
        <v>126</v>
      </c>
      <c r="AP423" t="s">
        <v>936</v>
      </c>
      <c r="AQ423" s="2" t="s">
        <v>61</v>
      </c>
      <c r="AR423">
        <v>7</v>
      </c>
      <c r="AS423">
        <v>7</v>
      </c>
      <c r="AT423">
        <f t="shared" si="12"/>
        <v>0.51</v>
      </c>
      <c r="AU423">
        <f t="shared" si="13"/>
        <v>0</v>
      </c>
      <c r="AW423" t="s">
        <v>74</v>
      </c>
      <c r="AX423" t="s">
        <v>45</v>
      </c>
    </row>
    <row r="424" spans="1:50" x14ac:dyDescent="0.2">
      <c r="A424">
        <v>435</v>
      </c>
      <c r="B424" s="1">
        <v>44805.569386574098</v>
      </c>
      <c r="C424" s="1">
        <v>44805.575324074103</v>
      </c>
      <c r="D424" t="s">
        <v>37</v>
      </c>
      <c r="F424" t="s">
        <v>132</v>
      </c>
      <c r="G424" t="s">
        <v>39</v>
      </c>
      <c r="H424" t="s">
        <v>62</v>
      </c>
      <c r="I424" t="s">
        <v>167</v>
      </c>
      <c r="J424" t="s">
        <v>42</v>
      </c>
      <c r="K424" t="s">
        <v>88</v>
      </c>
      <c r="L424" t="s">
        <v>44</v>
      </c>
      <c r="M424" t="s">
        <v>44</v>
      </c>
      <c r="N424" t="s">
        <v>44</v>
      </c>
      <c r="O424" t="s">
        <v>44</v>
      </c>
      <c r="P424" t="s">
        <v>44</v>
      </c>
      <c r="Q424" t="s">
        <v>44</v>
      </c>
      <c r="R424" t="s">
        <v>44</v>
      </c>
      <c r="S424" t="s">
        <v>99</v>
      </c>
      <c r="T424" t="s">
        <v>47</v>
      </c>
      <c r="U424" t="s">
        <v>47</v>
      </c>
      <c r="V424" t="s">
        <v>45</v>
      </c>
      <c r="W424" t="s">
        <v>46</v>
      </c>
      <c r="X424" t="s">
        <v>46</v>
      </c>
      <c r="Y424" t="s">
        <v>46</v>
      </c>
      <c r="Z424" t="s">
        <v>45</v>
      </c>
      <c r="AA424">
        <v>6</v>
      </c>
      <c r="AB424" t="s">
        <v>1172</v>
      </c>
      <c r="AC424" t="s">
        <v>1173</v>
      </c>
      <c r="AD424" t="s">
        <v>50</v>
      </c>
      <c r="AE424" t="s">
        <v>65</v>
      </c>
      <c r="AF424" t="s">
        <v>66</v>
      </c>
      <c r="AH424" t="s">
        <v>92</v>
      </c>
      <c r="AI424" t="s">
        <v>55</v>
      </c>
      <c r="AK424" t="s">
        <v>67</v>
      </c>
      <c r="AL424" t="s">
        <v>67</v>
      </c>
      <c r="AM424" t="s">
        <v>69</v>
      </c>
      <c r="AN424" t="s">
        <v>1174</v>
      </c>
      <c r="AO424" t="s">
        <v>59</v>
      </c>
      <c r="AP424" t="s">
        <v>357</v>
      </c>
      <c r="AQ424" s="2" t="s">
        <v>223</v>
      </c>
      <c r="AR424">
        <v>8</v>
      </c>
      <c r="AS424">
        <v>8</v>
      </c>
      <c r="AT424">
        <f t="shared" si="12"/>
        <v>0.36</v>
      </c>
      <c r="AU424">
        <f t="shared" si="13"/>
        <v>190080</v>
      </c>
      <c r="AW424" t="s">
        <v>67</v>
      </c>
      <c r="AX424" t="s">
        <v>44</v>
      </c>
    </row>
    <row r="425" spans="1:50" x14ac:dyDescent="0.2">
      <c r="A425">
        <v>436</v>
      </c>
      <c r="B425" s="1">
        <v>44805.565532407403</v>
      </c>
      <c r="C425" s="1">
        <v>44805.5753356481</v>
      </c>
      <c r="D425" t="s">
        <v>37</v>
      </c>
      <c r="F425" t="s">
        <v>132</v>
      </c>
      <c r="G425" t="s">
        <v>97</v>
      </c>
      <c r="H425" t="s">
        <v>106</v>
      </c>
      <c r="I425" t="s">
        <v>98</v>
      </c>
      <c r="J425" t="s">
        <v>234</v>
      </c>
      <c r="K425" t="s">
        <v>43</v>
      </c>
      <c r="L425" t="s">
        <v>44</v>
      </c>
      <c r="M425" t="s">
        <v>44</v>
      </c>
      <c r="N425" t="s">
        <v>44</v>
      </c>
      <c r="O425" t="s">
        <v>44</v>
      </c>
      <c r="P425" t="s">
        <v>44</v>
      </c>
      <c r="Q425" t="s">
        <v>44</v>
      </c>
      <c r="R425" t="s">
        <v>44</v>
      </c>
      <c r="S425" t="s">
        <v>99</v>
      </c>
      <c r="T425" t="s">
        <v>47</v>
      </c>
      <c r="U425" t="s">
        <v>45</v>
      </c>
      <c r="V425" t="s">
        <v>45</v>
      </c>
      <c r="W425" t="s">
        <v>46</v>
      </c>
      <c r="X425" t="s">
        <v>46</v>
      </c>
      <c r="Y425" t="s">
        <v>45</v>
      </c>
      <c r="Z425" t="s">
        <v>45</v>
      </c>
      <c r="AA425">
        <v>8</v>
      </c>
      <c r="AB425" t="s">
        <v>1175</v>
      </c>
      <c r="AC425" t="s">
        <v>1176</v>
      </c>
      <c r="AD425" t="s">
        <v>65</v>
      </c>
      <c r="AE425" t="s">
        <v>50</v>
      </c>
      <c r="AF425" t="s">
        <v>52</v>
      </c>
      <c r="AG425" t="s">
        <v>1177</v>
      </c>
      <c r="AH425" t="s">
        <v>54</v>
      </c>
      <c r="AI425" t="s">
        <v>55</v>
      </c>
      <c r="AK425" t="s">
        <v>81</v>
      </c>
      <c r="AL425" t="s">
        <v>81</v>
      </c>
      <c r="AM425" t="s">
        <v>57</v>
      </c>
      <c r="AN425" t="s">
        <v>1178</v>
      </c>
      <c r="AO425" t="s">
        <v>71</v>
      </c>
      <c r="AP425" t="s">
        <v>1179</v>
      </c>
      <c r="AQ425" s="2" t="s">
        <v>61</v>
      </c>
      <c r="AR425">
        <v>8</v>
      </c>
      <c r="AS425">
        <v>8</v>
      </c>
      <c r="AT425">
        <f t="shared" si="12"/>
        <v>0.36</v>
      </c>
      <c r="AU425">
        <f t="shared" si="13"/>
        <v>0</v>
      </c>
      <c r="AW425" t="s">
        <v>81</v>
      </c>
      <c r="AX425" t="s">
        <v>44</v>
      </c>
    </row>
    <row r="426" spans="1:50" x14ac:dyDescent="0.2">
      <c r="A426">
        <v>437</v>
      </c>
      <c r="B426" s="1">
        <v>44805.571192129602</v>
      </c>
      <c r="C426" s="1">
        <v>44805.5753356481</v>
      </c>
      <c r="D426" t="s">
        <v>37</v>
      </c>
      <c r="F426" t="s">
        <v>132</v>
      </c>
      <c r="G426" t="s">
        <v>97</v>
      </c>
      <c r="H426" t="s">
        <v>121</v>
      </c>
      <c r="I426" t="s">
        <v>41</v>
      </c>
      <c r="J426" t="s">
        <v>42</v>
      </c>
      <c r="K426" t="s">
        <v>43</v>
      </c>
      <c r="L426" t="s">
        <v>44</v>
      </c>
      <c r="M426" t="s">
        <v>45</v>
      </c>
      <c r="N426" t="s">
        <v>45</v>
      </c>
      <c r="O426" t="s">
        <v>44</v>
      </c>
      <c r="P426" t="s">
        <v>45</v>
      </c>
      <c r="Q426" t="s">
        <v>44</v>
      </c>
      <c r="R426" t="s">
        <v>44</v>
      </c>
      <c r="S426" t="s">
        <v>46</v>
      </c>
      <c r="T426" t="s">
        <v>47</v>
      </c>
      <c r="U426" t="s">
        <v>45</v>
      </c>
      <c r="V426" t="s">
        <v>45</v>
      </c>
      <c r="W426" t="s">
        <v>46</v>
      </c>
      <c r="X426" t="s">
        <v>46</v>
      </c>
      <c r="Y426" t="s">
        <v>45</v>
      </c>
      <c r="Z426" t="s">
        <v>45</v>
      </c>
      <c r="AA426">
        <v>8</v>
      </c>
      <c r="AB426" t="s">
        <v>1180</v>
      </c>
      <c r="AC426" t="s">
        <v>919</v>
      </c>
      <c r="AD426" t="s">
        <v>50</v>
      </c>
      <c r="AE426" t="s">
        <v>50</v>
      </c>
      <c r="AF426" t="s">
        <v>52</v>
      </c>
      <c r="AG426" t="s">
        <v>140</v>
      </c>
      <c r="AH426" t="s">
        <v>92</v>
      </c>
      <c r="AI426" t="s">
        <v>93</v>
      </c>
      <c r="AK426" t="s">
        <v>68</v>
      </c>
      <c r="AL426" t="s">
        <v>68</v>
      </c>
      <c r="AM426" t="s">
        <v>57</v>
      </c>
      <c r="AN426" t="s">
        <v>1181</v>
      </c>
      <c r="AO426" t="s">
        <v>71</v>
      </c>
      <c r="AP426" t="s">
        <v>60</v>
      </c>
      <c r="AQ426" s="2" t="s">
        <v>73</v>
      </c>
      <c r="AR426">
        <v>10</v>
      </c>
      <c r="AS426">
        <v>10</v>
      </c>
      <c r="AT426">
        <f t="shared" si="12"/>
        <v>0</v>
      </c>
      <c r="AU426">
        <f t="shared" si="13"/>
        <v>0</v>
      </c>
      <c r="AW426" t="s">
        <v>68</v>
      </c>
      <c r="AX426" t="s">
        <v>45</v>
      </c>
    </row>
    <row r="427" spans="1:50" x14ac:dyDescent="0.2">
      <c r="A427">
        <v>438</v>
      </c>
      <c r="B427" s="1">
        <v>44805.569560185198</v>
      </c>
      <c r="C427" s="1">
        <v>44805.575347222199</v>
      </c>
      <c r="D427" t="s">
        <v>37</v>
      </c>
      <c r="F427" t="s">
        <v>132</v>
      </c>
      <c r="G427" t="s">
        <v>173</v>
      </c>
      <c r="H427" t="s">
        <v>1182</v>
      </c>
      <c r="I427" t="s">
        <v>167</v>
      </c>
      <c r="J427" t="s">
        <v>76</v>
      </c>
      <c r="K427" t="s">
        <v>88</v>
      </c>
      <c r="L427" t="s">
        <v>44</v>
      </c>
      <c r="M427" t="s">
        <v>44</v>
      </c>
      <c r="N427" t="s">
        <v>44</v>
      </c>
      <c r="O427" t="s">
        <v>44</v>
      </c>
      <c r="P427" t="s">
        <v>44</v>
      </c>
      <c r="Q427" t="s">
        <v>44</v>
      </c>
      <c r="R427" t="s">
        <v>44</v>
      </c>
      <c r="S427" t="s">
        <v>46</v>
      </c>
      <c r="T427" t="s">
        <v>47</v>
      </c>
      <c r="U427" t="s">
        <v>47</v>
      </c>
      <c r="V427" t="s">
        <v>46</v>
      </c>
      <c r="W427" t="s">
        <v>46</v>
      </c>
      <c r="X427" t="s">
        <v>46</v>
      </c>
      <c r="Y427" t="s">
        <v>46</v>
      </c>
      <c r="Z427" t="s">
        <v>46</v>
      </c>
      <c r="AA427">
        <v>10</v>
      </c>
      <c r="AB427" t="s">
        <v>853</v>
      </c>
      <c r="AC427" t="s">
        <v>1183</v>
      </c>
      <c r="AD427" t="s">
        <v>65</v>
      </c>
      <c r="AE427" t="s">
        <v>50</v>
      </c>
      <c r="AF427" t="s">
        <v>66</v>
      </c>
      <c r="AH427" t="s">
        <v>92</v>
      </c>
      <c r="AI427" t="s">
        <v>55</v>
      </c>
      <c r="AK427" t="s">
        <v>159</v>
      </c>
      <c r="AL427" t="s">
        <v>159</v>
      </c>
      <c r="AM427" t="s">
        <v>177</v>
      </c>
      <c r="AN427" t="s">
        <v>1142</v>
      </c>
      <c r="AO427" t="s">
        <v>126</v>
      </c>
      <c r="AP427" t="s">
        <v>127</v>
      </c>
      <c r="AQ427" s="2" t="s">
        <v>61</v>
      </c>
      <c r="AR427">
        <v>5</v>
      </c>
      <c r="AS427">
        <v>5</v>
      </c>
      <c r="AT427">
        <f t="shared" si="12"/>
        <v>0.75</v>
      </c>
      <c r="AU427">
        <f t="shared" si="13"/>
        <v>0</v>
      </c>
      <c r="AV427" t="s">
        <v>1184</v>
      </c>
      <c r="AW427" t="s">
        <v>159</v>
      </c>
      <c r="AX427" t="s">
        <v>44</v>
      </c>
    </row>
    <row r="428" spans="1:50" x14ac:dyDescent="0.2">
      <c r="A428">
        <v>439</v>
      </c>
      <c r="B428" s="1">
        <v>44805.567638888897</v>
      </c>
      <c r="C428" s="1">
        <v>44805.575416666703</v>
      </c>
      <c r="D428" t="s">
        <v>37</v>
      </c>
      <c r="F428" t="s">
        <v>132</v>
      </c>
      <c r="G428" t="s">
        <v>39</v>
      </c>
      <c r="H428" t="s">
        <v>110</v>
      </c>
      <c r="I428" t="s">
        <v>41</v>
      </c>
      <c r="J428" t="s">
        <v>42</v>
      </c>
      <c r="K428" t="s">
        <v>43</v>
      </c>
      <c r="L428" t="s">
        <v>44</v>
      </c>
      <c r="M428" t="s">
        <v>45</v>
      </c>
      <c r="N428" t="s">
        <v>44</v>
      </c>
      <c r="O428" t="s">
        <v>44</v>
      </c>
      <c r="P428" t="s">
        <v>44</v>
      </c>
      <c r="Q428" t="s">
        <v>44</v>
      </c>
      <c r="R428" t="s">
        <v>44</v>
      </c>
      <c r="S428" t="s">
        <v>46</v>
      </c>
      <c r="T428" t="s">
        <v>46</v>
      </c>
      <c r="U428" t="s">
        <v>45</v>
      </c>
      <c r="V428" t="s">
        <v>45</v>
      </c>
      <c r="W428" t="s">
        <v>46</v>
      </c>
      <c r="X428" t="s">
        <v>46</v>
      </c>
      <c r="Y428" t="s">
        <v>46</v>
      </c>
      <c r="Z428" t="s">
        <v>45</v>
      </c>
      <c r="AA428">
        <v>5</v>
      </c>
      <c r="AB428" t="s">
        <v>395</v>
      </c>
      <c r="AC428" t="s">
        <v>831</v>
      </c>
      <c r="AD428" t="s">
        <v>91</v>
      </c>
      <c r="AE428" t="s">
        <v>91</v>
      </c>
      <c r="AF428" t="s">
        <v>66</v>
      </c>
      <c r="AH428" t="s">
        <v>54</v>
      </c>
      <c r="AI428" t="s">
        <v>93</v>
      </c>
      <c r="AK428" t="s">
        <v>56</v>
      </c>
      <c r="AL428" t="s">
        <v>56</v>
      </c>
      <c r="AM428" t="s">
        <v>69</v>
      </c>
      <c r="AN428" t="s">
        <v>311</v>
      </c>
      <c r="AO428" t="s">
        <v>126</v>
      </c>
      <c r="AP428" t="s">
        <v>1185</v>
      </c>
      <c r="AQ428" s="2" t="s">
        <v>61</v>
      </c>
      <c r="AR428">
        <v>10</v>
      </c>
      <c r="AS428">
        <v>10</v>
      </c>
      <c r="AT428">
        <f t="shared" si="12"/>
        <v>0</v>
      </c>
      <c r="AU428">
        <f t="shared" si="13"/>
        <v>0</v>
      </c>
      <c r="AV428" t="s">
        <v>626</v>
      </c>
      <c r="AW428" t="s">
        <v>56</v>
      </c>
      <c r="AX428" t="s">
        <v>44</v>
      </c>
    </row>
    <row r="429" spans="1:50" x14ac:dyDescent="0.2">
      <c r="A429">
        <v>440</v>
      </c>
      <c r="B429" s="1">
        <v>44805.570879629602</v>
      </c>
      <c r="C429" s="1">
        <v>44805.575416666703</v>
      </c>
      <c r="D429" t="s">
        <v>37</v>
      </c>
      <c r="F429" t="s">
        <v>132</v>
      </c>
      <c r="G429" t="s">
        <v>173</v>
      </c>
      <c r="H429" t="s">
        <v>671</v>
      </c>
      <c r="I429" t="s">
        <v>167</v>
      </c>
      <c r="J429" t="s">
        <v>76</v>
      </c>
      <c r="K429" t="s">
        <v>43</v>
      </c>
      <c r="L429" t="s">
        <v>44</v>
      </c>
      <c r="M429" t="s">
        <v>44</v>
      </c>
      <c r="N429" t="s">
        <v>44</v>
      </c>
      <c r="O429" t="s">
        <v>44</v>
      </c>
      <c r="P429" t="s">
        <v>44</v>
      </c>
      <c r="Q429" t="s">
        <v>44</v>
      </c>
      <c r="R429" t="s">
        <v>44</v>
      </c>
      <c r="S429" t="s">
        <v>46</v>
      </c>
      <c r="T429" t="s">
        <v>46</v>
      </c>
      <c r="U429" t="s">
        <v>45</v>
      </c>
      <c r="V429" t="s">
        <v>45</v>
      </c>
      <c r="W429" t="s">
        <v>46</v>
      </c>
      <c r="X429" t="s">
        <v>46</v>
      </c>
      <c r="Y429" t="s">
        <v>46</v>
      </c>
      <c r="Z429" t="s">
        <v>45</v>
      </c>
      <c r="AA429">
        <v>5</v>
      </c>
      <c r="AB429" t="s">
        <v>847</v>
      </c>
      <c r="AC429" t="s">
        <v>1186</v>
      </c>
      <c r="AD429" t="s">
        <v>50</v>
      </c>
      <c r="AE429" t="s">
        <v>50</v>
      </c>
      <c r="AF429" t="s">
        <v>52</v>
      </c>
      <c r="AG429" t="s">
        <v>256</v>
      </c>
      <c r="AH429" t="s">
        <v>80</v>
      </c>
      <c r="AI429" t="s">
        <v>93</v>
      </c>
      <c r="AK429" t="s">
        <v>159</v>
      </c>
      <c r="AL429" t="s">
        <v>159</v>
      </c>
      <c r="AM429" t="s">
        <v>177</v>
      </c>
      <c r="AN429" t="s">
        <v>347</v>
      </c>
      <c r="AO429" t="s">
        <v>295</v>
      </c>
      <c r="AP429" t="s">
        <v>1187</v>
      </c>
      <c r="AQ429" s="2" t="s">
        <v>84</v>
      </c>
      <c r="AR429">
        <v>10</v>
      </c>
      <c r="AS429">
        <v>10</v>
      </c>
      <c r="AT429">
        <f t="shared" si="12"/>
        <v>0</v>
      </c>
      <c r="AU429">
        <f t="shared" si="13"/>
        <v>0</v>
      </c>
      <c r="AW429" t="s">
        <v>159</v>
      </c>
      <c r="AX429" t="s">
        <v>44</v>
      </c>
    </row>
    <row r="430" spans="1:50" x14ac:dyDescent="0.2">
      <c r="A430">
        <v>441</v>
      </c>
      <c r="B430" s="1">
        <v>44805.5702662037</v>
      </c>
      <c r="C430" s="1">
        <v>44805.575439814798</v>
      </c>
      <c r="D430" t="s">
        <v>37</v>
      </c>
      <c r="F430" t="s">
        <v>132</v>
      </c>
      <c r="G430" t="s">
        <v>173</v>
      </c>
      <c r="H430" t="s">
        <v>142</v>
      </c>
      <c r="I430" t="s">
        <v>41</v>
      </c>
      <c r="J430" t="s">
        <v>42</v>
      </c>
      <c r="K430" t="s">
        <v>43</v>
      </c>
      <c r="L430" t="s">
        <v>44</v>
      </c>
      <c r="M430" t="s">
        <v>45</v>
      </c>
      <c r="N430" t="s">
        <v>44</v>
      </c>
      <c r="O430" t="s">
        <v>44</v>
      </c>
      <c r="P430" t="s">
        <v>44</v>
      </c>
      <c r="Q430" t="s">
        <v>44</v>
      </c>
      <c r="R430" t="s">
        <v>44</v>
      </c>
      <c r="S430" t="s">
        <v>46</v>
      </c>
      <c r="T430" t="s">
        <v>46</v>
      </c>
      <c r="U430" t="s">
        <v>46</v>
      </c>
      <c r="V430" t="s">
        <v>45</v>
      </c>
      <c r="W430" t="s">
        <v>46</v>
      </c>
      <c r="X430" t="s">
        <v>46</v>
      </c>
      <c r="Y430" t="s">
        <v>46</v>
      </c>
      <c r="Z430" t="s">
        <v>45</v>
      </c>
      <c r="AA430">
        <v>5</v>
      </c>
      <c r="AB430" t="s">
        <v>292</v>
      </c>
      <c r="AC430" t="s">
        <v>261</v>
      </c>
      <c r="AD430" t="s">
        <v>65</v>
      </c>
      <c r="AE430" t="s">
        <v>50</v>
      </c>
      <c r="AF430" t="s">
        <v>66</v>
      </c>
      <c r="AH430" t="s">
        <v>92</v>
      </c>
      <c r="AI430" t="s">
        <v>93</v>
      </c>
      <c r="AK430" t="s">
        <v>67</v>
      </c>
      <c r="AL430" t="s">
        <v>67</v>
      </c>
      <c r="AM430" t="s">
        <v>69</v>
      </c>
      <c r="AN430" t="s">
        <v>103</v>
      </c>
      <c r="AO430" t="s">
        <v>59</v>
      </c>
      <c r="AP430" t="s">
        <v>137</v>
      </c>
      <c r="AQ430" s="2" t="s">
        <v>84</v>
      </c>
      <c r="AR430">
        <v>7</v>
      </c>
      <c r="AS430">
        <v>7</v>
      </c>
      <c r="AT430">
        <f t="shared" si="12"/>
        <v>0.51</v>
      </c>
      <c r="AU430">
        <f t="shared" si="13"/>
        <v>403920</v>
      </c>
      <c r="AW430" t="s">
        <v>67</v>
      </c>
      <c r="AX430" t="s">
        <v>45</v>
      </c>
    </row>
    <row r="431" spans="1:50" x14ac:dyDescent="0.2">
      <c r="A431">
        <v>442</v>
      </c>
      <c r="B431" s="1">
        <v>44805.567384259302</v>
      </c>
      <c r="C431" s="1">
        <v>44805.575439814798</v>
      </c>
      <c r="D431" t="s">
        <v>37</v>
      </c>
      <c r="F431" t="s">
        <v>38</v>
      </c>
      <c r="G431" t="s">
        <v>86</v>
      </c>
      <c r="H431" t="s">
        <v>62</v>
      </c>
      <c r="I431" t="s">
        <v>98</v>
      </c>
      <c r="J431" t="s">
        <v>234</v>
      </c>
      <c r="K431" t="s">
        <v>43</v>
      </c>
      <c r="L431" t="s">
        <v>44</v>
      </c>
      <c r="M431" t="s">
        <v>44</v>
      </c>
      <c r="N431" t="s">
        <v>44</v>
      </c>
      <c r="O431" t="s">
        <v>44</v>
      </c>
      <c r="P431" t="s">
        <v>44</v>
      </c>
      <c r="Q431" t="s">
        <v>44</v>
      </c>
      <c r="R431" t="s">
        <v>44</v>
      </c>
      <c r="S431" t="s">
        <v>46</v>
      </c>
      <c r="T431" t="s">
        <v>46</v>
      </c>
      <c r="U431" t="s">
        <v>45</v>
      </c>
      <c r="V431" t="s">
        <v>46</v>
      </c>
      <c r="W431" t="s">
        <v>46</v>
      </c>
      <c r="X431" t="s">
        <v>46</v>
      </c>
      <c r="Y431" t="s">
        <v>45</v>
      </c>
      <c r="Z431" t="s">
        <v>45</v>
      </c>
      <c r="AA431">
        <v>5</v>
      </c>
      <c r="AB431" t="s">
        <v>1188</v>
      </c>
      <c r="AC431" t="s">
        <v>1189</v>
      </c>
      <c r="AD431" t="s">
        <v>65</v>
      </c>
      <c r="AE431" t="s">
        <v>65</v>
      </c>
      <c r="AF431" t="s">
        <v>52</v>
      </c>
      <c r="AG431" t="s">
        <v>1190</v>
      </c>
      <c r="AH431" t="s">
        <v>92</v>
      </c>
      <c r="AI431" t="s">
        <v>55</v>
      </c>
      <c r="AK431" t="s">
        <v>81</v>
      </c>
      <c r="AL431" t="s">
        <v>68</v>
      </c>
      <c r="AM431" t="s">
        <v>57</v>
      </c>
      <c r="AN431" t="s">
        <v>1191</v>
      </c>
      <c r="AO431" t="s">
        <v>59</v>
      </c>
      <c r="AP431" t="s">
        <v>1192</v>
      </c>
      <c r="AQ431" s="2" t="s">
        <v>1193</v>
      </c>
      <c r="AR431">
        <v>4</v>
      </c>
      <c r="AS431">
        <v>4</v>
      </c>
      <c r="AT431">
        <f t="shared" si="12"/>
        <v>0.84</v>
      </c>
      <c r="AU431">
        <f t="shared" si="13"/>
        <v>199584</v>
      </c>
      <c r="AW431" t="s">
        <v>81</v>
      </c>
      <c r="AX431" t="s">
        <v>44</v>
      </c>
    </row>
    <row r="432" spans="1:50" x14ac:dyDescent="0.2">
      <c r="A432">
        <v>443</v>
      </c>
      <c r="B432" s="1">
        <v>44805.563298611101</v>
      </c>
      <c r="C432" s="1">
        <v>44805.575532407398</v>
      </c>
      <c r="D432" t="s">
        <v>37</v>
      </c>
      <c r="F432" t="s">
        <v>132</v>
      </c>
      <c r="G432" t="s">
        <v>39</v>
      </c>
      <c r="H432" t="s">
        <v>482</v>
      </c>
      <c r="I432" t="s">
        <v>98</v>
      </c>
      <c r="J432" t="s">
        <v>133</v>
      </c>
      <c r="K432" t="s">
        <v>43</v>
      </c>
      <c r="L432" t="s">
        <v>44</v>
      </c>
      <c r="M432" t="s">
        <v>44</v>
      </c>
      <c r="N432" t="s">
        <v>44</v>
      </c>
      <c r="O432" t="s">
        <v>44</v>
      </c>
      <c r="P432" t="s">
        <v>44</v>
      </c>
      <c r="Q432" t="s">
        <v>44</v>
      </c>
      <c r="R432" t="s">
        <v>44</v>
      </c>
      <c r="S432" t="s">
        <v>46</v>
      </c>
      <c r="T432" t="s">
        <v>47</v>
      </c>
      <c r="U432" t="s">
        <v>45</v>
      </c>
      <c r="V432" t="s">
        <v>46</v>
      </c>
      <c r="W432" t="s">
        <v>46</v>
      </c>
      <c r="X432" t="s">
        <v>46</v>
      </c>
      <c r="Y432" t="s">
        <v>45</v>
      </c>
      <c r="Z432" t="s">
        <v>45</v>
      </c>
      <c r="AA432">
        <v>6</v>
      </c>
      <c r="AB432" t="s">
        <v>241</v>
      </c>
      <c r="AC432" t="s">
        <v>108</v>
      </c>
      <c r="AD432" t="s">
        <v>65</v>
      </c>
      <c r="AE432" t="s">
        <v>65</v>
      </c>
      <c r="AF432" t="s">
        <v>66</v>
      </c>
      <c r="AH432" t="s">
        <v>54</v>
      </c>
      <c r="AI432" t="s">
        <v>181</v>
      </c>
      <c r="AJ432" t="s">
        <v>210</v>
      </c>
      <c r="AK432" t="s">
        <v>67</v>
      </c>
      <c r="AL432" t="s">
        <v>68</v>
      </c>
      <c r="AM432" t="s">
        <v>57</v>
      </c>
      <c r="AN432" t="s">
        <v>1194</v>
      </c>
      <c r="AO432" t="s">
        <v>59</v>
      </c>
      <c r="AP432" t="s">
        <v>188</v>
      </c>
      <c r="AQ432" s="2" t="s">
        <v>61</v>
      </c>
      <c r="AR432">
        <v>7</v>
      </c>
      <c r="AS432">
        <v>10</v>
      </c>
      <c r="AT432">
        <f t="shared" si="12"/>
        <v>0.30000000000000004</v>
      </c>
      <c r="AU432">
        <f t="shared" si="13"/>
        <v>0</v>
      </c>
      <c r="AW432" t="s">
        <v>81</v>
      </c>
      <c r="AX432" t="s">
        <v>44</v>
      </c>
    </row>
    <row r="433" spans="1:50" x14ac:dyDescent="0.2">
      <c r="A433">
        <v>444</v>
      </c>
      <c r="B433" s="1">
        <v>44805.569560185198</v>
      </c>
      <c r="C433" s="1">
        <v>44805.575555555602</v>
      </c>
      <c r="D433" t="s">
        <v>37</v>
      </c>
      <c r="F433" t="s">
        <v>132</v>
      </c>
      <c r="G433" t="s">
        <v>173</v>
      </c>
      <c r="H433" t="s">
        <v>283</v>
      </c>
      <c r="I433" t="s">
        <v>167</v>
      </c>
      <c r="J433" t="s">
        <v>42</v>
      </c>
      <c r="K433" t="s">
        <v>43</v>
      </c>
      <c r="L433" t="s">
        <v>45</v>
      </c>
      <c r="M433" t="s">
        <v>45</v>
      </c>
      <c r="N433" t="s">
        <v>45</v>
      </c>
      <c r="O433" t="s">
        <v>44</v>
      </c>
      <c r="P433" t="s">
        <v>44</v>
      </c>
      <c r="Q433" t="s">
        <v>44</v>
      </c>
      <c r="R433" t="s">
        <v>44</v>
      </c>
      <c r="S433" t="s">
        <v>99</v>
      </c>
      <c r="T433" t="s">
        <v>99</v>
      </c>
      <c r="U433" t="s">
        <v>45</v>
      </c>
      <c r="V433" t="s">
        <v>45</v>
      </c>
      <c r="W433" t="s">
        <v>46</v>
      </c>
      <c r="X433" t="s">
        <v>46</v>
      </c>
      <c r="Y433" t="s">
        <v>45</v>
      </c>
      <c r="Z433" t="s">
        <v>45</v>
      </c>
      <c r="AA433">
        <v>5</v>
      </c>
      <c r="AB433" t="s">
        <v>1195</v>
      </c>
      <c r="AC433" t="s">
        <v>1196</v>
      </c>
      <c r="AD433" t="s">
        <v>50</v>
      </c>
      <c r="AE433" t="s">
        <v>65</v>
      </c>
      <c r="AF433" t="s">
        <v>66</v>
      </c>
      <c r="AH433" t="s">
        <v>92</v>
      </c>
      <c r="AI433" t="s">
        <v>55</v>
      </c>
      <c r="AK433" t="s">
        <v>67</v>
      </c>
      <c r="AL433" t="s">
        <v>68</v>
      </c>
      <c r="AM433" t="s">
        <v>69</v>
      </c>
      <c r="AN433" t="s">
        <v>146</v>
      </c>
      <c r="AO433" t="s">
        <v>71</v>
      </c>
      <c r="AP433" t="s">
        <v>323</v>
      </c>
      <c r="AQ433" s="2" t="s">
        <v>120</v>
      </c>
      <c r="AR433">
        <v>7</v>
      </c>
      <c r="AS433">
        <v>8</v>
      </c>
      <c r="AT433">
        <f t="shared" si="12"/>
        <v>0.44000000000000006</v>
      </c>
      <c r="AU433">
        <f t="shared" si="13"/>
        <v>34848.000000000007</v>
      </c>
      <c r="AW433" t="s">
        <v>67</v>
      </c>
      <c r="AX433" t="s">
        <v>45</v>
      </c>
    </row>
    <row r="434" spans="1:50" x14ac:dyDescent="0.2">
      <c r="A434">
        <v>445</v>
      </c>
      <c r="B434" s="1">
        <v>44805.570300925901</v>
      </c>
      <c r="C434" s="1">
        <v>44805.575578703698</v>
      </c>
      <c r="D434" t="s">
        <v>37</v>
      </c>
      <c r="F434" t="s">
        <v>132</v>
      </c>
      <c r="G434" t="s">
        <v>39</v>
      </c>
      <c r="H434" t="s">
        <v>40</v>
      </c>
      <c r="I434" t="s">
        <v>98</v>
      </c>
      <c r="J434" t="s">
        <v>133</v>
      </c>
      <c r="K434" t="s">
        <v>43</v>
      </c>
      <c r="L434" t="s">
        <v>44</v>
      </c>
      <c r="M434" t="s">
        <v>45</v>
      </c>
      <c r="N434" t="s">
        <v>45</v>
      </c>
      <c r="O434" t="s">
        <v>44</v>
      </c>
      <c r="P434" t="s">
        <v>44</v>
      </c>
      <c r="Q434" t="s">
        <v>44</v>
      </c>
      <c r="R434" t="s">
        <v>45</v>
      </c>
      <c r="S434" t="s">
        <v>46</v>
      </c>
      <c r="T434" t="s">
        <v>45</v>
      </c>
      <c r="U434" t="s">
        <v>45</v>
      </c>
      <c r="V434" t="s">
        <v>45</v>
      </c>
      <c r="W434" t="s">
        <v>46</v>
      </c>
      <c r="X434" t="s">
        <v>46</v>
      </c>
      <c r="Y434" t="s">
        <v>45</v>
      </c>
      <c r="Z434" t="s">
        <v>45</v>
      </c>
      <c r="AA434">
        <v>5</v>
      </c>
      <c r="AB434" t="s">
        <v>292</v>
      </c>
      <c r="AC434" t="s">
        <v>1197</v>
      </c>
      <c r="AD434" t="s">
        <v>65</v>
      </c>
      <c r="AE434" t="s">
        <v>65</v>
      </c>
      <c r="AF434" t="s">
        <v>66</v>
      </c>
      <c r="AH434" t="s">
        <v>92</v>
      </c>
      <c r="AI434" t="s">
        <v>55</v>
      </c>
      <c r="AK434" t="s">
        <v>68</v>
      </c>
      <c r="AL434" t="s">
        <v>81</v>
      </c>
      <c r="AM434" t="s">
        <v>69</v>
      </c>
      <c r="AN434" t="s">
        <v>998</v>
      </c>
      <c r="AO434" t="s">
        <v>104</v>
      </c>
      <c r="AP434" t="s">
        <v>262</v>
      </c>
      <c r="AQ434" s="2" t="s">
        <v>73</v>
      </c>
      <c r="AR434">
        <v>9</v>
      </c>
      <c r="AS434">
        <v>9</v>
      </c>
      <c r="AT434">
        <f t="shared" si="12"/>
        <v>0.19000000000000006</v>
      </c>
      <c r="AU434">
        <f t="shared" si="13"/>
        <v>50160.000000000015</v>
      </c>
      <c r="AW434" t="s">
        <v>81</v>
      </c>
      <c r="AX434" t="s">
        <v>45</v>
      </c>
    </row>
    <row r="435" spans="1:50" x14ac:dyDescent="0.2">
      <c r="A435">
        <v>446</v>
      </c>
      <c r="B435" s="1">
        <v>44805.569513888899</v>
      </c>
      <c r="C435" s="1">
        <v>44805.575590277796</v>
      </c>
      <c r="D435" t="s">
        <v>37</v>
      </c>
      <c r="F435" t="s">
        <v>132</v>
      </c>
      <c r="G435" t="s">
        <v>39</v>
      </c>
      <c r="H435" t="s">
        <v>87</v>
      </c>
      <c r="I435" t="s">
        <v>167</v>
      </c>
      <c r="J435" t="s">
        <v>123</v>
      </c>
      <c r="K435" t="s">
        <v>88</v>
      </c>
      <c r="L435" t="s">
        <v>44</v>
      </c>
      <c r="M435" t="s">
        <v>44</v>
      </c>
      <c r="N435" t="s">
        <v>44</v>
      </c>
      <c r="O435" t="s">
        <v>44</v>
      </c>
      <c r="P435" t="s">
        <v>44</v>
      </c>
      <c r="Q435" t="s">
        <v>44</v>
      </c>
      <c r="R435" t="s">
        <v>44</v>
      </c>
      <c r="S435" t="s">
        <v>45</v>
      </c>
      <c r="T435" t="s">
        <v>47</v>
      </c>
      <c r="U435" t="s">
        <v>45</v>
      </c>
      <c r="V435" t="s">
        <v>45</v>
      </c>
      <c r="W435" t="s">
        <v>46</v>
      </c>
      <c r="X435" t="s">
        <v>46</v>
      </c>
      <c r="Y435" t="s">
        <v>45</v>
      </c>
      <c r="Z435" t="s">
        <v>45</v>
      </c>
      <c r="AA435">
        <v>5</v>
      </c>
      <c r="AB435" t="s">
        <v>628</v>
      </c>
      <c r="AC435" t="s">
        <v>1198</v>
      </c>
      <c r="AD435" t="s">
        <v>50</v>
      </c>
      <c r="AE435" t="s">
        <v>50</v>
      </c>
      <c r="AF435" t="s">
        <v>52</v>
      </c>
      <c r="AG435" t="s">
        <v>1199</v>
      </c>
      <c r="AH435" t="s">
        <v>92</v>
      </c>
      <c r="AI435" t="s">
        <v>181</v>
      </c>
      <c r="AJ435" t="s">
        <v>294</v>
      </c>
      <c r="AK435" t="s">
        <v>74</v>
      </c>
      <c r="AL435" t="s">
        <v>74</v>
      </c>
      <c r="AM435" t="s">
        <v>57</v>
      </c>
      <c r="AN435" t="s">
        <v>1200</v>
      </c>
      <c r="AO435" t="s">
        <v>126</v>
      </c>
      <c r="AP435" t="s">
        <v>455</v>
      </c>
      <c r="AQ435" s="2" t="s">
        <v>61</v>
      </c>
      <c r="AR435">
        <v>1</v>
      </c>
      <c r="AS435">
        <v>3</v>
      </c>
      <c r="AT435">
        <f t="shared" si="12"/>
        <v>0.97</v>
      </c>
      <c r="AU435">
        <f t="shared" si="13"/>
        <v>0</v>
      </c>
      <c r="AW435" t="s">
        <v>74</v>
      </c>
      <c r="AX435" t="s">
        <v>45</v>
      </c>
    </row>
    <row r="436" spans="1:50" x14ac:dyDescent="0.2">
      <c r="A436">
        <v>447</v>
      </c>
      <c r="B436" s="1">
        <v>44805.571087962999</v>
      </c>
      <c r="C436" s="1">
        <v>44805.575601851902</v>
      </c>
      <c r="D436" t="s">
        <v>37</v>
      </c>
      <c r="F436" t="s">
        <v>132</v>
      </c>
      <c r="G436" t="s">
        <v>39</v>
      </c>
      <c r="H436" t="s">
        <v>283</v>
      </c>
      <c r="I436" t="s">
        <v>167</v>
      </c>
      <c r="J436" t="s">
        <v>123</v>
      </c>
      <c r="K436" t="s">
        <v>43</v>
      </c>
      <c r="L436" t="s">
        <v>44</v>
      </c>
      <c r="M436" t="s">
        <v>44</v>
      </c>
      <c r="N436" t="s">
        <v>45</v>
      </c>
      <c r="O436" t="s">
        <v>44</v>
      </c>
      <c r="P436" t="s">
        <v>44</v>
      </c>
      <c r="Q436" t="s">
        <v>44</v>
      </c>
      <c r="R436" t="s">
        <v>44</v>
      </c>
      <c r="S436" t="s">
        <v>45</v>
      </c>
      <c r="T436" t="s">
        <v>47</v>
      </c>
      <c r="U436" t="s">
        <v>45</v>
      </c>
      <c r="V436" t="s">
        <v>46</v>
      </c>
      <c r="W436" t="s">
        <v>46</v>
      </c>
      <c r="X436" t="s">
        <v>46</v>
      </c>
      <c r="Y436" t="s">
        <v>45</v>
      </c>
      <c r="Z436" t="s">
        <v>45</v>
      </c>
      <c r="AA436">
        <v>3</v>
      </c>
      <c r="AB436" t="s">
        <v>937</v>
      </c>
      <c r="AC436" t="s">
        <v>1201</v>
      </c>
      <c r="AD436" t="s">
        <v>50</v>
      </c>
      <c r="AE436" t="s">
        <v>50</v>
      </c>
      <c r="AF436" t="s">
        <v>66</v>
      </c>
      <c r="AH436" t="s">
        <v>92</v>
      </c>
      <c r="AI436" t="s">
        <v>55</v>
      </c>
      <c r="AK436" t="s">
        <v>67</v>
      </c>
      <c r="AL436" t="s">
        <v>81</v>
      </c>
      <c r="AM436" t="s">
        <v>57</v>
      </c>
      <c r="AN436" t="s">
        <v>103</v>
      </c>
      <c r="AO436" t="s">
        <v>59</v>
      </c>
      <c r="AP436" t="s">
        <v>1202</v>
      </c>
      <c r="AQ436" s="2" t="s">
        <v>84</v>
      </c>
      <c r="AR436">
        <v>10</v>
      </c>
      <c r="AS436">
        <v>10</v>
      </c>
      <c r="AT436">
        <f t="shared" si="12"/>
        <v>0</v>
      </c>
      <c r="AU436">
        <f t="shared" si="13"/>
        <v>0</v>
      </c>
      <c r="AW436" t="s">
        <v>56</v>
      </c>
      <c r="AX436" t="s">
        <v>45</v>
      </c>
    </row>
    <row r="437" spans="1:50" x14ac:dyDescent="0.2">
      <c r="A437">
        <v>448</v>
      </c>
      <c r="B437" s="1">
        <v>44805.573252314804</v>
      </c>
      <c r="C437" s="1">
        <v>44805.575624999998</v>
      </c>
      <c r="D437" t="s">
        <v>37</v>
      </c>
      <c r="F437" t="s">
        <v>132</v>
      </c>
      <c r="G437" t="s">
        <v>97</v>
      </c>
      <c r="H437" t="s">
        <v>174</v>
      </c>
      <c r="I437" t="s">
        <v>167</v>
      </c>
      <c r="J437" t="s">
        <v>76</v>
      </c>
      <c r="K437" t="s">
        <v>43</v>
      </c>
      <c r="L437" t="s">
        <v>44</v>
      </c>
      <c r="M437" t="s">
        <v>44</v>
      </c>
      <c r="N437" t="s">
        <v>44</v>
      </c>
      <c r="O437" t="s">
        <v>44</v>
      </c>
      <c r="P437" t="s">
        <v>44</v>
      </c>
      <c r="Q437" t="s">
        <v>44</v>
      </c>
      <c r="R437" t="s">
        <v>44</v>
      </c>
      <c r="S437" t="s">
        <v>99</v>
      </c>
      <c r="T437" t="s">
        <v>47</v>
      </c>
      <c r="U437" t="s">
        <v>45</v>
      </c>
      <c r="V437" t="s">
        <v>45</v>
      </c>
      <c r="W437" t="s">
        <v>46</v>
      </c>
      <c r="X437" t="s">
        <v>46</v>
      </c>
      <c r="Y437" t="s">
        <v>45</v>
      </c>
      <c r="Z437" t="s">
        <v>45</v>
      </c>
      <c r="AA437">
        <v>8</v>
      </c>
      <c r="AB437" t="s">
        <v>1203</v>
      </c>
      <c r="AC437" t="s">
        <v>837</v>
      </c>
      <c r="AD437" t="s">
        <v>91</v>
      </c>
      <c r="AE437" t="s">
        <v>91</v>
      </c>
      <c r="AF437" t="s">
        <v>66</v>
      </c>
      <c r="AH437" t="s">
        <v>80</v>
      </c>
      <c r="AI437" t="s">
        <v>55</v>
      </c>
      <c r="AK437" t="s">
        <v>67</v>
      </c>
      <c r="AL437" t="s">
        <v>74</v>
      </c>
      <c r="AM437" t="s">
        <v>57</v>
      </c>
      <c r="AN437" t="s">
        <v>526</v>
      </c>
      <c r="AO437" t="s">
        <v>59</v>
      </c>
      <c r="AP437" t="s">
        <v>455</v>
      </c>
      <c r="AQ437" s="2" t="s">
        <v>84</v>
      </c>
      <c r="AR437">
        <v>9</v>
      </c>
      <c r="AS437">
        <v>10</v>
      </c>
      <c r="AT437">
        <f t="shared" si="12"/>
        <v>9.9999999999999978E-2</v>
      </c>
      <c r="AU437">
        <f t="shared" si="13"/>
        <v>79199.999999999985</v>
      </c>
      <c r="AW437" t="s">
        <v>74</v>
      </c>
      <c r="AX437" t="s">
        <v>44</v>
      </c>
    </row>
    <row r="438" spans="1:50" x14ac:dyDescent="0.2">
      <c r="A438">
        <v>449</v>
      </c>
      <c r="B438" s="1">
        <v>44805.570567129602</v>
      </c>
      <c r="C438" s="1">
        <v>44805.575624999998</v>
      </c>
      <c r="D438" t="s">
        <v>37</v>
      </c>
      <c r="F438" t="s">
        <v>132</v>
      </c>
      <c r="G438" t="s">
        <v>173</v>
      </c>
      <c r="H438" t="s">
        <v>218</v>
      </c>
      <c r="I438" t="s">
        <v>98</v>
      </c>
      <c r="J438" t="s">
        <v>133</v>
      </c>
      <c r="K438" t="s">
        <v>43</v>
      </c>
      <c r="L438" t="s">
        <v>44</v>
      </c>
      <c r="M438" t="s">
        <v>45</v>
      </c>
      <c r="N438" t="s">
        <v>45</v>
      </c>
      <c r="O438" t="s">
        <v>44</v>
      </c>
      <c r="P438" t="s">
        <v>44</v>
      </c>
      <c r="Q438" t="s">
        <v>44</v>
      </c>
      <c r="R438" t="s">
        <v>45</v>
      </c>
      <c r="S438" t="s">
        <v>47</v>
      </c>
      <c r="T438" t="s">
        <v>47</v>
      </c>
      <c r="U438" t="s">
        <v>45</v>
      </c>
      <c r="V438" t="s">
        <v>45</v>
      </c>
      <c r="W438" t="s">
        <v>46</v>
      </c>
      <c r="X438" t="s">
        <v>46</v>
      </c>
      <c r="Y438" t="s">
        <v>45</v>
      </c>
      <c r="Z438" t="s">
        <v>45</v>
      </c>
      <c r="AA438">
        <v>8</v>
      </c>
      <c r="AB438" t="s">
        <v>1204</v>
      </c>
      <c r="AC438" t="s">
        <v>261</v>
      </c>
      <c r="AD438" t="s">
        <v>51</v>
      </c>
      <c r="AE438" t="s">
        <v>65</v>
      </c>
      <c r="AF438" t="s">
        <v>66</v>
      </c>
      <c r="AH438" t="s">
        <v>92</v>
      </c>
      <c r="AI438" t="s">
        <v>93</v>
      </c>
      <c r="AK438" t="s">
        <v>81</v>
      </c>
      <c r="AL438" t="s">
        <v>74</v>
      </c>
      <c r="AM438" t="s">
        <v>57</v>
      </c>
      <c r="AN438" t="s">
        <v>1205</v>
      </c>
      <c r="AO438" t="s">
        <v>59</v>
      </c>
      <c r="AP438" t="s">
        <v>955</v>
      </c>
      <c r="AQ438" s="2" t="s">
        <v>73</v>
      </c>
      <c r="AR438">
        <v>7</v>
      </c>
      <c r="AS438">
        <v>8</v>
      </c>
      <c r="AT438">
        <f t="shared" si="12"/>
        <v>0.44000000000000006</v>
      </c>
      <c r="AU438">
        <f t="shared" si="13"/>
        <v>116160.00000000001</v>
      </c>
      <c r="AW438" t="s">
        <v>81</v>
      </c>
      <c r="AX438" t="s">
        <v>44</v>
      </c>
    </row>
    <row r="439" spans="1:50" x14ac:dyDescent="0.2">
      <c r="A439">
        <v>450</v>
      </c>
      <c r="B439" s="1">
        <v>44805.573136574101</v>
      </c>
      <c r="C439" s="1">
        <v>44805.575659722199</v>
      </c>
      <c r="D439" t="s">
        <v>37</v>
      </c>
      <c r="F439" t="s">
        <v>132</v>
      </c>
      <c r="G439" t="s">
        <v>75</v>
      </c>
      <c r="H439" t="s">
        <v>202</v>
      </c>
      <c r="I439" t="s">
        <v>98</v>
      </c>
      <c r="J439" t="s">
        <v>133</v>
      </c>
      <c r="K439" t="s">
        <v>43</v>
      </c>
      <c r="L439" t="s">
        <v>44</v>
      </c>
      <c r="M439" t="s">
        <v>44</v>
      </c>
      <c r="N439" t="s">
        <v>45</v>
      </c>
      <c r="O439" t="s">
        <v>45</v>
      </c>
      <c r="P439" t="s">
        <v>44</v>
      </c>
      <c r="Q439" t="s">
        <v>44</v>
      </c>
      <c r="R439" t="s">
        <v>44</v>
      </c>
      <c r="S439" t="s">
        <v>45</v>
      </c>
      <c r="T439" t="s">
        <v>47</v>
      </c>
      <c r="U439" t="s">
        <v>45</v>
      </c>
      <c r="V439" t="s">
        <v>45</v>
      </c>
      <c r="W439" t="s">
        <v>47</v>
      </c>
      <c r="X439" t="s">
        <v>47</v>
      </c>
      <c r="Y439" t="s">
        <v>45</v>
      </c>
      <c r="Z439" t="s">
        <v>45</v>
      </c>
      <c r="AA439">
        <v>5</v>
      </c>
      <c r="AB439" t="s">
        <v>784</v>
      </c>
      <c r="AC439" t="s">
        <v>1206</v>
      </c>
      <c r="AD439" t="s">
        <v>50</v>
      </c>
      <c r="AE439" t="s">
        <v>50</v>
      </c>
      <c r="AF439" t="s">
        <v>52</v>
      </c>
      <c r="AG439" t="s">
        <v>215</v>
      </c>
      <c r="AH439" t="s">
        <v>80</v>
      </c>
      <c r="AI439" t="s">
        <v>181</v>
      </c>
      <c r="AJ439" t="s">
        <v>210</v>
      </c>
      <c r="AK439" t="s">
        <v>81</v>
      </c>
      <c r="AL439" t="s">
        <v>67</v>
      </c>
      <c r="AM439" t="s">
        <v>57</v>
      </c>
      <c r="AN439" t="s">
        <v>1207</v>
      </c>
      <c r="AO439" t="s">
        <v>71</v>
      </c>
      <c r="AP439" t="s">
        <v>409</v>
      </c>
      <c r="AQ439" s="2" t="s">
        <v>120</v>
      </c>
      <c r="AR439">
        <v>8</v>
      </c>
      <c r="AS439">
        <v>6</v>
      </c>
      <c r="AT439">
        <f t="shared" si="12"/>
        <v>0.51999999999999991</v>
      </c>
      <c r="AU439">
        <f t="shared" si="13"/>
        <v>41183.999999999993</v>
      </c>
      <c r="AW439" t="s">
        <v>67</v>
      </c>
      <c r="AX439" t="s">
        <v>44</v>
      </c>
    </row>
    <row r="440" spans="1:50" x14ac:dyDescent="0.2">
      <c r="A440">
        <v>451</v>
      </c>
      <c r="B440" s="1">
        <v>44805.565578703703</v>
      </c>
      <c r="C440" s="1">
        <v>44805.5756944444</v>
      </c>
      <c r="D440" t="s">
        <v>37</v>
      </c>
      <c r="F440" t="s">
        <v>132</v>
      </c>
      <c r="G440" t="s">
        <v>39</v>
      </c>
      <c r="H440" t="s">
        <v>342</v>
      </c>
      <c r="I440" t="s">
        <v>167</v>
      </c>
      <c r="J440" t="s">
        <v>123</v>
      </c>
      <c r="K440" t="s">
        <v>88</v>
      </c>
      <c r="L440" t="s">
        <v>44</v>
      </c>
      <c r="M440" t="s">
        <v>44</v>
      </c>
      <c r="N440" t="s">
        <v>44</v>
      </c>
      <c r="O440" t="s">
        <v>44</v>
      </c>
      <c r="P440" t="s">
        <v>44</v>
      </c>
      <c r="Q440" t="s">
        <v>44</v>
      </c>
      <c r="R440" t="s">
        <v>44</v>
      </c>
      <c r="S440" t="s">
        <v>45</v>
      </c>
      <c r="T440" t="s">
        <v>46</v>
      </c>
      <c r="U440" t="s">
        <v>45</v>
      </c>
      <c r="V440" t="s">
        <v>45</v>
      </c>
      <c r="W440" t="s">
        <v>46</v>
      </c>
      <c r="X440" t="s">
        <v>46</v>
      </c>
      <c r="Y440" t="s">
        <v>45</v>
      </c>
      <c r="Z440" t="s">
        <v>45</v>
      </c>
      <c r="AA440">
        <v>8</v>
      </c>
      <c r="AB440" t="s">
        <v>583</v>
      </c>
      <c r="AC440" t="s">
        <v>485</v>
      </c>
      <c r="AD440" t="s">
        <v>50</v>
      </c>
      <c r="AE440" t="s">
        <v>65</v>
      </c>
      <c r="AF440" t="s">
        <v>66</v>
      </c>
      <c r="AH440" t="s">
        <v>92</v>
      </c>
      <c r="AI440" t="s">
        <v>55</v>
      </c>
      <c r="AK440" t="s">
        <v>81</v>
      </c>
      <c r="AL440" t="s">
        <v>81</v>
      </c>
      <c r="AM440" t="s">
        <v>57</v>
      </c>
      <c r="AN440" t="s">
        <v>103</v>
      </c>
      <c r="AO440" t="s">
        <v>59</v>
      </c>
      <c r="AP440" t="s">
        <v>127</v>
      </c>
      <c r="AQ440" s="2" t="s">
        <v>61</v>
      </c>
      <c r="AR440">
        <v>6</v>
      </c>
      <c r="AS440">
        <v>6</v>
      </c>
      <c r="AT440">
        <f t="shared" si="12"/>
        <v>0.64</v>
      </c>
      <c r="AU440">
        <f t="shared" si="13"/>
        <v>0</v>
      </c>
      <c r="AW440" t="s">
        <v>81</v>
      </c>
      <c r="AX440" t="s">
        <v>45</v>
      </c>
    </row>
    <row r="441" spans="1:50" x14ac:dyDescent="0.2">
      <c r="A441">
        <v>452</v>
      </c>
      <c r="B441" s="1">
        <v>44805.570057870398</v>
      </c>
      <c r="C441" s="1">
        <v>44805.5756944444</v>
      </c>
      <c r="D441" t="s">
        <v>37</v>
      </c>
      <c r="F441" t="s">
        <v>132</v>
      </c>
      <c r="G441" t="s">
        <v>39</v>
      </c>
      <c r="H441" t="s">
        <v>62</v>
      </c>
      <c r="I441" t="s">
        <v>167</v>
      </c>
      <c r="J441" t="s">
        <v>76</v>
      </c>
      <c r="K441" t="s">
        <v>88</v>
      </c>
      <c r="L441" t="s">
        <v>44</v>
      </c>
      <c r="M441" t="s">
        <v>45</v>
      </c>
      <c r="N441" t="s">
        <v>45</v>
      </c>
      <c r="O441" t="s">
        <v>44</v>
      </c>
      <c r="P441" t="s">
        <v>44</v>
      </c>
      <c r="Q441" t="s">
        <v>44</v>
      </c>
      <c r="R441" t="s">
        <v>44</v>
      </c>
      <c r="S441" t="s">
        <v>46</v>
      </c>
      <c r="T441" t="s">
        <v>45</v>
      </c>
      <c r="U441" t="s">
        <v>45</v>
      </c>
      <c r="V441" t="s">
        <v>45</v>
      </c>
      <c r="W441" t="s">
        <v>46</v>
      </c>
      <c r="X441" t="s">
        <v>46</v>
      </c>
      <c r="Y441" t="s">
        <v>45</v>
      </c>
      <c r="Z441" t="s">
        <v>45</v>
      </c>
      <c r="AA441">
        <v>7</v>
      </c>
      <c r="AB441" t="s">
        <v>241</v>
      </c>
      <c r="AC441" t="s">
        <v>1208</v>
      </c>
      <c r="AD441" t="s">
        <v>50</v>
      </c>
      <c r="AE441" t="s">
        <v>50</v>
      </c>
      <c r="AF441" t="s">
        <v>52</v>
      </c>
      <c r="AG441" t="s">
        <v>113</v>
      </c>
      <c r="AH441" t="s">
        <v>92</v>
      </c>
      <c r="AI441" t="s">
        <v>55</v>
      </c>
      <c r="AK441" t="s">
        <v>81</v>
      </c>
      <c r="AL441" t="s">
        <v>68</v>
      </c>
      <c r="AM441" t="s">
        <v>57</v>
      </c>
      <c r="AN441" t="s">
        <v>1209</v>
      </c>
      <c r="AO441" t="s">
        <v>71</v>
      </c>
      <c r="AP441" t="s">
        <v>127</v>
      </c>
      <c r="AQ441" s="2" t="s">
        <v>61</v>
      </c>
      <c r="AR441">
        <v>10</v>
      </c>
      <c r="AS441">
        <v>10</v>
      </c>
      <c r="AT441">
        <f t="shared" si="12"/>
        <v>0</v>
      </c>
      <c r="AU441">
        <f t="shared" si="13"/>
        <v>0</v>
      </c>
      <c r="AW441" t="s">
        <v>68</v>
      </c>
      <c r="AX441" t="s">
        <v>44</v>
      </c>
    </row>
    <row r="442" spans="1:50" x14ac:dyDescent="0.2">
      <c r="A442">
        <v>453</v>
      </c>
      <c r="B442" s="1">
        <v>44805.570520833302</v>
      </c>
      <c r="C442" s="1">
        <v>44805.5756944444</v>
      </c>
      <c r="D442" t="s">
        <v>37</v>
      </c>
      <c r="F442" t="s">
        <v>132</v>
      </c>
      <c r="G442" t="s">
        <v>173</v>
      </c>
      <c r="H442" t="s">
        <v>218</v>
      </c>
      <c r="I442" t="s">
        <v>98</v>
      </c>
      <c r="J442" t="s">
        <v>133</v>
      </c>
      <c r="K442" t="s">
        <v>43</v>
      </c>
      <c r="L442" t="s">
        <v>44</v>
      </c>
      <c r="M442" t="s">
        <v>44</v>
      </c>
      <c r="N442" t="s">
        <v>44</v>
      </c>
      <c r="O442" t="s">
        <v>44</v>
      </c>
      <c r="P442" t="s">
        <v>44</v>
      </c>
      <c r="Q442" t="s">
        <v>44</v>
      </c>
      <c r="R442" t="s">
        <v>44</v>
      </c>
      <c r="S442" t="s">
        <v>99</v>
      </c>
      <c r="T442" t="s">
        <v>47</v>
      </c>
      <c r="U442" t="s">
        <v>45</v>
      </c>
      <c r="V442" t="s">
        <v>46</v>
      </c>
      <c r="W442" t="s">
        <v>46</v>
      </c>
      <c r="X442" t="s">
        <v>47</v>
      </c>
      <c r="Y442" t="s">
        <v>47</v>
      </c>
      <c r="Z442" t="s">
        <v>46</v>
      </c>
      <c r="AA442">
        <v>7</v>
      </c>
      <c r="AB442" t="s">
        <v>556</v>
      </c>
      <c r="AC442" t="s">
        <v>495</v>
      </c>
      <c r="AD442" t="s">
        <v>50</v>
      </c>
      <c r="AE442" t="s">
        <v>50</v>
      </c>
      <c r="AF442" t="s">
        <v>66</v>
      </c>
      <c r="AH442" t="s">
        <v>54</v>
      </c>
      <c r="AI442" t="s">
        <v>181</v>
      </c>
      <c r="AJ442" t="s">
        <v>210</v>
      </c>
      <c r="AK442" t="s">
        <v>68</v>
      </c>
      <c r="AL442" t="s">
        <v>68</v>
      </c>
      <c r="AM442" t="s">
        <v>69</v>
      </c>
      <c r="AN442" t="s">
        <v>1210</v>
      </c>
      <c r="AO442" t="s">
        <v>59</v>
      </c>
      <c r="AP442" t="s">
        <v>262</v>
      </c>
      <c r="AQ442" s="2" t="s">
        <v>73</v>
      </c>
      <c r="AR442">
        <v>6</v>
      </c>
      <c r="AS442">
        <v>6</v>
      </c>
      <c r="AT442">
        <f t="shared" si="12"/>
        <v>0.64</v>
      </c>
      <c r="AU442">
        <f t="shared" si="13"/>
        <v>168960</v>
      </c>
      <c r="AV442" t="s">
        <v>626</v>
      </c>
      <c r="AW442" t="s">
        <v>68</v>
      </c>
      <c r="AX442" t="s">
        <v>44</v>
      </c>
    </row>
    <row r="443" spans="1:50" x14ac:dyDescent="0.2">
      <c r="A443">
        <v>454</v>
      </c>
      <c r="B443" s="1">
        <v>44805.5694097222</v>
      </c>
      <c r="C443" s="1">
        <v>44805.575729166703</v>
      </c>
      <c r="D443" t="s">
        <v>37</v>
      </c>
      <c r="F443" t="s">
        <v>132</v>
      </c>
      <c r="G443" t="s">
        <v>173</v>
      </c>
      <c r="H443" t="s">
        <v>110</v>
      </c>
      <c r="I443" t="s">
        <v>41</v>
      </c>
      <c r="J443" t="s">
        <v>149</v>
      </c>
      <c r="K443" t="s">
        <v>43</v>
      </c>
      <c r="L443" t="s">
        <v>44</v>
      </c>
      <c r="M443" t="s">
        <v>45</v>
      </c>
      <c r="N443" t="s">
        <v>45</v>
      </c>
      <c r="O443" t="s">
        <v>44</v>
      </c>
      <c r="P443" t="s">
        <v>44</v>
      </c>
      <c r="Q443" t="s">
        <v>44</v>
      </c>
      <c r="R443" t="s">
        <v>44</v>
      </c>
      <c r="S443" t="s">
        <v>45</v>
      </c>
      <c r="T443" t="s">
        <v>47</v>
      </c>
      <c r="U443" t="s">
        <v>45</v>
      </c>
      <c r="V443" t="s">
        <v>46</v>
      </c>
      <c r="W443" t="s">
        <v>46</v>
      </c>
      <c r="X443" t="s">
        <v>46</v>
      </c>
      <c r="Y443" t="s">
        <v>45</v>
      </c>
      <c r="Z443" t="s">
        <v>45</v>
      </c>
      <c r="AA443">
        <v>8</v>
      </c>
      <c r="AB443" t="s">
        <v>1211</v>
      </c>
      <c r="AC443" t="s">
        <v>1212</v>
      </c>
      <c r="AD443" t="s">
        <v>51</v>
      </c>
      <c r="AE443" t="s">
        <v>51</v>
      </c>
      <c r="AF443" t="s">
        <v>66</v>
      </c>
      <c r="AH443" t="s">
        <v>80</v>
      </c>
      <c r="AI443" t="s">
        <v>55</v>
      </c>
      <c r="AK443" t="s">
        <v>67</v>
      </c>
      <c r="AL443" t="s">
        <v>81</v>
      </c>
      <c r="AM443" t="s">
        <v>57</v>
      </c>
      <c r="AN443" t="s">
        <v>1213</v>
      </c>
      <c r="AO443" t="s">
        <v>71</v>
      </c>
      <c r="AP443" t="s">
        <v>127</v>
      </c>
      <c r="AQ443" s="2" t="s">
        <v>61</v>
      </c>
      <c r="AR443">
        <v>4</v>
      </c>
      <c r="AS443">
        <v>4</v>
      </c>
      <c r="AT443">
        <f t="shared" si="12"/>
        <v>0.84</v>
      </c>
      <c r="AU443">
        <f t="shared" si="13"/>
        <v>0</v>
      </c>
      <c r="AW443" t="s">
        <v>81</v>
      </c>
      <c r="AX443" t="s">
        <v>45</v>
      </c>
    </row>
    <row r="444" spans="1:50" x14ac:dyDescent="0.2">
      <c r="A444">
        <v>455</v>
      </c>
      <c r="B444" s="1">
        <v>44805.571817129603</v>
      </c>
      <c r="C444" s="1">
        <v>44805.575752314799</v>
      </c>
      <c r="D444" t="s">
        <v>37</v>
      </c>
      <c r="F444" t="s">
        <v>38</v>
      </c>
      <c r="G444" t="s">
        <v>86</v>
      </c>
      <c r="H444" t="s">
        <v>218</v>
      </c>
      <c r="I444" t="s">
        <v>41</v>
      </c>
      <c r="J444" t="s">
        <v>76</v>
      </c>
      <c r="K444" t="s">
        <v>43</v>
      </c>
      <c r="L444" t="s">
        <v>44</v>
      </c>
      <c r="M444" t="s">
        <v>45</v>
      </c>
      <c r="N444" t="s">
        <v>44</v>
      </c>
      <c r="O444" t="s">
        <v>44</v>
      </c>
      <c r="P444" t="s">
        <v>44</v>
      </c>
      <c r="Q444" t="s">
        <v>44</v>
      </c>
      <c r="R444" t="s">
        <v>44</v>
      </c>
      <c r="S444" t="s">
        <v>46</v>
      </c>
      <c r="T444" t="s">
        <v>47</v>
      </c>
      <c r="U444" t="s">
        <v>45</v>
      </c>
      <c r="V444" t="s">
        <v>45</v>
      </c>
      <c r="W444" t="s">
        <v>47</v>
      </c>
      <c r="X444" t="s">
        <v>46</v>
      </c>
      <c r="Y444" t="s">
        <v>46</v>
      </c>
      <c r="Z444" t="s">
        <v>45</v>
      </c>
      <c r="AA444">
        <v>5</v>
      </c>
      <c r="AB444" t="s">
        <v>1214</v>
      </c>
      <c r="AC444" t="s">
        <v>1215</v>
      </c>
      <c r="AD444" t="s">
        <v>65</v>
      </c>
      <c r="AE444" t="s">
        <v>50</v>
      </c>
      <c r="AF444" t="s">
        <v>52</v>
      </c>
      <c r="AG444" t="s">
        <v>1216</v>
      </c>
      <c r="AH444" t="s">
        <v>80</v>
      </c>
      <c r="AI444" t="s">
        <v>55</v>
      </c>
      <c r="AK444" t="s">
        <v>81</v>
      </c>
      <c r="AL444" t="s">
        <v>81</v>
      </c>
      <c r="AM444" t="s">
        <v>57</v>
      </c>
      <c r="AN444" t="s">
        <v>1217</v>
      </c>
      <c r="AO444" t="s">
        <v>104</v>
      </c>
      <c r="AP444" t="s">
        <v>1218</v>
      </c>
      <c r="AQ444" s="2" t="s">
        <v>223</v>
      </c>
      <c r="AR444">
        <v>2</v>
      </c>
      <c r="AS444">
        <v>2</v>
      </c>
      <c r="AT444">
        <f t="shared" si="12"/>
        <v>0.96</v>
      </c>
      <c r="AU444">
        <f t="shared" si="13"/>
        <v>506880</v>
      </c>
      <c r="AW444" t="s">
        <v>81</v>
      </c>
      <c r="AX444" t="s">
        <v>45</v>
      </c>
    </row>
    <row r="445" spans="1:50" x14ac:dyDescent="0.2">
      <c r="A445">
        <v>456</v>
      </c>
      <c r="B445" s="1">
        <v>44805.569444444402</v>
      </c>
      <c r="C445" s="1">
        <v>44805.575763888897</v>
      </c>
      <c r="D445" t="s">
        <v>37</v>
      </c>
      <c r="F445" t="s">
        <v>132</v>
      </c>
      <c r="G445" t="s">
        <v>173</v>
      </c>
      <c r="H445" t="s">
        <v>142</v>
      </c>
      <c r="I445" t="s">
        <v>41</v>
      </c>
      <c r="J445" t="s">
        <v>42</v>
      </c>
      <c r="K445" t="s">
        <v>43</v>
      </c>
      <c r="L445" t="s">
        <v>44</v>
      </c>
      <c r="M445" t="s">
        <v>44</v>
      </c>
      <c r="N445" t="s">
        <v>44</v>
      </c>
      <c r="O445" t="s">
        <v>44</v>
      </c>
      <c r="P445" t="s">
        <v>44</v>
      </c>
      <c r="Q445" t="s">
        <v>44</v>
      </c>
      <c r="R445" t="s">
        <v>44</v>
      </c>
      <c r="S445" t="s">
        <v>46</v>
      </c>
      <c r="T445" t="s">
        <v>99</v>
      </c>
      <c r="U445" t="s">
        <v>46</v>
      </c>
      <c r="V445" t="s">
        <v>46</v>
      </c>
      <c r="W445" t="s">
        <v>46</v>
      </c>
      <c r="X445" t="s">
        <v>46</v>
      </c>
      <c r="Y445" t="s">
        <v>46</v>
      </c>
      <c r="Z445" t="s">
        <v>46</v>
      </c>
      <c r="AA445">
        <v>8</v>
      </c>
      <c r="AB445" t="s">
        <v>513</v>
      </c>
      <c r="AC445" t="s">
        <v>1219</v>
      </c>
      <c r="AD445" t="s">
        <v>50</v>
      </c>
      <c r="AE445" t="s">
        <v>65</v>
      </c>
      <c r="AF445" t="s">
        <v>66</v>
      </c>
      <c r="AH445" t="s">
        <v>54</v>
      </c>
      <c r="AI445" t="s">
        <v>181</v>
      </c>
      <c r="AJ445" t="s">
        <v>294</v>
      </c>
      <c r="AK445" t="s">
        <v>74</v>
      </c>
      <c r="AL445" t="s">
        <v>74</v>
      </c>
      <c r="AM445" t="s">
        <v>177</v>
      </c>
      <c r="AN445" t="s">
        <v>118</v>
      </c>
      <c r="AO445" t="s">
        <v>126</v>
      </c>
      <c r="AP445" t="s">
        <v>848</v>
      </c>
      <c r="AQ445" s="2" t="s">
        <v>61</v>
      </c>
      <c r="AR445">
        <v>10</v>
      </c>
      <c r="AS445">
        <v>10</v>
      </c>
      <c r="AT445">
        <f t="shared" si="12"/>
        <v>0</v>
      </c>
      <c r="AU445">
        <f t="shared" si="13"/>
        <v>0</v>
      </c>
      <c r="AW445" t="s">
        <v>68</v>
      </c>
      <c r="AX445" t="s">
        <v>44</v>
      </c>
    </row>
    <row r="446" spans="1:50" x14ac:dyDescent="0.2">
      <c r="A446">
        <v>457</v>
      </c>
      <c r="B446" s="1">
        <v>44805.572060185201</v>
      </c>
      <c r="C446" s="1">
        <v>44805.575775463003</v>
      </c>
      <c r="D446" t="s">
        <v>37</v>
      </c>
      <c r="F446" t="s">
        <v>132</v>
      </c>
      <c r="G446" t="s">
        <v>97</v>
      </c>
      <c r="H446" t="s">
        <v>342</v>
      </c>
      <c r="I446" t="s">
        <v>122</v>
      </c>
      <c r="J446" t="s">
        <v>123</v>
      </c>
      <c r="K446" t="s">
        <v>43</v>
      </c>
      <c r="L446" t="s">
        <v>44</v>
      </c>
      <c r="M446" t="s">
        <v>45</v>
      </c>
      <c r="N446" t="s">
        <v>44</v>
      </c>
      <c r="O446" t="s">
        <v>44</v>
      </c>
      <c r="P446" t="s">
        <v>44</v>
      </c>
      <c r="Q446" t="s">
        <v>44</v>
      </c>
      <c r="R446" t="s">
        <v>44</v>
      </c>
      <c r="S446" t="s">
        <v>46</v>
      </c>
      <c r="T446" t="s">
        <v>47</v>
      </c>
      <c r="U446" t="s">
        <v>46</v>
      </c>
      <c r="V446" t="s">
        <v>46</v>
      </c>
      <c r="W446" t="s">
        <v>46</v>
      </c>
      <c r="X446" t="s">
        <v>46</v>
      </c>
      <c r="Y446" t="s">
        <v>46</v>
      </c>
      <c r="Z446" t="s">
        <v>46</v>
      </c>
      <c r="AA446">
        <v>7</v>
      </c>
      <c r="AB446" t="s">
        <v>602</v>
      </c>
      <c r="AC446" t="s">
        <v>1032</v>
      </c>
      <c r="AD446" t="s">
        <v>65</v>
      </c>
      <c r="AE446" t="s">
        <v>65</v>
      </c>
      <c r="AF446" t="s">
        <v>66</v>
      </c>
      <c r="AH446" t="s">
        <v>54</v>
      </c>
      <c r="AI446" t="s">
        <v>55</v>
      </c>
      <c r="AK446" t="s">
        <v>81</v>
      </c>
      <c r="AL446" t="s">
        <v>68</v>
      </c>
      <c r="AM446" t="s">
        <v>57</v>
      </c>
      <c r="AN446" t="s">
        <v>1066</v>
      </c>
      <c r="AO446" t="s">
        <v>59</v>
      </c>
      <c r="AP446" t="s">
        <v>127</v>
      </c>
      <c r="AQ446" s="2" t="s">
        <v>61</v>
      </c>
      <c r="AR446">
        <v>5</v>
      </c>
      <c r="AS446">
        <v>5</v>
      </c>
      <c r="AT446">
        <f t="shared" si="12"/>
        <v>0.75</v>
      </c>
      <c r="AU446">
        <f t="shared" si="13"/>
        <v>0</v>
      </c>
      <c r="AW446" t="s">
        <v>68</v>
      </c>
      <c r="AX446" t="s">
        <v>44</v>
      </c>
    </row>
    <row r="447" spans="1:50" x14ac:dyDescent="0.2">
      <c r="A447">
        <v>458</v>
      </c>
      <c r="B447" s="1">
        <v>44805.573043981502</v>
      </c>
      <c r="C447" s="1">
        <v>44805.575810185197</v>
      </c>
      <c r="D447" t="s">
        <v>37</v>
      </c>
      <c r="F447" t="s">
        <v>38</v>
      </c>
      <c r="G447" t="s">
        <v>97</v>
      </c>
      <c r="H447" t="s">
        <v>62</v>
      </c>
      <c r="I447" t="s">
        <v>41</v>
      </c>
      <c r="J447" t="s">
        <v>42</v>
      </c>
      <c r="K447" t="s">
        <v>43</v>
      </c>
      <c r="L447" t="s">
        <v>44</v>
      </c>
      <c r="M447" t="s">
        <v>45</v>
      </c>
      <c r="N447" t="s">
        <v>44</v>
      </c>
      <c r="O447" t="s">
        <v>44</v>
      </c>
      <c r="P447" t="s">
        <v>44</v>
      </c>
      <c r="Q447" t="s">
        <v>44</v>
      </c>
      <c r="R447" t="s">
        <v>44</v>
      </c>
      <c r="S447" t="s">
        <v>46</v>
      </c>
      <c r="T447" t="s">
        <v>47</v>
      </c>
      <c r="U447" t="s">
        <v>45</v>
      </c>
      <c r="V447" t="s">
        <v>45</v>
      </c>
      <c r="W447" t="s">
        <v>46</v>
      </c>
      <c r="X447" t="s">
        <v>46</v>
      </c>
      <c r="Y447" t="s">
        <v>45</v>
      </c>
      <c r="Z447" t="s">
        <v>45</v>
      </c>
      <c r="AA447">
        <v>5</v>
      </c>
      <c r="AB447" t="s">
        <v>1220</v>
      </c>
      <c r="AC447" t="s">
        <v>1221</v>
      </c>
      <c r="AD447" t="s">
        <v>91</v>
      </c>
      <c r="AE447" t="s">
        <v>50</v>
      </c>
      <c r="AF447" t="s">
        <v>66</v>
      </c>
      <c r="AH447" t="s">
        <v>92</v>
      </c>
      <c r="AI447" t="s">
        <v>55</v>
      </c>
      <c r="AK447" t="s">
        <v>94</v>
      </c>
      <c r="AL447" t="s">
        <v>56</v>
      </c>
      <c r="AM447" t="s">
        <v>69</v>
      </c>
      <c r="AN447" t="s">
        <v>1222</v>
      </c>
      <c r="AO447" t="s">
        <v>104</v>
      </c>
      <c r="AP447" t="s">
        <v>1223</v>
      </c>
      <c r="AQ447" s="2" t="s">
        <v>84</v>
      </c>
      <c r="AR447">
        <v>4</v>
      </c>
      <c r="AS447">
        <v>3</v>
      </c>
      <c r="AT447">
        <f t="shared" si="12"/>
        <v>0.88</v>
      </c>
      <c r="AU447">
        <f t="shared" si="13"/>
        <v>696960</v>
      </c>
      <c r="AW447" t="s">
        <v>56</v>
      </c>
      <c r="AX447" t="s">
        <v>44</v>
      </c>
    </row>
    <row r="448" spans="1:50" x14ac:dyDescent="0.2">
      <c r="A448">
        <v>459</v>
      </c>
      <c r="B448" s="1">
        <v>44805.561400462997</v>
      </c>
      <c r="C448" s="1">
        <v>44805.575810185197</v>
      </c>
      <c r="D448" t="s">
        <v>37</v>
      </c>
      <c r="F448" t="s">
        <v>38</v>
      </c>
      <c r="G448" t="s">
        <v>173</v>
      </c>
      <c r="H448" t="s">
        <v>110</v>
      </c>
      <c r="I448" t="s">
        <v>41</v>
      </c>
      <c r="J448" t="s">
        <v>42</v>
      </c>
      <c r="K448" t="s">
        <v>43</v>
      </c>
      <c r="L448" t="s">
        <v>44</v>
      </c>
      <c r="M448" t="s">
        <v>44</v>
      </c>
      <c r="N448" t="s">
        <v>44</v>
      </c>
      <c r="O448" t="s">
        <v>44</v>
      </c>
      <c r="P448" t="s">
        <v>44</v>
      </c>
      <c r="Q448" t="s">
        <v>44</v>
      </c>
      <c r="R448" t="s">
        <v>45</v>
      </c>
      <c r="S448" t="s">
        <v>46</v>
      </c>
      <c r="T448" t="s">
        <v>46</v>
      </c>
      <c r="U448" t="s">
        <v>45</v>
      </c>
      <c r="V448" t="s">
        <v>46</v>
      </c>
      <c r="W448" t="s">
        <v>46</v>
      </c>
      <c r="X448" t="s">
        <v>46</v>
      </c>
      <c r="Y448" t="s">
        <v>46</v>
      </c>
      <c r="Z448" t="s">
        <v>46</v>
      </c>
      <c r="AA448">
        <v>6</v>
      </c>
      <c r="AB448" t="s">
        <v>1224</v>
      </c>
      <c r="AC448" t="s">
        <v>1225</v>
      </c>
      <c r="AD448" t="s">
        <v>50</v>
      </c>
      <c r="AE448" t="s">
        <v>65</v>
      </c>
      <c r="AF448" t="s">
        <v>66</v>
      </c>
      <c r="AH448" t="s">
        <v>54</v>
      </c>
      <c r="AI448" t="s">
        <v>55</v>
      </c>
      <c r="AK448" t="s">
        <v>81</v>
      </c>
      <c r="AL448" t="s">
        <v>68</v>
      </c>
      <c r="AM448" t="s">
        <v>69</v>
      </c>
      <c r="AN448" t="s">
        <v>103</v>
      </c>
      <c r="AO448" t="s">
        <v>59</v>
      </c>
      <c r="AP448" t="s">
        <v>385</v>
      </c>
      <c r="AQ448" s="2" t="s">
        <v>120</v>
      </c>
      <c r="AR448">
        <v>9</v>
      </c>
      <c r="AS448">
        <v>9</v>
      </c>
      <c r="AT448">
        <f t="shared" si="12"/>
        <v>0.19000000000000006</v>
      </c>
      <c r="AU448">
        <f t="shared" si="13"/>
        <v>15048.000000000005</v>
      </c>
      <c r="AW448" t="s">
        <v>67</v>
      </c>
      <c r="AX448" t="s">
        <v>45</v>
      </c>
    </row>
    <row r="449" spans="1:50" x14ac:dyDescent="0.2">
      <c r="A449">
        <v>460</v>
      </c>
      <c r="B449" s="1">
        <v>44805.569722222201</v>
      </c>
      <c r="C449" s="1">
        <v>44805.5758796296</v>
      </c>
      <c r="D449" t="s">
        <v>37</v>
      </c>
      <c r="F449" t="s">
        <v>132</v>
      </c>
      <c r="G449" t="s">
        <v>173</v>
      </c>
      <c r="H449" t="s">
        <v>87</v>
      </c>
      <c r="I449" t="s">
        <v>167</v>
      </c>
      <c r="J449" t="s">
        <v>123</v>
      </c>
      <c r="K449" t="s">
        <v>43</v>
      </c>
      <c r="L449" t="s">
        <v>44</v>
      </c>
      <c r="M449" t="s">
        <v>44</v>
      </c>
      <c r="N449" t="s">
        <v>44</v>
      </c>
      <c r="O449" t="s">
        <v>44</v>
      </c>
      <c r="P449" t="s">
        <v>44</v>
      </c>
      <c r="Q449" t="s">
        <v>44</v>
      </c>
      <c r="R449" t="s">
        <v>44</v>
      </c>
      <c r="S449" t="s">
        <v>47</v>
      </c>
      <c r="T449" t="s">
        <v>46</v>
      </c>
      <c r="U449" t="s">
        <v>45</v>
      </c>
      <c r="V449" t="s">
        <v>46</v>
      </c>
      <c r="W449" t="s">
        <v>46</v>
      </c>
      <c r="X449" t="s">
        <v>46</v>
      </c>
      <c r="Y449" t="s">
        <v>46</v>
      </c>
      <c r="Z449" t="s">
        <v>46</v>
      </c>
      <c r="AA449">
        <v>10</v>
      </c>
      <c r="AB449" t="s">
        <v>1061</v>
      </c>
      <c r="AC449" t="s">
        <v>261</v>
      </c>
      <c r="AD449" t="s">
        <v>65</v>
      </c>
      <c r="AE449" t="s">
        <v>65</v>
      </c>
      <c r="AF449" t="s">
        <v>66</v>
      </c>
      <c r="AH449" t="s">
        <v>54</v>
      </c>
      <c r="AI449" t="s">
        <v>55</v>
      </c>
      <c r="AK449" t="s">
        <v>159</v>
      </c>
      <c r="AL449" t="s">
        <v>159</v>
      </c>
      <c r="AM449" t="s">
        <v>177</v>
      </c>
      <c r="AN449" t="s">
        <v>136</v>
      </c>
      <c r="AO449" t="s">
        <v>126</v>
      </c>
      <c r="AP449" t="s">
        <v>127</v>
      </c>
      <c r="AQ449" s="2" t="s">
        <v>61</v>
      </c>
      <c r="AR449">
        <v>10</v>
      </c>
      <c r="AS449">
        <v>10</v>
      </c>
      <c r="AT449">
        <f t="shared" si="12"/>
        <v>0</v>
      </c>
      <c r="AU449">
        <f t="shared" si="13"/>
        <v>0</v>
      </c>
      <c r="AW449" t="s">
        <v>159</v>
      </c>
      <c r="AX449" t="s">
        <v>44</v>
      </c>
    </row>
    <row r="450" spans="1:50" x14ac:dyDescent="0.2">
      <c r="A450">
        <v>461</v>
      </c>
      <c r="B450" s="1">
        <v>44805.572326388901</v>
      </c>
      <c r="C450" s="1">
        <v>44805.575902777797</v>
      </c>
      <c r="D450" t="s">
        <v>37</v>
      </c>
      <c r="F450" t="s">
        <v>132</v>
      </c>
      <c r="G450" t="s">
        <v>39</v>
      </c>
      <c r="H450" t="s">
        <v>534</v>
      </c>
      <c r="I450" t="s">
        <v>167</v>
      </c>
      <c r="J450" t="s">
        <v>42</v>
      </c>
      <c r="K450" t="s">
        <v>88</v>
      </c>
      <c r="L450" t="s">
        <v>44</v>
      </c>
      <c r="M450" t="s">
        <v>44</v>
      </c>
      <c r="N450" t="s">
        <v>44</v>
      </c>
      <c r="O450" t="s">
        <v>44</v>
      </c>
      <c r="P450" t="s">
        <v>44</v>
      </c>
      <c r="Q450" t="s">
        <v>44</v>
      </c>
      <c r="R450" t="s">
        <v>45</v>
      </c>
      <c r="S450" t="s">
        <v>46</v>
      </c>
      <c r="T450" t="s">
        <v>47</v>
      </c>
      <c r="U450" t="s">
        <v>45</v>
      </c>
      <c r="V450" t="s">
        <v>46</v>
      </c>
      <c r="W450" t="s">
        <v>46</v>
      </c>
      <c r="X450" t="s">
        <v>46</v>
      </c>
      <c r="Y450" t="s">
        <v>45</v>
      </c>
      <c r="Z450" t="s">
        <v>45</v>
      </c>
      <c r="AA450">
        <v>7</v>
      </c>
      <c r="AB450" t="s">
        <v>343</v>
      </c>
      <c r="AC450" t="s">
        <v>101</v>
      </c>
      <c r="AD450" t="s">
        <v>65</v>
      </c>
      <c r="AE450" t="s">
        <v>65</v>
      </c>
      <c r="AF450" t="s">
        <v>52</v>
      </c>
      <c r="AG450" t="s">
        <v>1226</v>
      </c>
      <c r="AH450" t="s">
        <v>54</v>
      </c>
      <c r="AI450" t="s">
        <v>55</v>
      </c>
      <c r="AK450" t="s">
        <v>81</v>
      </c>
      <c r="AL450" t="s">
        <v>81</v>
      </c>
      <c r="AM450" t="s">
        <v>69</v>
      </c>
      <c r="AN450" t="s">
        <v>1227</v>
      </c>
      <c r="AO450" t="s">
        <v>59</v>
      </c>
      <c r="AP450" t="s">
        <v>1228</v>
      </c>
      <c r="AQ450" s="2" t="s">
        <v>162</v>
      </c>
      <c r="AR450">
        <v>8</v>
      </c>
      <c r="AS450">
        <v>6</v>
      </c>
      <c r="AT450">
        <f t="shared" ref="AT450:AT513" si="14">1-AR450/10*AS450/10</f>
        <v>0.51999999999999991</v>
      </c>
      <c r="AU450">
        <f t="shared" ref="AU450:AU513" si="15">3300*8*AQ450*AT450</f>
        <v>68639.999999999985</v>
      </c>
      <c r="AW450" t="s">
        <v>67</v>
      </c>
      <c r="AX450" t="s">
        <v>45</v>
      </c>
    </row>
    <row r="451" spans="1:50" x14ac:dyDescent="0.2">
      <c r="A451">
        <v>462</v>
      </c>
      <c r="B451" s="1">
        <v>44805.569826388899</v>
      </c>
      <c r="C451" s="1">
        <v>44805.575925925899</v>
      </c>
      <c r="D451" t="s">
        <v>37</v>
      </c>
      <c r="F451" t="s">
        <v>132</v>
      </c>
      <c r="G451" t="s">
        <v>97</v>
      </c>
      <c r="H451" t="s">
        <v>110</v>
      </c>
      <c r="I451" t="s">
        <v>98</v>
      </c>
      <c r="J451" t="s">
        <v>234</v>
      </c>
      <c r="K451" t="s">
        <v>88</v>
      </c>
      <c r="L451" t="s">
        <v>44</v>
      </c>
      <c r="M451" t="s">
        <v>45</v>
      </c>
      <c r="N451" t="s">
        <v>44</v>
      </c>
      <c r="O451" t="s">
        <v>44</v>
      </c>
      <c r="P451" t="s">
        <v>44</v>
      </c>
      <c r="Q451" t="s">
        <v>44</v>
      </c>
      <c r="R451" t="s">
        <v>44</v>
      </c>
      <c r="S451" t="s">
        <v>45</v>
      </c>
      <c r="T451" t="s">
        <v>47</v>
      </c>
      <c r="U451" t="s">
        <v>45</v>
      </c>
      <c r="V451" t="s">
        <v>45</v>
      </c>
      <c r="W451" t="s">
        <v>46</v>
      </c>
      <c r="X451" t="s">
        <v>46</v>
      </c>
      <c r="Y451" t="s">
        <v>45</v>
      </c>
      <c r="Z451" t="s">
        <v>45</v>
      </c>
      <c r="AA451">
        <v>5</v>
      </c>
      <c r="AB451" t="s">
        <v>407</v>
      </c>
      <c r="AC451" t="s">
        <v>1229</v>
      </c>
      <c r="AD451" t="s">
        <v>50</v>
      </c>
      <c r="AE451" t="s">
        <v>50</v>
      </c>
      <c r="AF451" t="s">
        <v>52</v>
      </c>
      <c r="AG451" t="s">
        <v>660</v>
      </c>
      <c r="AH451" t="s">
        <v>54</v>
      </c>
      <c r="AI451" t="s">
        <v>181</v>
      </c>
      <c r="AJ451" t="s">
        <v>294</v>
      </c>
      <c r="AK451" t="s">
        <v>81</v>
      </c>
      <c r="AL451" t="s">
        <v>81</v>
      </c>
      <c r="AM451" t="s">
        <v>57</v>
      </c>
      <c r="AN451" t="s">
        <v>146</v>
      </c>
      <c r="AO451" t="s">
        <v>59</v>
      </c>
      <c r="AP451" t="s">
        <v>1230</v>
      </c>
      <c r="AQ451" s="2" t="s">
        <v>73</v>
      </c>
      <c r="AR451">
        <v>7</v>
      </c>
      <c r="AS451">
        <v>7</v>
      </c>
      <c r="AT451">
        <f t="shared" si="14"/>
        <v>0.51</v>
      </c>
      <c r="AU451">
        <f t="shared" si="15"/>
        <v>134640</v>
      </c>
      <c r="AW451" t="s">
        <v>81</v>
      </c>
      <c r="AX451" t="s">
        <v>44</v>
      </c>
    </row>
    <row r="452" spans="1:50" x14ac:dyDescent="0.2">
      <c r="A452">
        <v>463</v>
      </c>
      <c r="B452" s="1">
        <v>44805.5686458333</v>
      </c>
      <c r="C452" s="1">
        <v>44805.5760069444</v>
      </c>
      <c r="D452" t="s">
        <v>37</v>
      </c>
      <c r="F452" t="s">
        <v>38</v>
      </c>
      <c r="G452" t="s">
        <v>39</v>
      </c>
      <c r="H452" t="s">
        <v>142</v>
      </c>
      <c r="I452" t="s">
        <v>41</v>
      </c>
      <c r="J452" t="s">
        <v>123</v>
      </c>
      <c r="K452" t="s">
        <v>88</v>
      </c>
      <c r="L452" t="s">
        <v>44</v>
      </c>
      <c r="M452" t="s">
        <v>44</v>
      </c>
      <c r="N452" t="s">
        <v>45</v>
      </c>
      <c r="O452" t="s">
        <v>44</v>
      </c>
      <c r="P452" t="s">
        <v>44</v>
      </c>
      <c r="Q452" t="s">
        <v>44</v>
      </c>
      <c r="R452" t="s">
        <v>44</v>
      </c>
      <c r="S452" t="s">
        <v>47</v>
      </c>
      <c r="T452" t="s">
        <v>45</v>
      </c>
      <c r="U452" t="s">
        <v>45</v>
      </c>
      <c r="V452" t="s">
        <v>45</v>
      </c>
      <c r="W452" t="s">
        <v>46</v>
      </c>
      <c r="X452" t="s">
        <v>47</v>
      </c>
      <c r="Y452" t="s">
        <v>47</v>
      </c>
      <c r="Z452" t="s">
        <v>46</v>
      </c>
      <c r="AA452">
        <v>8</v>
      </c>
      <c r="AB452" t="s">
        <v>260</v>
      </c>
      <c r="AC452" t="s">
        <v>1231</v>
      </c>
      <c r="AD452" t="s">
        <v>50</v>
      </c>
      <c r="AE452" t="s">
        <v>65</v>
      </c>
      <c r="AF452" t="s">
        <v>66</v>
      </c>
      <c r="AH452" t="s">
        <v>92</v>
      </c>
      <c r="AI452" t="s">
        <v>55</v>
      </c>
      <c r="AK452" t="s">
        <v>81</v>
      </c>
      <c r="AL452" t="s">
        <v>81</v>
      </c>
      <c r="AM452" t="s">
        <v>177</v>
      </c>
      <c r="AN452" t="s">
        <v>243</v>
      </c>
      <c r="AO452" t="s">
        <v>71</v>
      </c>
      <c r="AP452" t="s">
        <v>364</v>
      </c>
      <c r="AQ452" s="2" t="s">
        <v>61</v>
      </c>
      <c r="AR452">
        <v>7</v>
      </c>
      <c r="AS452">
        <v>8</v>
      </c>
      <c r="AT452">
        <f t="shared" si="14"/>
        <v>0.44000000000000006</v>
      </c>
      <c r="AU452">
        <f t="shared" si="15"/>
        <v>0</v>
      </c>
      <c r="AW452" t="s">
        <v>81</v>
      </c>
      <c r="AX452" t="s">
        <v>44</v>
      </c>
    </row>
    <row r="453" spans="1:50" x14ac:dyDescent="0.2">
      <c r="A453">
        <v>464</v>
      </c>
      <c r="B453" s="1">
        <v>44805.572824074101</v>
      </c>
      <c r="C453" s="1">
        <v>44805.5760069444</v>
      </c>
      <c r="D453" t="s">
        <v>37</v>
      </c>
      <c r="F453" t="s">
        <v>132</v>
      </c>
      <c r="G453" t="s">
        <v>86</v>
      </c>
      <c r="H453" t="s">
        <v>534</v>
      </c>
      <c r="I453" t="s">
        <v>98</v>
      </c>
      <c r="J453" t="s">
        <v>133</v>
      </c>
      <c r="K453" t="s">
        <v>43</v>
      </c>
      <c r="L453" t="s">
        <v>44</v>
      </c>
      <c r="M453" t="s">
        <v>45</v>
      </c>
      <c r="N453" t="s">
        <v>45</v>
      </c>
      <c r="O453" t="s">
        <v>45</v>
      </c>
      <c r="P453" t="s">
        <v>44</v>
      </c>
      <c r="Q453" t="s">
        <v>44</v>
      </c>
      <c r="R453" t="s">
        <v>45</v>
      </c>
      <c r="S453" t="s">
        <v>46</v>
      </c>
      <c r="T453" t="s">
        <v>47</v>
      </c>
      <c r="U453" t="s">
        <v>45</v>
      </c>
      <c r="V453" t="s">
        <v>45</v>
      </c>
      <c r="W453" t="s">
        <v>46</v>
      </c>
      <c r="X453" t="s">
        <v>46</v>
      </c>
      <c r="Y453" t="s">
        <v>45</v>
      </c>
      <c r="Z453" t="s">
        <v>45</v>
      </c>
      <c r="AA453">
        <v>5</v>
      </c>
      <c r="AB453" t="s">
        <v>263</v>
      </c>
      <c r="AC453" t="s">
        <v>485</v>
      </c>
      <c r="AD453" t="s">
        <v>65</v>
      </c>
      <c r="AE453" t="s">
        <v>65</v>
      </c>
      <c r="AF453" t="s">
        <v>66</v>
      </c>
      <c r="AH453" t="s">
        <v>80</v>
      </c>
      <c r="AI453" t="s">
        <v>55</v>
      </c>
      <c r="AK453" t="s">
        <v>81</v>
      </c>
      <c r="AL453" t="s">
        <v>81</v>
      </c>
      <c r="AM453" t="s">
        <v>57</v>
      </c>
      <c r="AN453" t="s">
        <v>146</v>
      </c>
      <c r="AO453" t="s">
        <v>126</v>
      </c>
      <c r="AP453" t="s">
        <v>184</v>
      </c>
      <c r="AQ453" s="2" t="s">
        <v>61</v>
      </c>
      <c r="AR453">
        <v>6</v>
      </c>
      <c r="AS453">
        <v>6</v>
      </c>
      <c r="AT453">
        <f t="shared" si="14"/>
        <v>0.64</v>
      </c>
      <c r="AU453">
        <f t="shared" si="15"/>
        <v>0</v>
      </c>
      <c r="AW453" t="s">
        <v>81</v>
      </c>
      <c r="AX453" t="s">
        <v>45</v>
      </c>
    </row>
    <row r="454" spans="1:50" x14ac:dyDescent="0.2">
      <c r="A454">
        <v>465</v>
      </c>
      <c r="B454" s="1">
        <v>44805.571921296301</v>
      </c>
      <c r="C454" s="1">
        <v>44805.576030092598</v>
      </c>
      <c r="D454" t="s">
        <v>37</v>
      </c>
      <c r="F454" t="s">
        <v>132</v>
      </c>
      <c r="G454" t="s">
        <v>173</v>
      </c>
      <c r="H454" t="s">
        <v>405</v>
      </c>
      <c r="I454" t="s">
        <v>41</v>
      </c>
      <c r="J454" t="s">
        <v>406</v>
      </c>
      <c r="K454" t="s">
        <v>43</v>
      </c>
      <c r="L454" t="s">
        <v>44</v>
      </c>
      <c r="M454" t="s">
        <v>45</v>
      </c>
      <c r="N454" t="s">
        <v>44</v>
      </c>
      <c r="O454" t="s">
        <v>44</v>
      </c>
      <c r="P454" t="s">
        <v>44</v>
      </c>
      <c r="Q454" t="s">
        <v>44</v>
      </c>
      <c r="R454" t="s">
        <v>44</v>
      </c>
      <c r="S454" t="s">
        <v>46</v>
      </c>
      <c r="T454" t="s">
        <v>46</v>
      </c>
      <c r="U454" t="s">
        <v>46</v>
      </c>
      <c r="V454" t="s">
        <v>45</v>
      </c>
      <c r="W454" t="s">
        <v>46</v>
      </c>
      <c r="X454" t="s">
        <v>46</v>
      </c>
      <c r="Y454" t="s">
        <v>45</v>
      </c>
      <c r="Z454" t="s">
        <v>45</v>
      </c>
      <c r="AA454">
        <v>5</v>
      </c>
      <c r="AB454" t="s">
        <v>1232</v>
      </c>
      <c r="AC454" t="s">
        <v>1233</v>
      </c>
      <c r="AD454" t="s">
        <v>65</v>
      </c>
      <c r="AE454" t="s">
        <v>50</v>
      </c>
      <c r="AF454" t="s">
        <v>52</v>
      </c>
      <c r="AG454" t="s">
        <v>885</v>
      </c>
      <c r="AH454" t="s">
        <v>92</v>
      </c>
      <c r="AI454" t="s">
        <v>93</v>
      </c>
      <c r="AK454" t="s">
        <v>81</v>
      </c>
      <c r="AL454" t="s">
        <v>81</v>
      </c>
      <c r="AM454" t="s">
        <v>69</v>
      </c>
      <c r="AN454" t="s">
        <v>638</v>
      </c>
      <c r="AO454" t="s">
        <v>59</v>
      </c>
      <c r="AP454" t="s">
        <v>184</v>
      </c>
      <c r="AQ454" s="2" t="s">
        <v>84</v>
      </c>
      <c r="AR454">
        <v>7</v>
      </c>
      <c r="AS454">
        <v>10</v>
      </c>
      <c r="AT454">
        <f t="shared" si="14"/>
        <v>0.30000000000000004</v>
      </c>
      <c r="AU454">
        <f t="shared" si="15"/>
        <v>237600.00000000003</v>
      </c>
      <c r="AW454" t="s">
        <v>81</v>
      </c>
      <c r="AX454" t="s">
        <v>45</v>
      </c>
    </row>
    <row r="455" spans="1:50" x14ac:dyDescent="0.2">
      <c r="A455">
        <v>466</v>
      </c>
      <c r="B455" s="1">
        <v>44805.5717939815</v>
      </c>
      <c r="C455" s="1">
        <v>44805.576030092598</v>
      </c>
      <c r="D455" t="s">
        <v>37</v>
      </c>
      <c r="F455" t="s">
        <v>132</v>
      </c>
      <c r="G455" t="s">
        <v>39</v>
      </c>
      <c r="H455" t="s">
        <v>40</v>
      </c>
      <c r="I455" t="s">
        <v>41</v>
      </c>
      <c r="J455" t="s">
        <v>123</v>
      </c>
      <c r="K455" t="s">
        <v>88</v>
      </c>
      <c r="L455" t="s">
        <v>44</v>
      </c>
      <c r="M455" t="s">
        <v>45</v>
      </c>
      <c r="N455" t="s">
        <v>44</v>
      </c>
      <c r="O455" t="s">
        <v>44</v>
      </c>
      <c r="P455" t="s">
        <v>44</v>
      </c>
      <c r="Q455" t="s">
        <v>44</v>
      </c>
      <c r="R455" t="s">
        <v>44</v>
      </c>
      <c r="S455" t="s">
        <v>46</v>
      </c>
      <c r="T455" t="s">
        <v>47</v>
      </c>
      <c r="U455" t="s">
        <v>45</v>
      </c>
      <c r="V455" t="s">
        <v>45</v>
      </c>
      <c r="W455" t="s">
        <v>47</v>
      </c>
      <c r="X455" t="s">
        <v>46</v>
      </c>
      <c r="Y455" t="s">
        <v>45</v>
      </c>
      <c r="Z455" t="s">
        <v>45</v>
      </c>
      <c r="AA455">
        <v>5</v>
      </c>
      <c r="AB455" t="s">
        <v>1234</v>
      </c>
      <c r="AC455" t="s">
        <v>1235</v>
      </c>
      <c r="AD455" t="s">
        <v>65</v>
      </c>
      <c r="AE455" t="s">
        <v>91</v>
      </c>
      <c r="AF455" t="s">
        <v>52</v>
      </c>
      <c r="AG455" t="s">
        <v>250</v>
      </c>
      <c r="AH455" t="s">
        <v>92</v>
      </c>
      <c r="AI455" t="s">
        <v>181</v>
      </c>
      <c r="AJ455" t="s">
        <v>210</v>
      </c>
      <c r="AK455" t="s">
        <v>56</v>
      </c>
      <c r="AL455" t="s">
        <v>81</v>
      </c>
      <c r="AM455" t="s">
        <v>69</v>
      </c>
      <c r="AN455" t="s">
        <v>1236</v>
      </c>
      <c r="AO455" t="s">
        <v>59</v>
      </c>
      <c r="AP455" t="s">
        <v>876</v>
      </c>
      <c r="AQ455" s="2" t="s">
        <v>84</v>
      </c>
      <c r="AR455">
        <v>6</v>
      </c>
      <c r="AS455">
        <v>6</v>
      </c>
      <c r="AT455">
        <f t="shared" si="14"/>
        <v>0.64</v>
      </c>
      <c r="AU455">
        <f t="shared" si="15"/>
        <v>506880</v>
      </c>
      <c r="AW455" t="s">
        <v>81</v>
      </c>
      <c r="AX455" t="s">
        <v>44</v>
      </c>
    </row>
    <row r="456" spans="1:50" x14ac:dyDescent="0.2">
      <c r="A456">
        <v>467</v>
      </c>
      <c r="B456" s="1">
        <v>44805.57</v>
      </c>
      <c r="C456" s="1">
        <v>44805.576064814799</v>
      </c>
      <c r="D456" t="s">
        <v>37</v>
      </c>
      <c r="F456" t="s">
        <v>38</v>
      </c>
      <c r="G456" t="s">
        <v>39</v>
      </c>
      <c r="H456" t="s">
        <v>283</v>
      </c>
      <c r="I456" t="s">
        <v>167</v>
      </c>
      <c r="J456" t="s">
        <v>76</v>
      </c>
      <c r="K456" t="s">
        <v>43</v>
      </c>
      <c r="L456" t="s">
        <v>45</v>
      </c>
      <c r="M456" t="s">
        <v>45</v>
      </c>
      <c r="N456" t="s">
        <v>44</v>
      </c>
      <c r="O456" t="s">
        <v>44</v>
      </c>
      <c r="P456" t="s">
        <v>44</v>
      </c>
      <c r="Q456" t="s">
        <v>44</v>
      </c>
      <c r="R456" t="s">
        <v>44</v>
      </c>
      <c r="S456" t="s">
        <v>46</v>
      </c>
      <c r="T456" t="s">
        <v>46</v>
      </c>
      <c r="U456" t="s">
        <v>46</v>
      </c>
      <c r="V456" t="s">
        <v>46</v>
      </c>
      <c r="W456" t="s">
        <v>46</v>
      </c>
      <c r="X456" t="s">
        <v>46</v>
      </c>
      <c r="Y456" t="s">
        <v>46</v>
      </c>
      <c r="Z456" t="s">
        <v>46</v>
      </c>
      <c r="AA456">
        <v>4</v>
      </c>
      <c r="AB456" t="s">
        <v>1237</v>
      </c>
      <c r="AC456" t="s">
        <v>1238</v>
      </c>
      <c r="AD456" t="s">
        <v>65</v>
      </c>
      <c r="AE456" t="s">
        <v>50</v>
      </c>
      <c r="AF456" t="s">
        <v>52</v>
      </c>
      <c r="AG456" t="s">
        <v>215</v>
      </c>
      <c r="AH456" t="s">
        <v>80</v>
      </c>
      <c r="AI456" t="s">
        <v>55</v>
      </c>
      <c r="AK456" t="s">
        <v>81</v>
      </c>
      <c r="AL456" t="s">
        <v>81</v>
      </c>
      <c r="AM456" t="s">
        <v>69</v>
      </c>
      <c r="AN456" t="s">
        <v>103</v>
      </c>
      <c r="AO456" t="s">
        <v>59</v>
      </c>
      <c r="AP456" t="s">
        <v>385</v>
      </c>
      <c r="AQ456" s="2" t="s">
        <v>73</v>
      </c>
      <c r="AR456">
        <v>7</v>
      </c>
      <c r="AS456">
        <v>8</v>
      </c>
      <c r="AT456">
        <f t="shared" si="14"/>
        <v>0.44000000000000006</v>
      </c>
      <c r="AU456">
        <f t="shared" si="15"/>
        <v>116160.00000000001</v>
      </c>
      <c r="AW456" t="s">
        <v>81</v>
      </c>
      <c r="AX456" t="s">
        <v>44</v>
      </c>
    </row>
    <row r="457" spans="1:50" x14ac:dyDescent="0.2">
      <c r="A457">
        <v>468</v>
      </c>
      <c r="B457" s="1">
        <v>44805.571319444403</v>
      </c>
      <c r="C457" s="1">
        <v>44805.576111111099</v>
      </c>
      <c r="D457" t="s">
        <v>37</v>
      </c>
      <c r="F457" t="s">
        <v>132</v>
      </c>
      <c r="G457" t="s">
        <v>39</v>
      </c>
      <c r="H457" t="s">
        <v>110</v>
      </c>
      <c r="I457" t="s">
        <v>98</v>
      </c>
      <c r="J457" t="s">
        <v>234</v>
      </c>
      <c r="K457" t="s">
        <v>43</v>
      </c>
      <c r="L457" t="s">
        <v>45</v>
      </c>
      <c r="M457" t="s">
        <v>45</v>
      </c>
      <c r="N457" t="s">
        <v>45</v>
      </c>
      <c r="O457" t="s">
        <v>44</v>
      </c>
      <c r="P457" t="s">
        <v>44</v>
      </c>
      <c r="Q457" t="s">
        <v>44</v>
      </c>
      <c r="R457" t="s">
        <v>44</v>
      </c>
      <c r="S457" t="s">
        <v>46</v>
      </c>
      <c r="T457" t="s">
        <v>47</v>
      </c>
      <c r="U457" t="s">
        <v>45</v>
      </c>
      <c r="V457" t="s">
        <v>45</v>
      </c>
      <c r="W457" t="s">
        <v>46</v>
      </c>
      <c r="X457" t="s">
        <v>46</v>
      </c>
      <c r="Y457" t="s">
        <v>45</v>
      </c>
      <c r="Z457" t="s">
        <v>45</v>
      </c>
      <c r="AA457">
        <v>5</v>
      </c>
      <c r="AB457" t="s">
        <v>395</v>
      </c>
      <c r="AC457" t="s">
        <v>108</v>
      </c>
      <c r="AD457" t="s">
        <v>65</v>
      </c>
      <c r="AE457" t="s">
        <v>50</v>
      </c>
      <c r="AF457" t="s">
        <v>66</v>
      </c>
      <c r="AH457" t="s">
        <v>80</v>
      </c>
      <c r="AI457" t="s">
        <v>181</v>
      </c>
      <c r="AJ457" t="s">
        <v>210</v>
      </c>
      <c r="AK457" t="s">
        <v>81</v>
      </c>
      <c r="AL457" t="s">
        <v>81</v>
      </c>
      <c r="AM457" t="s">
        <v>69</v>
      </c>
      <c r="AN457" t="s">
        <v>103</v>
      </c>
      <c r="AO457" t="s">
        <v>104</v>
      </c>
      <c r="AP457" t="s">
        <v>105</v>
      </c>
      <c r="AQ457" s="2" t="s">
        <v>61</v>
      </c>
      <c r="AR457">
        <v>10</v>
      </c>
      <c r="AS457">
        <v>10</v>
      </c>
      <c r="AT457">
        <f t="shared" si="14"/>
        <v>0</v>
      </c>
      <c r="AU457">
        <f t="shared" si="15"/>
        <v>0</v>
      </c>
      <c r="AW457" t="s">
        <v>81</v>
      </c>
      <c r="AX457" t="s">
        <v>44</v>
      </c>
    </row>
    <row r="458" spans="1:50" x14ac:dyDescent="0.2">
      <c r="A458">
        <v>469</v>
      </c>
      <c r="B458" s="1">
        <v>44805.574594907397</v>
      </c>
      <c r="C458" s="1">
        <v>44805.576134259303</v>
      </c>
      <c r="D458" t="s">
        <v>37</v>
      </c>
      <c r="F458" t="s">
        <v>132</v>
      </c>
      <c r="G458" t="s">
        <v>97</v>
      </c>
      <c r="H458" t="s">
        <v>142</v>
      </c>
      <c r="I458" t="s">
        <v>98</v>
      </c>
      <c r="J458" t="s">
        <v>234</v>
      </c>
      <c r="K458" t="s">
        <v>43</v>
      </c>
      <c r="L458" t="s">
        <v>44</v>
      </c>
      <c r="M458" t="s">
        <v>44</v>
      </c>
      <c r="N458" t="s">
        <v>44</v>
      </c>
      <c r="O458" t="s">
        <v>44</v>
      </c>
      <c r="P458" t="s">
        <v>44</v>
      </c>
      <c r="Q458" t="s">
        <v>44</v>
      </c>
      <c r="R458" t="s">
        <v>44</v>
      </c>
      <c r="S458" t="s">
        <v>46</v>
      </c>
      <c r="T458" t="s">
        <v>46</v>
      </c>
      <c r="U458" t="s">
        <v>46</v>
      </c>
      <c r="V458" t="s">
        <v>46</v>
      </c>
      <c r="W458" t="s">
        <v>46</v>
      </c>
      <c r="X458" t="s">
        <v>46</v>
      </c>
      <c r="Y458" t="s">
        <v>46</v>
      </c>
      <c r="Z458" t="s">
        <v>46</v>
      </c>
      <c r="AA458">
        <v>10</v>
      </c>
      <c r="AB458" t="s">
        <v>395</v>
      </c>
      <c r="AC458" t="s">
        <v>351</v>
      </c>
      <c r="AD458" t="s">
        <v>50</v>
      </c>
      <c r="AE458" t="s">
        <v>50</v>
      </c>
      <c r="AF458" t="s">
        <v>66</v>
      </c>
      <c r="AH458" t="s">
        <v>54</v>
      </c>
      <c r="AI458" t="s">
        <v>55</v>
      </c>
      <c r="AK458" t="s">
        <v>159</v>
      </c>
      <c r="AL458" t="s">
        <v>159</v>
      </c>
      <c r="AM458" t="s">
        <v>177</v>
      </c>
      <c r="AN458" t="s">
        <v>103</v>
      </c>
      <c r="AO458" t="s">
        <v>126</v>
      </c>
      <c r="AP458" t="s">
        <v>127</v>
      </c>
      <c r="AQ458" s="2" t="s">
        <v>61</v>
      </c>
      <c r="AR458">
        <v>10</v>
      </c>
      <c r="AS458">
        <v>10</v>
      </c>
      <c r="AT458">
        <f t="shared" si="14"/>
        <v>0</v>
      </c>
      <c r="AU458">
        <f t="shared" si="15"/>
        <v>0</v>
      </c>
      <c r="AW458" t="s">
        <v>159</v>
      </c>
      <c r="AX458" t="s">
        <v>44</v>
      </c>
    </row>
    <row r="459" spans="1:50" x14ac:dyDescent="0.2">
      <c r="A459">
        <v>470</v>
      </c>
      <c r="B459" s="1">
        <v>44805.5698148148</v>
      </c>
      <c r="C459" s="1">
        <v>44805.576168981497</v>
      </c>
      <c r="D459" t="s">
        <v>37</v>
      </c>
      <c r="F459" t="s">
        <v>132</v>
      </c>
      <c r="G459" t="s">
        <v>173</v>
      </c>
      <c r="H459" t="s">
        <v>62</v>
      </c>
      <c r="I459" t="s">
        <v>41</v>
      </c>
      <c r="J459" t="s">
        <v>42</v>
      </c>
      <c r="K459" t="s">
        <v>43</v>
      </c>
      <c r="L459" t="s">
        <v>44</v>
      </c>
      <c r="M459" t="s">
        <v>45</v>
      </c>
      <c r="N459" t="s">
        <v>44</v>
      </c>
      <c r="O459" t="s">
        <v>44</v>
      </c>
      <c r="P459" t="s">
        <v>45</v>
      </c>
      <c r="Q459" t="s">
        <v>45</v>
      </c>
      <c r="R459" t="s">
        <v>44</v>
      </c>
      <c r="S459" t="s">
        <v>45</v>
      </c>
      <c r="T459" t="s">
        <v>46</v>
      </c>
      <c r="U459" t="s">
        <v>45</v>
      </c>
      <c r="V459" t="s">
        <v>45</v>
      </c>
      <c r="W459" t="s">
        <v>47</v>
      </c>
      <c r="X459" t="s">
        <v>47</v>
      </c>
      <c r="Y459" t="s">
        <v>45</v>
      </c>
      <c r="Z459" t="s">
        <v>46</v>
      </c>
      <c r="AA459">
        <v>5</v>
      </c>
      <c r="AB459" t="s">
        <v>1239</v>
      </c>
      <c r="AC459" t="s">
        <v>1240</v>
      </c>
      <c r="AD459" t="s">
        <v>50</v>
      </c>
      <c r="AE459" t="s">
        <v>65</v>
      </c>
      <c r="AF459" t="s">
        <v>52</v>
      </c>
      <c r="AG459" t="s">
        <v>1241</v>
      </c>
      <c r="AH459" t="s">
        <v>80</v>
      </c>
      <c r="AI459" t="s">
        <v>55</v>
      </c>
      <c r="AK459" t="s">
        <v>68</v>
      </c>
      <c r="AL459" t="s">
        <v>68</v>
      </c>
      <c r="AM459" t="s">
        <v>69</v>
      </c>
      <c r="AN459" t="s">
        <v>541</v>
      </c>
      <c r="AO459" t="s">
        <v>59</v>
      </c>
      <c r="AP459" t="s">
        <v>60</v>
      </c>
      <c r="AQ459" s="2" t="s">
        <v>61</v>
      </c>
      <c r="AR459">
        <v>8</v>
      </c>
      <c r="AS459">
        <v>8</v>
      </c>
      <c r="AT459">
        <f t="shared" si="14"/>
        <v>0.36</v>
      </c>
      <c r="AU459">
        <f t="shared" si="15"/>
        <v>0</v>
      </c>
      <c r="AW459" t="s">
        <v>81</v>
      </c>
      <c r="AX459" t="s">
        <v>45</v>
      </c>
    </row>
    <row r="460" spans="1:50" x14ac:dyDescent="0.2">
      <c r="A460">
        <v>471</v>
      </c>
      <c r="B460" s="1">
        <v>44805.568229166704</v>
      </c>
      <c r="C460" s="1">
        <v>44805.576180555603</v>
      </c>
      <c r="D460" t="s">
        <v>37</v>
      </c>
      <c r="F460" t="s">
        <v>132</v>
      </c>
      <c r="G460" t="s">
        <v>39</v>
      </c>
      <c r="H460" t="s">
        <v>482</v>
      </c>
      <c r="I460" t="s">
        <v>98</v>
      </c>
      <c r="J460" t="s">
        <v>234</v>
      </c>
      <c r="K460" t="s">
        <v>43</v>
      </c>
      <c r="L460" t="s">
        <v>44</v>
      </c>
      <c r="M460" t="s">
        <v>44</v>
      </c>
      <c r="N460" t="s">
        <v>45</v>
      </c>
      <c r="O460" t="s">
        <v>44</v>
      </c>
      <c r="P460" t="s">
        <v>44</v>
      </c>
      <c r="Q460" t="s">
        <v>44</v>
      </c>
      <c r="R460" t="s">
        <v>44</v>
      </c>
      <c r="S460" t="s">
        <v>45</v>
      </c>
      <c r="T460" t="s">
        <v>47</v>
      </c>
      <c r="U460" t="s">
        <v>46</v>
      </c>
      <c r="V460" t="s">
        <v>45</v>
      </c>
      <c r="W460" t="s">
        <v>46</v>
      </c>
      <c r="X460" t="s">
        <v>46</v>
      </c>
      <c r="Y460" t="s">
        <v>45</v>
      </c>
      <c r="Z460" t="s">
        <v>46</v>
      </c>
      <c r="AA460">
        <v>5</v>
      </c>
      <c r="AB460" t="s">
        <v>292</v>
      </c>
      <c r="AC460" t="s">
        <v>1242</v>
      </c>
      <c r="AD460" t="s">
        <v>50</v>
      </c>
      <c r="AE460" t="s">
        <v>50</v>
      </c>
      <c r="AF460" t="s">
        <v>52</v>
      </c>
      <c r="AG460" t="s">
        <v>152</v>
      </c>
      <c r="AH460" t="s">
        <v>80</v>
      </c>
      <c r="AI460" t="s">
        <v>93</v>
      </c>
      <c r="AK460" t="s">
        <v>81</v>
      </c>
      <c r="AL460" t="s">
        <v>81</v>
      </c>
      <c r="AM460" t="s">
        <v>57</v>
      </c>
      <c r="AN460" t="s">
        <v>103</v>
      </c>
      <c r="AO460" t="s">
        <v>104</v>
      </c>
      <c r="AP460" t="s">
        <v>1243</v>
      </c>
      <c r="AQ460" s="2" t="s">
        <v>61</v>
      </c>
      <c r="AR460">
        <v>8</v>
      </c>
      <c r="AS460">
        <v>8</v>
      </c>
      <c r="AT460">
        <f t="shared" si="14"/>
        <v>0.36</v>
      </c>
      <c r="AU460">
        <f t="shared" si="15"/>
        <v>0</v>
      </c>
      <c r="AW460" t="s">
        <v>81</v>
      </c>
      <c r="AX460" t="s">
        <v>44</v>
      </c>
    </row>
    <row r="461" spans="1:50" x14ac:dyDescent="0.2">
      <c r="A461">
        <v>472</v>
      </c>
      <c r="B461" s="1">
        <v>44805.5714814815</v>
      </c>
      <c r="C461" s="1">
        <v>44805.576180555603</v>
      </c>
      <c r="D461" t="s">
        <v>37</v>
      </c>
      <c r="F461" t="s">
        <v>132</v>
      </c>
      <c r="G461" t="s">
        <v>173</v>
      </c>
      <c r="H461" t="s">
        <v>121</v>
      </c>
      <c r="I461" t="s">
        <v>41</v>
      </c>
      <c r="J461" t="s">
        <v>42</v>
      </c>
      <c r="K461" t="s">
        <v>43</v>
      </c>
      <c r="L461" t="s">
        <v>44</v>
      </c>
      <c r="M461" t="s">
        <v>44</v>
      </c>
      <c r="N461" t="s">
        <v>44</v>
      </c>
      <c r="O461" t="s">
        <v>44</v>
      </c>
      <c r="P461" t="s">
        <v>44</v>
      </c>
      <c r="Q461" t="s">
        <v>44</v>
      </c>
      <c r="R461" t="s">
        <v>45</v>
      </c>
      <c r="S461" t="s">
        <v>45</v>
      </c>
      <c r="T461" t="s">
        <v>47</v>
      </c>
      <c r="U461" t="s">
        <v>46</v>
      </c>
      <c r="V461" t="s">
        <v>46</v>
      </c>
      <c r="W461" t="s">
        <v>46</v>
      </c>
      <c r="X461" t="s">
        <v>46</v>
      </c>
      <c r="Y461" t="s">
        <v>46</v>
      </c>
      <c r="Z461" t="s">
        <v>46</v>
      </c>
      <c r="AA461">
        <v>7</v>
      </c>
      <c r="AB461" t="s">
        <v>853</v>
      </c>
      <c r="AC461" t="s">
        <v>344</v>
      </c>
      <c r="AD461" t="s">
        <v>65</v>
      </c>
      <c r="AE461" t="s">
        <v>65</v>
      </c>
      <c r="AF461" t="s">
        <v>66</v>
      </c>
      <c r="AH461" t="s">
        <v>54</v>
      </c>
      <c r="AI461" t="s">
        <v>55</v>
      </c>
      <c r="AK461" t="s">
        <v>81</v>
      </c>
      <c r="AL461" t="s">
        <v>74</v>
      </c>
      <c r="AM461" t="s">
        <v>177</v>
      </c>
      <c r="AN461" t="s">
        <v>103</v>
      </c>
      <c r="AO461" t="s">
        <v>126</v>
      </c>
      <c r="AP461" t="s">
        <v>127</v>
      </c>
      <c r="AQ461" s="2" t="s">
        <v>61</v>
      </c>
      <c r="AR461">
        <v>10</v>
      </c>
      <c r="AS461">
        <v>10</v>
      </c>
      <c r="AT461">
        <f t="shared" si="14"/>
        <v>0</v>
      </c>
      <c r="AU461">
        <f t="shared" si="15"/>
        <v>0</v>
      </c>
      <c r="AW461" t="s">
        <v>74</v>
      </c>
      <c r="AX461" t="s">
        <v>45</v>
      </c>
    </row>
    <row r="462" spans="1:50" x14ac:dyDescent="0.2">
      <c r="A462">
        <v>473</v>
      </c>
      <c r="B462" s="1">
        <v>44805.571099537003</v>
      </c>
      <c r="C462" s="1">
        <v>44805.5761921296</v>
      </c>
      <c r="D462" t="s">
        <v>37</v>
      </c>
      <c r="F462" t="s">
        <v>132</v>
      </c>
      <c r="G462" t="s">
        <v>97</v>
      </c>
      <c r="H462" t="s">
        <v>110</v>
      </c>
      <c r="I462" t="s">
        <v>41</v>
      </c>
      <c r="J462" t="s">
        <v>123</v>
      </c>
      <c r="K462" t="s">
        <v>43</v>
      </c>
      <c r="L462" t="s">
        <v>45</v>
      </c>
      <c r="M462" t="s">
        <v>45</v>
      </c>
      <c r="N462" t="s">
        <v>45</v>
      </c>
      <c r="O462" t="s">
        <v>45</v>
      </c>
      <c r="P462" t="s">
        <v>45</v>
      </c>
      <c r="Q462" t="s">
        <v>45</v>
      </c>
      <c r="R462" t="s">
        <v>45</v>
      </c>
      <c r="S462" t="s">
        <v>45</v>
      </c>
      <c r="T462" t="s">
        <v>47</v>
      </c>
      <c r="U462" t="s">
        <v>45</v>
      </c>
      <c r="V462" t="s">
        <v>45</v>
      </c>
      <c r="W462" t="s">
        <v>45</v>
      </c>
      <c r="X462" t="s">
        <v>45</v>
      </c>
      <c r="Y462" t="s">
        <v>45</v>
      </c>
      <c r="Z462" t="s">
        <v>45</v>
      </c>
      <c r="AA462">
        <v>0</v>
      </c>
      <c r="AB462" t="s">
        <v>1244</v>
      </c>
      <c r="AC462" t="s">
        <v>1245</v>
      </c>
      <c r="AD462" t="s">
        <v>65</v>
      </c>
      <c r="AE462" t="s">
        <v>65</v>
      </c>
      <c r="AF462" t="s">
        <v>52</v>
      </c>
      <c r="AG462" t="s">
        <v>113</v>
      </c>
      <c r="AH462" t="s">
        <v>54</v>
      </c>
      <c r="AI462" t="s">
        <v>55</v>
      </c>
      <c r="AK462" t="s">
        <v>81</v>
      </c>
      <c r="AL462" t="s">
        <v>68</v>
      </c>
      <c r="AM462" t="s">
        <v>57</v>
      </c>
      <c r="AN462" t="s">
        <v>1246</v>
      </c>
      <c r="AO462" t="s">
        <v>295</v>
      </c>
      <c r="AP462" t="s">
        <v>165</v>
      </c>
      <c r="AQ462" s="2" t="s">
        <v>223</v>
      </c>
      <c r="AR462">
        <v>8</v>
      </c>
      <c r="AS462">
        <v>10</v>
      </c>
      <c r="AT462">
        <f t="shared" si="14"/>
        <v>0.19999999999999996</v>
      </c>
      <c r="AU462">
        <f t="shared" si="15"/>
        <v>105599.99999999997</v>
      </c>
      <c r="AW462" t="s">
        <v>81</v>
      </c>
      <c r="AX462" t="s">
        <v>45</v>
      </c>
    </row>
    <row r="463" spans="1:50" x14ac:dyDescent="0.2">
      <c r="A463">
        <v>474</v>
      </c>
      <c r="B463" s="1">
        <v>44805.570960648103</v>
      </c>
      <c r="C463" s="1">
        <v>44805.576203703698</v>
      </c>
      <c r="D463" t="s">
        <v>37</v>
      </c>
      <c r="F463" t="s">
        <v>132</v>
      </c>
      <c r="G463" t="s">
        <v>173</v>
      </c>
      <c r="H463" t="s">
        <v>342</v>
      </c>
      <c r="I463" t="s">
        <v>98</v>
      </c>
      <c r="J463" t="s">
        <v>133</v>
      </c>
      <c r="K463" t="s">
        <v>43</v>
      </c>
      <c r="L463" t="s">
        <v>44</v>
      </c>
      <c r="M463" t="s">
        <v>45</v>
      </c>
      <c r="N463" t="s">
        <v>44</v>
      </c>
      <c r="O463" t="s">
        <v>44</v>
      </c>
      <c r="P463" t="s">
        <v>44</v>
      </c>
      <c r="Q463" t="s">
        <v>44</v>
      </c>
      <c r="R463" t="s">
        <v>45</v>
      </c>
      <c r="S463" t="s">
        <v>46</v>
      </c>
      <c r="T463" t="s">
        <v>47</v>
      </c>
      <c r="U463" t="s">
        <v>46</v>
      </c>
      <c r="V463" t="s">
        <v>46</v>
      </c>
      <c r="W463" t="s">
        <v>46</v>
      </c>
      <c r="X463" t="s">
        <v>46</v>
      </c>
      <c r="Y463" t="s">
        <v>46</v>
      </c>
      <c r="Z463" t="s">
        <v>46</v>
      </c>
      <c r="AA463">
        <v>8</v>
      </c>
      <c r="AB463" t="s">
        <v>1247</v>
      </c>
      <c r="AC463" t="s">
        <v>1248</v>
      </c>
      <c r="AD463" t="s">
        <v>65</v>
      </c>
      <c r="AE463" t="s">
        <v>65</v>
      </c>
      <c r="AF463" t="s">
        <v>66</v>
      </c>
      <c r="AH463" t="s">
        <v>80</v>
      </c>
      <c r="AI463" t="s">
        <v>55</v>
      </c>
      <c r="AK463" t="s">
        <v>68</v>
      </c>
      <c r="AL463" t="s">
        <v>81</v>
      </c>
      <c r="AM463" t="s">
        <v>57</v>
      </c>
      <c r="AN463" t="s">
        <v>1209</v>
      </c>
      <c r="AO463" t="s">
        <v>126</v>
      </c>
      <c r="AP463" t="s">
        <v>127</v>
      </c>
      <c r="AQ463" s="2" t="s">
        <v>73</v>
      </c>
      <c r="AR463">
        <v>3</v>
      </c>
      <c r="AS463">
        <v>3</v>
      </c>
      <c r="AT463">
        <f t="shared" si="14"/>
        <v>0.91</v>
      </c>
      <c r="AU463">
        <f t="shared" si="15"/>
        <v>240240</v>
      </c>
      <c r="AV463" t="s">
        <v>1249</v>
      </c>
      <c r="AW463" t="s">
        <v>81</v>
      </c>
      <c r="AX463" t="s">
        <v>45</v>
      </c>
    </row>
    <row r="464" spans="1:50" x14ac:dyDescent="0.2">
      <c r="A464">
        <v>475</v>
      </c>
      <c r="B464" s="1">
        <v>44805.569710648102</v>
      </c>
      <c r="C464" s="1">
        <v>44805.576249999998</v>
      </c>
      <c r="D464" t="s">
        <v>37</v>
      </c>
      <c r="F464" t="s">
        <v>132</v>
      </c>
      <c r="G464" t="s">
        <v>173</v>
      </c>
      <c r="H464" t="s">
        <v>207</v>
      </c>
      <c r="I464" t="s">
        <v>167</v>
      </c>
      <c r="J464" t="s">
        <v>76</v>
      </c>
      <c r="K464" t="s">
        <v>43</v>
      </c>
      <c r="L464" t="s">
        <v>44</v>
      </c>
      <c r="M464" t="s">
        <v>44</v>
      </c>
      <c r="N464" t="s">
        <v>44</v>
      </c>
      <c r="O464" t="s">
        <v>44</v>
      </c>
      <c r="P464" t="s">
        <v>44</v>
      </c>
      <c r="Q464" t="s">
        <v>44</v>
      </c>
      <c r="R464" t="s">
        <v>44</v>
      </c>
      <c r="S464" t="s">
        <v>45</v>
      </c>
      <c r="T464" t="s">
        <v>99</v>
      </c>
      <c r="U464" t="s">
        <v>45</v>
      </c>
      <c r="V464" t="s">
        <v>45</v>
      </c>
      <c r="W464" t="s">
        <v>46</v>
      </c>
      <c r="X464" t="s">
        <v>46</v>
      </c>
      <c r="Y464" t="s">
        <v>45</v>
      </c>
      <c r="Z464" t="s">
        <v>45</v>
      </c>
      <c r="AA464">
        <v>8</v>
      </c>
      <c r="AB464" t="s">
        <v>937</v>
      </c>
      <c r="AC464" t="s">
        <v>1250</v>
      </c>
      <c r="AD464" t="s">
        <v>50</v>
      </c>
      <c r="AE464" t="s">
        <v>65</v>
      </c>
      <c r="AF464" t="s">
        <v>66</v>
      </c>
      <c r="AH464" t="s">
        <v>92</v>
      </c>
      <c r="AI464" t="s">
        <v>93</v>
      </c>
      <c r="AK464" t="s">
        <v>81</v>
      </c>
      <c r="AL464" t="s">
        <v>81</v>
      </c>
      <c r="AM464" t="s">
        <v>69</v>
      </c>
      <c r="AN464" t="s">
        <v>1251</v>
      </c>
      <c r="AO464" t="s">
        <v>59</v>
      </c>
      <c r="AP464" t="s">
        <v>1252</v>
      </c>
      <c r="AQ464" s="2" t="s">
        <v>120</v>
      </c>
      <c r="AR464">
        <v>5</v>
      </c>
      <c r="AS464">
        <v>3</v>
      </c>
      <c r="AT464">
        <f t="shared" si="14"/>
        <v>0.85</v>
      </c>
      <c r="AU464">
        <f t="shared" si="15"/>
        <v>67320</v>
      </c>
      <c r="AW464" t="s">
        <v>81</v>
      </c>
      <c r="AX464" t="s">
        <v>44</v>
      </c>
    </row>
    <row r="465" spans="1:50" x14ac:dyDescent="0.2">
      <c r="A465">
        <v>476</v>
      </c>
      <c r="B465" s="1">
        <v>44805.566111111097</v>
      </c>
      <c r="C465" s="1">
        <v>44805.576249999998</v>
      </c>
      <c r="D465" t="s">
        <v>37</v>
      </c>
      <c r="F465" t="s">
        <v>132</v>
      </c>
      <c r="G465" t="s">
        <v>39</v>
      </c>
      <c r="H465" t="s">
        <v>576</v>
      </c>
      <c r="I465" t="s">
        <v>167</v>
      </c>
      <c r="J465" t="s">
        <v>76</v>
      </c>
      <c r="K465" t="s">
        <v>43</v>
      </c>
      <c r="L465" t="s">
        <v>44</v>
      </c>
      <c r="M465" t="s">
        <v>44</v>
      </c>
      <c r="N465" t="s">
        <v>44</v>
      </c>
      <c r="O465" t="s">
        <v>44</v>
      </c>
      <c r="P465" t="s">
        <v>44</v>
      </c>
      <c r="Q465" t="s">
        <v>44</v>
      </c>
      <c r="R465" t="s">
        <v>44</v>
      </c>
      <c r="S465" t="s">
        <v>46</v>
      </c>
      <c r="T465" t="s">
        <v>99</v>
      </c>
      <c r="U465" t="s">
        <v>46</v>
      </c>
      <c r="V465" t="s">
        <v>46</v>
      </c>
      <c r="W465" t="s">
        <v>47</v>
      </c>
      <c r="X465" t="s">
        <v>47</v>
      </c>
      <c r="Y465" t="s">
        <v>46</v>
      </c>
      <c r="Z465" t="s">
        <v>46</v>
      </c>
      <c r="AA465">
        <v>8</v>
      </c>
      <c r="AB465" t="s">
        <v>321</v>
      </c>
      <c r="AC465" t="s">
        <v>428</v>
      </c>
      <c r="AD465" t="s">
        <v>65</v>
      </c>
      <c r="AE465" t="s">
        <v>65</v>
      </c>
      <c r="AF465" t="s">
        <v>66</v>
      </c>
      <c r="AH465" t="s">
        <v>92</v>
      </c>
      <c r="AI465" t="s">
        <v>181</v>
      </c>
      <c r="AJ465" t="s">
        <v>210</v>
      </c>
      <c r="AK465" t="s">
        <v>67</v>
      </c>
      <c r="AL465" t="s">
        <v>81</v>
      </c>
      <c r="AM465" t="s">
        <v>57</v>
      </c>
      <c r="AN465" t="s">
        <v>118</v>
      </c>
      <c r="AO465" t="s">
        <v>59</v>
      </c>
      <c r="AP465" t="s">
        <v>171</v>
      </c>
      <c r="AQ465" s="2" t="s">
        <v>162</v>
      </c>
      <c r="AR465">
        <v>7</v>
      </c>
      <c r="AS465">
        <v>7</v>
      </c>
      <c r="AT465">
        <f t="shared" si="14"/>
        <v>0.51</v>
      </c>
      <c r="AU465">
        <f t="shared" si="15"/>
        <v>67320</v>
      </c>
      <c r="AW465" t="s">
        <v>81</v>
      </c>
      <c r="AX465" t="s">
        <v>44</v>
      </c>
    </row>
    <row r="466" spans="1:50" x14ac:dyDescent="0.2">
      <c r="A466">
        <v>477</v>
      </c>
      <c r="B466" s="1">
        <v>44805.570925925902</v>
      </c>
      <c r="C466" s="1">
        <v>44805.576284722199</v>
      </c>
      <c r="D466" t="s">
        <v>37</v>
      </c>
      <c r="F466" t="s">
        <v>38</v>
      </c>
      <c r="G466" t="s">
        <v>75</v>
      </c>
      <c r="H466" t="s">
        <v>482</v>
      </c>
      <c r="I466" t="s">
        <v>41</v>
      </c>
      <c r="J466" t="s">
        <v>76</v>
      </c>
      <c r="K466" t="s">
        <v>43</v>
      </c>
      <c r="L466" t="s">
        <v>44</v>
      </c>
      <c r="M466" t="s">
        <v>45</v>
      </c>
      <c r="N466" t="s">
        <v>45</v>
      </c>
      <c r="O466" t="s">
        <v>44</v>
      </c>
      <c r="P466" t="s">
        <v>44</v>
      </c>
      <c r="Q466" t="s">
        <v>44</v>
      </c>
      <c r="R466" t="s">
        <v>44</v>
      </c>
      <c r="S466" t="s">
        <v>46</v>
      </c>
      <c r="T466" t="s">
        <v>47</v>
      </c>
      <c r="U466" t="s">
        <v>45</v>
      </c>
      <c r="V466" t="s">
        <v>46</v>
      </c>
      <c r="W466" t="s">
        <v>46</v>
      </c>
      <c r="X466" t="s">
        <v>46</v>
      </c>
      <c r="Y466" t="s">
        <v>45</v>
      </c>
      <c r="Z466" t="s">
        <v>45</v>
      </c>
      <c r="AA466">
        <v>6</v>
      </c>
      <c r="AB466" t="s">
        <v>877</v>
      </c>
      <c r="AC466" t="s">
        <v>1253</v>
      </c>
      <c r="AD466" t="s">
        <v>50</v>
      </c>
      <c r="AE466" t="s">
        <v>50</v>
      </c>
      <c r="AF466" t="s">
        <v>66</v>
      </c>
      <c r="AH466" t="s">
        <v>54</v>
      </c>
      <c r="AI466" t="s">
        <v>55</v>
      </c>
      <c r="AK466" t="s">
        <v>81</v>
      </c>
      <c r="AL466" t="s">
        <v>81</v>
      </c>
      <c r="AM466" t="s">
        <v>57</v>
      </c>
      <c r="AN466" t="s">
        <v>103</v>
      </c>
      <c r="AO466" t="s">
        <v>71</v>
      </c>
      <c r="AP466" t="s">
        <v>650</v>
      </c>
      <c r="AQ466" s="2" t="s">
        <v>155</v>
      </c>
      <c r="AR466">
        <v>6</v>
      </c>
      <c r="AS466">
        <v>5</v>
      </c>
      <c r="AT466">
        <f t="shared" si="14"/>
        <v>0.7</v>
      </c>
      <c r="AU466">
        <f t="shared" si="15"/>
        <v>129359.99999999999</v>
      </c>
      <c r="AW466" t="s">
        <v>81</v>
      </c>
      <c r="AX466" t="s">
        <v>44</v>
      </c>
    </row>
    <row r="467" spans="1:50" x14ac:dyDescent="0.2">
      <c r="A467">
        <v>478</v>
      </c>
      <c r="B467" s="1">
        <v>44805.572893518503</v>
      </c>
      <c r="C467" s="1">
        <v>44805.576319444401</v>
      </c>
      <c r="D467" t="s">
        <v>37</v>
      </c>
      <c r="F467" t="s">
        <v>38</v>
      </c>
      <c r="G467" t="s">
        <v>75</v>
      </c>
      <c r="H467" t="s">
        <v>62</v>
      </c>
      <c r="I467" t="s">
        <v>41</v>
      </c>
      <c r="J467" t="s">
        <v>42</v>
      </c>
      <c r="K467" t="s">
        <v>43</v>
      </c>
      <c r="L467" t="s">
        <v>45</v>
      </c>
      <c r="M467" t="s">
        <v>45</v>
      </c>
      <c r="N467" t="s">
        <v>44</v>
      </c>
      <c r="O467" t="s">
        <v>45</v>
      </c>
      <c r="P467" t="s">
        <v>44</v>
      </c>
      <c r="Q467" t="s">
        <v>44</v>
      </c>
      <c r="R467" t="s">
        <v>45</v>
      </c>
      <c r="S467" t="s">
        <v>45</v>
      </c>
      <c r="T467" t="s">
        <v>46</v>
      </c>
      <c r="U467" t="s">
        <v>45</v>
      </c>
      <c r="V467" t="s">
        <v>46</v>
      </c>
      <c r="W467" t="s">
        <v>46</v>
      </c>
      <c r="X467" t="s">
        <v>45</v>
      </c>
      <c r="Y467" t="s">
        <v>45</v>
      </c>
      <c r="Z467" t="s">
        <v>46</v>
      </c>
      <c r="AA467">
        <v>3</v>
      </c>
      <c r="AB467" t="s">
        <v>386</v>
      </c>
      <c r="AC467" t="s">
        <v>1254</v>
      </c>
      <c r="AD467" t="s">
        <v>91</v>
      </c>
      <c r="AE467" t="s">
        <v>50</v>
      </c>
      <c r="AF467" t="s">
        <v>66</v>
      </c>
      <c r="AH467" t="s">
        <v>80</v>
      </c>
      <c r="AI467" t="s">
        <v>55</v>
      </c>
      <c r="AK467" t="s">
        <v>94</v>
      </c>
      <c r="AL467" t="s">
        <v>67</v>
      </c>
      <c r="AM467" t="s">
        <v>57</v>
      </c>
      <c r="AN467" t="s">
        <v>164</v>
      </c>
      <c r="AO467" t="s">
        <v>126</v>
      </c>
      <c r="AP467" t="s">
        <v>127</v>
      </c>
      <c r="AQ467" s="2" t="s">
        <v>61</v>
      </c>
      <c r="AR467">
        <v>5</v>
      </c>
      <c r="AS467">
        <v>5</v>
      </c>
      <c r="AT467">
        <f t="shared" si="14"/>
        <v>0.75</v>
      </c>
      <c r="AU467">
        <f t="shared" si="15"/>
        <v>0</v>
      </c>
      <c r="AW467" t="s">
        <v>67</v>
      </c>
      <c r="AX467" t="s">
        <v>45</v>
      </c>
    </row>
    <row r="468" spans="1:50" x14ac:dyDescent="0.2">
      <c r="A468">
        <v>479</v>
      </c>
      <c r="B468" s="1">
        <v>44805.5681944444</v>
      </c>
      <c r="C468" s="1">
        <v>44805.576377314799</v>
      </c>
      <c r="D468" t="s">
        <v>37</v>
      </c>
      <c r="F468" t="s">
        <v>132</v>
      </c>
      <c r="G468" t="s">
        <v>173</v>
      </c>
      <c r="H468" t="s">
        <v>142</v>
      </c>
      <c r="I468" t="s">
        <v>41</v>
      </c>
      <c r="J468" t="s">
        <v>76</v>
      </c>
      <c r="K468" t="s">
        <v>43</v>
      </c>
      <c r="L468" t="s">
        <v>44</v>
      </c>
      <c r="M468" t="s">
        <v>45</v>
      </c>
      <c r="N468" t="s">
        <v>44</v>
      </c>
      <c r="O468" t="s">
        <v>44</v>
      </c>
      <c r="P468" t="s">
        <v>44</v>
      </c>
      <c r="Q468" t="s">
        <v>44</v>
      </c>
      <c r="R468" t="s">
        <v>44</v>
      </c>
      <c r="S468" t="s">
        <v>46</v>
      </c>
      <c r="T468" t="s">
        <v>46</v>
      </c>
      <c r="U468" t="s">
        <v>45</v>
      </c>
      <c r="V468" t="s">
        <v>45</v>
      </c>
      <c r="W468" t="s">
        <v>46</v>
      </c>
      <c r="X468" t="s">
        <v>46</v>
      </c>
      <c r="Y468" t="s">
        <v>45</v>
      </c>
      <c r="Z468" t="s">
        <v>45</v>
      </c>
      <c r="AA468">
        <v>7</v>
      </c>
      <c r="AB468" t="s">
        <v>1003</v>
      </c>
      <c r="AC468" t="s">
        <v>1255</v>
      </c>
      <c r="AD468" t="s">
        <v>50</v>
      </c>
      <c r="AE468" t="s">
        <v>65</v>
      </c>
      <c r="AF468" t="s">
        <v>52</v>
      </c>
      <c r="AG468" t="s">
        <v>113</v>
      </c>
      <c r="AH468" t="s">
        <v>80</v>
      </c>
      <c r="AI468" t="s">
        <v>55</v>
      </c>
      <c r="AK468" t="s">
        <v>81</v>
      </c>
      <c r="AL468" t="s">
        <v>68</v>
      </c>
      <c r="AM468" t="s">
        <v>69</v>
      </c>
      <c r="AN468" t="s">
        <v>118</v>
      </c>
      <c r="AO468" t="s">
        <v>59</v>
      </c>
      <c r="AP468" t="s">
        <v>327</v>
      </c>
      <c r="AQ468" s="2" t="s">
        <v>61</v>
      </c>
      <c r="AR468">
        <v>8</v>
      </c>
      <c r="AS468">
        <v>8</v>
      </c>
      <c r="AT468">
        <f t="shared" si="14"/>
        <v>0.36</v>
      </c>
      <c r="AU468">
        <f t="shared" si="15"/>
        <v>0</v>
      </c>
      <c r="AW468" t="s">
        <v>67</v>
      </c>
      <c r="AX468" t="s">
        <v>45</v>
      </c>
    </row>
    <row r="469" spans="1:50" x14ac:dyDescent="0.2">
      <c r="A469">
        <v>480</v>
      </c>
      <c r="B469" s="1">
        <v>44805.561805555597</v>
      </c>
      <c r="C469" s="1">
        <v>44805.576423611099</v>
      </c>
      <c r="D469" t="s">
        <v>37</v>
      </c>
      <c r="F469" t="s">
        <v>132</v>
      </c>
      <c r="G469" t="s">
        <v>173</v>
      </c>
      <c r="H469" t="s">
        <v>218</v>
      </c>
      <c r="I469" t="s">
        <v>98</v>
      </c>
      <c r="J469" t="s">
        <v>234</v>
      </c>
      <c r="K469" t="s">
        <v>43</v>
      </c>
      <c r="L469" t="s">
        <v>45</v>
      </c>
      <c r="M469" t="s">
        <v>45</v>
      </c>
      <c r="N469" t="s">
        <v>45</v>
      </c>
      <c r="O469" t="s">
        <v>44</v>
      </c>
      <c r="P469" t="s">
        <v>44</v>
      </c>
      <c r="Q469" t="s">
        <v>44</v>
      </c>
      <c r="R469" t="s">
        <v>44</v>
      </c>
      <c r="S469" t="s">
        <v>45</v>
      </c>
      <c r="T469" t="s">
        <v>45</v>
      </c>
      <c r="U469" t="s">
        <v>45</v>
      </c>
      <c r="V469" t="s">
        <v>45</v>
      </c>
      <c r="W469" t="s">
        <v>45</v>
      </c>
      <c r="X469" t="s">
        <v>46</v>
      </c>
      <c r="Y469" t="s">
        <v>45</v>
      </c>
      <c r="Z469" t="s">
        <v>45</v>
      </c>
      <c r="AA469">
        <v>7</v>
      </c>
      <c r="AB469" t="s">
        <v>395</v>
      </c>
      <c r="AC469" t="s">
        <v>1256</v>
      </c>
      <c r="AD469" t="s">
        <v>65</v>
      </c>
      <c r="AE469" t="s">
        <v>65</v>
      </c>
      <c r="AF469" t="s">
        <v>66</v>
      </c>
      <c r="AH469" t="s">
        <v>92</v>
      </c>
      <c r="AI469" t="s">
        <v>55</v>
      </c>
      <c r="AK469" t="s">
        <v>68</v>
      </c>
      <c r="AL469" t="s">
        <v>68</v>
      </c>
      <c r="AM469" t="s">
        <v>57</v>
      </c>
      <c r="AN469" t="s">
        <v>1257</v>
      </c>
      <c r="AO469" t="s">
        <v>126</v>
      </c>
      <c r="AP469" t="s">
        <v>1258</v>
      </c>
      <c r="AQ469" s="2" t="s">
        <v>61</v>
      </c>
      <c r="AR469">
        <v>10</v>
      </c>
      <c r="AS469">
        <v>10</v>
      </c>
      <c r="AT469">
        <f t="shared" si="14"/>
        <v>0</v>
      </c>
      <c r="AU469">
        <f t="shared" si="15"/>
        <v>0</v>
      </c>
      <c r="AV469" t="s">
        <v>626</v>
      </c>
      <c r="AW469" t="s">
        <v>81</v>
      </c>
      <c r="AX469" t="s">
        <v>45</v>
      </c>
    </row>
    <row r="470" spans="1:50" x14ac:dyDescent="0.2">
      <c r="A470">
        <v>481</v>
      </c>
      <c r="B470" s="1">
        <v>44805.570115740702</v>
      </c>
      <c r="C470" s="1">
        <v>44805.576493055603</v>
      </c>
      <c r="D470" t="s">
        <v>37</v>
      </c>
      <c r="F470" t="s">
        <v>132</v>
      </c>
      <c r="G470" t="s">
        <v>39</v>
      </c>
      <c r="H470" t="s">
        <v>218</v>
      </c>
      <c r="I470" t="s">
        <v>41</v>
      </c>
      <c r="J470" t="s">
        <v>76</v>
      </c>
      <c r="K470" t="s">
        <v>88</v>
      </c>
      <c r="L470" t="s">
        <v>44</v>
      </c>
      <c r="M470" t="s">
        <v>44</v>
      </c>
      <c r="N470" t="s">
        <v>44</v>
      </c>
      <c r="O470" t="s">
        <v>44</v>
      </c>
      <c r="P470" t="s">
        <v>44</v>
      </c>
      <c r="Q470" t="s">
        <v>44</v>
      </c>
      <c r="R470" t="s">
        <v>44</v>
      </c>
      <c r="S470" t="s">
        <v>46</v>
      </c>
      <c r="T470" t="s">
        <v>47</v>
      </c>
      <c r="U470" t="s">
        <v>46</v>
      </c>
      <c r="V470" t="s">
        <v>46</v>
      </c>
      <c r="W470" t="s">
        <v>46</v>
      </c>
      <c r="X470" t="s">
        <v>46</v>
      </c>
      <c r="Y470" t="s">
        <v>46</v>
      </c>
      <c r="Z470" t="s">
        <v>46</v>
      </c>
      <c r="AA470">
        <v>5</v>
      </c>
      <c r="AB470" t="s">
        <v>503</v>
      </c>
      <c r="AC470" t="s">
        <v>1197</v>
      </c>
      <c r="AD470" t="s">
        <v>50</v>
      </c>
      <c r="AE470" t="s">
        <v>50</v>
      </c>
      <c r="AF470" t="s">
        <v>66</v>
      </c>
      <c r="AH470" t="s">
        <v>92</v>
      </c>
      <c r="AI470" t="s">
        <v>93</v>
      </c>
      <c r="AK470" t="s">
        <v>81</v>
      </c>
      <c r="AL470" t="s">
        <v>81</v>
      </c>
      <c r="AM470" t="s">
        <v>57</v>
      </c>
      <c r="AN470" t="s">
        <v>118</v>
      </c>
      <c r="AO470" t="s">
        <v>59</v>
      </c>
      <c r="AP470" t="s">
        <v>137</v>
      </c>
      <c r="AQ470" s="2" t="s">
        <v>223</v>
      </c>
      <c r="AR470">
        <v>8</v>
      </c>
      <c r="AS470">
        <v>10</v>
      </c>
      <c r="AT470">
        <f t="shared" si="14"/>
        <v>0.19999999999999996</v>
      </c>
      <c r="AU470">
        <f t="shared" si="15"/>
        <v>105599.99999999997</v>
      </c>
      <c r="AW470" t="s">
        <v>81</v>
      </c>
      <c r="AX470" t="s">
        <v>44</v>
      </c>
    </row>
    <row r="471" spans="1:50" x14ac:dyDescent="0.2">
      <c r="A471">
        <v>482</v>
      </c>
      <c r="B471" s="1">
        <v>44805.574293981503</v>
      </c>
      <c r="C471" s="1">
        <v>44805.5765046296</v>
      </c>
      <c r="D471" t="s">
        <v>37</v>
      </c>
      <c r="F471" t="s">
        <v>132</v>
      </c>
      <c r="G471" t="s">
        <v>75</v>
      </c>
      <c r="H471" t="s">
        <v>128</v>
      </c>
      <c r="I471" t="s">
        <v>98</v>
      </c>
      <c r="J471" t="s">
        <v>234</v>
      </c>
      <c r="K471" t="s">
        <v>43</v>
      </c>
      <c r="L471" t="s">
        <v>44</v>
      </c>
      <c r="M471" t="s">
        <v>45</v>
      </c>
      <c r="N471" t="s">
        <v>45</v>
      </c>
      <c r="O471" t="s">
        <v>44</v>
      </c>
      <c r="P471" t="s">
        <v>44</v>
      </c>
      <c r="Q471" t="s">
        <v>44</v>
      </c>
      <c r="R471" t="s">
        <v>44</v>
      </c>
      <c r="S471" t="s">
        <v>46</v>
      </c>
      <c r="T471" t="s">
        <v>46</v>
      </c>
      <c r="U471" t="s">
        <v>46</v>
      </c>
      <c r="V471" t="s">
        <v>45</v>
      </c>
      <c r="W471" t="s">
        <v>46</v>
      </c>
      <c r="X471" t="s">
        <v>46</v>
      </c>
      <c r="Y471" t="s">
        <v>46</v>
      </c>
      <c r="Z471" t="s">
        <v>45</v>
      </c>
      <c r="AA471">
        <v>8</v>
      </c>
      <c r="AB471" t="s">
        <v>395</v>
      </c>
      <c r="AC471" t="s">
        <v>1259</v>
      </c>
      <c r="AD471" t="s">
        <v>50</v>
      </c>
      <c r="AE471" t="s">
        <v>50</v>
      </c>
      <c r="AF471" t="s">
        <v>66</v>
      </c>
      <c r="AH471" t="s">
        <v>80</v>
      </c>
      <c r="AI471" t="s">
        <v>55</v>
      </c>
      <c r="AK471" t="s">
        <v>67</v>
      </c>
      <c r="AL471" t="s">
        <v>81</v>
      </c>
      <c r="AM471" t="s">
        <v>57</v>
      </c>
      <c r="AN471" t="s">
        <v>103</v>
      </c>
      <c r="AO471" t="s">
        <v>295</v>
      </c>
      <c r="AP471" t="s">
        <v>165</v>
      </c>
      <c r="AQ471" s="2" t="s">
        <v>547</v>
      </c>
      <c r="AR471">
        <v>3</v>
      </c>
      <c r="AS471">
        <v>4</v>
      </c>
      <c r="AT471">
        <f t="shared" si="14"/>
        <v>0.88</v>
      </c>
      <c r="AU471">
        <f t="shared" si="15"/>
        <v>325248</v>
      </c>
      <c r="AW471" t="s">
        <v>81</v>
      </c>
      <c r="AX471" t="s">
        <v>44</v>
      </c>
    </row>
    <row r="472" spans="1:50" x14ac:dyDescent="0.2">
      <c r="A472">
        <v>483</v>
      </c>
      <c r="B472" s="1">
        <v>44805.562442129602</v>
      </c>
      <c r="C472" s="1">
        <v>44805.576562499999</v>
      </c>
      <c r="D472" t="s">
        <v>37</v>
      </c>
      <c r="F472" t="s">
        <v>38</v>
      </c>
      <c r="G472" t="s">
        <v>173</v>
      </c>
      <c r="H472" t="s">
        <v>253</v>
      </c>
      <c r="I472" t="s">
        <v>122</v>
      </c>
      <c r="J472" t="s">
        <v>123</v>
      </c>
      <c r="K472" t="s">
        <v>43</v>
      </c>
      <c r="L472" t="s">
        <v>44</v>
      </c>
      <c r="M472" t="s">
        <v>45</v>
      </c>
      <c r="N472" t="s">
        <v>44</v>
      </c>
      <c r="O472" t="s">
        <v>45</v>
      </c>
      <c r="P472" t="s">
        <v>44</v>
      </c>
      <c r="Q472" t="s">
        <v>44</v>
      </c>
      <c r="R472" t="s">
        <v>44</v>
      </c>
      <c r="S472" t="s">
        <v>99</v>
      </c>
      <c r="T472" t="s">
        <v>47</v>
      </c>
      <c r="U472" t="s">
        <v>46</v>
      </c>
      <c r="V472" t="s">
        <v>46</v>
      </c>
      <c r="W472" t="s">
        <v>46</v>
      </c>
      <c r="X472" t="s">
        <v>46</v>
      </c>
      <c r="Y472" t="s">
        <v>46</v>
      </c>
      <c r="Z472" t="s">
        <v>46</v>
      </c>
      <c r="AA472">
        <v>6</v>
      </c>
      <c r="AB472" t="s">
        <v>1188</v>
      </c>
      <c r="AC472" t="s">
        <v>1260</v>
      </c>
      <c r="AD472" t="s">
        <v>50</v>
      </c>
      <c r="AE472" t="s">
        <v>65</v>
      </c>
      <c r="AF472" t="s">
        <v>66</v>
      </c>
      <c r="AH472" t="s">
        <v>80</v>
      </c>
      <c r="AI472" t="s">
        <v>55</v>
      </c>
      <c r="AK472" t="s">
        <v>67</v>
      </c>
      <c r="AL472" t="s">
        <v>81</v>
      </c>
      <c r="AM472" t="s">
        <v>69</v>
      </c>
      <c r="AN472" t="s">
        <v>1261</v>
      </c>
      <c r="AO472" t="s">
        <v>59</v>
      </c>
      <c r="AP472" t="s">
        <v>693</v>
      </c>
      <c r="AQ472" s="2" t="s">
        <v>162</v>
      </c>
      <c r="AR472">
        <v>8</v>
      </c>
      <c r="AS472">
        <v>7</v>
      </c>
      <c r="AT472">
        <f t="shared" si="14"/>
        <v>0.43999999999999995</v>
      </c>
      <c r="AU472">
        <f t="shared" si="15"/>
        <v>58079.999999999993</v>
      </c>
      <c r="AW472" t="s">
        <v>56</v>
      </c>
      <c r="AX472" t="s">
        <v>44</v>
      </c>
    </row>
    <row r="473" spans="1:50" x14ac:dyDescent="0.2">
      <c r="A473">
        <v>484</v>
      </c>
      <c r="B473" s="1">
        <v>44805.565509259301</v>
      </c>
      <c r="C473" s="1">
        <v>44805.5765972222</v>
      </c>
      <c r="D473" t="s">
        <v>37</v>
      </c>
      <c r="F473" t="s">
        <v>132</v>
      </c>
      <c r="G473" t="s">
        <v>97</v>
      </c>
      <c r="H473" t="s">
        <v>142</v>
      </c>
      <c r="I473" t="s">
        <v>41</v>
      </c>
      <c r="J473" t="s">
        <v>42</v>
      </c>
      <c r="K473" t="s">
        <v>43</v>
      </c>
      <c r="L473" t="s">
        <v>44</v>
      </c>
      <c r="M473" t="s">
        <v>45</v>
      </c>
      <c r="N473" t="s">
        <v>45</v>
      </c>
      <c r="O473" t="s">
        <v>44</v>
      </c>
      <c r="P473" t="s">
        <v>44</v>
      </c>
      <c r="Q473" t="s">
        <v>44</v>
      </c>
      <c r="R473" t="s">
        <v>44</v>
      </c>
      <c r="S473" t="s">
        <v>46</v>
      </c>
      <c r="T473" t="s">
        <v>45</v>
      </c>
      <c r="U473" t="s">
        <v>45</v>
      </c>
      <c r="V473" t="s">
        <v>46</v>
      </c>
      <c r="W473" t="s">
        <v>46</v>
      </c>
      <c r="X473" t="s">
        <v>46</v>
      </c>
      <c r="Y473" t="s">
        <v>46</v>
      </c>
      <c r="Z473" t="s">
        <v>46</v>
      </c>
      <c r="AA473">
        <v>5</v>
      </c>
      <c r="AB473" t="s">
        <v>1262</v>
      </c>
      <c r="AC473" t="s">
        <v>1263</v>
      </c>
      <c r="AD473" t="s">
        <v>50</v>
      </c>
      <c r="AE473" t="s">
        <v>50</v>
      </c>
      <c r="AF473" t="s">
        <v>66</v>
      </c>
      <c r="AH473" t="s">
        <v>92</v>
      </c>
      <c r="AI473" t="s">
        <v>93</v>
      </c>
      <c r="AK473" t="s">
        <v>68</v>
      </c>
      <c r="AL473" t="s">
        <v>68</v>
      </c>
      <c r="AM473" t="s">
        <v>57</v>
      </c>
      <c r="AN473" t="s">
        <v>82</v>
      </c>
      <c r="AO473" t="s">
        <v>59</v>
      </c>
      <c r="AP473" t="s">
        <v>385</v>
      </c>
      <c r="AQ473" s="2" t="s">
        <v>73</v>
      </c>
      <c r="AR473">
        <v>5</v>
      </c>
      <c r="AS473">
        <v>5</v>
      </c>
      <c r="AT473">
        <f t="shared" si="14"/>
        <v>0.75</v>
      </c>
      <c r="AU473">
        <f t="shared" si="15"/>
        <v>198000</v>
      </c>
      <c r="AV473" t="s">
        <v>1264</v>
      </c>
      <c r="AW473" t="s">
        <v>81</v>
      </c>
      <c r="AX473" t="s">
        <v>44</v>
      </c>
    </row>
    <row r="474" spans="1:50" x14ac:dyDescent="0.2">
      <c r="A474">
        <v>485</v>
      </c>
      <c r="B474" s="1">
        <v>44805.573530092603</v>
      </c>
      <c r="C474" s="1">
        <v>44805.576608796298</v>
      </c>
      <c r="D474" t="s">
        <v>37</v>
      </c>
      <c r="F474" t="s">
        <v>132</v>
      </c>
      <c r="G474" t="s">
        <v>39</v>
      </c>
      <c r="H474" t="s">
        <v>62</v>
      </c>
      <c r="I474" t="s">
        <v>41</v>
      </c>
      <c r="J474" t="s">
        <v>42</v>
      </c>
      <c r="K474" t="s">
        <v>88</v>
      </c>
      <c r="L474" t="s">
        <v>44</v>
      </c>
      <c r="M474" t="s">
        <v>44</v>
      </c>
      <c r="N474" t="s">
        <v>44</v>
      </c>
      <c r="O474" t="s">
        <v>44</v>
      </c>
      <c r="P474" t="s">
        <v>44</v>
      </c>
      <c r="Q474" t="s">
        <v>44</v>
      </c>
      <c r="R474" t="s">
        <v>44</v>
      </c>
      <c r="S474" t="s">
        <v>46</v>
      </c>
      <c r="T474" t="s">
        <v>47</v>
      </c>
      <c r="U474" t="s">
        <v>45</v>
      </c>
      <c r="V474" t="s">
        <v>45</v>
      </c>
      <c r="W474" t="s">
        <v>46</v>
      </c>
      <c r="X474" t="s">
        <v>46</v>
      </c>
      <c r="Y474" t="s">
        <v>46</v>
      </c>
      <c r="Z474" t="s">
        <v>45</v>
      </c>
      <c r="AA474">
        <v>5</v>
      </c>
      <c r="AB474" t="s">
        <v>1265</v>
      </c>
      <c r="AC474" t="s">
        <v>1266</v>
      </c>
      <c r="AD474" t="s">
        <v>50</v>
      </c>
      <c r="AE474" t="s">
        <v>50</v>
      </c>
      <c r="AF474" t="s">
        <v>66</v>
      </c>
      <c r="AH474" t="s">
        <v>92</v>
      </c>
      <c r="AI474" t="s">
        <v>93</v>
      </c>
      <c r="AK474" t="s">
        <v>68</v>
      </c>
      <c r="AL474" t="s">
        <v>68</v>
      </c>
      <c r="AM474" t="s">
        <v>69</v>
      </c>
      <c r="AN474" t="s">
        <v>629</v>
      </c>
      <c r="AO474" t="s">
        <v>71</v>
      </c>
      <c r="AP474" t="s">
        <v>127</v>
      </c>
      <c r="AQ474" s="2" t="s">
        <v>61</v>
      </c>
      <c r="AR474">
        <v>5</v>
      </c>
      <c r="AS474">
        <v>5</v>
      </c>
      <c r="AT474">
        <f t="shared" si="14"/>
        <v>0.75</v>
      </c>
      <c r="AU474">
        <f t="shared" si="15"/>
        <v>0</v>
      </c>
      <c r="AV474" t="s">
        <v>1267</v>
      </c>
      <c r="AW474" t="s">
        <v>81</v>
      </c>
      <c r="AX474" t="s">
        <v>44</v>
      </c>
    </row>
    <row r="475" spans="1:50" x14ac:dyDescent="0.2">
      <c r="A475">
        <v>486</v>
      </c>
      <c r="B475" s="1">
        <v>44805.563506944403</v>
      </c>
      <c r="C475" s="1">
        <v>44805.576608796298</v>
      </c>
      <c r="D475" t="s">
        <v>37</v>
      </c>
      <c r="F475" t="s">
        <v>38</v>
      </c>
      <c r="G475" t="s">
        <v>97</v>
      </c>
      <c r="H475" t="s">
        <v>121</v>
      </c>
      <c r="I475" t="s">
        <v>98</v>
      </c>
      <c r="J475" t="s">
        <v>234</v>
      </c>
      <c r="K475" t="s">
        <v>43</v>
      </c>
      <c r="L475" t="s">
        <v>44</v>
      </c>
      <c r="M475" t="s">
        <v>45</v>
      </c>
      <c r="N475" t="s">
        <v>45</v>
      </c>
      <c r="O475" t="s">
        <v>44</v>
      </c>
      <c r="P475" t="s">
        <v>44</v>
      </c>
      <c r="Q475" t="s">
        <v>44</v>
      </c>
      <c r="R475" t="s">
        <v>44</v>
      </c>
      <c r="S475" t="s">
        <v>99</v>
      </c>
      <c r="T475" t="s">
        <v>99</v>
      </c>
      <c r="U475" t="s">
        <v>45</v>
      </c>
      <c r="V475" t="s">
        <v>45</v>
      </c>
      <c r="W475" t="s">
        <v>46</v>
      </c>
      <c r="X475" t="s">
        <v>46</v>
      </c>
      <c r="Y475" t="s">
        <v>46</v>
      </c>
      <c r="Z475" t="s">
        <v>45</v>
      </c>
      <c r="AA475">
        <v>8</v>
      </c>
      <c r="AB475" t="s">
        <v>1268</v>
      </c>
      <c r="AC475" t="s">
        <v>816</v>
      </c>
      <c r="AD475" t="s">
        <v>50</v>
      </c>
      <c r="AE475" t="s">
        <v>50</v>
      </c>
      <c r="AF475" t="s">
        <v>66</v>
      </c>
      <c r="AH475" t="s">
        <v>92</v>
      </c>
      <c r="AI475" t="s">
        <v>181</v>
      </c>
      <c r="AJ475" t="s">
        <v>210</v>
      </c>
      <c r="AK475" t="s">
        <v>81</v>
      </c>
      <c r="AL475" t="s">
        <v>68</v>
      </c>
      <c r="AM475" t="s">
        <v>69</v>
      </c>
      <c r="AN475" t="s">
        <v>243</v>
      </c>
      <c r="AO475" t="s">
        <v>126</v>
      </c>
      <c r="AP475" t="s">
        <v>127</v>
      </c>
      <c r="AQ475" s="2" t="s">
        <v>61</v>
      </c>
      <c r="AR475">
        <v>10</v>
      </c>
      <c r="AS475">
        <v>10</v>
      </c>
      <c r="AT475">
        <f t="shared" si="14"/>
        <v>0</v>
      </c>
      <c r="AU475">
        <f t="shared" si="15"/>
        <v>0</v>
      </c>
      <c r="AW475" t="s">
        <v>56</v>
      </c>
      <c r="AX475" t="s">
        <v>44</v>
      </c>
    </row>
    <row r="476" spans="1:50" x14ac:dyDescent="0.2">
      <c r="A476">
        <v>487</v>
      </c>
      <c r="B476" s="1">
        <v>44805.572361111103</v>
      </c>
      <c r="C476" s="1">
        <v>44805.576620370397</v>
      </c>
      <c r="D476" t="s">
        <v>37</v>
      </c>
      <c r="F476" t="s">
        <v>38</v>
      </c>
      <c r="G476" t="s">
        <v>97</v>
      </c>
      <c r="H476" t="s">
        <v>174</v>
      </c>
      <c r="I476" t="s">
        <v>167</v>
      </c>
      <c r="J476" t="s">
        <v>76</v>
      </c>
      <c r="K476" t="s">
        <v>43</v>
      </c>
      <c r="L476" t="s">
        <v>44</v>
      </c>
      <c r="M476" t="s">
        <v>44</v>
      </c>
      <c r="N476" t="s">
        <v>45</v>
      </c>
      <c r="O476" t="s">
        <v>44</v>
      </c>
      <c r="P476" t="s">
        <v>44</v>
      </c>
      <c r="Q476" t="s">
        <v>44</v>
      </c>
      <c r="R476" t="s">
        <v>44</v>
      </c>
      <c r="S476" t="s">
        <v>45</v>
      </c>
      <c r="T476" t="s">
        <v>47</v>
      </c>
      <c r="U476" t="s">
        <v>45</v>
      </c>
      <c r="V476" t="s">
        <v>45</v>
      </c>
      <c r="W476" t="s">
        <v>46</v>
      </c>
      <c r="X476" t="s">
        <v>46</v>
      </c>
      <c r="Y476" t="s">
        <v>45</v>
      </c>
      <c r="Z476" t="s">
        <v>45</v>
      </c>
      <c r="AA476">
        <v>5</v>
      </c>
      <c r="AB476" t="s">
        <v>767</v>
      </c>
      <c r="AC476" t="s">
        <v>770</v>
      </c>
      <c r="AD476" t="s">
        <v>50</v>
      </c>
      <c r="AE476" t="s">
        <v>50</v>
      </c>
      <c r="AF476" t="s">
        <v>66</v>
      </c>
      <c r="AH476" t="s">
        <v>54</v>
      </c>
      <c r="AI476" t="s">
        <v>55</v>
      </c>
      <c r="AK476" t="s">
        <v>94</v>
      </c>
      <c r="AL476" t="s">
        <v>94</v>
      </c>
      <c r="AM476" t="s">
        <v>69</v>
      </c>
      <c r="AN476" t="s">
        <v>103</v>
      </c>
      <c r="AO476" t="s">
        <v>59</v>
      </c>
      <c r="AP476" t="s">
        <v>1269</v>
      </c>
      <c r="AQ476" s="2" t="s">
        <v>162</v>
      </c>
      <c r="AR476">
        <v>2</v>
      </c>
      <c r="AS476">
        <v>2</v>
      </c>
      <c r="AT476">
        <f t="shared" si="14"/>
        <v>0.96</v>
      </c>
      <c r="AU476">
        <f t="shared" si="15"/>
        <v>126720</v>
      </c>
      <c r="AW476" t="s">
        <v>94</v>
      </c>
      <c r="AX476" t="s">
        <v>45</v>
      </c>
    </row>
    <row r="477" spans="1:50" x14ac:dyDescent="0.2">
      <c r="A477">
        <v>488</v>
      </c>
      <c r="B477" s="1">
        <v>44805.573622685202</v>
      </c>
      <c r="C477" s="1">
        <v>44805.576631944401</v>
      </c>
      <c r="D477" t="s">
        <v>37</v>
      </c>
      <c r="F477" t="s">
        <v>132</v>
      </c>
      <c r="G477" t="s">
        <v>97</v>
      </c>
      <c r="H477" t="s">
        <v>62</v>
      </c>
      <c r="I477" t="s">
        <v>41</v>
      </c>
      <c r="J477" t="s">
        <v>76</v>
      </c>
      <c r="K477" t="s">
        <v>88</v>
      </c>
      <c r="L477" t="s">
        <v>44</v>
      </c>
      <c r="M477" t="s">
        <v>44</v>
      </c>
      <c r="N477" t="s">
        <v>44</v>
      </c>
      <c r="O477" t="s">
        <v>44</v>
      </c>
      <c r="P477" t="s">
        <v>44</v>
      </c>
      <c r="Q477" t="s">
        <v>44</v>
      </c>
      <c r="R477" t="s">
        <v>44</v>
      </c>
      <c r="S477" t="s">
        <v>46</v>
      </c>
      <c r="T477" t="s">
        <v>47</v>
      </c>
      <c r="U477" t="s">
        <v>45</v>
      </c>
      <c r="V477" t="s">
        <v>46</v>
      </c>
      <c r="W477" t="s">
        <v>46</v>
      </c>
      <c r="X477" t="s">
        <v>46</v>
      </c>
      <c r="Y477" t="s">
        <v>45</v>
      </c>
      <c r="Z477" t="s">
        <v>46</v>
      </c>
      <c r="AA477">
        <v>0</v>
      </c>
      <c r="AB477" t="s">
        <v>350</v>
      </c>
      <c r="AC477" t="s">
        <v>108</v>
      </c>
      <c r="AD477" t="s">
        <v>65</v>
      </c>
      <c r="AE477" t="s">
        <v>65</v>
      </c>
      <c r="AF477" t="s">
        <v>66</v>
      </c>
      <c r="AH477" t="s">
        <v>92</v>
      </c>
      <c r="AI477" t="s">
        <v>55</v>
      </c>
      <c r="AK477" t="s">
        <v>81</v>
      </c>
      <c r="AL477" t="s">
        <v>81</v>
      </c>
      <c r="AM477" t="s">
        <v>177</v>
      </c>
      <c r="AN477" t="s">
        <v>1270</v>
      </c>
      <c r="AO477" t="s">
        <v>126</v>
      </c>
      <c r="AP477" t="s">
        <v>115</v>
      </c>
      <c r="AQ477" s="2" t="s">
        <v>73</v>
      </c>
      <c r="AR477">
        <v>9</v>
      </c>
      <c r="AS477">
        <v>9</v>
      </c>
      <c r="AT477">
        <f t="shared" si="14"/>
        <v>0.19000000000000006</v>
      </c>
      <c r="AU477">
        <f t="shared" si="15"/>
        <v>50160.000000000015</v>
      </c>
      <c r="AW477" t="s">
        <v>81</v>
      </c>
      <c r="AX477" t="s">
        <v>44</v>
      </c>
    </row>
    <row r="478" spans="1:50" x14ac:dyDescent="0.2">
      <c r="A478">
        <v>489</v>
      </c>
      <c r="B478" s="1">
        <v>44805.5710763889</v>
      </c>
      <c r="C478" s="1">
        <v>44805.576631944401</v>
      </c>
      <c r="D478" t="s">
        <v>37</v>
      </c>
      <c r="F478" t="s">
        <v>132</v>
      </c>
      <c r="G478" t="s">
        <v>39</v>
      </c>
      <c r="H478" t="s">
        <v>202</v>
      </c>
      <c r="I478" t="s">
        <v>41</v>
      </c>
      <c r="J478" t="s">
        <v>76</v>
      </c>
      <c r="K478" t="s">
        <v>88</v>
      </c>
      <c r="L478" t="s">
        <v>44</v>
      </c>
      <c r="M478" t="s">
        <v>44</v>
      </c>
      <c r="N478" t="s">
        <v>45</v>
      </c>
      <c r="O478" t="s">
        <v>44</v>
      </c>
      <c r="P478" t="s">
        <v>44</v>
      </c>
      <c r="Q478" t="s">
        <v>44</v>
      </c>
      <c r="R478" t="s">
        <v>44</v>
      </c>
      <c r="S478" t="s">
        <v>46</v>
      </c>
      <c r="T478" t="s">
        <v>46</v>
      </c>
      <c r="U478" t="s">
        <v>45</v>
      </c>
      <c r="V478" t="s">
        <v>45</v>
      </c>
      <c r="W478" t="s">
        <v>46</v>
      </c>
      <c r="X478" t="s">
        <v>46</v>
      </c>
      <c r="Y478" t="s">
        <v>45</v>
      </c>
      <c r="Z478" t="s">
        <v>45</v>
      </c>
      <c r="AA478">
        <v>5</v>
      </c>
      <c r="AB478" t="s">
        <v>834</v>
      </c>
      <c r="AC478" t="s">
        <v>1271</v>
      </c>
      <c r="AD478" t="s">
        <v>50</v>
      </c>
      <c r="AE478" t="s">
        <v>91</v>
      </c>
      <c r="AF478" t="s">
        <v>52</v>
      </c>
      <c r="AG478" t="s">
        <v>1122</v>
      </c>
      <c r="AH478" t="s">
        <v>92</v>
      </c>
      <c r="AI478" t="s">
        <v>55</v>
      </c>
      <c r="AK478" t="s">
        <v>81</v>
      </c>
      <c r="AL478" t="s">
        <v>68</v>
      </c>
      <c r="AM478" t="s">
        <v>57</v>
      </c>
      <c r="AN478" t="s">
        <v>136</v>
      </c>
      <c r="AO478" t="s">
        <v>71</v>
      </c>
      <c r="AP478" t="s">
        <v>184</v>
      </c>
      <c r="AQ478" s="2" t="s">
        <v>61</v>
      </c>
      <c r="AR478">
        <v>10</v>
      </c>
      <c r="AS478">
        <v>10</v>
      </c>
      <c r="AT478">
        <f t="shared" si="14"/>
        <v>0</v>
      </c>
      <c r="AU478">
        <f t="shared" si="15"/>
        <v>0</v>
      </c>
      <c r="AW478" t="s">
        <v>68</v>
      </c>
      <c r="AX478" t="s">
        <v>44</v>
      </c>
    </row>
    <row r="479" spans="1:50" x14ac:dyDescent="0.2">
      <c r="A479">
        <v>490</v>
      </c>
      <c r="B479" s="1">
        <v>44805.568136574097</v>
      </c>
      <c r="C479" s="1">
        <v>44805.5766435185</v>
      </c>
      <c r="D479" t="s">
        <v>37</v>
      </c>
      <c r="F479" t="s">
        <v>132</v>
      </c>
      <c r="G479" t="s">
        <v>39</v>
      </c>
      <c r="H479" t="s">
        <v>207</v>
      </c>
      <c r="I479" t="s">
        <v>41</v>
      </c>
      <c r="J479" t="s">
        <v>76</v>
      </c>
      <c r="K479" t="s">
        <v>43</v>
      </c>
      <c r="L479" t="s">
        <v>44</v>
      </c>
      <c r="M479" t="s">
        <v>44</v>
      </c>
      <c r="N479" t="s">
        <v>44</v>
      </c>
      <c r="O479" t="s">
        <v>44</v>
      </c>
      <c r="P479" t="s">
        <v>44</v>
      </c>
      <c r="Q479" t="s">
        <v>44</v>
      </c>
      <c r="R479" t="s">
        <v>44</v>
      </c>
      <c r="S479" t="s">
        <v>46</v>
      </c>
      <c r="T479" t="s">
        <v>47</v>
      </c>
      <c r="U479" t="s">
        <v>46</v>
      </c>
      <c r="V479" t="s">
        <v>45</v>
      </c>
      <c r="W479" t="s">
        <v>46</v>
      </c>
      <c r="X479" t="s">
        <v>46</v>
      </c>
      <c r="Y479" t="s">
        <v>46</v>
      </c>
      <c r="Z479" t="s">
        <v>45</v>
      </c>
      <c r="AA479">
        <v>6</v>
      </c>
      <c r="AB479" t="s">
        <v>1272</v>
      </c>
      <c r="AC479" t="s">
        <v>1273</v>
      </c>
      <c r="AD479" t="s">
        <v>50</v>
      </c>
      <c r="AE479" t="s">
        <v>65</v>
      </c>
      <c r="AF479" t="s">
        <v>66</v>
      </c>
      <c r="AH479" t="s">
        <v>54</v>
      </c>
      <c r="AI479" t="s">
        <v>55</v>
      </c>
      <c r="AK479" t="s">
        <v>81</v>
      </c>
      <c r="AL479" t="s">
        <v>81</v>
      </c>
      <c r="AM479" t="s">
        <v>57</v>
      </c>
      <c r="AN479" t="s">
        <v>1274</v>
      </c>
      <c r="AO479" t="s">
        <v>59</v>
      </c>
      <c r="AP479" t="s">
        <v>115</v>
      </c>
      <c r="AQ479" s="2" t="s">
        <v>61</v>
      </c>
      <c r="AR479">
        <v>7</v>
      </c>
      <c r="AS479">
        <v>7</v>
      </c>
      <c r="AT479">
        <f t="shared" si="14"/>
        <v>0.51</v>
      </c>
      <c r="AU479">
        <f t="shared" si="15"/>
        <v>0</v>
      </c>
      <c r="AW479" t="s">
        <v>81</v>
      </c>
      <c r="AX479" t="s">
        <v>44</v>
      </c>
    </row>
    <row r="480" spans="1:50" x14ac:dyDescent="0.2">
      <c r="A480">
        <v>491</v>
      </c>
      <c r="B480" s="1">
        <v>44805.570706018501</v>
      </c>
      <c r="C480" s="1">
        <v>44805.576678240701</v>
      </c>
      <c r="D480" t="s">
        <v>37</v>
      </c>
      <c r="F480" t="s">
        <v>38</v>
      </c>
      <c r="G480" t="s">
        <v>86</v>
      </c>
      <c r="H480" t="s">
        <v>482</v>
      </c>
      <c r="I480" t="s">
        <v>41</v>
      </c>
      <c r="J480" t="s">
        <v>76</v>
      </c>
      <c r="K480" t="s">
        <v>43</v>
      </c>
      <c r="L480" t="s">
        <v>44</v>
      </c>
      <c r="M480" t="s">
        <v>44</v>
      </c>
      <c r="N480" t="s">
        <v>44</v>
      </c>
      <c r="O480" t="s">
        <v>44</v>
      </c>
      <c r="P480" t="s">
        <v>44</v>
      </c>
      <c r="Q480" t="s">
        <v>44</v>
      </c>
      <c r="R480" t="s">
        <v>44</v>
      </c>
      <c r="S480" t="s">
        <v>47</v>
      </c>
      <c r="T480" t="s">
        <v>47</v>
      </c>
      <c r="U480" t="s">
        <v>47</v>
      </c>
      <c r="V480" t="s">
        <v>46</v>
      </c>
      <c r="W480" t="s">
        <v>46</v>
      </c>
      <c r="X480" t="s">
        <v>46</v>
      </c>
      <c r="Y480" t="s">
        <v>46</v>
      </c>
      <c r="Z480" t="s">
        <v>45</v>
      </c>
      <c r="AA480">
        <v>9</v>
      </c>
      <c r="AB480" t="s">
        <v>1275</v>
      </c>
      <c r="AC480" t="s">
        <v>1276</v>
      </c>
      <c r="AD480" t="s">
        <v>50</v>
      </c>
      <c r="AE480" t="s">
        <v>50</v>
      </c>
      <c r="AF480" t="s">
        <v>66</v>
      </c>
      <c r="AH480" t="s">
        <v>80</v>
      </c>
      <c r="AI480" t="s">
        <v>55</v>
      </c>
      <c r="AK480" t="s">
        <v>81</v>
      </c>
      <c r="AL480" t="s">
        <v>81</v>
      </c>
      <c r="AM480" t="s">
        <v>177</v>
      </c>
      <c r="AN480" t="s">
        <v>178</v>
      </c>
      <c r="AO480" t="s">
        <v>126</v>
      </c>
      <c r="AP480" t="s">
        <v>1277</v>
      </c>
      <c r="AQ480" s="2" t="s">
        <v>61</v>
      </c>
      <c r="AR480">
        <v>10</v>
      </c>
      <c r="AS480">
        <v>10</v>
      </c>
      <c r="AT480">
        <f t="shared" si="14"/>
        <v>0</v>
      </c>
      <c r="AU480">
        <f t="shared" si="15"/>
        <v>0</v>
      </c>
      <c r="AV480" t="s">
        <v>1278</v>
      </c>
      <c r="AW480" t="s">
        <v>67</v>
      </c>
      <c r="AX480" t="s">
        <v>44</v>
      </c>
    </row>
    <row r="481" spans="1:50" x14ac:dyDescent="0.2">
      <c r="A481">
        <v>492</v>
      </c>
      <c r="B481" s="1">
        <v>44805.573692129597</v>
      </c>
      <c r="C481" s="1">
        <v>44805.576759259297</v>
      </c>
      <c r="D481" t="s">
        <v>37</v>
      </c>
      <c r="F481" t="s">
        <v>132</v>
      </c>
      <c r="G481" t="s">
        <v>97</v>
      </c>
      <c r="H481" t="s">
        <v>534</v>
      </c>
      <c r="I481" t="s">
        <v>98</v>
      </c>
      <c r="J481" t="s">
        <v>234</v>
      </c>
      <c r="K481" t="s">
        <v>43</v>
      </c>
      <c r="L481" t="s">
        <v>44</v>
      </c>
      <c r="M481" t="s">
        <v>44</v>
      </c>
      <c r="N481" t="s">
        <v>45</v>
      </c>
      <c r="O481" t="s">
        <v>44</v>
      </c>
      <c r="P481" t="s">
        <v>44</v>
      </c>
      <c r="Q481" t="s">
        <v>45</v>
      </c>
      <c r="R481" t="s">
        <v>45</v>
      </c>
      <c r="S481" t="s">
        <v>46</v>
      </c>
      <c r="T481" t="s">
        <v>46</v>
      </c>
      <c r="U481" t="s">
        <v>45</v>
      </c>
      <c r="V481" t="s">
        <v>45</v>
      </c>
      <c r="W481" t="s">
        <v>46</v>
      </c>
      <c r="X481" t="s">
        <v>46</v>
      </c>
      <c r="Y481" t="s">
        <v>45</v>
      </c>
      <c r="Z481" t="s">
        <v>45</v>
      </c>
      <c r="AA481">
        <v>5</v>
      </c>
      <c r="AB481" t="s">
        <v>292</v>
      </c>
      <c r="AC481" t="s">
        <v>1279</v>
      </c>
      <c r="AD481" t="s">
        <v>50</v>
      </c>
      <c r="AE481" t="s">
        <v>50</v>
      </c>
      <c r="AF481" t="s">
        <v>52</v>
      </c>
      <c r="AG481" t="s">
        <v>1280</v>
      </c>
      <c r="AH481" t="s">
        <v>54</v>
      </c>
      <c r="AI481" t="s">
        <v>55</v>
      </c>
      <c r="AK481" t="s">
        <v>94</v>
      </c>
      <c r="AL481" t="s">
        <v>68</v>
      </c>
      <c r="AM481" t="s">
        <v>57</v>
      </c>
      <c r="AN481" t="s">
        <v>684</v>
      </c>
      <c r="AO481" t="s">
        <v>104</v>
      </c>
      <c r="AP481" t="s">
        <v>1281</v>
      </c>
      <c r="AQ481" s="2" t="s">
        <v>223</v>
      </c>
      <c r="AR481">
        <v>8</v>
      </c>
      <c r="AS481">
        <v>8</v>
      </c>
      <c r="AT481">
        <f t="shared" si="14"/>
        <v>0.36</v>
      </c>
      <c r="AU481">
        <f t="shared" si="15"/>
        <v>190080</v>
      </c>
      <c r="AW481" t="s">
        <v>81</v>
      </c>
      <c r="AX481" t="s">
        <v>45</v>
      </c>
    </row>
    <row r="482" spans="1:50" x14ac:dyDescent="0.2">
      <c r="A482">
        <v>493</v>
      </c>
      <c r="B482" s="1">
        <v>44805.573460648098</v>
      </c>
      <c r="C482" s="1">
        <v>44805.576759259297</v>
      </c>
      <c r="D482" t="s">
        <v>37</v>
      </c>
      <c r="F482" t="s">
        <v>132</v>
      </c>
      <c r="G482" t="s">
        <v>97</v>
      </c>
      <c r="H482" t="s">
        <v>121</v>
      </c>
      <c r="I482" t="s">
        <v>41</v>
      </c>
      <c r="J482" t="s">
        <v>123</v>
      </c>
      <c r="K482" t="s">
        <v>88</v>
      </c>
      <c r="L482" t="s">
        <v>44</v>
      </c>
      <c r="M482" t="s">
        <v>44</v>
      </c>
      <c r="N482" t="s">
        <v>44</v>
      </c>
      <c r="O482" t="s">
        <v>44</v>
      </c>
      <c r="P482" t="s">
        <v>44</v>
      </c>
      <c r="Q482" t="s">
        <v>44</v>
      </c>
      <c r="R482" t="s">
        <v>44</v>
      </c>
      <c r="S482" t="s">
        <v>47</v>
      </c>
      <c r="T482" t="s">
        <v>46</v>
      </c>
      <c r="U482" t="s">
        <v>46</v>
      </c>
      <c r="V482" t="s">
        <v>46</v>
      </c>
      <c r="W482" t="s">
        <v>46</v>
      </c>
      <c r="X482" t="s">
        <v>46</v>
      </c>
      <c r="Y482" t="s">
        <v>45</v>
      </c>
      <c r="Z482" t="s">
        <v>46</v>
      </c>
      <c r="AA482">
        <v>9</v>
      </c>
      <c r="AB482" t="s">
        <v>1282</v>
      </c>
      <c r="AC482" t="s">
        <v>1283</v>
      </c>
      <c r="AD482" t="s">
        <v>65</v>
      </c>
      <c r="AE482" t="s">
        <v>65</v>
      </c>
      <c r="AF482" t="s">
        <v>66</v>
      </c>
      <c r="AH482" t="s">
        <v>80</v>
      </c>
      <c r="AI482" t="s">
        <v>93</v>
      </c>
      <c r="AK482" t="s">
        <v>159</v>
      </c>
      <c r="AL482" t="s">
        <v>159</v>
      </c>
      <c r="AM482" t="s">
        <v>177</v>
      </c>
      <c r="AN482" t="s">
        <v>1284</v>
      </c>
      <c r="AO482" t="s">
        <v>295</v>
      </c>
      <c r="AP482" t="s">
        <v>1285</v>
      </c>
      <c r="AQ482" s="2" t="s">
        <v>120</v>
      </c>
      <c r="AR482">
        <v>0</v>
      </c>
      <c r="AS482">
        <v>0</v>
      </c>
      <c r="AT482">
        <f t="shared" si="14"/>
        <v>1</v>
      </c>
      <c r="AU482">
        <f t="shared" si="15"/>
        <v>79200</v>
      </c>
      <c r="AW482" t="s">
        <v>159</v>
      </c>
      <c r="AX482" t="s">
        <v>44</v>
      </c>
    </row>
    <row r="483" spans="1:50" x14ac:dyDescent="0.2">
      <c r="A483">
        <v>494</v>
      </c>
      <c r="B483" s="1">
        <v>44805.571238425902</v>
      </c>
      <c r="C483" s="1">
        <v>44805.576770833301</v>
      </c>
      <c r="D483" t="s">
        <v>37</v>
      </c>
      <c r="F483" t="s">
        <v>132</v>
      </c>
      <c r="G483" t="s">
        <v>39</v>
      </c>
      <c r="H483" t="s">
        <v>142</v>
      </c>
      <c r="I483" t="s">
        <v>41</v>
      </c>
      <c r="J483" t="s">
        <v>76</v>
      </c>
      <c r="K483" t="s">
        <v>88</v>
      </c>
      <c r="L483" t="s">
        <v>44</v>
      </c>
      <c r="M483" t="s">
        <v>44</v>
      </c>
      <c r="N483" t="s">
        <v>44</v>
      </c>
      <c r="O483" t="s">
        <v>44</v>
      </c>
      <c r="P483" t="s">
        <v>44</v>
      </c>
      <c r="Q483" t="s">
        <v>44</v>
      </c>
      <c r="R483" t="s">
        <v>44</v>
      </c>
      <c r="S483" t="s">
        <v>99</v>
      </c>
      <c r="T483" t="s">
        <v>47</v>
      </c>
      <c r="U483" t="s">
        <v>45</v>
      </c>
      <c r="V483" t="s">
        <v>99</v>
      </c>
      <c r="W483" t="s">
        <v>99</v>
      </c>
      <c r="X483" t="s">
        <v>99</v>
      </c>
      <c r="Y483" t="s">
        <v>45</v>
      </c>
      <c r="Z483" t="s">
        <v>45</v>
      </c>
      <c r="AA483">
        <v>10</v>
      </c>
      <c r="AB483" t="s">
        <v>853</v>
      </c>
      <c r="AC483" t="s">
        <v>1286</v>
      </c>
      <c r="AD483" t="s">
        <v>50</v>
      </c>
      <c r="AE483" t="s">
        <v>65</v>
      </c>
      <c r="AF483" t="s">
        <v>66</v>
      </c>
      <c r="AH483" t="s">
        <v>92</v>
      </c>
      <c r="AI483" t="s">
        <v>55</v>
      </c>
      <c r="AK483" t="s">
        <v>81</v>
      </c>
      <c r="AL483" t="s">
        <v>159</v>
      </c>
      <c r="AM483" t="s">
        <v>57</v>
      </c>
      <c r="AN483" t="s">
        <v>868</v>
      </c>
      <c r="AO483" t="s">
        <v>71</v>
      </c>
      <c r="AP483" t="s">
        <v>262</v>
      </c>
      <c r="AQ483" s="2" t="s">
        <v>131</v>
      </c>
      <c r="AR483">
        <v>7</v>
      </c>
      <c r="AS483">
        <v>9</v>
      </c>
      <c r="AT483">
        <f t="shared" si="14"/>
        <v>0.37</v>
      </c>
      <c r="AU483">
        <f t="shared" si="15"/>
        <v>146520</v>
      </c>
      <c r="AW483" t="s">
        <v>68</v>
      </c>
      <c r="AX483" t="s">
        <v>44</v>
      </c>
    </row>
    <row r="484" spans="1:50" x14ac:dyDescent="0.2">
      <c r="A484">
        <v>495</v>
      </c>
      <c r="B484" s="1">
        <v>44805.573715277802</v>
      </c>
      <c r="C484" s="1">
        <v>44805.576770833301</v>
      </c>
      <c r="D484" t="s">
        <v>37</v>
      </c>
      <c r="F484" t="s">
        <v>132</v>
      </c>
      <c r="G484" t="s">
        <v>39</v>
      </c>
      <c r="H484" t="s">
        <v>110</v>
      </c>
      <c r="I484" t="s">
        <v>98</v>
      </c>
      <c r="J484" t="s">
        <v>133</v>
      </c>
      <c r="K484" t="s">
        <v>88</v>
      </c>
      <c r="L484" t="s">
        <v>44</v>
      </c>
      <c r="M484" t="s">
        <v>44</v>
      </c>
      <c r="N484" t="s">
        <v>44</v>
      </c>
      <c r="O484" t="s">
        <v>44</v>
      </c>
      <c r="P484" t="s">
        <v>44</v>
      </c>
      <c r="Q484" t="s">
        <v>44</v>
      </c>
      <c r="R484" t="s">
        <v>44</v>
      </c>
      <c r="S484" t="s">
        <v>46</v>
      </c>
      <c r="T484" t="s">
        <v>47</v>
      </c>
      <c r="U484" t="s">
        <v>45</v>
      </c>
      <c r="V484" t="s">
        <v>46</v>
      </c>
      <c r="W484" t="s">
        <v>46</v>
      </c>
      <c r="X484" t="s">
        <v>46</v>
      </c>
      <c r="Y484" t="s">
        <v>45</v>
      </c>
      <c r="Z484" t="s">
        <v>45</v>
      </c>
      <c r="AA484">
        <v>7</v>
      </c>
      <c r="AB484" t="s">
        <v>1287</v>
      </c>
      <c r="AC484" t="s">
        <v>554</v>
      </c>
      <c r="AD484" t="s">
        <v>65</v>
      </c>
      <c r="AE484" t="s">
        <v>65</v>
      </c>
      <c r="AF484" t="s">
        <v>66</v>
      </c>
      <c r="AH484" t="s">
        <v>92</v>
      </c>
      <c r="AI484" t="s">
        <v>181</v>
      </c>
      <c r="AJ484" t="s">
        <v>294</v>
      </c>
      <c r="AK484" t="s">
        <v>68</v>
      </c>
      <c r="AL484" t="s">
        <v>68</v>
      </c>
      <c r="AM484" t="s">
        <v>177</v>
      </c>
      <c r="AN484" t="s">
        <v>164</v>
      </c>
      <c r="AO484" t="s">
        <v>126</v>
      </c>
      <c r="AP484" t="s">
        <v>352</v>
      </c>
      <c r="AQ484" s="2" t="s">
        <v>166</v>
      </c>
      <c r="AR484">
        <v>5</v>
      </c>
      <c r="AS484">
        <v>8</v>
      </c>
      <c r="AT484">
        <f t="shared" si="14"/>
        <v>0.6</v>
      </c>
      <c r="AU484">
        <f t="shared" si="15"/>
        <v>31680</v>
      </c>
      <c r="AW484" t="s">
        <v>81</v>
      </c>
      <c r="AX484" t="s">
        <v>44</v>
      </c>
    </row>
    <row r="485" spans="1:50" x14ac:dyDescent="0.2">
      <c r="A485">
        <v>496</v>
      </c>
      <c r="B485" s="1">
        <v>44805.563819444404</v>
      </c>
      <c r="C485" s="1">
        <v>44805.576805555596</v>
      </c>
      <c r="D485" t="s">
        <v>37</v>
      </c>
      <c r="F485" t="s">
        <v>38</v>
      </c>
      <c r="G485" t="s">
        <v>86</v>
      </c>
      <c r="H485" t="s">
        <v>943</v>
      </c>
      <c r="I485" t="s">
        <v>122</v>
      </c>
      <c r="J485" t="s">
        <v>42</v>
      </c>
      <c r="K485" t="s">
        <v>43</v>
      </c>
      <c r="L485" t="s">
        <v>44</v>
      </c>
      <c r="M485" t="s">
        <v>45</v>
      </c>
      <c r="N485" t="s">
        <v>44</v>
      </c>
      <c r="O485" t="s">
        <v>44</v>
      </c>
      <c r="P485" t="s">
        <v>44</v>
      </c>
      <c r="Q485" t="s">
        <v>44</v>
      </c>
      <c r="R485" t="s">
        <v>44</v>
      </c>
      <c r="S485" t="s">
        <v>46</v>
      </c>
      <c r="T485" t="s">
        <v>47</v>
      </c>
      <c r="U485" t="s">
        <v>45</v>
      </c>
      <c r="V485" t="s">
        <v>46</v>
      </c>
      <c r="W485" t="s">
        <v>46</v>
      </c>
      <c r="X485" t="s">
        <v>46</v>
      </c>
      <c r="Y485" t="s">
        <v>46</v>
      </c>
      <c r="Z485" t="s">
        <v>45</v>
      </c>
      <c r="AA485">
        <v>7</v>
      </c>
      <c r="AB485" t="s">
        <v>1288</v>
      </c>
      <c r="AC485" t="s">
        <v>1289</v>
      </c>
      <c r="AD485" t="s">
        <v>50</v>
      </c>
      <c r="AE485" t="s">
        <v>65</v>
      </c>
      <c r="AF485" t="s">
        <v>66</v>
      </c>
      <c r="AH485" t="s">
        <v>54</v>
      </c>
      <c r="AI485" t="s">
        <v>55</v>
      </c>
      <c r="AK485" t="s">
        <v>81</v>
      </c>
      <c r="AL485" t="s">
        <v>81</v>
      </c>
      <c r="AM485" t="s">
        <v>57</v>
      </c>
      <c r="AN485" t="s">
        <v>766</v>
      </c>
      <c r="AO485" t="s">
        <v>59</v>
      </c>
      <c r="AP485" t="s">
        <v>1290</v>
      </c>
      <c r="AQ485" s="2" t="s">
        <v>131</v>
      </c>
      <c r="AR485">
        <v>8</v>
      </c>
      <c r="AS485">
        <v>7</v>
      </c>
      <c r="AT485">
        <f t="shared" si="14"/>
        <v>0.43999999999999995</v>
      </c>
      <c r="AU485">
        <f t="shared" si="15"/>
        <v>174239.99999999997</v>
      </c>
      <c r="AV485" t="s">
        <v>1291</v>
      </c>
      <c r="AW485" t="s">
        <v>81</v>
      </c>
      <c r="AX485" t="s">
        <v>44</v>
      </c>
    </row>
    <row r="486" spans="1:50" x14ac:dyDescent="0.2">
      <c r="A486">
        <v>497</v>
      </c>
      <c r="B486" s="1">
        <v>44805.571053240703</v>
      </c>
      <c r="C486" s="1">
        <v>44805.576805555596</v>
      </c>
      <c r="D486" t="s">
        <v>37</v>
      </c>
      <c r="F486" t="s">
        <v>132</v>
      </c>
      <c r="G486" t="s">
        <v>173</v>
      </c>
      <c r="H486" t="s">
        <v>218</v>
      </c>
      <c r="I486" t="s">
        <v>98</v>
      </c>
      <c r="J486" t="s">
        <v>133</v>
      </c>
      <c r="K486" t="s">
        <v>43</v>
      </c>
      <c r="L486" t="s">
        <v>44</v>
      </c>
      <c r="M486" t="s">
        <v>44</v>
      </c>
      <c r="N486" t="s">
        <v>44</v>
      </c>
      <c r="O486" t="s">
        <v>44</v>
      </c>
      <c r="P486" t="s">
        <v>44</v>
      </c>
      <c r="Q486" t="s">
        <v>44</v>
      </c>
      <c r="R486" t="s">
        <v>44</v>
      </c>
      <c r="S486" t="s">
        <v>46</v>
      </c>
      <c r="T486" t="s">
        <v>46</v>
      </c>
      <c r="U486" t="s">
        <v>47</v>
      </c>
      <c r="V486" t="s">
        <v>46</v>
      </c>
      <c r="W486" t="s">
        <v>46</v>
      </c>
      <c r="X486" t="s">
        <v>46</v>
      </c>
      <c r="Y486" t="s">
        <v>46</v>
      </c>
      <c r="Z486" t="s">
        <v>45</v>
      </c>
      <c r="AA486">
        <v>10</v>
      </c>
      <c r="AB486" t="s">
        <v>1292</v>
      </c>
      <c r="AC486" t="s">
        <v>1293</v>
      </c>
      <c r="AD486" t="s">
        <v>50</v>
      </c>
      <c r="AE486" t="s">
        <v>50</v>
      </c>
      <c r="AF486" t="s">
        <v>66</v>
      </c>
      <c r="AH486" t="s">
        <v>92</v>
      </c>
      <c r="AI486" t="s">
        <v>181</v>
      </c>
      <c r="AJ486" t="s">
        <v>182</v>
      </c>
      <c r="AK486" t="s">
        <v>74</v>
      </c>
      <c r="AL486" t="s">
        <v>68</v>
      </c>
      <c r="AM486" t="s">
        <v>57</v>
      </c>
      <c r="AN486" t="s">
        <v>311</v>
      </c>
      <c r="AO486" t="s">
        <v>104</v>
      </c>
      <c r="AP486" t="s">
        <v>323</v>
      </c>
      <c r="AQ486" s="2" t="s">
        <v>131</v>
      </c>
      <c r="AR486">
        <v>8</v>
      </c>
      <c r="AS486">
        <v>9</v>
      </c>
      <c r="AT486">
        <f t="shared" si="14"/>
        <v>0.28000000000000003</v>
      </c>
      <c r="AU486">
        <f t="shared" si="15"/>
        <v>110880.00000000001</v>
      </c>
      <c r="AW486" t="s">
        <v>81</v>
      </c>
      <c r="AX486" t="s">
        <v>44</v>
      </c>
    </row>
    <row r="487" spans="1:50" x14ac:dyDescent="0.2">
      <c r="A487">
        <v>498</v>
      </c>
      <c r="B487" s="1">
        <v>44805.570648148103</v>
      </c>
      <c r="C487" s="1">
        <v>44805.5768171296</v>
      </c>
      <c r="D487" t="s">
        <v>37</v>
      </c>
      <c r="F487" t="s">
        <v>132</v>
      </c>
      <c r="G487" t="s">
        <v>39</v>
      </c>
      <c r="H487" t="s">
        <v>253</v>
      </c>
      <c r="I487" t="s">
        <v>41</v>
      </c>
      <c r="J487" t="s">
        <v>123</v>
      </c>
      <c r="K487" t="s">
        <v>88</v>
      </c>
      <c r="L487" t="s">
        <v>44</v>
      </c>
      <c r="M487" t="s">
        <v>45</v>
      </c>
      <c r="N487" t="s">
        <v>45</v>
      </c>
      <c r="O487" t="s">
        <v>44</v>
      </c>
      <c r="P487" t="s">
        <v>44</v>
      </c>
      <c r="Q487" t="s">
        <v>44</v>
      </c>
      <c r="R487" t="s">
        <v>44</v>
      </c>
      <c r="S487" t="s">
        <v>46</v>
      </c>
      <c r="T487" t="s">
        <v>47</v>
      </c>
      <c r="U487" t="s">
        <v>45</v>
      </c>
      <c r="V487" t="s">
        <v>46</v>
      </c>
      <c r="W487" t="s">
        <v>46</v>
      </c>
      <c r="X487" t="s">
        <v>46</v>
      </c>
      <c r="Y487" t="s">
        <v>45</v>
      </c>
      <c r="Z487" t="s">
        <v>45</v>
      </c>
      <c r="AA487">
        <v>8</v>
      </c>
      <c r="AB487" t="s">
        <v>1147</v>
      </c>
      <c r="AC487" t="s">
        <v>1294</v>
      </c>
      <c r="AD487" t="s">
        <v>65</v>
      </c>
      <c r="AE487" t="s">
        <v>50</v>
      </c>
      <c r="AF487" t="s">
        <v>52</v>
      </c>
      <c r="AG487" t="s">
        <v>152</v>
      </c>
      <c r="AH487" t="s">
        <v>80</v>
      </c>
      <c r="AI487" t="s">
        <v>181</v>
      </c>
      <c r="AJ487" t="s">
        <v>294</v>
      </c>
      <c r="AK487" t="s">
        <v>68</v>
      </c>
      <c r="AL487" t="s">
        <v>74</v>
      </c>
      <c r="AM487" t="s">
        <v>57</v>
      </c>
      <c r="AN487" t="s">
        <v>1295</v>
      </c>
      <c r="AO487" t="s">
        <v>59</v>
      </c>
      <c r="AP487" t="s">
        <v>60</v>
      </c>
      <c r="AQ487" s="2" t="s">
        <v>162</v>
      </c>
      <c r="AR487">
        <v>8</v>
      </c>
      <c r="AS487">
        <v>8</v>
      </c>
      <c r="AT487">
        <f t="shared" si="14"/>
        <v>0.36</v>
      </c>
      <c r="AU487">
        <f t="shared" si="15"/>
        <v>47520</v>
      </c>
      <c r="AW487" t="s">
        <v>74</v>
      </c>
      <c r="AX487" t="s">
        <v>44</v>
      </c>
    </row>
    <row r="488" spans="1:50" x14ac:dyDescent="0.2">
      <c r="A488">
        <v>499</v>
      </c>
      <c r="B488" s="1">
        <v>44805.569722222201</v>
      </c>
      <c r="C488" s="1">
        <v>44805.5768171296</v>
      </c>
      <c r="D488" t="s">
        <v>37</v>
      </c>
      <c r="F488" t="s">
        <v>132</v>
      </c>
      <c r="G488" t="s">
        <v>173</v>
      </c>
      <c r="H488" t="s">
        <v>253</v>
      </c>
      <c r="I488" t="s">
        <v>98</v>
      </c>
      <c r="J488" t="s">
        <v>234</v>
      </c>
      <c r="K488" t="s">
        <v>43</v>
      </c>
      <c r="L488" t="s">
        <v>44</v>
      </c>
      <c r="M488" t="s">
        <v>45</v>
      </c>
      <c r="N488" t="s">
        <v>45</v>
      </c>
      <c r="O488" t="s">
        <v>44</v>
      </c>
      <c r="P488" t="s">
        <v>44</v>
      </c>
      <c r="Q488" t="s">
        <v>44</v>
      </c>
      <c r="R488" t="s">
        <v>44</v>
      </c>
      <c r="S488" t="s">
        <v>46</v>
      </c>
      <c r="T488" t="s">
        <v>47</v>
      </c>
      <c r="U488" t="s">
        <v>46</v>
      </c>
      <c r="V488" t="s">
        <v>45</v>
      </c>
      <c r="W488" t="s">
        <v>46</v>
      </c>
      <c r="X488" t="s">
        <v>46</v>
      </c>
      <c r="Y488" t="s">
        <v>45</v>
      </c>
      <c r="Z488" t="s">
        <v>45</v>
      </c>
      <c r="AA488">
        <v>5</v>
      </c>
      <c r="AB488" t="s">
        <v>892</v>
      </c>
      <c r="AC488" t="s">
        <v>1049</v>
      </c>
      <c r="AD488" t="s">
        <v>50</v>
      </c>
      <c r="AE488" t="s">
        <v>50</v>
      </c>
      <c r="AF488" t="s">
        <v>52</v>
      </c>
      <c r="AG488" t="s">
        <v>256</v>
      </c>
      <c r="AH488" t="s">
        <v>54</v>
      </c>
      <c r="AI488" t="s">
        <v>181</v>
      </c>
      <c r="AJ488" t="s">
        <v>294</v>
      </c>
      <c r="AK488" t="s">
        <v>81</v>
      </c>
      <c r="AL488" t="s">
        <v>81</v>
      </c>
      <c r="AM488" t="s">
        <v>69</v>
      </c>
      <c r="AN488" t="s">
        <v>933</v>
      </c>
      <c r="AO488" t="s">
        <v>59</v>
      </c>
      <c r="AP488" t="s">
        <v>808</v>
      </c>
      <c r="AQ488" s="2" t="s">
        <v>223</v>
      </c>
      <c r="AR488">
        <v>4</v>
      </c>
      <c r="AS488">
        <v>4</v>
      </c>
      <c r="AT488">
        <f t="shared" si="14"/>
        <v>0.84</v>
      </c>
      <c r="AU488">
        <f t="shared" si="15"/>
        <v>443520</v>
      </c>
      <c r="AW488" t="s">
        <v>81</v>
      </c>
      <c r="AX488" t="s">
        <v>45</v>
      </c>
    </row>
    <row r="489" spans="1:50" x14ac:dyDescent="0.2">
      <c r="A489">
        <v>500</v>
      </c>
      <c r="B489" s="1">
        <v>44805.573773148099</v>
      </c>
      <c r="C489" s="1">
        <v>44805.5768171296</v>
      </c>
      <c r="D489" t="s">
        <v>37</v>
      </c>
      <c r="F489" t="s">
        <v>132</v>
      </c>
      <c r="G489" t="s">
        <v>86</v>
      </c>
      <c r="H489" t="s">
        <v>534</v>
      </c>
      <c r="I489" t="s">
        <v>98</v>
      </c>
      <c r="J489" t="s">
        <v>234</v>
      </c>
      <c r="K489" t="s">
        <v>43</v>
      </c>
      <c r="L489" t="s">
        <v>44</v>
      </c>
      <c r="M489" t="s">
        <v>44</v>
      </c>
      <c r="N489" t="s">
        <v>44</v>
      </c>
      <c r="O489" t="s">
        <v>44</v>
      </c>
      <c r="P489" t="s">
        <v>44</v>
      </c>
      <c r="Q489" t="s">
        <v>44</v>
      </c>
      <c r="R489" t="s">
        <v>44</v>
      </c>
      <c r="S489" t="s">
        <v>46</v>
      </c>
      <c r="T489" t="s">
        <v>47</v>
      </c>
      <c r="U489" t="s">
        <v>46</v>
      </c>
      <c r="V489" t="s">
        <v>46</v>
      </c>
      <c r="W489" t="s">
        <v>46</v>
      </c>
      <c r="X489" t="s">
        <v>46</v>
      </c>
      <c r="Y489" t="s">
        <v>46</v>
      </c>
      <c r="Z489" t="s">
        <v>46</v>
      </c>
      <c r="AA489">
        <v>5</v>
      </c>
      <c r="AB489" t="s">
        <v>1296</v>
      </c>
      <c r="AC489" t="s">
        <v>501</v>
      </c>
      <c r="AD489" t="s">
        <v>50</v>
      </c>
      <c r="AE489" t="s">
        <v>65</v>
      </c>
      <c r="AF489" t="s">
        <v>52</v>
      </c>
      <c r="AG489" t="s">
        <v>1297</v>
      </c>
      <c r="AH489" t="s">
        <v>80</v>
      </c>
      <c r="AI489" t="s">
        <v>181</v>
      </c>
      <c r="AJ489" t="s">
        <v>294</v>
      </c>
      <c r="AK489" t="s">
        <v>81</v>
      </c>
      <c r="AL489" t="s">
        <v>81</v>
      </c>
      <c r="AM489" t="s">
        <v>177</v>
      </c>
      <c r="AN489" t="s">
        <v>103</v>
      </c>
      <c r="AO489" t="s">
        <v>71</v>
      </c>
      <c r="AP489" t="s">
        <v>1298</v>
      </c>
      <c r="AQ489" s="2" t="s">
        <v>162</v>
      </c>
      <c r="AR489">
        <v>6</v>
      </c>
      <c r="AS489">
        <v>6</v>
      </c>
      <c r="AT489">
        <f t="shared" si="14"/>
        <v>0.64</v>
      </c>
      <c r="AU489">
        <f t="shared" si="15"/>
        <v>84480</v>
      </c>
      <c r="AW489" t="s">
        <v>81</v>
      </c>
      <c r="AX489" t="s">
        <v>44</v>
      </c>
    </row>
    <row r="490" spans="1:50" x14ac:dyDescent="0.2">
      <c r="A490">
        <v>501</v>
      </c>
      <c r="B490" s="1">
        <v>44805.573680555601</v>
      </c>
      <c r="C490" s="1">
        <v>44805.576851851903</v>
      </c>
      <c r="D490" t="s">
        <v>37</v>
      </c>
      <c r="F490" t="s">
        <v>132</v>
      </c>
      <c r="G490" t="s">
        <v>39</v>
      </c>
      <c r="H490" t="s">
        <v>128</v>
      </c>
      <c r="I490" t="s">
        <v>122</v>
      </c>
      <c r="J490" t="s">
        <v>123</v>
      </c>
      <c r="K490" t="s">
        <v>43</v>
      </c>
      <c r="L490" t="s">
        <v>44</v>
      </c>
      <c r="M490" t="s">
        <v>44</v>
      </c>
      <c r="N490" t="s">
        <v>44</v>
      </c>
      <c r="O490" t="s">
        <v>44</v>
      </c>
      <c r="P490" t="s">
        <v>44</v>
      </c>
      <c r="Q490" t="s">
        <v>44</v>
      </c>
      <c r="R490" t="s">
        <v>45</v>
      </c>
      <c r="S490" t="s">
        <v>45</v>
      </c>
      <c r="T490" t="s">
        <v>45</v>
      </c>
      <c r="U490" t="s">
        <v>45</v>
      </c>
      <c r="V490" t="s">
        <v>45</v>
      </c>
      <c r="W490" t="s">
        <v>45</v>
      </c>
      <c r="X490" t="s">
        <v>45</v>
      </c>
      <c r="Y490" t="s">
        <v>45</v>
      </c>
      <c r="Z490" t="s">
        <v>45</v>
      </c>
      <c r="AA490">
        <v>7</v>
      </c>
      <c r="AB490" t="s">
        <v>321</v>
      </c>
      <c r="AC490" t="s">
        <v>473</v>
      </c>
      <c r="AD490" t="s">
        <v>50</v>
      </c>
      <c r="AE490" t="s">
        <v>50</v>
      </c>
      <c r="AF490" t="s">
        <v>52</v>
      </c>
      <c r="AG490" t="s">
        <v>250</v>
      </c>
      <c r="AH490" t="s">
        <v>92</v>
      </c>
      <c r="AI490" t="s">
        <v>55</v>
      </c>
      <c r="AK490" t="s">
        <v>81</v>
      </c>
      <c r="AL490" t="s">
        <v>81</v>
      </c>
      <c r="AM490" t="s">
        <v>69</v>
      </c>
      <c r="AN490" t="s">
        <v>103</v>
      </c>
      <c r="AO490" t="s">
        <v>59</v>
      </c>
      <c r="AP490" t="s">
        <v>184</v>
      </c>
      <c r="AQ490" s="2" t="s">
        <v>61</v>
      </c>
      <c r="AR490">
        <v>5</v>
      </c>
      <c r="AS490">
        <v>5</v>
      </c>
      <c r="AT490">
        <f t="shared" si="14"/>
        <v>0.75</v>
      </c>
      <c r="AU490">
        <f t="shared" si="15"/>
        <v>0</v>
      </c>
      <c r="AV490" t="s">
        <v>1299</v>
      </c>
      <c r="AW490" t="s">
        <v>81</v>
      </c>
      <c r="AX490" t="s">
        <v>45</v>
      </c>
    </row>
    <row r="491" spans="1:50" x14ac:dyDescent="0.2">
      <c r="A491">
        <v>502</v>
      </c>
      <c r="B491" s="1">
        <v>44805.574421296304</v>
      </c>
      <c r="C491" s="1">
        <v>44805.576921296299</v>
      </c>
      <c r="D491" t="s">
        <v>37</v>
      </c>
      <c r="F491" t="s">
        <v>132</v>
      </c>
      <c r="G491" t="s">
        <v>75</v>
      </c>
      <c r="H491" t="s">
        <v>121</v>
      </c>
      <c r="I491" t="s">
        <v>41</v>
      </c>
      <c r="J491" t="s">
        <v>76</v>
      </c>
      <c r="K491" t="s">
        <v>43</v>
      </c>
      <c r="L491" t="s">
        <v>44</v>
      </c>
      <c r="M491" t="s">
        <v>44</v>
      </c>
      <c r="N491" t="s">
        <v>44</v>
      </c>
      <c r="O491" t="s">
        <v>44</v>
      </c>
      <c r="P491" t="s">
        <v>44</v>
      </c>
      <c r="Q491" t="s">
        <v>44</v>
      </c>
      <c r="R491" t="s">
        <v>44</v>
      </c>
      <c r="S491" t="s">
        <v>46</v>
      </c>
      <c r="T491" t="s">
        <v>46</v>
      </c>
      <c r="U491" t="s">
        <v>46</v>
      </c>
      <c r="V491" t="s">
        <v>45</v>
      </c>
      <c r="W491" t="s">
        <v>47</v>
      </c>
      <c r="X491" t="s">
        <v>46</v>
      </c>
      <c r="Y491" t="s">
        <v>45</v>
      </c>
      <c r="Z491" t="s">
        <v>46</v>
      </c>
      <c r="AA491">
        <v>6</v>
      </c>
      <c r="AB491" t="s">
        <v>1300</v>
      </c>
      <c r="AC491" t="s">
        <v>1301</v>
      </c>
      <c r="AD491" t="s">
        <v>50</v>
      </c>
      <c r="AE491" t="s">
        <v>50</v>
      </c>
      <c r="AF491" t="s">
        <v>52</v>
      </c>
      <c r="AG491" t="s">
        <v>1097</v>
      </c>
      <c r="AH491" t="s">
        <v>80</v>
      </c>
      <c r="AI491" t="s">
        <v>55</v>
      </c>
      <c r="AK491" t="s">
        <v>56</v>
      </c>
      <c r="AL491" t="s">
        <v>81</v>
      </c>
      <c r="AM491" t="s">
        <v>69</v>
      </c>
      <c r="AN491" t="s">
        <v>320</v>
      </c>
      <c r="AO491" t="s">
        <v>59</v>
      </c>
      <c r="AP491" t="s">
        <v>1104</v>
      </c>
      <c r="AQ491" s="2" t="s">
        <v>223</v>
      </c>
      <c r="AR491">
        <v>7</v>
      </c>
      <c r="AS491">
        <v>7</v>
      </c>
      <c r="AT491">
        <f t="shared" si="14"/>
        <v>0.51</v>
      </c>
      <c r="AU491">
        <f t="shared" si="15"/>
        <v>269280</v>
      </c>
      <c r="AW491" t="s">
        <v>67</v>
      </c>
      <c r="AX491" t="s">
        <v>44</v>
      </c>
    </row>
    <row r="492" spans="1:50" x14ac:dyDescent="0.2">
      <c r="A492">
        <v>503</v>
      </c>
      <c r="B492" s="1">
        <v>44805.573344907403</v>
      </c>
      <c r="C492" s="1">
        <v>44805.5769560185</v>
      </c>
      <c r="D492" t="s">
        <v>37</v>
      </c>
      <c r="F492" t="s">
        <v>38</v>
      </c>
      <c r="G492" t="s">
        <v>75</v>
      </c>
      <c r="H492" t="s">
        <v>110</v>
      </c>
      <c r="I492" t="s">
        <v>41</v>
      </c>
      <c r="J492" t="s">
        <v>42</v>
      </c>
      <c r="K492" t="s">
        <v>43</v>
      </c>
      <c r="L492" t="s">
        <v>44</v>
      </c>
      <c r="M492" t="s">
        <v>44</v>
      </c>
      <c r="N492" t="s">
        <v>45</v>
      </c>
      <c r="O492" t="s">
        <v>44</v>
      </c>
      <c r="P492" t="s">
        <v>44</v>
      </c>
      <c r="Q492" t="s">
        <v>44</v>
      </c>
      <c r="R492" t="s">
        <v>45</v>
      </c>
      <c r="S492" t="s">
        <v>46</v>
      </c>
      <c r="T492" t="s">
        <v>45</v>
      </c>
      <c r="U492" t="s">
        <v>45</v>
      </c>
      <c r="V492" t="s">
        <v>45</v>
      </c>
      <c r="W492" t="s">
        <v>46</v>
      </c>
      <c r="X492" t="s">
        <v>45</v>
      </c>
      <c r="Y492" t="s">
        <v>45</v>
      </c>
      <c r="Z492" t="s">
        <v>45</v>
      </c>
      <c r="AA492">
        <v>7</v>
      </c>
      <c r="AB492" t="s">
        <v>241</v>
      </c>
      <c r="AC492" t="s">
        <v>117</v>
      </c>
      <c r="AD492" t="s">
        <v>65</v>
      </c>
      <c r="AE492" t="s">
        <v>50</v>
      </c>
      <c r="AF492" t="s">
        <v>66</v>
      </c>
      <c r="AH492" t="s">
        <v>80</v>
      </c>
      <c r="AI492" t="s">
        <v>55</v>
      </c>
      <c r="AK492" t="s">
        <v>81</v>
      </c>
      <c r="AL492" t="s">
        <v>81</v>
      </c>
      <c r="AM492" t="s">
        <v>69</v>
      </c>
      <c r="AN492" t="s">
        <v>959</v>
      </c>
      <c r="AO492" t="s">
        <v>71</v>
      </c>
      <c r="AP492" t="s">
        <v>127</v>
      </c>
      <c r="AQ492" s="2" t="s">
        <v>61</v>
      </c>
      <c r="AR492">
        <v>7</v>
      </c>
      <c r="AS492">
        <v>7</v>
      </c>
      <c r="AT492">
        <f t="shared" si="14"/>
        <v>0.51</v>
      </c>
      <c r="AU492">
        <f t="shared" si="15"/>
        <v>0</v>
      </c>
      <c r="AW492" t="s">
        <v>81</v>
      </c>
      <c r="AX492" t="s">
        <v>45</v>
      </c>
    </row>
    <row r="493" spans="1:50" x14ac:dyDescent="0.2">
      <c r="A493">
        <v>504</v>
      </c>
      <c r="B493" s="1">
        <v>44805.572615740697</v>
      </c>
      <c r="C493" s="1">
        <v>44805.576990740701</v>
      </c>
      <c r="D493" t="s">
        <v>37</v>
      </c>
      <c r="F493" t="s">
        <v>132</v>
      </c>
      <c r="G493" t="s">
        <v>39</v>
      </c>
      <c r="H493" t="s">
        <v>121</v>
      </c>
      <c r="I493" t="s">
        <v>98</v>
      </c>
      <c r="J493" t="s">
        <v>133</v>
      </c>
      <c r="K493" t="s">
        <v>43</v>
      </c>
      <c r="L493" t="s">
        <v>44</v>
      </c>
      <c r="M493" t="s">
        <v>45</v>
      </c>
      <c r="N493" t="s">
        <v>45</v>
      </c>
      <c r="O493" t="s">
        <v>44</v>
      </c>
      <c r="P493" t="s">
        <v>44</v>
      </c>
      <c r="Q493" t="s">
        <v>44</v>
      </c>
      <c r="R493" t="s">
        <v>45</v>
      </c>
      <c r="S493" t="s">
        <v>46</v>
      </c>
      <c r="T493" t="s">
        <v>47</v>
      </c>
      <c r="U493" t="s">
        <v>45</v>
      </c>
      <c r="V493" t="s">
        <v>45</v>
      </c>
      <c r="W493" t="s">
        <v>46</v>
      </c>
      <c r="X493" t="s">
        <v>46</v>
      </c>
      <c r="Y493" t="s">
        <v>45</v>
      </c>
      <c r="Z493" t="s">
        <v>45</v>
      </c>
      <c r="AA493">
        <v>7</v>
      </c>
      <c r="AB493" t="s">
        <v>343</v>
      </c>
      <c r="AC493" t="s">
        <v>1302</v>
      </c>
      <c r="AD493" t="s">
        <v>65</v>
      </c>
      <c r="AE493" t="s">
        <v>50</v>
      </c>
      <c r="AF493" t="s">
        <v>66</v>
      </c>
      <c r="AH493" t="s">
        <v>92</v>
      </c>
      <c r="AI493" t="s">
        <v>55</v>
      </c>
      <c r="AK493" t="s">
        <v>81</v>
      </c>
      <c r="AL493" t="s">
        <v>81</v>
      </c>
      <c r="AM493" t="s">
        <v>69</v>
      </c>
      <c r="AN493" t="s">
        <v>1303</v>
      </c>
      <c r="AO493" t="s">
        <v>71</v>
      </c>
      <c r="AP493" t="s">
        <v>127</v>
      </c>
      <c r="AQ493" s="2" t="s">
        <v>61</v>
      </c>
      <c r="AR493">
        <v>10</v>
      </c>
      <c r="AS493">
        <v>10</v>
      </c>
      <c r="AT493">
        <f t="shared" si="14"/>
        <v>0</v>
      </c>
      <c r="AU493">
        <f t="shared" si="15"/>
        <v>0</v>
      </c>
      <c r="AW493" t="s">
        <v>81</v>
      </c>
      <c r="AX493" t="s">
        <v>44</v>
      </c>
    </row>
    <row r="494" spans="1:50" x14ac:dyDescent="0.2">
      <c r="A494">
        <v>505</v>
      </c>
      <c r="B494" s="1">
        <v>44805.569571759297</v>
      </c>
      <c r="C494" s="1">
        <v>44805.5770023148</v>
      </c>
      <c r="D494" t="s">
        <v>37</v>
      </c>
      <c r="F494" t="s">
        <v>132</v>
      </c>
      <c r="G494" t="s">
        <v>173</v>
      </c>
      <c r="H494" t="s">
        <v>174</v>
      </c>
      <c r="I494" t="s">
        <v>41</v>
      </c>
      <c r="J494" t="s">
        <v>42</v>
      </c>
      <c r="K494" t="s">
        <v>43</v>
      </c>
      <c r="L494" t="s">
        <v>44</v>
      </c>
      <c r="M494" t="s">
        <v>45</v>
      </c>
      <c r="N494" t="s">
        <v>44</v>
      </c>
      <c r="O494" t="s">
        <v>44</v>
      </c>
      <c r="P494" t="s">
        <v>44</v>
      </c>
      <c r="Q494" t="s">
        <v>44</v>
      </c>
      <c r="R494" t="s">
        <v>44</v>
      </c>
      <c r="S494" t="s">
        <v>45</v>
      </c>
      <c r="T494" t="s">
        <v>45</v>
      </c>
      <c r="U494" t="s">
        <v>45</v>
      </c>
      <c r="V494" t="s">
        <v>46</v>
      </c>
      <c r="W494" t="s">
        <v>46</v>
      </c>
      <c r="X494" t="s">
        <v>99</v>
      </c>
      <c r="Y494" t="s">
        <v>45</v>
      </c>
      <c r="Z494" t="s">
        <v>45</v>
      </c>
      <c r="AA494">
        <v>7</v>
      </c>
      <c r="AB494" t="s">
        <v>892</v>
      </c>
      <c r="AC494" t="s">
        <v>1197</v>
      </c>
      <c r="AD494" t="s">
        <v>50</v>
      </c>
      <c r="AE494" t="s">
        <v>65</v>
      </c>
      <c r="AF494" t="s">
        <v>66</v>
      </c>
      <c r="AH494" t="s">
        <v>54</v>
      </c>
      <c r="AI494" t="s">
        <v>55</v>
      </c>
      <c r="AK494" t="s">
        <v>81</v>
      </c>
      <c r="AL494" t="s">
        <v>81</v>
      </c>
      <c r="AM494" t="s">
        <v>57</v>
      </c>
      <c r="AN494" t="s">
        <v>832</v>
      </c>
      <c r="AO494" t="s">
        <v>59</v>
      </c>
      <c r="AP494" t="s">
        <v>109</v>
      </c>
      <c r="AQ494" s="2" t="s">
        <v>131</v>
      </c>
      <c r="AR494">
        <v>4</v>
      </c>
      <c r="AS494">
        <v>4</v>
      </c>
      <c r="AT494">
        <f t="shared" si="14"/>
        <v>0.84</v>
      </c>
      <c r="AU494">
        <f t="shared" si="15"/>
        <v>332640</v>
      </c>
      <c r="AW494" t="s">
        <v>81</v>
      </c>
      <c r="AX494" t="s">
        <v>45</v>
      </c>
    </row>
    <row r="495" spans="1:50" x14ac:dyDescent="0.2">
      <c r="A495">
        <v>506</v>
      </c>
      <c r="B495" s="1">
        <v>44805.5683796296</v>
      </c>
      <c r="C495" s="1">
        <v>44805.577013888898</v>
      </c>
      <c r="D495" t="s">
        <v>37</v>
      </c>
      <c r="F495" t="s">
        <v>132</v>
      </c>
      <c r="G495" t="s">
        <v>173</v>
      </c>
      <c r="H495" t="s">
        <v>142</v>
      </c>
      <c r="I495" t="s">
        <v>41</v>
      </c>
      <c r="J495" t="s">
        <v>123</v>
      </c>
      <c r="K495" t="s">
        <v>43</v>
      </c>
      <c r="L495" t="s">
        <v>44</v>
      </c>
      <c r="M495" t="s">
        <v>44</v>
      </c>
      <c r="N495" t="s">
        <v>45</v>
      </c>
      <c r="O495" t="s">
        <v>44</v>
      </c>
      <c r="P495" t="s">
        <v>44</v>
      </c>
      <c r="Q495" t="s">
        <v>45</v>
      </c>
      <c r="R495" t="s">
        <v>45</v>
      </c>
      <c r="S495" t="s">
        <v>46</v>
      </c>
      <c r="T495" t="s">
        <v>46</v>
      </c>
      <c r="U495" t="s">
        <v>45</v>
      </c>
      <c r="V495" t="s">
        <v>45</v>
      </c>
      <c r="W495" t="s">
        <v>46</v>
      </c>
      <c r="X495" t="s">
        <v>46</v>
      </c>
      <c r="Y495" t="s">
        <v>45</v>
      </c>
      <c r="Z495" t="s">
        <v>45</v>
      </c>
      <c r="AA495">
        <v>5</v>
      </c>
      <c r="AB495" t="s">
        <v>1304</v>
      </c>
      <c r="AC495" t="s">
        <v>1305</v>
      </c>
      <c r="AD495" t="s">
        <v>65</v>
      </c>
      <c r="AE495" t="s">
        <v>50</v>
      </c>
      <c r="AF495" t="s">
        <v>52</v>
      </c>
      <c r="AG495" t="s">
        <v>1306</v>
      </c>
      <c r="AH495" t="s">
        <v>80</v>
      </c>
      <c r="AI495" t="s">
        <v>93</v>
      </c>
      <c r="AK495" t="s">
        <v>68</v>
      </c>
      <c r="AL495" t="s">
        <v>74</v>
      </c>
      <c r="AM495" t="s">
        <v>57</v>
      </c>
      <c r="AN495" t="s">
        <v>933</v>
      </c>
      <c r="AO495" t="s">
        <v>126</v>
      </c>
      <c r="AP495" t="s">
        <v>561</v>
      </c>
      <c r="AQ495" s="2" t="s">
        <v>61</v>
      </c>
      <c r="AR495">
        <v>5</v>
      </c>
      <c r="AS495">
        <v>5</v>
      </c>
      <c r="AT495">
        <f t="shared" si="14"/>
        <v>0.75</v>
      </c>
      <c r="AU495">
        <f t="shared" si="15"/>
        <v>0</v>
      </c>
      <c r="AW495" t="s">
        <v>81</v>
      </c>
      <c r="AX495" t="s">
        <v>45</v>
      </c>
    </row>
    <row r="496" spans="1:50" x14ac:dyDescent="0.2">
      <c r="A496">
        <v>507</v>
      </c>
      <c r="B496" s="1">
        <v>44805.574699074103</v>
      </c>
      <c r="C496" s="1">
        <v>44805.577025462997</v>
      </c>
      <c r="D496" t="s">
        <v>37</v>
      </c>
      <c r="F496" t="s">
        <v>132</v>
      </c>
      <c r="G496" t="s">
        <v>173</v>
      </c>
      <c r="H496" t="s">
        <v>283</v>
      </c>
      <c r="I496" t="s">
        <v>167</v>
      </c>
      <c r="J496" t="s">
        <v>123</v>
      </c>
      <c r="K496" t="s">
        <v>43</v>
      </c>
      <c r="L496" t="s">
        <v>44</v>
      </c>
      <c r="M496" t="s">
        <v>45</v>
      </c>
      <c r="N496" t="s">
        <v>45</v>
      </c>
      <c r="O496" t="s">
        <v>44</v>
      </c>
      <c r="P496" t="s">
        <v>44</v>
      </c>
      <c r="Q496" t="s">
        <v>44</v>
      </c>
      <c r="R496" t="s">
        <v>45</v>
      </c>
      <c r="S496" t="s">
        <v>46</v>
      </c>
      <c r="T496" t="s">
        <v>46</v>
      </c>
      <c r="U496" t="s">
        <v>46</v>
      </c>
      <c r="V496" t="s">
        <v>46</v>
      </c>
      <c r="W496" t="s">
        <v>46</v>
      </c>
      <c r="X496" t="s">
        <v>46</v>
      </c>
      <c r="Y496" t="s">
        <v>45</v>
      </c>
      <c r="Z496" t="s">
        <v>45</v>
      </c>
      <c r="AA496">
        <v>6</v>
      </c>
      <c r="AB496" t="s">
        <v>1307</v>
      </c>
      <c r="AC496" t="s">
        <v>1308</v>
      </c>
      <c r="AD496" t="s">
        <v>50</v>
      </c>
      <c r="AE496" t="s">
        <v>50</v>
      </c>
      <c r="AF496" t="s">
        <v>66</v>
      </c>
      <c r="AH496" t="s">
        <v>80</v>
      </c>
      <c r="AI496" t="s">
        <v>55</v>
      </c>
      <c r="AK496" t="s">
        <v>81</v>
      </c>
      <c r="AL496" t="s">
        <v>81</v>
      </c>
      <c r="AM496" t="s">
        <v>57</v>
      </c>
      <c r="AN496" t="s">
        <v>1309</v>
      </c>
      <c r="AO496" t="s">
        <v>59</v>
      </c>
      <c r="AP496" t="s">
        <v>385</v>
      </c>
      <c r="AQ496" s="2" t="s">
        <v>120</v>
      </c>
      <c r="AR496">
        <v>4</v>
      </c>
      <c r="AS496">
        <v>4</v>
      </c>
      <c r="AT496">
        <f t="shared" si="14"/>
        <v>0.84</v>
      </c>
      <c r="AU496">
        <f t="shared" si="15"/>
        <v>66528</v>
      </c>
      <c r="AW496" t="s">
        <v>81</v>
      </c>
      <c r="AX496" t="s">
        <v>44</v>
      </c>
    </row>
    <row r="497" spans="1:50" x14ac:dyDescent="0.2">
      <c r="A497">
        <v>508</v>
      </c>
      <c r="B497" s="1">
        <v>44805.571805555599</v>
      </c>
      <c r="C497" s="1">
        <v>44805.5770486111</v>
      </c>
      <c r="D497" t="s">
        <v>37</v>
      </c>
      <c r="F497" t="s">
        <v>132</v>
      </c>
      <c r="G497" t="s">
        <v>39</v>
      </c>
      <c r="H497" t="s">
        <v>142</v>
      </c>
      <c r="I497" t="s">
        <v>41</v>
      </c>
      <c r="J497" t="s">
        <v>76</v>
      </c>
      <c r="K497" t="s">
        <v>88</v>
      </c>
      <c r="L497" t="s">
        <v>44</v>
      </c>
      <c r="M497" t="s">
        <v>45</v>
      </c>
      <c r="N497" t="s">
        <v>44</v>
      </c>
      <c r="O497" t="s">
        <v>44</v>
      </c>
      <c r="P497" t="s">
        <v>44</v>
      </c>
      <c r="Q497" t="s">
        <v>44</v>
      </c>
      <c r="R497" t="s">
        <v>45</v>
      </c>
      <c r="S497" t="s">
        <v>46</v>
      </c>
      <c r="T497" t="s">
        <v>47</v>
      </c>
      <c r="U497" t="s">
        <v>45</v>
      </c>
      <c r="V497" t="s">
        <v>45</v>
      </c>
      <c r="W497" t="s">
        <v>46</v>
      </c>
      <c r="X497" t="s">
        <v>46</v>
      </c>
      <c r="Y497" t="s">
        <v>45</v>
      </c>
      <c r="Z497" t="s">
        <v>45</v>
      </c>
      <c r="AA497">
        <v>5</v>
      </c>
      <c r="AB497" t="s">
        <v>292</v>
      </c>
      <c r="AC497" t="s">
        <v>1310</v>
      </c>
      <c r="AD497" t="s">
        <v>65</v>
      </c>
      <c r="AE497" t="s">
        <v>65</v>
      </c>
      <c r="AF497" t="s">
        <v>66</v>
      </c>
      <c r="AH497" t="s">
        <v>80</v>
      </c>
      <c r="AI497" t="s">
        <v>55</v>
      </c>
      <c r="AK497" t="s">
        <v>68</v>
      </c>
      <c r="AL497" t="s">
        <v>81</v>
      </c>
      <c r="AM497" t="s">
        <v>57</v>
      </c>
      <c r="AN497" t="s">
        <v>227</v>
      </c>
      <c r="AO497" t="s">
        <v>126</v>
      </c>
      <c r="AP497" t="s">
        <v>184</v>
      </c>
      <c r="AQ497" s="2" t="s">
        <v>61</v>
      </c>
      <c r="AR497">
        <v>6</v>
      </c>
      <c r="AS497">
        <v>6</v>
      </c>
      <c r="AT497">
        <f t="shared" si="14"/>
        <v>0.64</v>
      </c>
      <c r="AU497">
        <f t="shared" si="15"/>
        <v>0</v>
      </c>
      <c r="AW497" t="s">
        <v>67</v>
      </c>
      <c r="AX497" t="s">
        <v>45</v>
      </c>
    </row>
    <row r="498" spans="1:50" x14ac:dyDescent="0.2">
      <c r="A498">
        <v>509</v>
      </c>
      <c r="B498" s="1">
        <v>44805.570995370399</v>
      </c>
      <c r="C498" s="1">
        <v>44805.577060185198</v>
      </c>
      <c r="D498" t="s">
        <v>37</v>
      </c>
      <c r="F498" t="s">
        <v>132</v>
      </c>
      <c r="G498" t="s">
        <v>86</v>
      </c>
      <c r="H498" t="s">
        <v>174</v>
      </c>
      <c r="I498" t="s">
        <v>167</v>
      </c>
      <c r="J498" t="s">
        <v>76</v>
      </c>
      <c r="K498" t="s">
        <v>43</v>
      </c>
      <c r="L498" t="s">
        <v>44</v>
      </c>
      <c r="M498" t="s">
        <v>44</v>
      </c>
      <c r="N498" t="s">
        <v>44</v>
      </c>
      <c r="O498" t="s">
        <v>44</v>
      </c>
      <c r="P498" t="s">
        <v>44</v>
      </c>
      <c r="Q498" t="s">
        <v>44</v>
      </c>
      <c r="R498" t="s">
        <v>44</v>
      </c>
      <c r="S498" t="s">
        <v>99</v>
      </c>
      <c r="T498" t="s">
        <v>99</v>
      </c>
      <c r="U498" t="s">
        <v>45</v>
      </c>
      <c r="V498" t="s">
        <v>46</v>
      </c>
      <c r="W498" t="s">
        <v>46</v>
      </c>
      <c r="X498" t="s">
        <v>47</v>
      </c>
      <c r="Y498" t="s">
        <v>46</v>
      </c>
      <c r="Z498" t="s">
        <v>46</v>
      </c>
      <c r="AA498">
        <v>8</v>
      </c>
      <c r="AB498" t="s">
        <v>1311</v>
      </c>
      <c r="AC498" t="s">
        <v>1312</v>
      </c>
      <c r="AD498" t="s">
        <v>65</v>
      </c>
      <c r="AE498" t="s">
        <v>65</v>
      </c>
      <c r="AF498" t="s">
        <v>66</v>
      </c>
      <c r="AH498" t="s">
        <v>80</v>
      </c>
      <c r="AI498" t="s">
        <v>181</v>
      </c>
      <c r="AJ498" t="s">
        <v>294</v>
      </c>
      <c r="AK498" t="s">
        <v>81</v>
      </c>
      <c r="AL498" t="s">
        <v>81</v>
      </c>
      <c r="AM498" t="s">
        <v>69</v>
      </c>
      <c r="AN498" t="s">
        <v>1313</v>
      </c>
      <c r="AO498" t="s">
        <v>71</v>
      </c>
      <c r="AP498" t="s">
        <v>1314</v>
      </c>
      <c r="AQ498" s="2" t="s">
        <v>212</v>
      </c>
      <c r="AR498">
        <v>8</v>
      </c>
      <c r="AS498">
        <v>8</v>
      </c>
      <c r="AT498">
        <f t="shared" si="14"/>
        <v>0.36</v>
      </c>
      <c r="AU498">
        <f t="shared" si="15"/>
        <v>9504</v>
      </c>
      <c r="AV498" t="s">
        <v>1315</v>
      </c>
      <c r="AW498" t="s">
        <v>67</v>
      </c>
      <c r="AX498" t="s">
        <v>44</v>
      </c>
    </row>
    <row r="499" spans="1:50" x14ac:dyDescent="0.2">
      <c r="A499">
        <v>510</v>
      </c>
      <c r="B499" s="1">
        <v>44805.569340277798</v>
      </c>
      <c r="C499" s="1">
        <v>44805.577094907399</v>
      </c>
      <c r="D499" t="s">
        <v>37</v>
      </c>
      <c r="F499" t="s">
        <v>132</v>
      </c>
      <c r="G499" t="s">
        <v>39</v>
      </c>
      <c r="H499" t="s">
        <v>40</v>
      </c>
      <c r="I499" t="s">
        <v>41</v>
      </c>
      <c r="J499" t="s">
        <v>42</v>
      </c>
      <c r="K499" t="s">
        <v>43</v>
      </c>
      <c r="L499" t="s">
        <v>45</v>
      </c>
      <c r="M499" t="s">
        <v>45</v>
      </c>
      <c r="N499" t="s">
        <v>45</v>
      </c>
      <c r="O499" t="s">
        <v>44</v>
      </c>
      <c r="P499" t="s">
        <v>44</v>
      </c>
      <c r="Q499" t="s">
        <v>45</v>
      </c>
      <c r="R499" t="s">
        <v>45</v>
      </c>
      <c r="S499" t="s">
        <v>46</v>
      </c>
      <c r="T499" t="s">
        <v>45</v>
      </c>
      <c r="U499" t="s">
        <v>45</v>
      </c>
      <c r="V499" t="s">
        <v>45</v>
      </c>
      <c r="W499" t="s">
        <v>46</v>
      </c>
      <c r="X499" t="s">
        <v>46</v>
      </c>
      <c r="Y499" t="s">
        <v>46</v>
      </c>
      <c r="Z499" t="s">
        <v>45</v>
      </c>
      <c r="AA499">
        <v>2</v>
      </c>
      <c r="AB499" t="s">
        <v>1316</v>
      </c>
      <c r="AC499" t="s">
        <v>1317</v>
      </c>
      <c r="AD499" t="s">
        <v>50</v>
      </c>
      <c r="AE499" t="s">
        <v>50</v>
      </c>
      <c r="AF499" t="s">
        <v>52</v>
      </c>
      <c r="AG499" t="s">
        <v>1122</v>
      </c>
      <c r="AH499" t="s">
        <v>80</v>
      </c>
      <c r="AI499" t="s">
        <v>55</v>
      </c>
      <c r="AK499" t="s">
        <v>56</v>
      </c>
      <c r="AL499" t="s">
        <v>67</v>
      </c>
      <c r="AM499" t="s">
        <v>69</v>
      </c>
      <c r="AN499" t="s">
        <v>164</v>
      </c>
      <c r="AO499" t="s">
        <v>59</v>
      </c>
      <c r="AP499" t="s">
        <v>1318</v>
      </c>
      <c r="AQ499" s="2" t="s">
        <v>172</v>
      </c>
      <c r="AR499">
        <v>9</v>
      </c>
      <c r="AS499">
        <v>8</v>
      </c>
      <c r="AT499">
        <f t="shared" si="14"/>
        <v>0.28000000000000003</v>
      </c>
      <c r="AU499">
        <f t="shared" si="15"/>
        <v>184800.00000000003</v>
      </c>
      <c r="AW499" t="s">
        <v>67</v>
      </c>
      <c r="AX499" t="s">
        <v>45</v>
      </c>
    </row>
    <row r="500" spans="1:50" x14ac:dyDescent="0.2">
      <c r="A500">
        <v>511</v>
      </c>
      <c r="B500" s="1">
        <v>44805.571863425903</v>
      </c>
      <c r="C500" s="1">
        <v>44805.577141203699</v>
      </c>
      <c r="D500" t="s">
        <v>37</v>
      </c>
      <c r="F500" t="s">
        <v>132</v>
      </c>
      <c r="G500" t="s">
        <v>75</v>
      </c>
      <c r="H500" t="s">
        <v>87</v>
      </c>
      <c r="I500" t="s">
        <v>41</v>
      </c>
      <c r="J500" t="s">
        <v>123</v>
      </c>
      <c r="K500" t="s">
        <v>43</v>
      </c>
      <c r="L500" t="s">
        <v>45</v>
      </c>
      <c r="M500" t="s">
        <v>45</v>
      </c>
      <c r="N500" t="s">
        <v>44</v>
      </c>
      <c r="O500" t="s">
        <v>44</v>
      </c>
      <c r="P500" t="s">
        <v>44</v>
      </c>
      <c r="Q500" t="s">
        <v>44</v>
      </c>
      <c r="R500" t="s">
        <v>45</v>
      </c>
      <c r="S500" t="s">
        <v>46</v>
      </c>
      <c r="T500" t="s">
        <v>46</v>
      </c>
      <c r="U500" t="s">
        <v>46</v>
      </c>
      <c r="V500" t="s">
        <v>45</v>
      </c>
      <c r="W500" t="s">
        <v>46</v>
      </c>
      <c r="X500" t="s">
        <v>46</v>
      </c>
      <c r="Y500" t="s">
        <v>47</v>
      </c>
      <c r="Z500" t="s">
        <v>46</v>
      </c>
      <c r="AA500">
        <v>8</v>
      </c>
      <c r="AB500" t="s">
        <v>506</v>
      </c>
      <c r="AC500" t="s">
        <v>239</v>
      </c>
      <c r="AD500" t="s">
        <v>65</v>
      </c>
      <c r="AE500" t="s">
        <v>65</v>
      </c>
      <c r="AF500" t="s">
        <v>66</v>
      </c>
      <c r="AH500" t="s">
        <v>92</v>
      </c>
      <c r="AI500" t="s">
        <v>55</v>
      </c>
      <c r="AK500" t="s">
        <v>81</v>
      </c>
      <c r="AL500" t="s">
        <v>81</v>
      </c>
      <c r="AM500" t="s">
        <v>69</v>
      </c>
      <c r="AN500" t="s">
        <v>511</v>
      </c>
      <c r="AO500" t="s">
        <v>59</v>
      </c>
      <c r="AP500" t="s">
        <v>385</v>
      </c>
      <c r="AQ500" s="2" t="s">
        <v>84</v>
      </c>
      <c r="AR500">
        <v>7</v>
      </c>
      <c r="AS500">
        <v>9</v>
      </c>
      <c r="AT500">
        <f t="shared" si="14"/>
        <v>0.37</v>
      </c>
      <c r="AU500">
        <f t="shared" si="15"/>
        <v>293040</v>
      </c>
      <c r="AW500" t="s">
        <v>81</v>
      </c>
      <c r="AX500" t="s">
        <v>44</v>
      </c>
    </row>
    <row r="501" spans="1:50" x14ac:dyDescent="0.2">
      <c r="A501">
        <v>512</v>
      </c>
      <c r="B501" s="1">
        <v>44805.569606481498</v>
      </c>
      <c r="C501" s="1">
        <v>44805.577164351896</v>
      </c>
      <c r="D501" t="s">
        <v>37</v>
      </c>
      <c r="F501" t="s">
        <v>132</v>
      </c>
      <c r="G501" t="s">
        <v>173</v>
      </c>
      <c r="H501" t="s">
        <v>283</v>
      </c>
      <c r="I501" t="s">
        <v>167</v>
      </c>
      <c r="J501" t="s">
        <v>76</v>
      </c>
      <c r="K501" t="s">
        <v>43</v>
      </c>
      <c r="L501" t="s">
        <v>44</v>
      </c>
      <c r="M501" t="s">
        <v>44</v>
      </c>
      <c r="N501" t="s">
        <v>44</v>
      </c>
      <c r="O501" t="s">
        <v>44</v>
      </c>
      <c r="P501" t="s">
        <v>44</v>
      </c>
      <c r="Q501" t="s">
        <v>44</v>
      </c>
      <c r="R501" t="s">
        <v>44</v>
      </c>
      <c r="S501" t="s">
        <v>46</v>
      </c>
      <c r="T501" t="s">
        <v>47</v>
      </c>
      <c r="U501" t="s">
        <v>45</v>
      </c>
      <c r="V501" t="s">
        <v>46</v>
      </c>
      <c r="W501" t="s">
        <v>46</v>
      </c>
      <c r="X501" t="s">
        <v>46</v>
      </c>
      <c r="Y501" t="s">
        <v>45</v>
      </c>
      <c r="Z501" t="s">
        <v>45</v>
      </c>
      <c r="AA501">
        <v>5</v>
      </c>
      <c r="AB501" t="s">
        <v>819</v>
      </c>
      <c r="AC501" t="s">
        <v>1319</v>
      </c>
      <c r="AD501" t="s">
        <v>65</v>
      </c>
      <c r="AE501" t="s">
        <v>65</v>
      </c>
      <c r="AF501" t="s">
        <v>66</v>
      </c>
      <c r="AH501" t="s">
        <v>80</v>
      </c>
      <c r="AI501" t="s">
        <v>55</v>
      </c>
      <c r="AK501" t="s">
        <v>81</v>
      </c>
      <c r="AL501" t="s">
        <v>81</v>
      </c>
      <c r="AM501" t="s">
        <v>57</v>
      </c>
      <c r="AN501" t="s">
        <v>276</v>
      </c>
      <c r="AO501" t="s">
        <v>126</v>
      </c>
      <c r="AP501" t="s">
        <v>137</v>
      </c>
      <c r="AQ501" s="2" t="s">
        <v>120</v>
      </c>
      <c r="AR501">
        <v>9</v>
      </c>
      <c r="AS501">
        <v>9</v>
      </c>
      <c r="AT501">
        <f t="shared" si="14"/>
        <v>0.19000000000000006</v>
      </c>
      <c r="AU501">
        <f t="shared" si="15"/>
        <v>15048.000000000005</v>
      </c>
      <c r="AW501" t="s">
        <v>67</v>
      </c>
      <c r="AX501" t="s">
        <v>44</v>
      </c>
    </row>
    <row r="502" spans="1:50" x14ac:dyDescent="0.2">
      <c r="A502">
        <v>513</v>
      </c>
      <c r="B502" s="1">
        <v>44805.569560185198</v>
      </c>
      <c r="C502" s="1">
        <v>44805.577164351896</v>
      </c>
      <c r="D502" t="s">
        <v>37</v>
      </c>
      <c r="F502" t="s">
        <v>132</v>
      </c>
      <c r="G502" t="s">
        <v>173</v>
      </c>
      <c r="H502" t="s">
        <v>62</v>
      </c>
      <c r="I502" t="s">
        <v>41</v>
      </c>
      <c r="J502" t="s">
        <v>42</v>
      </c>
      <c r="K502" t="s">
        <v>43</v>
      </c>
      <c r="L502" t="s">
        <v>44</v>
      </c>
      <c r="M502" t="s">
        <v>44</v>
      </c>
      <c r="N502" t="s">
        <v>45</v>
      </c>
      <c r="O502" t="s">
        <v>44</v>
      </c>
      <c r="P502" t="s">
        <v>44</v>
      </c>
      <c r="Q502" t="s">
        <v>44</v>
      </c>
      <c r="R502" t="s">
        <v>44</v>
      </c>
      <c r="S502" t="s">
        <v>46</v>
      </c>
      <c r="T502" t="s">
        <v>47</v>
      </c>
      <c r="U502" t="s">
        <v>45</v>
      </c>
      <c r="V502" t="s">
        <v>45</v>
      </c>
      <c r="W502" t="s">
        <v>46</v>
      </c>
      <c r="X502" t="s">
        <v>46</v>
      </c>
      <c r="Y502" t="s">
        <v>45</v>
      </c>
      <c r="Z502" t="s">
        <v>45</v>
      </c>
      <c r="AA502">
        <v>5</v>
      </c>
      <c r="AB502" t="s">
        <v>263</v>
      </c>
      <c r="AC502" t="s">
        <v>1320</v>
      </c>
      <c r="AD502" t="s">
        <v>91</v>
      </c>
      <c r="AE502" t="s">
        <v>65</v>
      </c>
      <c r="AF502" t="s">
        <v>66</v>
      </c>
      <c r="AH502" t="s">
        <v>54</v>
      </c>
      <c r="AI502" t="s">
        <v>181</v>
      </c>
      <c r="AJ502" t="s">
        <v>210</v>
      </c>
      <c r="AK502" t="s">
        <v>81</v>
      </c>
      <c r="AL502" t="s">
        <v>81</v>
      </c>
      <c r="AM502" t="s">
        <v>69</v>
      </c>
      <c r="AN502" t="s">
        <v>1321</v>
      </c>
      <c r="AO502" t="s">
        <v>126</v>
      </c>
      <c r="AP502" t="s">
        <v>127</v>
      </c>
      <c r="AQ502" s="2" t="s">
        <v>61</v>
      </c>
      <c r="AR502">
        <v>10</v>
      </c>
      <c r="AS502">
        <v>10</v>
      </c>
      <c r="AT502">
        <f t="shared" si="14"/>
        <v>0</v>
      </c>
      <c r="AU502">
        <f t="shared" si="15"/>
        <v>0</v>
      </c>
      <c r="AW502" t="s">
        <v>56</v>
      </c>
      <c r="AX502" t="s">
        <v>44</v>
      </c>
    </row>
    <row r="503" spans="1:50" x14ac:dyDescent="0.2">
      <c r="A503">
        <v>514</v>
      </c>
      <c r="B503" s="1">
        <v>44805.569942129601</v>
      </c>
      <c r="C503" s="1">
        <v>44805.577256944402</v>
      </c>
      <c r="D503" t="s">
        <v>37</v>
      </c>
      <c r="F503" t="s">
        <v>132</v>
      </c>
      <c r="G503" t="s">
        <v>39</v>
      </c>
      <c r="H503" t="s">
        <v>40</v>
      </c>
      <c r="I503" t="s">
        <v>98</v>
      </c>
      <c r="J503" t="s">
        <v>133</v>
      </c>
      <c r="K503" t="s">
        <v>43</v>
      </c>
      <c r="L503" t="s">
        <v>45</v>
      </c>
      <c r="M503" t="s">
        <v>45</v>
      </c>
      <c r="N503" t="s">
        <v>45</v>
      </c>
      <c r="O503" t="s">
        <v>44</v>
      </c>
      <c r="P503" t="s">
        <v>44</v>
      </c>
      <c r="Q503" t="s">
        <v>44</v>
      </c>
      <c r="R503" t="s">
        <v>44</v>
      </c>
      <c r="S503" t="s">
        <v>45</v>
      </c>
      <c r="T503" t="s">
        <v>45</v>
      </c>
      <c r="U503" t="s">
        <v>46</v>
      </c>
      <c r="V503" t="s">
        <v>45</v>
      </c>
      <c r="W503" t="s">
        <v>46</v>
      </c>
      <c r="X503" t="s">
        <v>46</v>
      </c>
      <c r="Y503" t="s">
        <v>46</v>
      </c>
      <c r="Z503" t="s">
        <v>46</v>
      </c>
      <c r="AA503">
        <v>6</v>
      </c>
      <c r="AB503" t="s">
        <v>583</v>
      </c>
      <c r="AC503" t="s">
        <v>1322</v>
      </c>
      <c r="AD503" t="s">
        <v>65</v>
      </c>
      <c r="AE503" t="s">
        <v>65</v>
      </c>
      <c r="AF503" t="s">
        <v>66</v>
      </c>
      <c r="AH503" t="s">
        <v>80</v>
      </c>
      <c r="AI503" t="s">
        <v>55</v>
      </c>
      <c r="AK503" t="s">
        <v>81</v>
      </c>
      <c r="AL503" t="s">
        <v>81</v>
      </c>
      <c r="AM503" t="s">
        <v>69</v>
      </c>
      <c r="AN503" t="s">
        <v>326</v>
      </c>
      <c r="AO503" t="s">
        <v>126</v>
      </c>
      <c r="AP503" t="s">
        <v>127</v>
      </c>
      <c r="AQ503" s="2" t="s">
        <v>61</v>
      </c>
      <c r="AR503">
        <v>5</v>
      </c>
      <c r="AS503">
        <v>3</v>
      </c>
      <c r="AT503">
        <f t="shared" si="14"/>
        <v>0.85</v>
      </c>
      <c r="AU503">
        <f t="shared" si="15"/>
        <v>0</v>
      </c>
      <c r="AW503" t="s">
        <v>81</v>
      </c>
      <c r="AX503" t="s">
        <v>44</v>
      </c>
    </row>
    <row r="504" spans="1:50" x14ac:dyDescent="0.2">
      <c r="A504">
        <v>515</v>
      </c>
      <c r="B504" s="1">
        <v>44805.572442129604</v>
      </c>
      <c r="C504" s="1">
        <v>44805.577256944402</v>
      </c>
      <c r="D504" t="s">
        <v>37</v>
      </c>
      <c r="F504" t="s">
        <v>132</v>
      </c>
      <c r="G504" t="s">
        <v>86</v>
      </c>
      <c r="H504" t="s">
        <v>534</v>
      </c>
      <c r="I504" t="s">
        <v>98</v>
      </c>
      <c r="J504" t="s">
        <v>234</v>
      </c>
      <c r="K504" t="s">
        <v>43</v>
      </c>
      <c r="L504" t="s">
        <v>44</v>
      </c>
      <c r="M504" t="s">
        <v>45</v>
      </c>
      <c r="N504" t="s">
        <v>44</v>
      </c>
      <c r="O504" t="s">
        <v>44</v>
      </c>
      <c r="P504" t="s">
        <v>44</v>
      </c>
      <c r="Q504" t="s">
        <v>44</v>
      </c>
      <c r="R504" t="s">
        <v>45</v>
      </c>
      <c r="S504" t="s">
        <v>46</v>
      </c>
      <c r="T504" t="s">
        <v>47</v>
      </c>
      <c r="U504" t="s">
        <v>45</v>
      </c>
      <c r="V504" t="s">
        <v>46</v>
      </c>
      <c r="W504" t="s">
        <v>46</v>
      </c>
      <c r="X504" t="s">
        <v>46</v>
      </c>
      <c r="Y504" t="s">
        <v>45</v>
      </c>
      <c r="Z504" t="s">
        <v>45</v>
      </c>
      <c r="AA504">
        <v>5</v>
      </c>
      <c r="AB504" t="s">
        <v>263</v>
      </c>
      <c r="AC504" t="s">
        <v>699</v>
      </c>
      <c r="AD504" t="s">
        <v>65</v>
      </c>
      <c r="AE504" t="s">
        <v>50</v>
      </c>
      <c r="AF504" t="s">
        <v>66</v>
      </c>
      <c r="AH504" t="s">
        <v>54</v>
      </c>
      <c r="AI504" t="s">
        <v>55</v>
      </c>
      <c r="AK504" t="s">
        <v>67</v>
      </c>
      <c r="AL504" t="s">
        <v>81</v>
      </c>
      <c r="AM504" t="s">
        <v>57</v>
      </c>
      <c r="AN504" t="s">
        <v>103</v>
      </c>
      <c r="AO504" t="s">
        <v>59</v>
      </c>
      <c r="AP504" t="s">
        <v>1323</v>
      </c>
      <c r="AQ504" s="2" t="s">
        <v>162</v>
      </c>
      <c r="AR504">
        <v>6</v>
      </c>
      <c r="AS504">
        <v>6</v>
      </c>
      <c r="AT504">
        <f t="shared" si="14"/>
        <v>0.64</v>
      </c>
      <c r="AU504">
        <f t="shared" si="15"/>
        <v>84480</v>
      </c>
      <c r="AW504" t="s">
        <v>81</v>
      </c>
      <c r="AX504" t="s">
        <v>44</v>
      </c>
    </row>
    <row r="505" spans="1:50" x14ac:dyDescent="0.2">
      <c r="A505">
        <v>516</v>
      </c>
      <c r="B505" s="1">
        <v>44805.571504629603</v>
      </c>
      <c r="C505" s="1">
        <v>44805.577280092599</v>
      </c>
      <c r="D505" t="s">
        <v>37</v>
      </c>
      <c r="F505" t="s">
        <v>132</v>
      </c>
      <c r="G505" t="s">
        <v>86</v>
      </c>
      <c r="H505" t="s">
        <v>207</v>
      </c>
      <c r="I505" t="s">
        <v>122</v>
      </c>
      <c r="J505" t="s">
        <v>76</v>
      </c>
      <c r="K505" t="s">
        <v>43</v>
      </c>
      <c r="L505" t="s">
        <v>44</v>
      </c>
      <c r="M505" t="s">
        <v>44</v>
      </c>
      <c r="N505" t="s">
        <v>44</v>
      </c>
      <c r="O505" t="s">
        <v>44</v>
      </c>
      <c r="P505" t="s">
        <v>44</v>
      </c>
      <c r="Q505" t="s">
        <v>44</v>
      </c>
      <c r="R505" t="s">
        <v>44</v>
      </c>
      <c r="S505" t="s">
        <v>99</v>
      </c>
      <c r="T505" t="s">
        <v>47</v>
      </c>
      <c r="U505" t="s">
        <v>46</v>
      </c>
      <c r="V505" t="s">
        <v>45</v>
      </c>
      <c r="W505" t="s">
        <v>46</v>
      </c>
      <c r="X505" t="s">
        <v>46</v>
      </c>
      <c r="Y505" t="s">
        <v>45</v>
      </c>
      <c r="Z505" t="s">
        <v>46</v>
      </c>
      <c r="AA505">
        <v>8</v>
      </c>
      <c r="AB505" t="s">
        <v>892</v>
      </c>
      <c r="AC505" t="s">
        <v>1324</v>
      </c>
      <c r="AD505" t="s">
        <v>50</v>
      </c>
      <c r="AE505" t="s">
        <v>50</v>
      </c>
      <c r="AF505" t="s">
        <v>66</v>
      </c>
      <c r="AH505" t="s">
        <v>54</v>
      </c>
      <c r="AI505" t="s">
        <v>55</v>
      </c>
      <c r="AK505" t="s">
        <v>81</v>
      </c>
      <c r="AL505" t="s">
        <v>74</v>
      </c>
      <c r="AM505" t="s">
        <v>57</v>
      </c>
      <c r="AN505" t="s">
        <v>243</v>
      </c>
      <c r="AO505" t="s">
        <v>59</v>
      </c>
      <c r="AP505" t="s">
        <v>1325</v>
      </c>
      <c r="AQ505" s="2" t="s">
        <v>61</v>
      </c>
      <c r="AR505">
        <v>7</v>
      </c>
      <c r="AS505">
        <v>10</v>
      </c>
      <c r="AT505">
        <f t="shared" si="14"/>
        <v>0.30000000000000004</v>
      </c>
      <c r="AU505">
        <f t="shared" si="15"/>
        <v>0</v>
      </c>
      <c r="AW505" t="s">
        <v>67</v>
      </c>
      <c r="AX505" t="s">
        <v>44</v>
      </c>
    </row>
    <row r="506" spans="1:50" x14ac:dyDescent="0.2">
      <c r="A506">
        <v>517</v>
      </c>
      <c r="B506" s="1">
        <v>44805.573321759301</v>
      </c>
      <c r="C506" s="1">
        <v>44805.5773611111</v>
      </c>
      <c r="D506" t="s">
        <v>37</v>
      </c>
      <c r="F506" t="s">
        <v>132</v>
      </c>
      <c r="G506" t="s">
        <v>39</v>
      </c>
      <c r="H506" t="s">
        <v>40</v>
      </c>
      <c r="I506" t="s">
        <v>41</v>
      </c>
      <c r="J506" t="s">
        <v>42</v>
      </c>
      <c r="K506" t="s">
        <v>88</v>
      </c>
      <c r="L506" t="s">
        <v>44</v>
      </c>
      <c r="M506" t="s">
        <v>44</v>
      </c>
      <c r="N506" t="s">
        <v>44</v>
      </c>
      <c r="O506" t="s">
        <v>44</v>
      </c>
      <c r="P506" t="s">
        <v>44</v>
      </c>
      <c r="Q506" t="s">
        <v>44</v>
      </c>
      <c r="R506" t="s">
        <v>44</v>
      </c>
      <c r="S506" t="s">
        <v>46</v>
      </c>
      <c r="T506" t="s">
        <v>47</v>
      </c>
      <c r="U506" t="s">
        <v>45</v>
      </c>
      <c r="V506" t="s">
        <v>45</v>
      </c>
      <c r="W506" t="s">
        <v>46</v>
      </c>
      <c r="X506" t="s">
        <v>46</v>
      </c>
      <c r="Y506" t="s">
        <v>45</v>
      </c>
      <c r="Z506" t="s">
        <v>45</v>
      </c>
      <c r="AA506">
        <v>8</v>
      </c>
      <c r="AB506" t="s">
        <v>754</v>
      </c>
      <c r="AC506" t="s">
        <v>1326</v>
      </c>
      <c r="AD506" t="s">
        <v>65</v>
      </c>
      <c r="AE506" t="s">
        <v>65</v>
      </c>
      <c r="AF506" t="s">
        <v>66</v>
      </c>
      <c r="AH506" t="s">
        <v>80</v>
      </c>
      <c r="AI506" t="s">
        <v>181</v>
      </c>
      <c r="AJ506" t="s">
        <v>294</v>
      </c>
      <c r="AK506" t="s">
        <v>68</v>
      </c>
      <c r="AL506" t="s">
        <v>68</v>
      </c>
      <c r="AM506" t="s">
        <v>279</v>
      </c>
      <c r="AN506" t="s">
        <v>1327</v>
      </c>
      <c r="AO506" t="s">
        <v>59</v>
      </c>
      <c r="AP506" t="s">
        <v>1328</v>
      </c>
      <c r="AQ506" s="2" t="s">
        <v>73</v>
      </c>
      <c r="AR506">
        <v>7</v>
      </c>
      <c r="AS506">
        <v>7</v>
      </c>
      <c r="AT506">
        <f t="shared" si="14"/>
        <v>0.51</v>
      </c>
      <c r="AU506">
        <f t="shared" si="15"/>
        <v>134640</v>
      </c>
      <c r="AW506" t="s">
        <v>81</v>
      </c>
      <c r="AX506" t="s">
        <v>44</v>
      </c>
    </row>
    <row r="507" spans="1:50" x14ac:dyDescent="0.2">
      <c r="A507">
        <v>518</v>
      </c>
      <c r="B507" s="1">
        <v>44805.5672106481</v>
      </c>
      <c r="C507" s="1">
        <v>44805.577384259297</v>
      </c>
      <c r="D507" t="s">
        <v>37</v>
      </c>
      <c r="F507" t="s">
        <v>38</v>
      </c>
      <c r="G507" t="s">
        <v>173</v>
      </c>
      <c r="H507" t="s">
        <v>87</v>
      </c>
      <c r="I507" t="s">
        <v>167</v>
      </c>
      <c r="J507" t="s">
        <v>76</v>
      </c>
      <c r="K507" t="s">
        <v>43</v>
      </c>
      <c r="L507" t="s">
        <v>44</v>
      </c>
      <c r="M507" t="s">
        <v>44</v>
      </c>
      <c r="N507" t="s">
        <v>44</v>
      </c>
      <c r="O507" t="s">
        <v>44</v>
      </c>
      <c r="P507" t="s">
        <v>44</v>
      </c>
      <c r="Q507" t="s">
        <v>44</v>
      </c>
      <c r="R507" t="s">
        <v>44</v>
      </c>
      <c r="S507" t="s">
        <v>47</v>
      </c>
      <c r="T507" t="s">
        <v>45</v>
      </c>
      <c r="U507" t="s">
        <v>46</v>
      </c>
      <c r="V507" t="s">
        <v>45</v>
      </c>
      <c r="W507" t="s">
        <v>46</v>
      </c>
      <c r="X507" t="s">
        <v>46</v>
      </c>
      <c r="Y507" t="s">
        <v>45</v>
      </c>
      <c r="Z507" t="s">
        <v>45</v>
      </c>
      <c r="AA507">
        <v>5</v>
      </c>
      <c r="AB507" t="s">
        <v>1329</v>
      </c>
      <c r="AC507" t="s">
        <v>1330</v>
      </c>
      <c r="AD507" t="s">
        <v>50</v>
      </c>
      <c r="AE507" t="s">
        <v>50</v>
      </c>
      <c r="AF507" t="s">
        <v>52</v>
      </c>
      <c r="AG507" t="s">
        <v>237</v>
      </c>
      <c r="AH507" t="s">
        <v>54</v>
      </c>
      <c r="AI507" t="s">
        <v>55</v>
      </c>
      <c r="AK507" t="s">
        <v>81</v>
      </c>
      <c r="AL507" t="s">
        <v>68</v>
      </c>
      <c r="AM507" t="s">
        <v>57</v>
      </c>
      <c r="AN507" t="s">
        <v>103</v>
      </c>
      <c r="AO507" t="s">
        <v>59</v>
      </c>
      <c r="AP507" t="s">
        <v>903</v>
      </c>
      <c r="AQ507" s="2" t="s">
        <v>61</v>
      </c>
      <c r="AR507">
        <v>9</v>
      </c>
      <c r="AS507">
        <v>9</v>
      </c>
      <c r="AT507">
        <f t="shared" si="14"/>
        <v>0.19000000000000006</v>
      </c>
      <c r="AU507">
        <f t="shared" si="15"/>
        <v>0</v>
      </c>
      <c r="AW507" t="s">
        <v>81</v>
      </c>
      <c r="AX507" t="s">
        <v>44</v>
      </c>
    </row>
    <row r="508" spans="1:50" x14ac:dyDescent="0.2">
      <c r="A508">
        <v>519</v>
      </c>
      <c r="B508" s="1">
        <v>44805.569675925901</v>
      </c>
      <c r="C508" s="1">
        <v>44805.5774074074</v>
      </c>
      <c r="D508" t="s">
        <v>37</v>
      </c>
      <c r="F508" t="s">
        <v>132</v>
      </c>
      <c r="G508" t="s">
        <v>39</v>
      </c>
      <c r="H508" t="s">
        <v>148</v>
      </c>
      <c r="I508" t="s">
        <v>167</v>
      </c>
      <c r="J508" t="s">
        <v>149</v>
      </c>
      <c r="K508" t="s">
        <v>88</v>
      </c>
      <c r="L508" t="s">
        <v>44</v>
      </c>
      <c r="M508" t="s">
        <v>45</v>
      </c>
      <c r="N508" t="s">
        <v>45</v>
      </c>
      <c r="O508" t="s">
        <v>44</v>
      </c>
      <c r="P508" t="s">
        <v>44</v>
      </c>
      <c r="Q508" t="s">
        <v>44</v>
      </c>
      <c r="R508" t="s">
        <v>44</v>
      </c>
      <c r="S508" t="s">
        <v>46</v>
      </c>
      <c r="T508" t="s">
        <v>47</v>
      </c>
      <c r="U508" t="s">
        <v>45</v>
      </c>
      <c r="V508" t="s">
        <v>45</v>
      </c>
      <c r="W508" t="s">
        <v>46</v>
      </c>
      <c r="X508" t="s">
        <v>46</v>
      </c>
      <c r="Y508" t="s">
        <v>45</v>
      </c>
      <c r="Z508" t="s">
        <v>45</v>
      </c>
      <c r="AA508">
        <v>3</v>
      </c>
      <c r="AB508" t="s">
        <v>292</v>
      </c>
      <c r="AC508" t="s">
        <v>139</v>
      </c>
      <c r="AD508" t="s">
        <v>50</v>
      </c>
      <c r="AE508" t="s">
        <v>50</v>
      </c>
      <c r="AF508" t="s">
        <v>66</v>
      </c>
      <c r="AH508" t="s">
        <v>92</v>
      </c>
      <c r="AI508" t="s">
        <v>181</v>
      </c>
      <c r="AJ508" t="s">
        <v>210</v>
      </c>
      <c r="AK508" t="s">
        <v>68</v>
      </c>
      <c r="AL508" t="s">
        <v>68</v>
      </c>
      <c r="AM508" t="s">
        <v>177</v>
      </c>
      <c r="AN508" t="s">
        <v>1331</v>
      </c>
      <c r="AO508" t="s">
        <v>71</v>
      </c>
      <c r="AP508" t="s">
        <v>127</v>
      </c>
      <c r="AQ508" s="2" t="s">
        <v>61</v>
      </c>
      <c r="AR508">
        <v>10</v>
      </c>
      <c r="AS508">
        <v>10</v>
      </c>
      <c r="AT508">
        <f t="shared" si="14"/>
        <v>0</v>
      </c>
      <c r="AU508">
        <f t="shared" si="15"/>
        <v>0</v>
      </c>
      <c r="AW508" t="s">
        <v>68</v>
      </c>
      <c r="AX508" t="s">
        <v>44</v>
      </c>
    </row>
    <row r="509" spans="1:50" x14ac:dyDescent="0.2">
      <c r="A509">
        <v>520</v>
      </c>
      <c r="B509" s="1">
        <v>44805.571342592601</v>
      </c>
      <c r="C509" s="1">
        <v>44805.5774074074</v>
      </c>
      <c r="D509" t="s">
        <v>37</v>
      </c>
      <c r="F509" t="s">
        <v>132</v>
      </c>
      <c r="G509" t="s">
        <v>39</v>
      </c>
      <c r="H509" t="s">
        <v>106</v>
      </c>
      <c r="I509" t="s">
        <v>98</v>
      </c>
      <c r="J509" t="s">
        <v>234</v>
      </c>
      <c r="K509" t="s">
        <v>43</v>
      </c>
      <c r="L509" t="s">
        <v>44</v>
      </c>
      <c r="M509" t="s">
        <v>44</v>
      </c>
      <c r="N509" t="s">
        <v>44</v>
      </c>
      <c r="O509" t="s">
        <v>44</v>
      </c>
      <c r="P509" t="s">
        <v>44</v>
      </c>
      <c r="Q509" t="s">
        <v>44</v>
      </c>
      <c r="R509" t="s">
        <v>44</v>
      </c>
      <c r="S509" t="s">
        <v>99</v>
      </c>
      <c r="T509" t="s">
        <v>47</v>
      </c>
      <c r="U509" t="s">
        <v>46</v>
      </c>
      <c r="V509" t="s">
        <v>46</v>
      </c>
      <c r="W509" t="s">
        <v>46</v>
      </c>
      <c r="X509" t="s">
        <v>46</v>
      </c>
      <c r="Y509" t="s">
        <v>46</v>
      </c>
      <c r="Z509" t="s">
        <v>46</v>
      </c>
      <c r="AA509">
        <v>8</v>
      </c>
      <c r="AB509" t="s">
        <v>892</v>
      </c>
      <c r="AC509" t="s">
        <v>1332</v>
      </c>
      <c r="AD509" t="s">
        <v>65</v>
      </c>
      <c r="AE509" t="s">
        <v>65</v>
      </c>
      <c r="AF509" t="s">
        <v>66</v>
      </c>
      <c r="AH509" t="s">
        <v>92</v>
      </c>
      <c r="AI509" t="s">
        <v>181</v>
      </c>
      <c r="AJ509" t="s">
        <v>294</v>
      </c>
      <c r="AK509" t="s">
        <v>81</v>
      </c>
      <c r="AL509" t="s">
        <v>159</v>
      </c>
      <c r="AM509" t="s">
        <v>279</v>
      </c>
      <c r="AN509" t="s">
        <v>1333</v>
      </c>
      <c r="AO509" t="s">
        <v>59</v>
      </c>
      <c r="AP509" t="s">
        <v>1334</v>
      </c>
      <c r="AQ509" s="2" t="s">
        <v>120</v>
      </c>
      <c r="AR509">
        <v>4</v>
      </c>
      <c r="AS509">
        <v>4</v>
      </c>
      <c r="AT509">
        <f t="shared" si="14"/>
        <v>0.84</v>
      </c>
      <c r="AU509">
        <f t="shared" si="15"/>
        <v>66528</v>
      </c>
      <c r="AW509" t="s">
        <v>68</v>
      </c>
      <c r="AX509" t="s">
        <v>44</v>
      </c>
    </row>
    <row r="510" spans="1:50" x14ac:dyDescent="0.2">
      <c r="A510">
        <v>521</v>
      </c>
      <c r="B510" s="1">
        <v>44805.572060185201</v>
      </c>
      <c r="C510" s="1">
        <v>44805.577418981498</v>
      </c>
      <c r="D510" t="s">
        <v>37</v>
      </c>
      <c r="F510" t="s">
        <v>132</v>
      </c>
      <c r="G510" t="s">
        <v>173</v>
      </c>
      <c r="H510" t="s">
        <v>576</v>
      </c>
      <c r="I510" t="s">
        <v>167</v>
      </c>
      <c r="J510" t="s">
        <v>76</v>
      </c>
      <c r="K510" t="s">
        <v>43</v>
      </c>
      <c r="L510" t="s">
        <v>44</v>
      </c>
      <c r="M510" t="s">
        <v>44</v>
      </c>
      <c r="N510" t="s">
        <v>45</v>
      </c>
      <c r="O510" t="s">
        <v>44</v>
      </c>
      <c r="P510" t="s">
        <v>44</v>
      </c>
      <c r="Q510" t="s">
        <v>44</v>
      </c>
      <c r="R510" t="s">
        <v>44</v>
      </c>
      <c r="S510" t="s">
        <v>46</v>
      </c>
      <c r="T510" t="s">
        <v>47</v>
      </c>
      <c r="U510" t="s">
        <v>45</v>
      </c>
      <c r="V510" t="s">
        <v>46</v>
      </c>
      <c r="W510" t="s">
        <v>46</v>
      </c>
      <c r="X510" t="s">
        <v>46</v>
      </c>
      <c r="Y510" t="s">
        <v>46</v>
      </c>
      <c r="Z510" t="s">
        <v>45</v>
      </c>
      <c r="AA510">
        <v>5</v>
      </c>
      <c r="AB510" t="s">
        <v>1003</v>
      </c>
      <c r="AC510" t="s">
        <v>1335</v>
      </c>
      <c r="AD510" t="s">
        <v>65</v>
      </c>
      <c r="AE510" t="s">
        <v>65</v>
      </c>
      <c r="AF510" t="s">
        <v>52</v>
      </c>
      <c r="AG510" t="s">
        <v>268</v>
      </c>
      <c r="AH510" t="s">
        <v>54</v>
      </c>
      <c r="AI510" t="s">
        <v>55</v>
      </c>
      <c r="AK510" t="s">
        <v>81</v>
      </c>
      <c r="AL510" t="s">
        <v>81</v>
      </c>
      <c r="AM510" t="s">
        <v>69</v>
      </c>
      <c r="AN510" t="s">
        <v>136</v>
      </c>
      <c r="AO510" t="s">
        <v>71</v>
      </c>
      <c r="AP510" t="s">
        <v>137</v>
      </c>
      <c r="AQ510" s="2" t="s">
        <v>73</v>
      </c>
      <c r="AR510">
        <v>8</v>
      </c>
      <c r="AS510">
        <v>8</v>
      </c>
      <c r="AT510">
        <f t="shared" si="14"/>
        <v>0.36</v>
      </c>
      <c r="AU510">
        <f t="shared" si="15"/>
        <v>95040</v>
      </c>
      <c r="AW510" t="s">
        <v>56</v>
      </c>
      <c r="AX510" t="s">
        <v>44</v>
      </c>
    </row>
    <row r="511" spans="1:50" x14ac:dyDescent="0.2">
      <c r="A511">
        <v>522</v>
      </c>
      <c r="B511" s="1">
        <v>44805.5725578704</v>
      </c>
      <c r="C511" s="1">
        <v>44805.577418981498</v>
      </c>
      <c r="D511" t="s">
        <v>37</v>
      </c>
      <c r="F511" t="s">
        <v>132</v>
      </c>
      <c r="G511" t="s">
        <v>86</v>
      </c>
      <c r="H511" t="s">
        <v>110</v>
      </c>
      <c r="I511" t="s">
        <v>98</v>
      </c>
      <c r="J511" t="s">
        <v>234</v>
      </c>
      <c r="K511" t="s">
        <v>43</v>
      </c>
      <c r="L511" t="s">
        <v>44</v>
      </c>
      <c r="M511" t="s">
        <v>45</v>
      </c>
      <c r="N511" t="s">
        <v>44</v>
      </c>
      <c r="O511" t="s">
        <v>44</v>
      </c>
      <c r="P511" t="s">
        <v>44</v>
      </c>
      <c r="Q511" t="s">
        <v>44</v>
      </c>
      <c r="R511" t="s">
        <v>44</v>
      </c>
      <c r="S511" t="s">
        <v>46</v>
      </c>
      <c r="T511" t="s">
        <v>47</v>
      </c>
      <c r="U511" t="s">
        <v>45</v>
      </c>
      <c r="V511" t="s">
        <v>46</v>
      </c>
      <c r="W511" t="s">
        <v>46</v>
      </c>
      <c r="X511" t="s">
        <v>46</v>
      </c>
      <c r="Y511" t="s">
        <v>46</v>
      </c>
      <c r="Z511" t="s">
        <v>45</v>
      </c>
      <c r="AA511">
        <v>5</v>
      </c>
      <c r="AB511" t="s">
        <v>1336</v>
      </c>
      <c r="AC511" t="s">
        <v>1337</v>
      </c>
      <c r="AD511" t="s">
        <v>50</v>
      </c>
      <c r="AE511" t="s">
        <v>65</v>
      </c>
      <c r="AF511" t="s">
        <v>52</v>
      </c>
      <c r="AG511" t="s">
        <v>1338</v>
      </c>
      <c r="AH511" t="s">
        <v>80</v>
      </c>
      <c r="AI511" t="s">
        <v>55</v>
      </c>
      <c r="AK511" t="s">
        <v>81</v>
      </c>
      <c r="AL511" t="s">
        <v>68</v>
      </c>
      <c r="AM511" t="s">
        <v>57</v>
      </c>
      <c r="AN511" t="s">
        <v>899</v>
      </c>
      <c r="AO511" t="s">
        <v>59</v>
      </c>
      <c r="AP511" t="s">
        <v>1339</v>
      </c>
      <c r="AQ511" s="2" t="s">
        <v>73</v>
      </c>
      <c r="AR511">
        <v>6</v>
      </c>
      <c r="AS511">
        <v>8</v>
      </c>
      <c r="AT511">
        <f t="shared" si="14"/>
        <v>0.52</v>
      </c>
      <c r="AU511">
        <f t="shared" si="15"/>
        <v>137280</v>
      </c>
      <c r="AW511" t="s">
        <v>68</v>
      </c>
      <c r="AX511" t="s">
        <v>45</v>
      </c>
    </row>
    <row r="512" spans="1:50" x14ac:dyDescent="0.2">
      <c r="A512">
        <v>523</v>
      </c>
      <c r="B512" s="1">
        <v>44805.570902777799</v>
      </c>
      <c r="C512" s="1">
        <v>44805.577476851897</v>
      </c>
      <c r="D512" t="s">
        <v>37</v>
      </c>
      <c r="F512" t="s">
        <v>132</v>
      </c>
      <c r="G512" t="s">
        <v>86</v>
      </c>
      <c r="H512" t="s">
        <v>174</v>
      </c>
      <c r="I512" t="s">
        <v>167</v>
      </c>
      <c r="J512" t="s">
        <v>76</v>
      </c>
      <c r="K512" t="s">
        <v>43</v>
      </c>
      <c r="L512" t="s">
        <v>44</v>
      </c>
      <c r="M512" t="s">
        <v>44</v>
      </c>
      <c r="N512" t="s">
        <v>44</v>
      </c>
      <c r="O512" t="s">
        <v>44</v>
      </c>
      <c r="P512" t="s">
        <v>44</v>
      </c>
      <c r="Q512" t="s">
        <v>44</v>
      </c>
      <c r="R512" t="s">
        <v>44</v>
      </c>
      <c r="S512" t="s">
        <v>99</v>
      </c>
      <c r="T512" t="s">
        <v>47</v>
      </c>
      <c r="U512" t="s">
        <v>45</v>
      </c>
      <c r="V512" t="s">
        <v>46</v>
      </c>
      <c r="W512" t="s">
        <v>46</v>
      </c>
      <c r="X512" t="s">
        <v>46</v>
      </c>
      <c r="Y512" t="s">
        <v>46</v>
      </c>
      <c r="Z512" t="s">
        <v>46</v>
      </c>
      <c r="AA512">
        <v>10</v>
      </c>
      <c r="AB512" t="s">
        <v>778</v>
      </c>
      <c r="AC512" t="s">
        <v>1340</v>
      </c>
      <c r="AD512" t="s">
        <v>50</v>
      </c>
      <c r="AE512" t="s">
        <v>65</v>
      </c>
      <c r="AF512" t="s">
        <v>52</v>
      </c>
      <c r="AG512" t="s">
        <v>1341</v>
      </c>
      <c r="AH512" t="s">
        <v>80</v>
      </c>
      <c r="AI512" t="s">
        <v>55</v>
      </c>
      <c r="AK512" t="s">
        <v>81</v>
      </c>
      <c r="AL512" t="s">
        <v>81</v>
      </c>
      <c r="AM512" t="s">
        <v>69</v>
      </c>
      <c r="AN512" t="s">
        <v>521</v>
      </c>
      <c r="AO512" t="s">
        <v>59</v>
      </c>
      <c r="AP512" t="s">
        <v>1342</v>
      </c>
      <c r="AQ512" s="2" t="s">
        <v>61</v>
      </c>
      <c r="AR512">
        <v>8</v>
      </c>
      <c r="AS512">
        <v>8</v>
      </c>
      <c r="AT512">
        <f t="shared" si="14"/>
        <v>0.36</v>
      </c>
      <c r="AU512">
        <f t="shared" si="15"/>
        <v>0</v>
      </c>
      <c r="AW512" t="s">
        <v>81</v>
      </c>
      <c r="AX512" t="s">
        <v>44</v>
      </c>
    </row>
    <row r="513" spans="1:50" x14ac:dyDescent="0.2">
      <c r="A513">
        <v>524</v>
      </c>
      <c r="B513" s="1">
        <v>44805.573067129597</v>
      </c>
      <c r="C513" s="1">
        <v>44805.5775810185</v>
      </c>
      <c r="D513" t="s">
        <v>37</v>
      </c>
      <c r="F513" t="s">
        <v>132</v>
      </c>
      <c r="G513" t="s">
        <v>97</v>
      </c>
      <c r="H513" t="s">
        <v>218</v>
      </c>
      <c r="I513" t="s">
        <v>41</v>
      </c>
      <c r="J513" t="s">
        <v>42</v>
      </c>
      <c r="K513" t="s">
        <v>43</v>
      </c>
      <c r="L513" t="s">
        <v>44</v>
      </c>
      <c r="M513" t="s">
        <v>45</v>
      </c>
      <c r="N513" t="s">
        <v>44</v>
      </c>
      <c r="O513" t="s">
        <v>45</v>
      </c>
      <c r="P513" t="s">
        <v>44</v>
      </c>
      <c r="Q513" t="s">
        <v>44</v>
      </c>
      <c r="R513" t="s">
        <v>45</v>
      </c>
      <c r="S513" t="s">
        <v>46</v>
      </c>
      <c r="T513" t="s">
        <v>47</v>
      </c>
      <c r="U513" t="s">
        <v>46</v>
      </c>
      <c r="V513" t="s">
        <v>46</v>
      </c>
      <c r="W513" t="s">
        <v>46</v>
      </c>
      <c r="X513" t="s">
        <v>46</v>
      </c>
      <c r="Y513" t="s">
        <v>45</v>
      </c>
      <c r="Z513" t="s">
        <v>45</v>
      </c>
      <c r="AA513">
        <v>5</v>
      </c>
      <c r="AB513" t="s">
        <v>457</v>
      </c>
      <c r="AC513" t="s">
        <v>139</v>
      </c>
      <c r="AD513" t="s">
        <v>50</v>
      </c>
      <c r="AE513" t="s">
        <v>65</v>
      </c>
      <c r="AF513" t="s">
        <v>52</v>
      </c>
      <c r="AG513" t="s">
        <v>1343</v>
      </c>
      <c r="AH513" t="s">
        <v>92</v>
      </c>
      <c r="AI513" t="s">
        <v>55</v>
      </c>
      <c r="AK513" t="s">
        <v>67</v>
      </c>
      <c r="AL513" t="s">
        <v>68</v>
      </c>
      <c r="AM513" t="s">
        <v>57</v>
      </c>
      <c r="AN513" t="s">
        <v>136</v>
      </c>
      <c r="AO513" t="s">
        <v>59</v>
      </c>
      <c r="AP513" t="s">
        <v>60</v>
      </c>
      <c r="AQ513" s="2" t="s">
        <v>162</v>
      </c>
      <c r="AR513">
        <v>7</v>
      </c>
      <c r="AS513">
        <v>7</v>
      </c>
      <c r="AT513">
        <f t="shared" si="14"/>
        <v>0.51</v>
      </c>
      <c r="AU513">
        <f t="shared" si="15"/>
        <v>67320</v>
      </c>
      <c r="AW513" t="s">
        <v>81</v>
      </c>
      <c r="AX513" t="s">
        <v>45</v>
      </c>
    </row>
    <row r="514" spans="1:50" x14ac:dyDescent="0.2">
      <c r="A514">
        <v>525</v>
      </c>
      <c r="B514" s="1">
        <v>44805.568969907399</v>
      </c>
      <c r="C514" s="1">
        <v>44805.577604166698</v>
      </c>
      <c r="D514" t="s">
        <v>37</v>
      </c>
      <c r="F514" t="s">
        <v>132</v>
      </c>
      <c r="G514" t="s">
        <v>86</v>
      </c>
      <c r="H514" t="s">
        <v>62</v>
      </c>
      <c r="I514" t="s">
        <v>167</v>
      </c>
      <c r="J514" t="s">
        <v>42</v>
      </c>
      <c r="K514" t="s">
        <v>43</v>
      </c>
      <c r="L514" t="s">
        <v>44</v>
      </c>
      <c r="M514" t="s">
        <v>45</v>
      </c>
      <c r="N514" t="s">
        <v>44</v>
      </c>
      <c r="O514" t="s">
        <v>44</v>
      </c>
      <c r="P514" t="s">
        <v>44</v>
      </c>
      <c r="Q514" t="s">
        <v>44</v>
      </c>
      <c r="R514" t="s">
        <v>44</v>
      </c>
      <c r="S514" t="s">
        <v>99</v>
      </c>
      <c r="T514" t="s">
        <v>99</v>
      </c>
      <c r="U514" t="s">
        <v>45</v>
      </c>
      <c r="V514" t="s">
        <v>46</v>
      </c>
      <c r="W514" t="s">
        <v>46</v>
      </c>
      <c r="X514" t="s">
        <v>46</v>
      </c>
      <c r="Y514" t="s">
        <v>45</v>
      </c>
      <c r="Z514" t="s">
        <v>46</v>
      </c>
      <c r="AA514">
        <v>6</v>
      </c>
      <c r="AB514" t="s">
        <v>611</v>
      </c>
      <c r="AC514" t="s">
        <v>49</v>
      </c>
      <c r="AD514" t="s">
        <v>50</v>
      </c>
      <c r="AE514" t="s">
        <v>50</v>
      </c>
      <c r="AF514" t="s">
        <v>52</v>
      </c>
      <c r="AG514" t="s">
        <v>585</v>
      </c>
      <c r="AH514" t="s">
        <v>92</v>
      </c>
      <c r="AI514" t="s">
        <v>55</v>
      </c>
      <c r="AK514" t="s">
        <v>67</v>
      </c>
      <c r="AL514" t="s">
        <v>81</v>
      </c>
      <c r="AM514" t="s">
        <v>57</v>
      </c>
      <c r="AN514" t="s">
        <v>511</v>
      </c>
      <c r="AO514" t="s">
        <v>71</v>
      </c>
      <c r="AP514" t="s">
        <v>1344</v>
      </c>
      <c r="AQ514" s="2" t="s">
        <v>73</v>
      </c>
      <c r="AR514">
        <v>9</v>
      </c>
      <c r="AS514">
        <v>9</v>
      </c>
      <c r="AT514">
        <f t="shared" ref="AT514:AT577" si="16">1-AR514/10*AS514/10</f>
        <v>0.19000000000000006</v>
      </c>
      <c r="AU514">
        <f t="shared" ref="AU514:AU577" si="17">3300*8*AQ514*AT514</f>
        <v>50160.000000000015</v>
      </c>
      <c r="AW514" t="s">
        <v>81</v>
      </c>
      <c r="AX514" t="s">
        <v>44</v>
      </c>
    </row>
    <row r="515" spans="1:50" x14ac:dyDescent="0.2">
      <c r="A515">
        <v>526</v>
      </c>
      <c r="B515" s="1">
        <v>44805.568657407399</v>
      </c>
      <c r="C515" s="1">
        <v>44805.577615740702</v>
      </c>
      <c r="D515" t="s">
        <v>37</v>
      </c>
      <c r="F515" t="s">
        <v>132</v>
      </c>
      <c r="G515" t="s">
        <v>39</v>
      </c>
      <c r="H515" t="s">
        <v>62</v>
      </c>
      <c r="I515" t="s">
        <v>41</v>
      </c>
      <c r="J515" t="s">
        <v>42</v>
      </c>
      <c r="K515" t="s">
        <v>43</v>
      </c>
      <c r="L515" t="s">
        <v>45</v>
      </c>
      <c r="M515" t="s">
        <v>45</v>
      </c>
      <c r="N515" t="s">
        <v>44</v>
      </c>
      <c r="O515" t="s">
        <v>44</v>
      </c>
      <c r="P515" t="s">
        <v>44</v>
      </c>
      <c r="Q515" t="s">
        <v>44</v>
      </c>
      <c r="R515" t="s">
        <v>45</v>
      </c>
      <c r="S515" t="s">
        <v>45</v>
      </c>
      <c r="T515" t="s">
        <v>45</v>
      </c>
      <c r="U515" t="s">
        <v>45</v>
      </c>
      <c r="V515" t="s">
        <v>45</v>
      </c>
      <c r="W515" t="s">
        <v>46</v>
      </c>
      <c r="X515" t="s">
        <v>46</v>
      </c>
      <c r="Y515" t="s">
        <v>46</v>
      </c>
      <c r="Z515" t="s">
        <v>45</v>
      </c>
      <c r="AA515">
        <v>5</v>
      </c>
      <c r="AB515" t="s">
        <v>395</v>
      </c>
      <c r="AC515" t="s">
        <v>196</v>
      </c>
      <c r="AD515" t="s">
        <v>50</v>
      </c>
      <c r="AE515" t="s">
        <v>91</v>
      </c>
      <c r="AF515" t="s">
        <v>52</v>
      </c>
      <c r="AG515" t="s">
        <v>1122</v>
      </c>
      <c r="AH515" t="s">
        <v>80</v>
      </c>
      <c r="AI515" t="s">
        <v>55</v>
      </c>
      <c r="AK515" t="s">
        <v>81</v>
      </c>
      <c r="AL515" t="s">
        <v>81</v>
      </c>
      <c r="AM515" t="s">
        <v>279</v>
      </c>
      <c r="AN515" t="s">
        <v>594</v>
      </c>
      <c r="AO515" t="s">
        <v>295</v>
      </c>
      <c r="AP515" t="s">
        <v>60</v>
      </c>
      <c r="AQ515" s="2" t="s">
        <v>162</v>
      </c>
      <c r="AR515">
        <v>8</v>
      </c>
      <c r="AS515">
        <v>8</v>
      </c>
      <c r="AT515">
        <f t="shared" si="16"/>
        <v>0.36</v>
      </c>
      <c r="AU515">
        <f t="shared" si="17"/>
        <v>47520</v>
      </c>
      <c r="AW515" t="s">
        <v>67</v>
      </c>
      <c r="AX515" t="s">
        <v>45</v>
      </c>
    </row>
    <row r="516" spans="1:50" x14ac:dyDescent="0.2">
      <c r="A516">
        <v>527</v>
      </c>
      <c r="B516" s="1">
        <v>44805.572511574101</v>
      </c>
      <c r="C516" s="1">
        <v>44805.5776273148</v>
      </c>
      <c r="D516" t="s">
        <v>37</v>
      </c>
      <c r="F516" t="s">
        <v>132</v>
      </c>
      <c r="G516" t="s">
        <v>39</v>
      </c>
      <c r="H516" t="s">
        <v>202</v>
      </c>
      <c r="I516" t="s">
        <v>98</v>
      </c>
      <c r="J516" t="s">
        <v>133</v>
      </c>
      <c r="K516" t="s">
        <v>43</v>
      </c>
      <c r="L516" t="s">
        <v>44</v>
      </c>
      <c r="M516" t="s">
        <v>44</v>
      </c>
      <c r="N516" t="s">
        <v>44</v>
      </c>
      <c r="O516" t="s">
        <v>44</v>
      </c>
      <c r="P516" t="s">
        <v>44</v>
      </c>
      <c r="Q516" t="s">
        <v>44</v>
      </c>
      <c r="R516" t="s">
        <v>44</v>
      </c>
      <c r="S516" t="s">
        <v>46</v>
      </c>
      <c r="T516" t="s">
        <v>47</v>
      </c>
      <c r="U516" t="s">
        <v>45</v>
      </c>
      <c r="V516" t="s">
        <v>46</v>
      </c>
      <c r="W516" t="s">
        <v>46</v>
      </c>
      <c r="X516" t="s">
        <v>99</v>
      </c>
      <c r="Y516" t="s">
        <v>45</v>
      </c>
      <c r="Z516" t="s">
        <v>45</v>
      </c>
      <c r="AA516">
        <v>7</v>
      </c>
      <c r="AB516" t="s">
        <v>1003</v>
      </c>
      <c r="AC516" t="s">
        <v>465</v>
      </c>
      <c r="AD516" t="s">
        <v>50</v>
      </c>
      <c r="AE516" t="s">
        <v>50</v>
      </c>
      <c r="AF516" t="s">
        <v>52</v>
      </c>
      <c r="AG516" t="s">
        <v>170</v>
      </c>
      <c r="AH516" t="s">
        <v>54</v>
      </c>
      <c r="AI516" t="s">
        <v>181</v>
      </c>
      <c r="AJ516" t="s">
        <v>294</v>
      </c>
      <c r="AK516" t="s">
        <v>74</v>
      </c>
      <c r="AL516" t="s">
        <v>159</v>
      </c>
      <c r="AM516" t="s">
        <v>69</v>
      </c>
      <c r="AN516" t="s">
        <v>1345</v>
      </c>
      <c r="AO516" t="s">
        <v>126</v>
      </c>
      <c r="AP516" t="s">
        <v>693</v>
      </c>
      <c r="AQ516" s="2" t="s">
        <v>61</v>
      </c>
      <c r="AR516">
        <v>5</v>
      </c>
      <c r="AS516">
        <v>5</v>
      </c>
      <c r="AT516">
        <f t="shared" si="16"/>
        <v>0.75</v>
      </c>
      <c r="AU516">
        <f t="shared" si="17"/>
        <v>0</v>
      </c>
      <c r="AW516" t="s">
        <v>74</v>
      </c>
      <c r="AX516" t="s">
        <v>44</v>
      </c>
    </row>
    <row r="517" spans="1:50" x14ac:dyDescent="0.2">
      <c r="A517">
        <v>528</v>
      </c>
      <c r="B517" s="1">
        <v>44805.570509259298</v>
      </c>
      <c r="C517" s="1">
        <v>44805.577650462998</v>
      </c>
      <c r="D517" t="s">
        <v>37</v>
      </c>
      <c r="F517" t="s">
        <v>132</v>
      </c>
      <c r="G517" t="s">
        <v>173</v>
      </c>
      <c r="H517" t="s">
        <v>62</v>
      </c>
      <c r="I517" t="s">
        <v>41</v>
      </c>
      <c r="J517" t="s">
        <v>42</v>
      </c>
      <c r="K517" t="s">
        <v>88</v>
      </c>
      <c r="L517" t="s">
        <v>44</v>
      </c>
      <c r="M517" t="s">
        <v>44</v>
      </c>
      <c r="N517" t="s">
        <v>44</v>
      </c>
      <c r="O517" t="s">
        <v>44</v>
      </c>
      <c r="P517" t="s">
        <v>44</v>
      </c>
      <c r="Q517" t="s">
        <v>44</v>
      </c>
      <c r="R517" t="s">
        <v>44</v>
      </c>
      <c r="S517" t="s">
        <v>46</v>
      </c>
      <c r="T517" t="s">
        <v>47</v>
      </c>
      <c r="U517" t="s">
        <v>45</v>
      </c>
      <c r="V517" t="s">
        <v>45</v>
      </c>
      <c r="W517" t="s">
        <v>46</v>
      </c>
      <c r="X517" t="s">
        <v>46</v>
      </c>
      <c r="Y517" t="s">
        <v>45</v>
      </c>
      <c r="Z517" t="s">
        <v>45</v>
      </c>
      <c r="AA517">
        <v>6</v>
      </c>
      <c r="AB517" t="s">
        <v>1346</v>
      </c>
      <c r="AC517" t="s">
        <v>1347</v>
      </c>
      <c r="AD517" t="s">
        <v>65</v>
      </c>
      <c r="AE517" t="s">
        <v>51</v>
      </c>
      <c r="AF517" t="s">
        <v>66</v>
      </c>
      <c r="AH517" t="s">
        <v>92</v>
      </c>
      <c r="AI517" t="s">
        <v>181</v>
      </c>
      <c r="AJ517" t="s">
        <v>210</v>
      </c>
      <c r="AK517" t="s">
        <v>81</v>
      </c>
      <c r="AL517" t="s">
        <v>68</v>
      </c>
      <c r="AM517" t="s">
        <v>57</v>
      </c>
      <c r="AN517" t="s">
        <v>897</v>
      </c>
      <c r="AO517" t="s">
        <v>71</v>
      </c>
      <c r="AP517" t="s">
        <v>1348</v>
      </c>
      <c r="AQ517" s="2" t="s">
        <v>162</v>
      </c>
      <c r="AR517">
        <v>6</v>
      </c>
      <c r="AS517">
        <v>5</v>
      </c>
      <c r="AT517">
        <f t="shared" si="16"/>
        <v>0.7</v>
      </c>
      <c r="AU517">
        <f t="shared" si="17"/>
        <v>92400</v>
      </c>
      <c r="AV517" t="s">
        <v>1349</v>
      </c>
      <c r="AW517" t="s">
        <v>81</v>
      </c>
      <c r="AX517" t="s">
        <v>44</v>
      </c>
    </row>
    <row r="518" spans="1:50" x14ac:dyDescent="0.2">
      <c r="A518">
        <v>529</v>
      </c>
      <c r="B518" s="1">
        <v>44805.572500000002</v>
      </c>
      <c r="C518" s="1">
        <v>44805.577650462998</v>
      </c>
      <c r="D518" t="s">
        <v>37</v>
      </c>
      <c r="F518" t="s">
        <v>132</v>
      </c>
      <c r="G518" t="s">
        <v>75</v>
      </c>
      <c r="H518" t="s">
        <v>142</v>
      </c>
      <c r="I518" t="s">
        <v>98</v>
      </c>
      <c r="J518" t="s">
        <v>234</v>
      </c>
      <c r="K518" t="s">
        <v>43</v>
      </c>
      <c r="L518" t="s">
        <v>44</v>
      </c>
      <c r="M518" t="s">
        <v>44</v>
      </c>
      <c r="N518" t="s">
        <v>44</v>
      </c>
      <c r="O518" t="s">
        <v>44</v>
      </c>
      <c r="P518" t="s">
        <v>44</v>
      </c>
      <c r="Q518" t="s">
        <v>44</v>
      </c>
      <c r="R518" t="s">
        <v>44</v>
      </c>
      <c r="S518" t="s">
        <v>46</v>
      </c>
      <c r="T518" t="s">
        <v>47</v>
      </c>
      <c r="U518" t="s">
        <v>46</v>
      </c>
      <c r="V518" t="s">
        <v>46</v>
      </c>
      <c r="W518" t="s">
        <v>46</v>
      </c>
      <c r="X518" t="s">
        <v>46</v>
      </c>
      <c r="Y518" t="s">
        <v>46</v>
      </c>
      <c r="Z518" t="s">
        <v>46</v>
      </c>
      <c r="AA518">
        <v>3</v>
      </c>
      <c r="AB518" t="s">
        <v>1350</v>
      </c>
      <c r="AC518" t="s">
        <v>1351</v>
      </c>
      <c r="AD518" t="s">
        <v>50</v>
      </c>
      <c r="AE518" t="s">
        <v>50</v>
      </c>
      <c r="AF518" t="s">
        <v>52</v>
      </c>
      <c r="AG518" t="s">
        <v>170</v>
      </c>
      <c r="AH518" t="s">
        <v>54</v>
      </c>
      <c r="AI518" t="s">
        <v>181</v>
      </c>
      <c r="AJ518" t="s">
        <v>182</v>
      </c>
      <c r="AK518" t="s">
        <v>94</v>
      </c>
      <c r="AL518" t="s">
        <v>94</v>
      </c>
      <c r="AM518" t="s">
        <v>279</v>
      </c>
      <c r="AN518" t="s">
        <v>1352</v>
      </c>
      <c r="AO518" t="s">
        <v>104</v>
      </c>
      <c r="AP518" t="s">
        <v>1353</v>
      </c>
      <c r="AQ518" s="2" t="s">
        <v>162</v>
      </c>
      <c r="AR518">
        <v>5</v>
      </c>
      <c r="AS518">
        <v>5</v>
      </c>
      <c r="AT518">
        <f t="shared" si="16"/>
        <v>0.75</v>
      </c>
      <c r="AU518">
        <f t="shared" si="17"/>
        <v>99000</v>
      </c>
      <c r="AW518" t="s">
        <v>94</v>
      </c>
      <c r="AX518" t="s">
        <v>44</v>
      </c>
    </row>
    <row r="519" spans="1:50" x14ac:dyDescent="0.2">
      <c r="A519">
        <v>530</v>
      </c>
      <c r="B519" s="1">
        <v>44805.570428240702</v>
      </c>
      <c r="C519" s="1">
        <v>44805.577731481499</v>
      </c>
      <c r="D519" t="s">
        <v>37</v>
      </c>
      <c r="F519" t="s">
        <v>132</v>
      </c>
      <c r="G519" t="s">
        <v>173</v>
      </c>
      <c r="H519" t="s">
        <v>207</v>
      </c>
      <c r="I519" t="s">
        <v>41</v>
      </c>
      <c r="J519" t="s">
        <v>42</v>
      </c>
      <c r="K519" t="s">
        <v>43</v>
      </c>
      <c r="L519" t="s">
        <v>44</v>
      </c>
      <c r="M519" t="s">
        <v>44</v>
      </c>
      <c r="N519" t="s">
        <v>44</v>
      </c>
      <c r="O519" t="s">
        <v>44</v>
      </c>
      <c r="P519" t="s">
        <v>44</v>
      </c>
      <c r="Q519" t="s">
        <v>44</v>
      </c>
      <c r="R519" t="s">
        <v>44</v>
      </c>
      <c r="S519" t="s">
        <v>45</v>
      </c>
      <c r="T519" t="s">
        <v>47</v>
      </c>
      <c r="U519" t="s">
        <v>46</v>
      </c>
      <c r="V519" t="s">
        <v>45</v>
      </c>
      <c r="W519" t="s">
        <v>99</v>
      </c>
      <c r="X519" t="s">
        <v>46</v>
      </c>
      <c r="Y519" t="s">
        <v>46</v>
      </c>
      <c r="Z519" t="s">
        <v>46</v>
      </c>
      <c r="AA519">
        <v>5</v>
      </c>
      <c r="AB519" t="s">
        <v>1354</v>
      </c>
      <c r="AC519" t="s">
        <v>1355</v>
      </c>
      <c r="AD519" t="s">
        <v>50</v>
      </c>
      <c r="AE519" t="s">
        <v>50</v>
      </c>
      <c r="AF519" t="s">
        <v>52</v>
      </c>
      <c r="AG519" t="s">
        <v>1356</v>
      </c>
      <c r="AH519" t="s">
        <v>54</v>
      </c>
      <c r="AI519" t="s">
        <v>93</v>
      </c>
      <c r="AK519" t="s">
        <v>94</v>
      </c>
      <c r="AL519" t="s">
        <v>81</v>
      </c>
      <c r="AM519" t="s">
        <v>69</v>
      </c>
      <c r="AN519" t="s">
        <v>1357</v>
      </c>
      <c r="AO519" t="s">
        <v>104</v>
      </c>
      <c r="AP519" t="s">
        <v>1358</v>
      </c>
      <c r="AQ519" s="2" t="s">
        <v>84</v>
      </c>
      <c r="AR519">
        <v>5</v>
      </c>
      <c r="AS519">
        <v>10</v>
      </c>
      <c r="AT519">
        <f t="shared" si="16"/>
        <v>0.5</v>
      </c>
      <c r="AU519">
        <f t="shared" si="17"/>
        <v>396000</v>
      </c>
      <c r="AW519" t="s">
        <v>67</v>
      </c>
      <c r="AX519" t="s">
        <v>44</v>
      </c>
    </row>
    <row r="520" spans="1:50" x14ac:dyDescent="0.2">
      <c r="A520">
        <v>531</v>
      </c>
      <c r="B520" s="1">
        <v>44805.572754629597</v>
      </c>
      <c r="C520" s="1">
        <v>44805.577743055597</v>
      </c>
      <c r="D520" t="s">
        <v>37</v>
      </c>
      <c r="F520" t="s">
        <v>132</v>
      </c>
      <c r="G520" t="s">
        <v>39</v>
      </c>
      <c r="H520" t="s">
        <v>342</v>
      </c>
      <c r="I520" t="s">
        <v>167</v>
      </c>
      <c r="J520" t="s">
        <v>123</v>
      </c>
      <c r="K520" t="s">
        <v>88</v>
      </c>
      <c r="L520" t="s">
        <v>45</v>
      </c>
      <c r="M520" t="s">
        <v>45</v>
      </c>
      <c r="N520" t="s">
        <v>44</v>
      </c>
      <c r="O520" t="s">
        <v>44</v>
      </c>
      <c r="P520" t="s">
        <v>44</v>
      </c>
      <c r="Q520" t="s">
        <v>44</v>
      </c>
      <c r="R520" t="s">
        <v>44</v>
      </c>
      <c r="S520" t="s">
        <v>46</v>
      </c>
      <c r="T520" t="s">
        <v>47</v>
      </c>
      <c r="U520" t="s">
        <v>45</v>
      </c>
      <c r="V520" t="s">
        <v>46</v>
      </c>
      <c r="W520" t="s">
        <v>46</v>
      </c>
      <c r="X520" t="s">
        <v>46</v>
      </c>
      <c r="Y520" t="s">
        <v>45</v>
      </c>
      <c r="Z520" t="s">
        <v>45</v>
      </c>
      <c r="AA520">
        <v>5</v>
      </c>
      <c r="AB520" t="s">
        <v>1359</v>
      </c>
      <c r="AC520" t="s">
        <v>1360</v>
      </c>
      <c r="AD520" t="s">
        <v>50</v>
      </c>
      <c r="AE520" t="s">
        <v>65</v>
      </c>
      <c r="AF520" t="s">
        <v>66</v>
      </c>
      <c r="AH520" t="s">
        <v>80</v>
      </c>
      <c r="AI520" t="s">
        <v>55</v>
      </c>
      <c r="AK520" t="s">
        <v>67</v>
      </c>
      <c r="AL520" t="s">
        <v>81</v>
      </c>
      <c r="AM520" t="s">
        <v>69</v>
      </c>
      <c r="AN520" t="s">
        <v>136</v>
      </c>
      <c r="AO520" t="s">
        <v>71</v>
      </c>
      <c r="AP520" t="s">
        <v>127</v>
      </c>
      <c r="AQ520" s="2" t="s">
        <v>61</v>
      </c>
      <c r="AR520">
        <v>10</v>
      </c>
      <c r="AS520">
        <v>4</v>
      </c>
      <c r="AT520">
        <f t="shared" si="16"/>
        <v>0.6</v>
      </c>
      <c r="AU520">
        <f t="shared" si="17"/>
        <v>0</v>
      </c>
      <c r="AW520" t="s">
        <v>56</v>
      </c>
      <c r="AX520" t="s">
        <v>44</v>
      </c>
    </row>
    <row r="521" spans="1:50" x14ac:dyDescent="0.2">
      <c r="A521">
        <v>532</v>
      </c>
      <c r="B521" s="1">
        <v>44805.573333333297</v>
      </c>
      <c r="C521" s="1">
        <v>44805.5778587963</v>
      </c>
      <c r="D521" t="s">
        <v>37</v>
      </c>
      <c r="F521" t="s">
        <v>38</v>
      </c>
      <c r="G521" t="s">
        <v>86</v>
      </c>
      <c r="H521" t="s">
        <v>87</v>
      </c>
      <c r="I521" t="s">
        <v>167</v>
      </c>
      <c r="J521" t="s">
        <v>123</v>
      </c>
      <c r="K521" t="s">
        <v>43</v>
      </c>
      <c r="L521" t="s">
        <v>45</v>
      </c>
      <c r="M521" t="s">
        <v>45</v>
      </c>
      <c r="N521" t="s">
        <v>44</v>
      </c>
      <c r="O521" t="s">
        <v>44</v>
      </c>
      <c r="P521" t="s">
        <v>44</v>
      </c>
      <c r="Q521" t="s">
        <v>44</v>
      </c>
      <c r="R521" t="s">
        <v>44</v>
      </c>
      <c r="S521" t="s">
        <v>46</v>
      </c>
      <c r="T521" t="s">
        <v>99</v>
      </c>
      <c r="U521" t="s">
        <v>45</v>
      </c>
      <c r="V521" t="s">
        <v>45</v>
      </c>
      <c r="W521" t="s">
        <v>46</v>
      </c>
      <c r="X521" t="s">
        <v>45</v>
      </c>
      <c r="Y521" t="s">
        <v>45</v>
      </c>
      <c r="Z521" t="s">
        <v>45</v>
      </c>
      <c r="AA521">
        <v>8</v>
      </c>
      <c r="AB521" t="s">
        <v>1061</v>
      </c>
      <c r="AC521" t="s">
        <v>1361</v>
      </c>
      <c r="AD521" t="s">
        <v>91</v>
      </c>
      <c r="AE521" t="s">
        <v>65</v>
      </c>
      <c r="AF521" t="s">
        <v>66</v>
      </c>
      <c r="AH521" t="s">
        <v>54</v>
      </c>
      <c r="AI521" t="s">
        <v>55</v>
      </c>
      <c r="AK521" t="s">
        <v>81</v>
      </c>
      <c r="AL521" t="s">
        <v>81</v>
      </c>
      <c r="AM521" t="s">
        <v>69</v>
      </c>
      <c r="AN521" t="s">
        <v>243</v>
      </c>
      <c r="AO521" t="s">
        <v>71</v>
      </c>
      <c r="AP521" t="s">
        <v>262</v>
      </c>
      <c r="AQ521" s="2" t="s">
        <v>61</v>
      </c>
      <c r="AR521">
        <v>10</v>
      </c>
      <c r="AS521">
        <v>9</v>
      </c>
      <c r="AT521">
        <f t="shared" si="16"/>
        <v>9.9999999999999978E-2</v>
      </c>
      <c r="AU521">
        <f t="shared" si="17"/>
        <v>0</v>
      </c>
      <c r="AW521" t="s">
        <v>81</v>
      </c>
      <c r="AX521" t="s">
        <v>45</v>
      </c>
    </row>
    <row r="522" spans="1:50" x14ac:dyDescent="0.2">
      <c r="A522">
        <v>533</v>
      </c>
      <c r="B522" s="1">
        <v>44805.573854166701</v>
      </c>
      <c r="C522" s="1">
        <v>44805.5778587963</v>
      </c>
      <c r="D522" t="s">
        <v>37</v>
      </c>
      <c r="F522" t="s">
        <v>38</v>
      </c>
      <c r="G522" t="s">
        <v>86</v>
      </c>
      <c r="H522" t="s">
        <v>142</v>
      </c>
      <c r="I522" t="s">
        <v>41</v>
      </c>
      <c r="J522" t="s">
        <v>42</v>
      </c>
      <c r="K522" t="s">
        <v>43</v>
      </c>
      <c r="L522" t="s">
        <v>44</v>
      </c>
      <c r="M522" t="s">
        <v>44</v>
      </c>
      <c r="N522" t="s">
        <v>44</v>
      </c>
      <c r="O522" t="s">
        <v>44</v>
      </c>
      <c r="P522" t="s">
        <v>44</v>
      </c>
      <c r="Q522" t="s">
        <v>44</v>
      </c>
      <c r="R522" t="s">
        <v>44</v>
      </c>
      <c r="S522" t="s">
        <v>46</v>
      </c>
      <c r="T522" t="s">
        <v>46</v>
      </c>
      <c r="U522" t="s">
        <v>46</v>
      </c>
      <c r="V522" t="s">
        <v>46</v>
      </c>
      <c r="W522" t="s">
        <v>47</v>
      </c>
      <c r="X522" t="s">
        <v>46</v>
      </c>
      <c r="Y522" t="s">
        <v>46</v>
      </c>
      <c r="Z522" t="s">
        <v>46</v>
      </c>
      <c r="AA522">
        <v>5</v>
      </c>
      <c r="AB522" t="s">
        <v>964</v>
      </c>
      <c r="AC522" t="s">
        <v>1362</v>
      </c>
      <c r="AD522" t="s">
        <v>51</v>
      </c>
      <c r="AE522" t="s">
        <v>50</v>
      </c>
      <c r="AF522" t="s">
        <v>52</v>
      </c>
      <c r="AH522" t="s">
        <v>54</v>
      </c>
      <c r="AI522" t="s">
        <v>55</v>
      </c>
      <c r="AK522" t="s">
        <v>81</v>
      </c>
      <c r="AL522" t="s">
        <v>81</v>
      </c>
      <c r="AM522" t="s">
        <v>69</v>
      </c>
      <c r="AN522" t="s">
        <v>164</v>
      </c>
      <c r="AO522" t="s">
        <v>59</v>
      </c>
      <c r="AP522" t="s">
        <v>942</v>
      </c>
      <c r="AQ522" s="2" t="s">
        <v>131</v>
      </c>
      <c r="AR522">
        <v>8</v>
      </c>
      <c r="AS522">
        <v>10</v>
      </c>
      <c r="AT522">
        <f t="shared" si="16"/>
        <v>0.19999999999999996</v>
      </c>
      <c r="AU522">
        <f t="shared" si="17"/>
        <v>79199.999999999985</v>
      </c>
      <c r="AW522" t="s">
        <v>81</v>
      </c>
      <c r="AX522" t="s">
        <v>44</v>
      </c>
    </row>
    <row r="523" spans="1:50" x14ac:dyDescent="0.2">
      <c r="A523">
        <v>534</v>
      </c>
      <c r="B523" s="1">
        <v>44805.573148148098</v>
      </c>
      <c r="C523" s="1">
        <v>44805.577974537002</v>
      </c>
      <c r="D523" t="s">
        <v>37</v>
      </c>
      <c r="F523" t="s">
        <v>132</v>
      </c>
      <c r="G523" t="s">
        <v>86</v>
      </c>
      <c r="H523" t="s">
        <v>259</v>
      </c>
      <c r="I523" t="s">
        <v>41</v>
      </c>
      <c r="J523" t="s">
        <v>123</v>
      </c>
      <c r="K523" t="s">
        <v>43</v>
      </c>
      <c r="L523" t="s">
        <v>45</v>
      </c>
      <c r="M523" t="s">
        <v>45</v>
      </c>
      <c r="N523" t="s">
        <v>44</v>
      </c>
      <c r="O523" t="s">
        <v>44</v>
      </c>
      <c r="P523" t="s">
        <v>44</v>
      </c>
      <c r="Q523" t="s">
        <v>44</v>
      </c>
      <c r="R523" t="s">
        <v>44</v>
      </c>
      <c r="S523" t="s">
        <v>45</v>
      </c>
      <c r="T523" t="s">
        <v>47</v>
      </c>
      <c r="U523" t="s">
        <v>45</v>
      </c>
      <c r="V523" t="s">
        <v>45</v>
      </c>
      <c r="W523" t="s">
        <v>46</v>
      </c>
      <c r="X523" t="s">
        <v>47</v>
      </c>
      <c r="Y523" t="s">
        <v>45</v>
      </c>
      <c r="Z523" t="s">
        <v>45</v>
      </c>
      <c r="AA523">
        <v>5</v>
      </c>
      <c r="AB523" t="s">
        <v>1363</v>
      </c>
      <c r="AC523" t="s">
        <v>1364</v>
      </c>
      <c r="AD523" t="s">
        <v>65</v>
      </c>
      <c r="AE523" t="s">
        <v>65</v>
      </c>
      <c r="AF523" t="s">
        <v>52</v>
      </c>
      <c r="AG523" t="s">
        <v>1365</v>
      </c>
      <c r="AH523" t="s">
        <v>80</v>
      </c>
      <c r="AI523" t="s">
        <v>93</v>
      </c>
      <c r="AK523" t="s">
        <v>68</v>
      </c>
      <c r="AL523" t="s">
        <v>74</v>
      </c>
      <c r="AM523" t="s">
        <v>177</v>
      </c>
      <c r="AN523" t="s">
        <v>1366</v>
      </c>
      <c r="AO523" t="s">
        <v>71</v>
      </c>
      <c r="AP523" t="s">
        <v>1367</v>
      </c>
      <c r="AQ523" s="2" t="s">
        <v>212</v>
      </c>
      <c r="AR523">
        <v>8</v>
      </c>
      <c r="AS523">
        <v>8</v>
      </c>
      <c r="AT523">
        <f t="shared" si="16"/>
        <v>0.36</v>
      </c>
      <c r="AU523">
        <f t="shared" si="17"/>
        <v>9504</v>
      </c>
      <c r="AW523" t="s">
        <v>81</v>
      </c>
      <c r="AX523" t="s">
        <v>45</v>
      </c>
    </row>
    <row r="524" spans="1:50" x14ac:dyDescent="0.2">
      <c r="A524">
        <v>535</v>
      </c>
      <c r="B524" s="1">
        <v>44805.566770833299</v>
      </c>
      <c r="C524" s="1">
        <v>44805.578009259298</v>
      </c>
      <c r="D524" t="s">
        <v>37</v>
      </c>
      <c r="F524" t="s">
        <v>38</v>
      </c>
      <c r="G524" t="s">
        <v>97</v>
      </c>
      <c r="H524" t="s">
        <v>128</v>
      </c>
      <c r="I524" t="s">
        <v>41</v>
      </c>
      <c r="J524" t="s">
        <v>42</v>
      </c>
      <c r="K524" t="s">
        <v>43</v>
      </c>
      <c r="L524" t="s">
        <v>45</v>
      </c>
      <c r="M524" t="s">
        <v>45</v>
      </c>
      <c r="N524" t="s">
        <v>44</v>
      </c>
      <c r="O524" t="s">
        <v>44</v>
      </c>
      <c r="P524" t="s">
        <v>44</v>
      </c>
      <c r="Q524" t="s">
        <v>44</v>
      </c>
      <c r="R524" t="s">
        <v>44</v>
      </c>
      <c r="S524" t="s">
        <v>99</v>
      </c>
      <c r="T524" t="s">
        <v>47</v>
      </c>
      <c r="U524" t="s">
        <v>46</v>
      </c>
      <c r="V524" t="s">
        <v>46</v>
      </c>
      <c r="W524" t="s">
        <v>46</v>
      </c>
      <c r="X524" t="s">
        <v>46</v>
      </c>
      <c r="Y524" t="s">
        <v>46</v>
      </c>
      <c r="Z524" t="s">
        <v>46</v>
      </c>
      <c r="AA524">
        <v>8</v>
      </c>
      <c r="AB524" t="s">
        <v>1368</v>
      </c>
      <c r="AC524" t="s">
        <v>1369</v>
      </c>
      <c r="AD524" t="s">
        <v>50</v>
      </c>
      <c r="AE524" t="s">
        <v>91</v>
      </c>
      <c r="AF524" t="s">
        <v>52</v>
      </c>
      <c r="AG524" t="s">
        <v>660</v>
      </c>
      <c r="AH524" t="s">
        <v>54</v>
      </c>
      <c r="AI524" t="s">
        <v>93</v>
      </c>
      <c r="AK524" t="s">
        <v>67</v>
      </c>
      <c r="AL524" t="s">
        <v>81</v>
      </c>
      <c r="AM524" t="s">
        <v>69</v>
      </c>
      <c r="AN524" t="s">
        <v>1370</v>
      </c>
      <c r="AO524" t="s">
        <v>104</v>
      </c>
      <c r="AP524" t="s">
        <v>1371</v>
      </c>
      <c r="AQ524" s="2" t="s">
        <v>131</v>
      </c>
      <c r="AR524">
        <v>7</v>
      </c>
      <c r="AS524">
        <v>7</v>
      </c>
      <c r="AT524">
        <f t="shared" si="16"/>
        <v>0.51</v>
      </c>
      <c r="AU524">
        <f t="shared" si="17"/>
        <v>201960</v>
      </c>
      <c r="AW524" t="s">
        <v>68</v>
      </c>
      <c r="AX524" t="s">
        <v>44</v>
      </c>
    </row>
    <row r="525" spans="1:50" x14ac:dyDescent="0.2">
      <c r="A525">
        <v>536</v>
      </c>
      <c r="B525" s="1">
        <v>44805.567951388897</v>
      </c>
      <c r="C525" s="1">
        <v>44805.5780787037</v>
      </c>
      <c r="D525" t="s">
        <v>37</v>
      </c>
      <c r="F525" t="s">
        <v>132</v>
      </c>
      <c r="G525" t="s">
        <v>173</v>
      </c>
      <c r="H525" t="s">
        <v>202</v>
      </c>
      <c r="I525" t="s">
        <v>98</v>
      </c>
      <c r="J525" t="s">
        <v>133</v>
      </c>
      <c r="K525" t="s">
        <v>43</v>
      </c>
      <c r="L525" t="s">
        <v>44</v>
      </c>
      <c r="M525" t="s">
        <v>44</v>
      </c>
      <c r="N525" t="s">
        <v>44</v>
      </c>
      <c r="O525" t="s">
        <v>44</v>
      </c>
      <c r="P525" t="s">
        <v>44</v>
      </c>
      <c r="Q525" t="s">
        <v>44</v>
      </c>
      <c r="R525" t="s">
        <v>44</v>
      </c>
      <c r="S525" t="s">
        <v>99</v>
      </c>
      <c r="T525" t="s">
        <v>99</v>
      </c>
      <c r="U525" t="s">
        <v>46</v>
      </c>
      <c r="V525" t="s">
        <v>45</v>
      </c>
      <c r="W525" t="s">
        <v>46</v>
      </c>
      <c r="X525" t="s">
        <v>46</v>
      </c>
      <c r="Y525" t="s">
        <v>45</v>
      </c>
      <c r="Z525" t="s">
        <v>45</v>
      </c>
      <c r="AA525">
        <v>8</v>
      </c>
      <c r="AB525" t="s">
        <v>1372</v>
      </c>
      <c r="AC525" t="s">
        <v>1373</v>
      </c>
      <c r="AD525" t="s">
        <v>50</v>
      </c>
      <c r="AE525" t="s">
        <v>50</v>
      </c>
      <c r="AF525" t="s">
        <v>66</v>
      </c>
      <c r="AH525" t="s">
        <v>54</v>
      </c>
      <c r="AI525" t="s">
        <v>93</v>
      </c>
      <c r="AK525" t="s">
        <v>81</v>
      </c>
      <c r="AL525" t="s">
        <v>68</v>
      </c>
      <c r="AM525" t="s">
        <v>57</v>
      </c>
      <c r="AN525" t="s">
        <v>1207</v>
      </c>
      <c r="AO525" t="s">
        <v>71</v>
      </c>
      <c r="AP525" t="s">
        <v>262</v>
      </c>
      <c r="AQ525" s="2" t="s">
        <v>120</v>
      </c>
      <c r="AR525">
        <v>7</v>
      </c>
      <c r="AS525">
        <v>9</v>
      </c>
      <c r="AT525">
        <f t="shared" si="16"/>
        <v>0.37</v>
      </c>
      <c r="AU525">
        <f t="shared" si="17"/>
        <v>29304</v>
      </c>
      <c r="AW525" t="s">
        <v>67</v>
      </c>
      <c r="AX525" t="s">
        <v>44</v>
      </c>
    </row>
    <row r="526" spans="1:50" x14ac:dyDescent="0.2">
      <c r="A526">
        <v>537</v>
      </c>
      <c r="B526" s="1">
        <v>44805.570821759298</v>
      </c>
      <c r="C526" s="1">
        <v>44805.578090277799</v>
      </c>
      <c r="D526" t="s">
        <v>37</v>
      </c>
      <c r="F526" t="s">
        <v>132</v>
      </c>
      <c r="G526" t="s">
        <v>97</v>
      </c>
      <c r="H526" t="s">
        <v>40</v>
      </c>
      <c r="I526" t="s">
        <v>41</v>
      </c>
      <c r="J526" t="s">
        <v>76</v>
      </c>
      <c r="K526" t="s">
        <v>43</v>
      </c>
      <c r="L526" t="s">
        <v>44</v>
      </c>
      <c r="M526" t="s">
        <v>45</v>
      </c>
      <c r="N526" t="s">
        <v>44</v>
      </c>
      <c r="O526" t="s">
        <v>44</v>
      </c>
      <c r="P526" t="s">
        <v>44</v>
      </c>
      <c r="Q526" t="s">
        <v>44</v>
      </c>
      <c r="R526" t="s">
        <v>45</v>
      </c>
      <c r="S526" t="s">
        <v>46</v>
      </c>
      <c r="T526" t="s">
        <v>47</v>
      </c>
      <c r="U526" t="s">
        <v>45</v>
      </c>
      <c r="V526" t="s">
        <v>46</v>
      </c>
      <c r="W526" t="s">
        <v>46</v>
      </c>
      <c r="X526" t="s">
        <v>46</v>
      </c>
      <c r="Y526" t="s">
        <v>47</v>
      </c>
      <c r="Z526" t="s">
        <v>46</v>
      </c>
      <c r="AA526">
        <v>5</v>
      </c>
      <c r="AB526" t="s">
        <v>1374</v>
      </c>
      <c r="AC526" t="s">
        <v>1375</v>
      </c>
      <c r="AD526" t="s">
        <v>50</v>
      </c>
      <c r="AE526" t="s">
        <v>50</v>
      </c>
      <c r="AF526" t="s">
        <v>66</v>
      </c>
      <c r="AH526" t="s">
        <v>54</v>
      </c>
      <c r="AI526" t="s">
        <v>55</v>
      </c>
      <c r="AK526" t="s">
        <v>67</v>
      </c>
      <c r="AL526" t="s">
        <v>81</v>
      </c>
      <c r="AM526" t="s">
        <v>69</v>
      </c>
      <c r="AN526" t="s">
        <v>103</v>
      </c>
      <c r="AO526" t="s">
        <v>59</v>
      </c>
      <c r="AP526" t="s">
        <v>955</v>
      </c>
      <c r="AQ526" s="2" t="s">
        <v>61</v>
      </c>
      <c r="AR526">
        <v>8</v>
      </c>
      <c r="AS526">
        <v>10</v>
      </c>
      <c r="AT526">
        <f t="shared" si="16"/>
        <v>0.19999999999999996</v>
      </c>
      <c r="AU526">
        <f t="shared" si="17"/>
        <v>0</v>
      </c>
      <c r="AW526" t="s">
        <v>81</v>
      </c>
      <c r="AX526" t="s">
        <v>45</v>
      </c>
    </row>
    <row r="527" spans="1:50" x14ac:dyDescent="0.2">
      <c r="A527">
        <v>538</v>
      </c>
      <c r="B527" s="1">
        <v>44805.570590277799</v>
      </c>
      <c r="C527" s="1">
        <v>44805.578113425901</v>
      </c>
      <c r="D527" t="s">
        <v>37</v>
      </c>
      <c r="F527" t="s">
        <v>132</v>
      </c>
      <c r="G527" t="s">
        <v>173</v>
      </c>
      <c r="H527" t="s">
        <v>218</v>
      </c>
      <c r="I527" t="s">
        <v>41</v>
      </c>
      <c r="J527" t="s">
        <v>149</v>
      </c>
      <c r="K527" t="s">
        <v>43</v>
      </c>
      <c r="L527" t="s">
        <v>44</v>
      </c>
      <c r="M527" t="s">
        <v>45</v>
      </c>
      <c r="N527" t="s">
        <v>44</v>
      </c>
      <c r="O527" t="s">
        <v>44</v>
      </c>
      <c r="P527" t="s">
        <v>44</v>
      </c>
      <c r="Q527" t="s">
        <v>44</v>
      </c>
      <c r="R527" t="s">
        <v>44</v>
      </c>
      <c r="S527" t="s">
        <v>46</v>
      </c>
      <c r="T527" t="s">
        <v>47</v>
      </c>
      <c r="U527" t="s">
        <v>45</v>
      </c>
      <c r="V527" t="s">
        <v>46</v>
      </c>
      <c r="W527" t="s">
        <v>46</v>
      </c>
      <c r="X527" t="s">
        <v>46</v>
      </c>
      <c r="Y527" t="s">
        <v>46</v>
      </c>
      <c r="Z527" t="s">
        <v>46</v>
      </c>
      <c r="AA527">
        <v>8</v>
      </c>
      <c r="AB527" t="s">
        <v>292</v>
      </c>
      <c r="AC527" t="s">
        <v>1376</v>
      </c>
      <c r="AD527" t="s">
        <v>65</v>
      </c>
      <c r="AE527" t="s">
        <v>65</v>
      </c>
      <c r="AF527" t="s">
        <v>66</v>
      </c>
      <c r="AH527" t="s">
        <v>92</v>
      </c>
      <c r="AI527" t="s">
        <v>93</v>
      </c>
      <c r="AK527" t="s">
        <v>67</v>
      </c>
      <c r="AL527" t="s">
        <v>67</v>
      </c>
      <c r="AM527" t="s">
        <v>57</v>
      </c>
      <c r="AN527" t="s">
        <v>146</v>
      </c>
      <c r="AO527" t="s">
        <v>104</v>
      </c>
      <c r="AP527" t="s">
        <v>1377</v>
      </c>
      <c r="AQ527" s="2" t="s">
        <v>223</v>
      </c>
      <c r="AR527">
        <v>10</v>
      </c>
      <c r="AS527">
        <v>8</v>
      </c>
      <c r="AT527">
        <f t="shared" si="16"/>
        <v>0.19999999999999996</v>
      </c>
      <c r="AU527">
        <f t="shared" si="17"/>
        <v>105599.99999999997</v>
      </c>
      <c r="AW527" t="s">
        <v>67</v>
      </c>
      <c r="AX527" t="s">
        <v>44</v>
      </c>
    </row>
    <row r="528" spans="1:50" x14ac:dyDescent="0.2">
      <c r="A528">
        <v>539</v>
      </c>
      <c r="B528" s="1">
        <v>44805.573680555601</v>
      </c>
      <c r="C528" s="1">
        <v>44805.578148148103</v>
      </c>
      <c r="D528" t="s">
        <v>37</v>
      </c>
      <c r="F528" t="s">
        <v>132</v>
      </c>
      <c r="G528" t="s">
        <v>75</v>
      </c>
      <c r="H528" t="s">
        <v>142</v>
      </c>
      <c r="I528" t="s">
        <v>98</v>
      </c>
      <c r="J528" t="s">
        <v>234</v>
      </c>
      <c r="K528" t="s">
        <v>43</v>
      </c>
      <c r="L528" t="s">
        <v>44</v>
      </c>
      <c r="M528" t="s">
        <v>44</v>
      </c>
      <c r="N528" t="s">
        <v>44</v>
      </c>
      <c r="O528" t="s">
        <v>44</v>
      </c>
      <c r="P528" t="s">
        <v>44</v>
      </c>
      <c r="Q528" t="s">
        <v>44</v>
      </c>
      <c r="R528" t="s">
        <v>44</v>
      </c>
      <c r="S528" t="s">
        <v>46</v>
      </c>
      <c r="T528" t="s">
        <v>47</v>
      </c>
      <c r="U528" t="s">
        <v>46</v>
      </c>
      <c r="V528" t="s">
        <v>46</v>
      </c>
      <c r="W528" t="s">
        <v>46</v>
      </c>
      <c r="X528" t="s">
        <v>46</v>
      </c>
      <c r="Y528" t="s">
        <v>46</v>
      </c>
      <c r="Z528" t="s">
        <v>45</v>
      </c>
      <c r="AA528">
        <v>5</v>
      </c>
      <c r="AB528" t="s">
        <v>263</v>
      </c>
      <c r="AC528" t="s">
        <v>108</v>
      </c>
      <c r="AD528" t="s">
        <v>91</v>
      </c>
      <c r="AE528" t="s">
        <v>91</v>
      </c>
      <c r="AF528" t="s">
        <v>66</v>
      </c>
      <c r="AH528" t="s">
        <v>80</v>
      </c>
      <c r="AI528" t="s">
        <v>181</v>
      </c>
      <c r="AJ528" t="s">
        <v>294</v>
      </c>
      <c r="AK528" t="s">
        <v>159</v>
      </c>
      <c r="AL528" t="s">
        <v>81</v>
      </c>
      <c r="AM528" t="s">
        <v>279</v>
      </c>
      <c r="AN528" t="s">
        <v>1378</v>
      </c>
      <c r="AO528" t="s">
        <v>126</v>
      </c>
      <c r="AP528" t="s">
        <v>127</v>
      </c>
      <c r="AQ528" s="2" t="s">
        <v>61</v>
      </c>
      <c r="AR528">
        <v>0</v>
      </c>
      <c r="AS528">
        <v>0</v>
      </c>
      <c r="AT528">
        <f t="shared" si="16"/>
        <v>1</v>
      </c>
      <c r="AU528">
        <f t="shared" si="17"/>
        <v>0</v>
      </c>
      <c r="AW528" t="s">
        <v>67</v>
      </c>
      <c r="AX528" t="s">
        <v>44</v>
      </c>
    </row>
    <row r="529" spans="1:50" x14ac:dyDescent="0.2">
      <c r="A529">
        <v>540</v>
      </c>
      <c r="B529" s="1">
        <v>44805.571689814802</v>
      </c>
      <c r="C529" s="1">
        <v>44805.578159722201</v>
      </c>
      <c r="D529" t="s">
        <v>37</v>
      </c>
      <c r="F529" t="s">
        <v>132</v>
      </c>
      <c r="G529" t="s">
        <v>173</v>
      </c>
      <c r="H529" t="s">
        <v>253</v>
      </c>
      <c r="I529" t="s">
        <v>122</v>
      </c>
      <c r="J529" t="s">
        <v>123</v>
      </c>
      <c r="K529" t="s">
        <v>43</v>
      </c>
      <c r="L529" t="s">
        <v>44</v>
      </c>
      <c r="M529" t="s">
        <v>45</v>
      </c>
      <c r="N529" t="s">
        <v>44</v>
      </c>
      <c r="O529" t="s">
        <v>44</v>
      </c>
      <c r="P529" t="s">
        <v>44</v>
      </c>
      <c r="Q529" t="s">
        <v>44</v>
      </c>
      <c r="R529" t="s">
        <v>44</v>
      </c>
      <c r="S529" t="s">
        <v>46</v>
      </c>
      <c r="T529" t="s">
        <v>47</v>
      </c>
      <c r="U529" t="s">
        <v>46</v>
      </c>
      <c r="V529" t="s">
        <v>45</v>
      </c>
      <c r="W529" t="s">
        <v>46</v>
      </c>
      <c r="X529" t="s">
        <v>46</v>
      </c>
      <c r="Y529" t="s">
        <v>45</v>
      </c>
      <c r="Z529" t="s">
        <v>45</v>
      </c>
      <c r="AA529">
        <v>6</v>
      </c>
      <c r="AB529" t="s">
        <v>1379</v>
      </c>
      <c r="AC529" t="s">
        <v>1380</v>
      </c>
      <c r="AD529" t="s">
        <v>65</v>
      </c>
      <c r="AE529" t="s">
        <v>65</v>
      </c>
      <c r="AF529" t="s">
        <v>66</v>
      </c>
      <c r="AH529" t="s">
        <v>92</v>
      </c>
      <c r="AI529" t="s">
        <v>181</v>
      </c>
      <c r="AJ529" t="s">
        <v>210</v>
      </c>
      <c r="AK529" t="s">
        <v>68</v>
      </c>
      <c r="AL529" t="s">
        <v>68</v>
      </c>
      <c r="AM529" t="s">
        <v>69</v>
      </c>
      <c r="AN529" t="s">
        <v>1381</v>
      </c>
      <c r="AO529" t="s">
        <v>59</v>
      </c>
      <c r="AP529" t="s">
        <v>115</v>
      </c>
      <c r="AQ529" s="2" t="s">
        <v>1382</v>
      </c>
      <c r="AR529">
        <v>9</v>
      </c>
      <c r="AS529">
        <v>9</v>
      </c>
      <c r="AT529">
        <f t="shared" si="16"/>
        <v>0.19000000000000006</v>
      </c>
      <c r="AU529">
        <f t="shared" si="17"/>
        <v>30096.000000000011</v>
      </c>
      <c r="AW529" t="s">
        <v>81</v>
      </c>
      <c r="AX529" t="s">
        <v>44</v>
      </c>
    </row>
    <row r="530" spans="1:50" x14ac:dyDescent="0.2">
      <c r="A530">
        <v>541</v>
      </c>
      <c r="B530" s="1">
        <v>44805.568680555603</v>
      </c>
      <c r="C530" s="1">
        <v>44805.5781712963</v>
      </c>
      <c r="D530" t="s">
        <v>37</v>
      </c>
      <c r="F530" t="s">
        <v>132</v>
      </c>
      <c r="G530" t="s">
        <v>39</v>
      </c>
      <c r="H530" t="s">
        <v>87</v>
      </c>
      <c r="I530" t="s">
        <v>167</v>
      </c>
      <c r="J530" t="s">
        <v>76</v>
      </c>
      <c r="K530" t="s">
        <v>88</v>
      </c>
      <c r="L530" t="s">
        <v>44</v>
      </c>
      <c r="M530" t="s">
        <v>44</v>
      </c>
      <c r="N530" t="s">
        <v>44</v>
      </c>
      <c r="O530" t="s">
        <v>44</v>
      </c>
      <c r="P530" t="s">
        <v>44</v>
      </c>
      <c r="Q530" t="s">
        <v>44</v>
      </c>
      <c r="R530" t="s">
        <v>44</v>
      </c>
      <c r="S530" t="s">
        <v>99</v>
      </c>
      <c r="T530" t="s">
        <v>47</v>
      </c>
      <c r="U530" t="s">
        <v>46</v>
      </c>
      <c r="V530" t="s">
        <v>45</v>
      </c>
      <c r="W530" t="s">
        <v>47</v>
      </c>
      <c r="X530" t="s">
        <v>46</v>
      </c>
      <c r="Y530" t="s">
        <v>46</v>
      </c>
      <c r="Z530" t="s">
        <v>46</v>
      </c>
      <c r="AA530">
        <v>5</v>
      </c>
      <c r="AB530" t="s">
        <v>343</v>
      </c>
      <c r="AC530" t="s">
        <v>1383</v>
      </c>
      <c r="AD530" t="s">
        <v>50</v>
      </c>
      <c r="AE530" t="s">
        <v>50</v>
      </c>
      <c r="AF530" t="s">
        <v>66</v>
      </c>
      <c r="AH530" t="s">
        <v>92</v>
      </c>
      <c r="AI530" t="s">
        <v>181</v>
      </c>
      <c r="AJ530" t="s">
        <v>294</v>
      </c>
      <c r="AK530" t="s">
        <v>81</v>
      </c>
      <c r="AL530" t="s">
        <v>68</v>
      </c>
      <c r="AM530" t="s">
        <v>69</v>
      </c>
      <c r="AN530" t="s">
        <v>536</v>
      </c>
      <c r="AO530" t="s">
        <v>59</v>
      </c>
      <c r="AP530" t="s">
        <v>109</v>
      </c>
      <c r="AQ530" s="2" t="s">
        <v>84</v>
      </c>
      <c r="AR530">
        <v>8</v>
      </c>
      <c r="AS530">
        <v>9</v>
      </c>
      <c r="AT530">
        <f t="shared" si="16"/>
        <v>0.28000000000000003</v>
      </c>
      <c r="AU530">
        <f t="shared" si="17"/>
        <v>221760.00000000003</v>
      </c>
      <c r="AW530" t="s">
        <v>81</v>
      </c>
      <c r="AX530" t="s">
        <v>44</v>
      </c>
    </row>
    <row r="531" spans="1:50" x14ac:dyDescent="0.2">
      <c r="A531">
        <v>542</v>
      </c>
      <c r="B531" s="1">
        <v>44805.5706712963</v>
      </c>
      <c r="C531" s="1">
        <v>44805.578194444402</v>
      </c>
      <c r="D531" t="s">
        <v>37</v>
      </c>
      <c r="F531" t="s">
        <v>132</v>
      </c>
      <c r="G531" t="s">
        <v>39</v>
      </c>
      <c r="H531" t="s">
        <v>128</v>
      </c>
      <c r="I531" t="s">
        <v>41</v>
      </c>
      <c r="J531" t="s">
        <v>149</v>
      </c>
      <c r="K531" t="s">
        <v>88</v>
      </c>
      <c r="L531" t="s">
        <v>44</v>
      </c>
      <c r="M531" t="s">
        <v>44</v>
      </c>
      <c r="N531" t="s">
        <v>45</v>
      </c>
      <c r="O531" t="s">
        <v>44</v>
      </c>
      <c r="P531" t="s">
        <v>44</v>
      </c>
      <c r="Q531" t="s">
        <v>44</v>
      </c>
      <c r="R531" t="s">
        <v>44</v>
      </c>
      <c r="S531" t="s">
        <v>46</v>
      </c>
      <c r="T531" t="s">
        <v>45</v>
      </c>
      <c r="U531" t="s">
        <v>45</v>
      </c>
      <c r="V531" t="s">
        <v>45</v>
      </c>
      <c r="W531" t="s">
        <v>46</v>
      </c>
      <c r="X531" t="s">
        <v>46</v>
      </c>
      <c r="Y531" t="s">
        <v>45</v>
      </c>
      <c r="Z531" t="s">
        <v>45</v>
      </c>
      <c r="AA531">
        <v>4</v>
      </c>
      <c r="AB531" t="s">
        <v>784</v>
      </c>
      <c r="AC531" t="s">
        <v>1384</v>
      </c>
      <c r="AD531" t="s">
        <v>65</v>
      </c>
      <c r="AE531" t="s">
        <v>50</v>
      </c>
      <c r="AF531" t="s">
        <v>52</v>
      </c>
      <c r="AG531" t="s">
        <v>113</v>
      </c>
      <c r="AH531" t="s">
        <v>92</v>
      </c>
      <c r="AI531" t="s">
        <v>93</v>
      </c>
      <c r="AK531" t="s">
        <v>81</v>
      </c>
      <c r="AL531" t="s">
        <v>68</v>
      </c>
      <c r="AM531" t="s">
        <v>57</v>
      </c>
      <c r="AN531" t="s">
        <v>1385</v>
      </c>
      <c r="AO531" t="s">
        <v>71</v>
      </c>
      <c r="AP531" t="s">
        <v>1386</v>
      </c>
      <c r="AQ531" s="2" t="s">
        <v>223</v>
      </c>
      <c r="AR531">
        <v>8</v>
      </c>
      <c r="AS531">
        <v>8</v>
      </c>
      <c r="AT531">
        <f t="shared" si="16"/>
        <v>0.36</v>
      </c>
      <c r="AU531">
        <f t="shared" si="17"/>
        <v>190080</v>
      </c>
      <c r="AW531" t="s">
        <v>81</v>
      </c>
      <c r="AX531" t="s">
        <v>44</v>
      </c>
    </row>
    <row r="532" spans="1:50" x14ac:dyDescent="0.2">
      <c r="A532">
        <v>543</v>
      </c>
      <c r="B532" s="1">
        <v>44805.571504629603</v>
      </c>
      <c r="C532" s="1">
        <v>44805.578298611101</v>
      </c>
      <c r="D532" t="s">
        <v>37</v>
      </c>
      <c r="F532" t="s">
        <v>132</v>
      </c>
      <c r="G532" t="s">
        <v>97</v>
      </c>
      <c r="H532" t="s">
        <v>142</v>
      </c>
      <c r="I532" t="s">
        <v>41</v>
      </c>
      <c r="J532" t="s">
        <v>42</v>
      </c>
      <c r="K532" t="s">
        <v>43</v>
      </c>
      <c r="L532" t="s">
        <v>44</v>
      </c>
      <c r="M532" t="s">
        <v>44</v>
      </c>
      <c r="N532" t="s">
        <v>44</v>
      </c>
      <c r="O532" t="s">
        <v>44</v>
      </c>
      <c r="P532" t="s">
        <v>44</v>
      </c>
      <c r="Q532" t="s">
        <v>44</v>
      </c>
      <c r="R532" t="s">
        <v>44</v>
      </c>
      <c r="S532" t="s">
        <v>45</v>
      </c>
      <c r="T532" t="s">
        <v>45</v>
      </c>
      <c r="U532" t="s">
        <v>45</v>
      </c>
      <c r="V532" t="s">
        <v>45</v>
      </c>
      <c r="W532" t="s">
        <v>45</v>
      </c>
      <c r="X532" t="s">
        <v>45</v>
      </c>
      <c r="Y532" t="s">
        <v>45</v>
      </c>
      <c r="Z532" t="s">
        <v>45</v>
      </c>
      <c r="AA532">
        <v>5</v>
      </c>
      <c r="AB532" t="s">
        <v>395</v>
      </c>
      <c r="AC532" t="s">
        <v>344</v>
      </c>
      <c r="AD532" t="s">
        <v>65</v>
      </c>
      <c r="AE532" t="s">
        <v>50</v>
      </c>
      <c r="AF532" t="s">
        <v>66</v>
      </c>
      <c r="AH532" t="s">
        <v>80</v>
      </c>
      <c r="AI532" t="s">
        <v>181</v>
      </c>
      <c r="AJ532" t="s">
        <v>210</v>
      </c>
      <c r="AK532" t="s">
        <v>81</v>
      </c>
      <c r="AL532" t="s">
        <v>81</v>
      </c>
      <c r="AM532" t="s">
        <v>69</v>
      </c>
      <c r="AN532" t="s">
        <v>103</v>
      </c>
      <c r="AO532" t="s">
        <v>59</v>
      </c>
      <c r="AP532" t="s">
        <v>137</v>
      </c>
      <c r="AQ532" s="2" t="s">
        <v>61</v>
      </c>
      <c r="AR532">
        <v>10</v>
      </c>
      <c r="AS532">
        <v>10</v>
      </c>
      <c r="AT532">
        <f t="shared" si="16"/>
        <v>0</v>
      </c>
      <c r="AU532">
        <f t="shared" si="17"/>
        <v>0</v>
      </c>
      <c r="AW532" t="s">
        <v>81</v>
      </c>
      <c r="AX532" t="s">
        <v>44</v>
      </c>
    </row>
    <row r="533" spans="1:50" x14ac:dyDescent="0.2">
      <c r="A533">
        <v>544</v>
      </c>
      <c r="B533" s="1">
        <v>44805.5769097222</v>
      </c>
      <c r="C533" s="1">
        <v>44805.578310185199</v>
      </c>
      <c r="D533" t="s">
        <v>37</v>
      </c>
      <c r="F533" t="s">
        <v>132</v>
      </c>
      <c r="G533" t="s">
        <v>86</v>
      </c>
      <c r="H533" t="s">
        <v>40</v>
      </c>
      <c r="I533" t="s">
        <v>98</v>
      </c>
      <c r="J533" t="s">
        <v>234</v>
      </c>
      <c r="K533" t="s">
        <v>43</v>
      </c>
      <c r="L533" t="s">
        <v>44</v>
      </c>
      <c r="M533" t="s">
        <v>44</v>
      </c>
      <c r="N533" t="s">
        <v>44</v>
      </c>
      <c r="O533" t="s">
        <v>44</v>
      </c>
      <c r="P533" t="s">
        <v>44</v>
      </c>
      <c r="Q533" t="s">
        <v>44</v>
      </c>
      <c r="R533" t="s">
        <v>44</v>
      </c>
      <c r="S533" t="s">
        <v>45</v>
      </c>
      <c r="T533" t="s">
        <v>47</v>
      </c>
      <c r="U533" t="s">
        <v>45</v>
      </c>
      <c r="V533" t="s">
        <v>46</v>
      </c>
      <c r="W533" t="s">
        <v>46</v>
      </c>
      <c r="X533" t="s">
        <v>99</v>
      </c>
      <c r="Y533" t="s">
        <v>46</v>
      </c>
      <c r="Z533" t="s">
        <v>46</v>
      </c>
      <c r="AA533">
        <v>5</v>
      </c>
      <c r="AB533" t="s">
        <v>263</v>
      </c>
      <c r="AC533" t="s">
        <v>49</v>
      </c>
      <c r="AD533" t="s">
        <v>50</v>
      </c>
      <c r="AE533" t="s">
        <v>50</v>
      </c>
      <c r="AF533" t="s">
        <v>66</v>
      </c>
      <c r="AH533" t="s">
        <v>54</v>
      </c>
      <c r="AI533" t="s">
        <v>55</v>
      </c>
      <c r="AK533" t="s">
        <v>94</v>
      </c>
      <c r="AL533" t="s">
        <v>94</v>
      </c>
      <c r="AM533" t="s">
        <v>279</v>
      </c>
      <c r="AN533" t="s">
        <v>103</v>
      </c>
      <c r="AO533" t="s">
        <v>104</v>
      </c>
      <c r="AP533" t="s">
        <v>761</v>
      </c>
      <c r="AQ533" s="2" t="s">
        <v>61</v>
      </c>
      <c r="AR533">
        <v>3</v>
      </c>
      <c r="AS533">
        <v>4</v>
      </c>
      <c r="AT533">
        <f t="shared" si="16"/>
        <v>0.88</v>
      </c>
      <c r="AU533">
        <f t="shared" si="17"/>
        <v>0</v>
      </c>
      <c r="AW533" t="s">
        <v>81</v>
      </c>
      <c r="AX533" t="s">
        <v>44</v>
      </c>
    </row>
    <row r="534" spans="1:50" x14ac:dyDescent="0.2">
      <c r="A534">
        <v>545</v>
      </c>
      <c r="B534" s="1">
        <v>44805.569849537002</v>
      </c>
      <c r="C534" s="1">
        <v>44805.578310185199</v>
      </c>
      <c r="D534" t="s">
        <v>37</v>
      </c>
      <c r="F534" t="s">
        <v>132</v>
      </c>
      <c r="G534" t="s">
        <v>173</v>
      </c>
      <c r="H534" t="s">
        <v>148</v>
      </c>
      <c r="I534" t="s">
        <v>167</v>
      </c>
      <c r="J534" t="s">
        <v>149</v>
      </c>
      <c r="K534" t="s">
        <v>43</v>
      </c>
      <c r="L534" t="s">
        <v>45</v>
      </c>
      <c r="M534" t="s">
        <v>45</v>
      </c>
      <c r="N534" t="s">
        <v>44</v>
      </c>
      <c r="O534" t="s">
        <v>45</v>
      </c>
      <c r="P534" t="s">
        <v>44</v>
      </c>
      <c r="Q534" t="s">
        <v>44</v>
      </c>
      <c r="R534" t="s">
        <v>44</v>
      </c>
      <c r="S534" t="s">
        <v>46</v>
      </c>
      <c r="T534" t="s">
        <v>46</v>
      </c>
      <c r="U534" t="s">
        <v>45</v>
      </c>
      <c r="V534" t="s">
        <v>46</v>
      </c>
      <c r="W534" t="s">
        <v>46</v>
      </c>
      <c r="X534" t="s">
        <v>47</v>
      </c>
      <c r="Y534" t="s">
        <v>45</v>
      </c>
      <c r="Z534" t="s">
        <v>46</v>
      </c>
      <c r="AA534">
        <v>5</v>
      </c>
      <c r="AB534" t="s">
        <v>395</v>
      </c>
      <c r="AC534" t="s">
        <v>108</v>
      </c>
      <c r="AD534" t="s">
        <v>65</v>
      </c>
      <c r="AE534" t="s">
        <v>65</v>
      </c>
      <c r="AF534" t="s">
        <v>66</v>
      </c>
      <c r="AH534" t="s">
        <v>92</v>
      </c>
      <c r="AI534" t="s">
        <v>181</v>
      </c>
      <c r="AJ534" t="s">
        <v>210</v>
      </c>
      <c r="AK534" t="s">
        <v>81</v>
      </c>
      <c r="AL534" t="s">
        <v>81</v>
      </c>
      <c r="AM534" t="s">
        <v>177</v>
      </c>
      <c r="AN534" t="s">
        <v>1387</v>
      </c>
      <c r="AO534" t="s">
        <v>59</v>
      </c>
      <c r="AP534" t="s">
        <v>127</v>
      </c>
      <c r="AQ534" s="2" t="s">
        <v>61</v>
      </c>
      <c r="AR534">
        <v>10</v>
      </c>
      <c r="AS534">
        <v>10</v>
      </c>
      <c r="AT534">
        <f t="shared" si="16"/>
        <v>0</v>
      </c>
      <c r="AU534">
        <f t="shared" si="17"/>
        <v>0</v>
      </c>
      <c r="AW534" t="s">
        <v>81</v>
      </c>
      <c r="AX534" t="s">
        <v>44</v>
      </c>
    </row>
    <row r="535" spans="1:50" x14ac:dyDescent="0.2">
      <c r="A535">
        <v>546</v>
      </c>
      <c r="B535" s="1">
        <v>44805.573043981502</v>
      </c>
      <c r="C535" s="1">
        <v>44805.578333333302</v>
      </c>
      <c r="D535" t="s">
        <v>37</v>
      </c>
      <c r="F535" t="s">
        <v>38</v>
      </c>
      <c r="G535" t="s">
        <v>75</v>
      </c>
      <c r="H535" t="s">
        <v>142</v>
      </c>
      <c r="I535" t="s">
        <v>98</v>
      </c>
      <c r="J535" t="s">
        <v>234</v>
      </c>
      <c r="K535" t="s">
        <v>43</v>
      </c>
      <c r="L535" t="s">
        <v>45</v>
      </c>
      <c r="M535" t="s">
        <v>45</v>
      </c>
      <c r="N535" t="s">
        <v>44</v>
      </c>
      <c r="O535" t="s">
        <v>44</v>
      </c>
      <c r="P535" t="s">
        <v>44</v>
      </c>
      <c r="Q535" t="s">
        <v>44</v>
      </c>
      <c r="R535" t="s">
        <v>44</v>
      </c>
      <c r="S535" t="s">
        <v>46</v>
      </c>
      <c r="T535" t="s">
        <v>47</v>
      </c>
      <c r="U535" t="s">
        <v>46</v>
      </c>
      <c r="V535" t="s">
        <v>45</v>
      </c>
      <c r="W535" t="s">
        <v>46</v>
      </c>
      <c r="X535" t="s">
        <v>46</v>
      </c>
      <c r="Y535" t="s">
        <v>45</v>
      </c>
      <c r="Z535" t="s">
        <v>45</v>
      </c>
      <c r="AA535">
        <v>3</v>
      </c>
      <c r="AB535" t="s">
        <v>1388</v>
      </c>
      <c r="AC535" t="s">
        <v>1389</v>
      </c>
      <c r="AD535" t="s">
        <v>65</v>
      </c>
      <c r="AE535" t="s">
        <v>65</v>
      </c>
      <c r="AF535" t="s">
        <v>52</v>
      </c>
      <c r="AG535" t="s">
        <v>113</v>
      </c>
      <c r="AH535" t="s">
        <v>54</v>
      </c>
      <c r="AI535" t="s">
        <v>55</v>
      </c>
      <c r="AK535" t="s">
        <v>94</v>
      </c>
      <c r="AL535" t="s">
        <v>67</v>
      </c>
      <c r="AM535" t="s">
        <v>69</v>
      </c>
      <c r="AN535" t="s">
        <v>1390</v>
      </c>
      <c r="AO535" t="s">
        <v>71</v>
      </c>
      <c r="AP535" t="s">
        <v>1391</v>
      </c>
      <c r="AQ535" s="2" t="s">
        <v>155</v>
      </c>
      <c r="AR535">
        <v>10</v>
      </c>
      <c r="AS535">
        <v>8</v>
      </c>
      <c r="AT535">
        <f t="shared" si="16"/>
        <v>0.19999999999999996</v>
      </c>
      <c r="AU535">
        <f t="shared" si="17"/>
        <v>36959.999999999993</v>
      </c>
      <c r="AV535" t="s">
        <v>1392</v>
      </c>
      <c r="AW535" t="s">
        <v>94</v>
      </c>
      <c r="AX535" t="s">
        <v>44</v>
      </c>
    </row>
    <row r="536" spans="1:50" x14ac:dyDescent="0.2">
      <c r="A536">
        <v>547</v>
      </c>
      <c r="B536" s="1">
        <v>44805.574097222197</v>
      </c>
      <c r="C536" s="1">
        <v>44805.578356481499</v>
      </c>
      <c r="D536" t="s">
        <v>37</v>
      </c>
      <c r="F536" t="s">
        <v>132</v>
      </c>
      <c r="G536" t="s">
        <v>173</v>
      </c>
      <c r="H536" t="s">
        <v>1048</v>
      </c>
      <c r="I536" t="s">
        <v>41</v>
      </c>
      <c r="J536" t="s">
        <v>76</v>
      </c>
      <c r="K536" t="s">
        <v>43</v>
      </c>
      <c r="L536" t="s">
        <v>44</v>
      </c>
      <c r="M536" t="s">
        <v>44</v>
      </c>
      <c r="N536" t="s">
        <v>45</v>
      </c>
      <c r="O536" t="s">
        <v>44</v>
      </c>
      <c r="P536" t="s">
        <v>44</v>
      </c>
      <c r="Q536" t="s">
        <v>44</v>
      </c>
      <c r="R536" t="s">
        <v>45</v>
      </c>
      <c r="S536" t="s">
        <v>45</v>
      </c>
      <c r="T536" t="s">
        <v>47</v>
      </c>
      <c r="U536" t="s">
        <v>45</v>
      </c>
      <c r="V536" t="s">
        <v>45</v>
      </c>
      <c r="W536" t="s">
        <v>46</v>
      </c>
      <c r="X536" t="s">
        <v>46</v>
      </c>
      <c r="Y536" t="s">
        <v>46</v>
      </c>
      <c r="Z536" t="s">
        <v>47</v>
      </c>
      <c r="AA536">
        <v>5</v>
      </c>
      <c r="AB536" t="s">
        <v>292</v>
      </c>
      <c r="AC536" t="s">
        <v>1393</v>
      </c>
      <c r="AD536" t="s">
        <v>65</v>
      </c>
      <c r="AE536" t="s">
        <v>65</v>
      </c>
      <c r="AF536" t="s">
        <v>52</v>
      </c>
      <c r="AG536" t="s">
        <v>250</v>
      </c>
      <c r="AH536" t="s">
        <v>54</v>
      </c>
      <c r="AI536" t="s">
        <v>55</v>
      </c>
      <c r="AK536" t="s">
        <v>159</v>
      </c>
      <c r="AL536" t="s">
        <v>159</v>
      </c>
      <c r="AM536" t="s">
        <v>177</v>
      </c>
      <c r="AN536" t="s">
        <v>1142</v>
      </c>
      <c r="AO536" t="s">
        <v>59</v>
      </c>
      <c r="AP536" t="s">
        <v>60</v>
      </c>
      <c r="AQ536" s="2" t="s">
        <v>131</v>
      </c>
      <c r="AR536">
        <v>7</v>
      </c>
      <c r="AS536">
        <v>9</v>
      </c>
      <c r="AT536">
        <f t="shared" si="16"/>
        <v>0.37</v>
      </c>
      <c r="AU536">
        <f t="shared" si="17"/>
        <v>146520</v>
      </c>
      <c r="AW536" t="s">
        <v>68</v>
      </c>
      <c r="AX536" t="s">
        <v>45</v>
      </c>
    </row>
    <row r="537" spans="1:50" x14ac:dyDescent="0.2">
      <c r="A537">
        <v>548</v>
      </c>
      <c r="B537" s="1">
        <v>44805.574155092603</v>
      </c>
      <c r="C537" s="1">
        <v>44805.5784375</v>
      </c>
      <c r="D537" t="s">
        <v>37</v>
      </c>
      <c r="F537" t="s">
        <v>132</v>
      </c>
      <c r="G537" t="s">
        <v>173</v>
      </c>
      <c r="H537" t="s">
        <v>62</v>
      </c>
      <c r="I537" t="s">
        <v>41</v>
      </c>
      <c r="J537" t="s">
        <v>42</v>
      </c>
      <c r="K537" t="s">
        <v>43</v>
      </c>
      <c r="L537" t="s">
        <v>44</v>
      </c>
      <c r="M537" t="s">
        <v>44</v>
      </c>
      <c r="N537" t="s">
        <v>44</v>
      </c>
      <c r="O537" t="s">
        <v>44</v>
      </c>
      <c r="P537" t="s">
        <v>44</v>
      </c>
      <c r="Q537" t="s">
        <v>44</v>
      </c>
      <c r="R537" t="s">
        <v>44</v>
      </c>
      <c r="S537" t="s">
        <v>46</v>
      </c>
      <c r="T537" t="s">
        <v>99</v>
      </c>
      <c r="U537" t="s">
        <v>46</v>
      </c>
      <c r="V537" t="s">
        <v>46</v>
      </c>
      <c r="W537" t="s">
        <v>46</v>
      </c>
      <c r="X537" t="s">
        <v>47</v>
      </c>
      <c r="Y537" t="s">
        <v>46</v>
      </c>
      <c r="Z537" t="s">
        <v>46</v>
      </c>
      <c r="AA537">
        <v>8</v>
      </c>
      <c r="AB537" t="s">
        <v>1394</v>
      </c>
      <c r="AC537" t="s">
        <v>1395</v>
      </c>
      <c r="AD537" t="s">
        <v>65</v>
      </c>
      <c r="AE537" t="s">
        <v>65</v>
      </c>
      <c r="AF537" t="s">
        <v>66</v>
      </c>
      <c r="AH537" t="s">
        <v>80</v>
      </c>
      <c r="AI537" t="s">
        <v>93</v>
      </c>
      <c r="AK537" t="s">
        <v>159</v>
      </c>
      <c r="AL537" t="s">
        <v>159</v>
      </c>
      <c r="AM537" t="s">
        <v>177</v>
      </c>
      <c r="AN537" t="s">
        <v>1396</v>
      </c>
      <c r="AO537" t="s">
        <v>126</v>
      </c>
      <c r="AP537" t="s">
        <v>127</v>
      </c>
      <c r="AQ537" s="2" t="s">
        <v>61</v>
      </c>
      <c r="AR537">
        <v>10</v>
      </c>
      <c r="AS537">
        <v>10</v>
      </c>
      <c r="AT537">
        <f t="shared" si="16"/>
        <v>0</v>
      </c>
      <c r="AU537">
        <f t="shared" si="17"/>
        <v>0</v>
      </c>
      <c r="AW537" t="s">
        <v>68</v>
      </c>
      <c r="AX537" t="s">
        <v>44</v>
      </c>
    </row>
    <row r="538" spans="1:50" x14ac:dyDescent="0.2">
      <c r="A538">
        <v>549</v>
      </c>
      <c r="B538" s="1">
        <v>44805.570682870399</v>
      </c>
      <c r="C538" s="1">
        <v>44805.578460648103</v>
      </c>
      <c r="D538" t="s">
        <v>37</v>
      </c>
      <c r="F538" t="s">
        <v>132</v>
      </c>
      <c r="G538" t="s">
        <v>97</v>
      </c>
      <c r="H538" t="s">
        <v>142</v>
      </c>
      <c r="I538" t="s">
        <v>98</v>
      </c>
      <c r="J538" t="s">
        <v>234</v>
      </c>
      <c r="K538" t="s">
        <v>43</v>
      </c>
      <c r="L538" t="s">
        <v>44</v>
      </c>
      <c r="M538" t="s">
        <v>45</v>
      </c>
      <c r="N538" t="s">
        <v>44</v>
      </c>
      <c r="O538" t="s">
        <v>44</v>
      </c>
      <c r="P538" t="s">
        <v>44</v>
      </c>
      <c r="Q538" t="s">
        <v>44</v>
      </c>
      <c r="R538" t="s">
        <v>45</v>
      </c>
      <c r="S538" t="s">
        <v>46</v>
      </c>
      <c r="T538" t="s">
        <v>47</v>
      </c>
      <c r="U538" t="s">
        <v>46</v>
      </c>
      <c r="V538" t="s">
        <v>46</v>
      </c>
      <c r="W538" t="s">
        <v>46</v>
      </c>
      <c r="X538" t="s">
        <v>46</v>
      </c>
      <c r="Y538" t="s">
        <v>46</v>
      </c>
      <c r="Z538" t="s">
        <v>46</v>
      </c>
      <c r="AA538">
        <v>5</v>
      </c>
      <c r="AB538" t="s">
        <v>1397</v>
      </c>
      <c r="AC538" t="s">
        <v>101</v>
      </c>
      <c r="AD538" t="s">
        <v>65</v>
      </c>
      <c r="AE538" t="s">
        <v>50</v>
      </c>
      <c r="AF538" t="s">
        <v>66</v>
      </c>
      <c r="AH538" t="s">
        <v>54</v>
      </c>
      <c r="AI538" t="s">
        <v>181</v>
      </c>
      <c r="AJ538" t="s">
        <v>210</v>
      </c>
      <c r="AK538" t="s">
        <v>159</v>
      </c>
      <c r="AL538" t="s">
        <v>159</v>
      </c>
      <c r="AM538" t="s">
        <v>177</v>
      </c>
      <c r="AN538" t="s">
        <v>103</v>
      </c>
      <c r="AO538" t="s">
        <v>126</v>
      </c>
      <c r="AP538" t="s">
        <v>127</v>
      </c>
      <c r="AQ538" s="2" t="s">
        <v>61</v>
      </c>
      <c r="AR538">
        <v>3</v>
      </c>
      <c r="AS538">
        <v>3</v>
      </c>
      <c r="AT538">
        <f t="shared" si="16"/>
        <v>0.91</v>
      </c>
      <c r="AU538">
        <f t="shared" si="17"/>
        <v>0</v>
      </c>
      <c r="AW538" t="s">
        <v>159</v>
      </c>
      <c r="AX538" t="s">
        <v>44</v>
      </c>
    </row>
    <row r="539" spans="1:50" x14ac:dyDescent="0.2">
      <c r="A539">
        <v>550</v>
      </c>
      <c r="B539" s="1">
        <v>44805.574467592603</v>
      </c>
      <c r="C539" s="1">
        <v>44805.578587962998</v>
      </c>
      <c r="D539" t="s">
        <v>37</v>
      </c>
      <c r="F539" t="s">
        <v>132</v>
      </c>
      <c r="G539" t="s">
        <v>86</v>
      </c>
      <c r="H539" t="s">
        <v>202</v>
      </c>
      <c r="I539" t="s">
        <v>98</v>
      </c>
      <c r="J539" t="s">
        <v>133</v>
      </c>
      <c r="K539" t="s">
        <v>43</v>
      </c>
      <c r="L539" t="s">
        <v>45</v>
      </c>
      <c r="M539" t="s">
        <v>45</v>
      </c>
      <c r="N539" t="s">
        <v>44</v>
      </c>
      <c r="O539" t="s">
        <v>44</v>
      </c>
      <c r="P539" t="s">
        <v>44</v>
      </c>
      <c r="Q539" t="s">
        <v>44</v>
      </c>
      <c r="R539" t="s">
        <v>44</v>
      </c>
      <c r="S539" t="s">
        <v>45</v>
      </c>
      <c r="T539" t="s">
        <v>47</v>
      </c>
      <c r="U539" t="s">
        <v>46</v>
      </c>
      <c r="V539" t="s">
        <v>46</v>
      </c>
      <c r="W539" t="s">
        <v>46</v>
      </c>
      <c r="X539" t="s">
        <v>46</v>
      </c>
      <c r="Y539" t="s">
        <v>45</v>
      </c>
      <c r="Z539" t="s">
        <v>45</v>
      </c>
      <c r="AA539">
        <v>4</v>
      </c>
      <c r="AB539" t="s">
        <v>1398</v>
      </c>
      <c r="AC539" t="s">
        <v>1399</v>
      </c>
      <c r="AD539" t="s">
        <v>50</v>
      </c>
      <c r="AE539" t="s">
        <v>65</v>
      </c>
      <c r="AF539" t="s">
        <v>52</v>
      </c>
      <c r="AG539" t="s">
        <v>170</v>
      </c>
      <c r="AH539" t="s">
        <v>80</v>
      </c>
      <c r="AI539" t="s">
        <v>55</v>
      </c>
      <c r="AK539" t="s">
        <v>81</v>
      </c>
      <c r="AL539" t="s">
        <v>81</v>
      </c>
      <c r="AM539" t="s">
        <v>69</v>
      </c>
      <c r="AN539" t="s">
        <v>1400</v>
      </c>
      <c r="AO539" t="s">
        <v>104</v>
      </c>
      <c r="AP539" t="s">
        <v>60</v>
      </c>
      <c r="AQ539" s="2" t="s">
        <v>162</v>
      </c>
      <c r="AR539">
        <v>7</v>
      </c>
      <c r="AS539">
        <v>6</v>
      </c>
      <c r="AT539">
        <f t="shared" si="16"/>
        <v>0.58000000000000007</v>
      </c>
      <c r="AU539">
        <f t="shared" si="17"/>
        <v>76560.000000000015</v>
      </c>
      <c r="AW539" t="s">
        <v>81</v>
      </c>
      <c r="AX539" t="s">
        <v>45</v>
      </c>
    </row>
    <row r="540" spans="1:50" x14ac:dyDescent="0.2">
      <c r="A540">
        <v>551</v>
      </c>
      <c r="B540" s="1">
        <v>44805.5727430556</v>
      </c>
      <c r="C540" s="1">
        <v>44805.578587962998</v>
      </c>
      <c r="D540" t="s">
        <v>37</v>
      </c>
      <c r="F540" t="s">
        <v>132</v>
      </c>
      <c r="G540" t="s">
        <v>39</v>
      </c>
      <c r="H540" t="s">
        <v>40</v>
      </c>
      <c r="I540" t="s">
        <v>41</v>
      </c>
      <c r="J540" t="s">
        <v>76</v>
      </c>
      <c r="K540" t="s">
        <v>43</v>
      </c>
      <c r="L540" t="s">
        <v>44</v>
      </c>
      <c r="M540" t="s">
        <v>44</v>
      </c>
      <c r="N540" t="s">
        <v>44</v>
      </c>
      <c r="O540" t="s">
        <v>44</v>
      </c>
      <c r="P540" t="s">
        <v>44</v>
      </c>
      <c r="Q540" t="s">
        <v>44</v>
      </c>
      <c r="R540" t="s">
        <v>44</v>
      </c>
      <c r="S540" t="s">
        <v>46</v>
      </c>
      <c r="T540" t="s">
        <v>47</v>
      </c>
      <c r="U540" t="s">
        <v>46</v>
      </c>
      <c r="V540" t="s">
        <v>46</v>
      </c>
      <c r="W540" t="s">
        <v>46</v>
      </c>
      <c r="X540" t="s">
        <v>46</v>
      </c>
      <c r="Y540" t="s">
        <v>46</v>
      </c>
      <c r="Z540" t="s">
        <v>46</v>
      </c>
      <c r="AA540">
        <v>9</v>
      </c>
      <c r="AB540" t="s">
        <v>1401</v>
      </c>
      <c r="AC540" t="s">
        <v>1402</v>
      </c>
      <c r="AD540" t="s">
        <v>50</v>
      </c>
      <c r="AE540" t="s">
        <v>50</v>
      </c>
      <c r="AF540" t="s">
        <v>66</v>
      </c>
      <c r="AH540" t="s">
        <v>80</v>
      </c>
      <c r="AI540" t="s">
        <v>55</v>
      </c>
      <c r="AK540" t="s">
        <v>68</v>
      </c>
      <c r="AL540" t="s">
        <v>68</v>
      </c>
      <c r="AM540" t="s">
        <v>177</v>
      </c>
      <c r="AN540" t="s">
        <v>320</v>
      </c>
      <c r="AO540" t="s">
        <v>126</v>
      </c>
      <c r="AP540" t="s">
        <v>323</v>
      </c>
      <c r="AQ540" s="2" t="s">
        <v>61</v>
      </c>
      <c r="AR540">
        <v>10</v>
      </c>
      <c r="AS540">
        <v>10</v>
      </c>
      <c r="AT540">
        <f t="shared" si="16"/>
        <v>0</v>
      </c>
      <c r="AU540">
        <f t="shared" si="17"/>
        <v>0</v>
      </c>
      <c r="AW540" t="s">
        <v>68</v>
      </c>
      <c r="AX540" t="s">
        <v>44</v>
      </c>
    </row>
    <row r="541" spans="1:50" x14ac:dyDescent="0.2">
      <c r="A541">
        <v>552</v>
      </c>
      <c r="B541" s="1">
        <v>44805.548321759299</v>
      </c>
      <c r="C541" s="1">
        <v>44805.578587962998</v>
      </c>
      <c r="D541" t="s">
        <v>37</v>
      </c>
      <c r="F541" t="s">
        <v>132</v>
      </c>
      <c r="G541" t="s">
        <v>97</v>
      </c>
      <c r="H541" t="s">
        <v>62</v>
      </c>
      <c r="I541" t="s">
        <v>41</v>
      </c>
      <c r="J541" t="s">
        <v>42</v>
      </c>
      <c r="K541" t="s">
        <v>43</v>
      </c>
      <c r="L541" t="s">
        <v>44</v>
      </c>
      <c r="M541" t="s">
        <v>45</v>
      </c>
      <c r="N541" t="s">
        <v>44</v>
      </c>
      <c r="O541" t="s">
        <v>44</v>
      </c>
      <c r="P541" t="s">
        <v>44</v>
      </c>
      <c r="Q541" t="s">
        <v>44</v>
      </c>
      <c r="R541" t="s">
        <v>44</v>
      </c>
      <c r="S541" t="s">
        <v>46</v>
      </c>
      <c r="T541" t="s">
        <v>46</v>
      </c>
      <c r="U541" t="s">
        <v>45</v>
      </c>
      <c r="V541" t="s">
        <v>45</v>
      </c>
      <c r="W541" t="s">
        <v>46</v>
      </c>
      <c r="X541" t="s">
        <v>45</v>
      </c>
      <c r="Y541" t="s">
        <v>45</v>
      </c>
      <c r="Z541" t="s">
        <v>45</v>
      </c>
      <c r="AA541">
        <v>3</v>
      </c>
      <c r="AB541" t="s">
        <v>445</v>
      </c>
      <c r="AC541" t="s">
        <v>433</v>
      </c>
      <c r="AD541" t="s">
        <v>50</v>
      </c>
      <c r="AE541" t="s">
        <v>50</v>
      </c>
      <c r="AF541" t="s">
        <v>52</v>
      </c>
      <c r="AG541" t="s">
        <v>113</v>
      </c>
      <c r="AH541" t="s">
        <v>80</v>
      </c>
      <c r="AI541" t="s">
        <v>55</v>
      </c>
      <c r="AK541" t="s">
        <v>56</v>
      </c>
      <c r="AL541" t="s">
        <v>67</v>
      </c>
      <c r="AM541" t="s">
        <v>57</v>
      </c>
      <c r="AN541" t="s">
        <v>103</v>
      </c>
      <c r="AO541" t="s">
        <v>59</v>
      </c>
      <c r="AP541" t="s">
        <v>1403</v>
      </c>
      <c r="AQ541" s="2" t="s">
        <v>172</v>
      </c>
      <c r="AR541">
        <v>9</v>
      </c>
      <c r="AS541">
        <v>9</v>
      </c>
      <c r="AT541">
        <f t="shared" si="16"/>
        <v>0.19000000000000006</v>
      </c>
      <c r="AU541">
        <f t="shared" si="17"/>
        <v>125400.00000000004</v>
      </c>
      <c r="AW541" t="s">
        <v>81</v>
      </c>
      <c r="AX541" t="s">
        <v>44</v>
      </c>
    </row>
    <row r="542" spans="1:50" x14ac:dyDescent="0.2">
      <c r="A542">
        <v>553</v>
      </c>
      <c r="B542" s="1">
        <v>44805.572546296302</v>
      </c>
      <c r="C542" s="1">
        <v>44805.5786226852</v>
      </c>
      <c r="D542" t="s">
        <v>37</v>
      </c>
      <c r="F542" t="s">
        <v>132</v>
      </c>
      <c r="G542" t="s">
        <v>173</v>
      </c>
      <c r="H542" t="s">
        <v>342</v>
      </c>
      <c r="I542" t="s">
        <v>122</v>
      </c>
      <c r="J542" t="s">
        <v>123</v>
      </c>
      <c r="K542" t="s">
        <v>43</v>
      </c>
      <c r="L542" t="s">
        <v>44</v>
      </c>
      <c r="M542" t="s">
        <v>45</v>
      </c>
      <c r="N542" t="s">
        <v>45</v>
      </c>
      <c r="O542" t="s">
        <v>45</v>
      </c>
      <c r="P542" t="s">
        <v>44</v>
      </c>
      <c r="Q542" t="s">
        <v>44</v>
      </c>
      <c r="R542" t="s">
        <v>45</v>
      </c>
      <c r="S542" t="s">
        <v>45</v>
      </c>
      <c r="T542" t="s">
        <v>47</v>
      </c>
      <c r="U542" t="s">
        <v>45</v>
      </c>
      <c r="V542" t="s">
        <v>45</v>
      </c>
      <c r="W542" t="s">
        <v>46</v>
      </c>
      <c r="X542" t="s">
        <v>46</v>
      </c>
      <c r="Y542" t="s">
        <v>45</v>
      </c>
      <c r="Z542" t="s">
        <v>46</v>
      </c>
      <c r="AA542">
        <v>5</v>
      </c>
      <c r="AB542" t="s">
        <v>1404</v>
      </c>
      <c r="AC542" t="s">
        <v>1405</v>
      </c>
      <c r="AD542" t="s">
        <v>65</v>
      </c>
      <c r="AE542" t="s">
        <v>50</v>
      </c>
      <c r="AF542" t="s">
        <v>66</v>
      </c>
      <c r="AH542" t="s">
        <v>54</v>
      </c>
      <c r="AI542" t="s">
        <v>55</v>
      </c>
      <c r="AK542" t="s">
        <v>68</v>
      </c>
      <c r="AL542" t="s">
        <v>68</v>
      </c>
      <c r="AM542" t="s">
        <v>279</v>
      </c>
      <c r="AN542" t="s">
        <v>1406</v>
      </c>
      <c r="AO542" t="s">
        <v>126</v>
      </c>
      <c r="AP542" t="s">
        <v>903</v>
      </c>
      <c r="AQ542" s="2" t="s">
        <v>212</v>
      </c>
      <c r="AR542">
        <v>6</v>
      </c>
      <c r="AS542">
        <v>5</v>
      </c>
      <c r="AT542">
        <f t="shared" si="16"/>
        <v>0.7</v>
      </c>
      <c r="AU542">
        <f t="shared" si="17"/>
        <v>18480</v>
      </c>
      <c r="AW542" t="s">
        <v>68</v>
      </c>
      <c r="AX542" t="s">
        <v>45</v>
      </c>
    </row>
    <row r="543" spans="1:50" x14ac:dyDescent="0.2">
      <c r="A543">
        <v>554</v>
      </c>
      <c r="B543" s="1">
        <v>44805.5716203704</v>
      </c>
      <c r="C543" s="1">
        <v>44805.578634259298</v>
      </c>
      <c r="D543" t="s">
        <v>37</v>
      </c>
      <c r="F543" t="s">
        <v>132</v>
      </c>
      <c r="G543" t="s">
        <v>173</v>
      </c>
      <c r="H543" t="s">
        <v>142</v>
      </c>
      <c r="I543" t="s">
        <v>41</v>
      </c>
      <c r="J543" t="s">
        <v>123</v>
      </c>
      <c r="K543" t="s">
        <v>43</v>
      </c>
      <c r="L543" t="s">
        <v>44</v>
      </c>
      <c r="M543" t="s">
        <v>45</v>
      </c>
      <c r="N543" t="s">
        <v>44</v>
      </c>
      <c r="O543" t="s">
        <v>44</v>
      </c>
      <c r="P543" t="s">
        <v>44</v>
      </c>
      <c r="Q543" t="s">
        <v>44</v>
      </c>
      <c r="R543" t="s">
        <v>44</v>
      </c>
      <c r="S543" t="s">
        <v>47</v>
      </c>
      <c r="T543" t="s">
        <v>99</v>
      </c>
      <c r="U543" t="s">
        <v>46</v>
      </c>
      <c r="V543" t="s">
        <v>45</v>
      </c>
      <c r="W543" t="s">
        <v>47</v>
      </c>
      <c r="X543" t="s">
        <v>47</v>
      </c>
      <c r="Y543" t="s">
        <v>45</v>
      </c>
      <c r="Z543" t="s">
        <v>45</v>
      </c>
      <c r="AA543">
        <v>8</v>
      </c>
      <c r="AB543" t="s">
        <v>1407</v>
      </c>
      <c r="AC543" t="s">
        <v>1408</v>
      </c>
      <c r="AD543" t="s">
        <v>50</v>
      </c>
      <c r="AE543" t="s">
        <v>65</v>
      </c>
      <c r="AF543" t="s">
        <v>66</v>
      </c>
      <c r="AH543" t="s">
        <v>92</v>
      </c>
      <c r="AI543" t="s">
        <v>55</v>
      </c>
      <c r="AK543" t="s">
        <v>68</v>
      </c>
      <c r="AL543" t="s">
        <v>74</v>
      </c>
      <c r="AM543" t="s">
        <v>69</v>
      </c>
      <c r="AN543" t="s">
        <v>933</v>
      </c>
      <c r="AO543" t="s">
        <v>59</v>
      </c>
      <c r="AP543" t="s">
        <v>262</v>
      </c>
      <c r="AQ543" s="2" t="s">
        <v>84</v>
      </c>
      <c r="AR543">
        <v>7</v>
      </c>
      <c r="AS543">
        <v>9</v>
      </c>
      <c r="AT543">
        <f t="shared" si="16"/>
        <v>0.37</v>
      </c>
      <c r="AU543">
        <f t="shared" si="17"/>
        <v>293040</v>
      </c>
      <c r="AV543" t="s">
        <v>1409</v>
      </c>
      <c r="AW543" t="s">
        <v>68</v>
      </c>
      <c r="AX543" t="s">
        <v>45</v>
      </c>
    </row>
    <row r="544" spans="1:50" x14ac:dyDescent="0.2">
      <c r="A544">
        <v>555</v>
      </c>
      <c r="B544" s="1">
        <v>44805.573171296302</v>
      </c>
      <c r="C544" s="1">
        <v>44805.578703703701</v>
      </c>
      <c r="D544" t="s">
        <v>37</v>
      </c>
      <c r="F544" t="s">
        <v>132</v>
      </c>
      <c r="G544" t="s">
        <v>39</v>
      </c>
      <c r="H544" t="s">
        <v>121</v>
      </c>
      <c r="I544" t="s">
        <v>98</v>
      </c>
      <c r="J544" t="s">
        <v>133</v>
      </c>
      <c r="K544" t="s">
        <v>43</v>
      </c>
      <c r="L544" t="s">
        <v>44</v>
      </c>
      <c r="M544" t="s">
        <v>44</v>
      </c>
      <c r="N544" t="s">
        <v>44</v>
      </c>
      <c r="O544" t="s">
        <v>44</v>
      </c>
      <c r="P544" t="s">
        <v>44</v>
      </c>
      <c r="Q544" t="s">
        <v>44</v>
      </c>
      <c r="R544" t="s">
        <v>44</v>
      </c>
      <c r="S544" t="s">
        <v>46</v>
      </c>
      <c r="T544" t="s">
        <v>99</v>
      </c>
      <c r="U544" t="s">
        <v>45</v>
      </c>
      <c r="V544" t="s">
        <v>46</v>
      </c>
      <c r="W544" t="s">
        <v>46</v>
      </c>
      <c r="X544" t="s">
        <v>46</v>
      </c>
      <c r="Y544" t="s">
        <v>46</v>
      </c>
      <c r="Z544" t="s">
        <v>46</v>
      </c>
      <c r="AA544">
        <v>7</v>
      </c>
      <c r="AB544" t="s">
        <v>1410</v>
      </c>
      <c r="AC544" t="s">
        <v>1411</v>
      </c>
      <c r="AD544" t="s">
        <v>50</v>
      </c>
      <c r="AE544" t="s">
        <v>51</v>
      </c>
      <c r="AF544" t="s">
        <v>66</v>
      </c>
      <c r="AH544" t="s">
        <v>54</v>
      </c>
      <c r="AI544" t="s">
        <v>181</v>
      </c>
      <c r="AJ544" t="s">
        <v>182</v>
      </c>
      <c r="AK544" t="s">
        <v>67</v>
      </c>
      <c r="AL544" t="s">
        <v>81</v>
      </c>
      <c r="AM544" t="s">
        <v>57</v>
      </c>
      <c r="AN544" t="s">
        <v>1412</v>
      </c>
      <c r="AO544" t="s">
        <v>59</v>
      </c>
      <c r="AP544" t="s">
        <v>262</v>
      </c>
      <c r="AQ544" s="2" t="s">
        <v>73</v>
      </c>
      <c r="AR544">
        <v>10</v>
      </c>
      <c r="AS544">
        <v>10</v>
      </c>
      <c r="AT544">
        <f t="shared" si="16"/>
        <v>0</v>
      </c>
      <c r="AU544">
        <f t="shared" si="17"/>
        <v>0</v>
      </c>
      <c r="AW544" t="s">
        <v>81</v>
      </c>
      <c r="AX544" t="s">
        <v>44</v>
      </c>
    </row>
    <row r="545" spans="1:50" x14ac:dyDescent="0.2">
      <c r="A545">
        <v>556</v>
      </c>
      <c r="B545" s="1">
        <v>44805.567534722199</v>
      </c>
      <c r="C545" s="1">
        <v>44805.578726851803</v>
      </c>
      <c r="D545" t="s">
        <v>37</v>
      </c>
      <c r="F545" t="s">
        <v>132</v>
      </c>
      <c r="G545" t="s">
        <v>86</v>
      </c>
      <c r="H545" t="s">
        <v>62</v>
      </c>
      <c r="I545" t="s">
        <v>41</v>
      </c>
      <c r="J545" t="s">
        <v>42</v>
      </c>
      <c r="K545" t="s">
        <v>43</v>
      </c>
      <c r="L545" t="s">
        <v>44</v>
      </c>
      <c r="M545" t="s">
        <v>44</v>
      </c>
      <c r="N545" t="s">
        <v>44</v>
      </c>
      <c r="O545" t="s">
        <v>44</v>
      </c>
      <c r="P545" t="s">
        <v>44</v>
      </c>
      <c r="Q545" t="s">
        <v>44</v>
      </c>
      <c r="R545" t="s">
        <v>44</v>
      </c>
      <c r="S545" t="s">
        <v>46</v>
      </c>
      <c r="T545" t="s">
        <v>47</v>
      </c>
      <c r="U545" t="s">
        <v>45</v>
      </c>
      <c r="V545" t="s">
        <v>46</v>
      </c>
      <c r="W545" t="s">
        <v>46</v>
      </c>
      <c r="X545" t="s">
        <v>46</v>
      </c>
      <c r="Y545" t="s">
        <v>47</v>
      </c>
      <c r="Z545" t="s">
        <v>46</v>
      </c>
      <c r="AA545">
        <v>8</v>
      </c>
      <c r="AB545" t="s">
        <v>221</v>
      </c>
      <c r="AC545" t="s">
        <v>267</v>
      </c>
      <c r="AD545" t="s">
        <v>50</v>
      </c>
      <c r="AE545" t="s">
        <v>50</v>
      </c>
      <c r="AF545" t="s">
        <v>52</v>
      </c>
      <c r="AG545" t="s">
        <v>704</v>
      </c>
      <c r="AH545" t="s">
        <v>92</v>
      </c>
      <c r="AI545" t="s">
        <v>93</v>
      </c>
      <c r="AK545" t="s">
        <v>81</v>
      </c>
      <c r="AL545" t="s">
        <v>81</v>
      </c>
      <c r="AM545" t="s">
        <v>57</v>
      </c>
      <c r="AN545" t="s">
        <v>1413</v>
      </c>
      <c r="AO545" t="s">
        <v>295</v>
      </c>
      <c r="AP545" t="s">
        <v>1414</v>
      </c>
      <c r="AQ545" s="2" t="s">
        <v>131</v>
      </c>
      <c r="AR545">
        <v>5</v>
      </c>
      <c r="AS545">
        <v>5</v>
      </c>
      <c r="AT545">
        <f t="shared" si="16"/>
        <v>0.75</v>
      </c>
      <c r="AU545">
        <f t="shared" si="17"/>
        <v>297000</v>
      </c>
      <c r="AW545" t="s">
        <v>81</v>
      </c>
      <c r="AX545" t="s">
        <v>44</v>
      </c>
    </row>
    <row r="546" spans="1:50" x14ac:dyDescent="0.2">
      <c r="A546">
        <v>557</v>
      </c>
      <c r="B546" s="1">
        <v>44805.574421296304</v>
      </c>
      <c r="C546" s="1">
        <v>44805.578773148103</v>
      </c>
      <c r="D546" t="s">
        <v>37</v>
      </c>
      <c r="F546" t="s">
        <v>38</v>
      </c>
      <c r="G546" t="s">
        <v>97</v>
      </c>
      <c r="H546" t="s">
        <v>148</v>
      </c>
      <c r="I546" t="s">
        <v>167</v>
      </c>
      <c r="J546" t="s">
        <v>76</v>
      </c>
      <c r="K546" t="s">
        <v>43</v>
      </c>
      <c r="L546" t="s">
        <v>44</v>
      </c>
      <c r="M546" t="s">
        <v>44</v>
      </c>
      <c r="N546" t="s">
        <v>44</v>
      </c>
      <c r="O546" t="s">
        <v>44</v>
      </c>
      <c r="P546" t="s">
        <v>44</v>
      </c>
      <c r="Q546" t="s">
        <v>44</v>
      </c>
      <c r="R546" t="s">
        <v>44</v>
      </c>
      <c r="S546" t="s">
        <v>46</v>
      </c>
      <c r="T546" t="s">
        <v>47</v>
      </c>
      <c r="U546" t="s">
        <v>46</v>
      </c>
      <c r="V546" t="s">
        <v>46</v>
      </c>
      <c r="W546" t="s">
        <v>46</v>
      </c>
      <c r="X546" t="s">
        <v>46</v>
      </c>
      <c r="Y546" t="s">
        <v>47</v>
      </c>
      <c r="Z546" t="s">
        <v>46</v>
      </c>
      <c r="AA546">
        <v>9</v>
      </c>
      <c r="AB546" t="s">
        <v>1415</v>
      </c>
      <c r="AC546" t="s">
        <v>1416</v>
      </c>
      <c r="AD546" t="s">
        <v>50</v>
      </c>
      <c r="AE546" t="s">
        <v>65</v>
      </c>
      <c r="AF546" t="s">
        <v>52</v>
      </c>
      <c r="AG546" t="s">
        <v>1417</v>
      </c>
      <c r="AH546" t="s">
        <v>80</v>
      </c>
      <c r="AI546" t="s">
        <v>55</v>
      </c>
      <c r="AK546" t="s">
        <v>81</v>
      </c>
      <c r="AL546" t="s">
        <v>68</v>
      </c>
      <c r="AM546" t="s">
        <v>57</v>
      </c>
      <c r="AN546" t="s">
        <v>136</v>
      </c>
      <c r="AO546" t="s">
        <v>71</v>
      </c>
      <c r="AP546" t="s">
        <v>327</v>
      </c>
      <c r="AQ546" s="2" t="s">
        <v>61</v>
      </c>
      <c r="AR546">
        <v>9</v>
      </c>
      <c r="AS546">
        <v>10</v>
      </c>
      <c r="AT546">
        <f t="shared" si="16"/>
        <v>9.9999999999999978E-2</v>
      </c>
      <c r="AU546">
        <f t="shared" si="17"/>
        <v>0</v>
      </c>
      <c r="AW546" t="s">
        <v>81</v>
      </c>
      <c r="AX546" t="s">
        <v>44</v>
      </c>
    </row>
    <row r="547" spans="1:50" x14ac:dyDescent="0.2">
      <c r="A547">
        <v>558</v>
      </c>
      <c r="B547" s="1">
        <v>44805.571956018503</v>
      </c>
      <c r="C547" s="1">
        <v>44805.578773148103</v>
      </c>
      <c r="D547" t="s">
        <v>37</v>
      </c>
      <c r="F547" t="s">
        <v>132</v>
      </c>
      <c r="G547" t="s">
        <v>39</v>
      </c>
      <c r="H547" t="s">
        <v>148</v>
      </c>
      <c r="I547" t="s">
        <v>167</v>
      </c>
      <c r="J547" t="s">
        <v>149</v>
      </c>
      <c r="K547" t="s">
        <v>43</v>
      </c>
      <c r="L547" t="s">
        <v>45</v>
      </c>
      <c r="M547" t="s">
        <v>45</v>
      </c>
      <c r="N547" t="s">
        <v>45</v>
      </c>
      <c r="O547" t="s">
        <v>44</v>
      </c>
      <c r="P547" t="s">
        <v>44</v>
      </c>
      <c r="Q547" t="s">
        <v>44</v>
      </c>
      <c r="R547" t="s">
        <v>44</v>
      </c>
      <c r="S547" t="s">
        <v>99</v>
      </c>
      <c r="T547" t="s">
        <v>45</v>
      </c>
      <c r="U547" t="s">
        <v>45</v>
      </c>
      <c r="V547" t="s">
        <v>45</v>
      </c>
      <c r="W547" t="s">
        <v>46</v>
      </c>
      <c r="X547" t="s">
        <v>46</v>
      </c>
      <c r="Y547" t="s">
        <v>45</v>
      </c>
      <c r="Z547" t="s">
        <v>45</v>
      </c>
      <c r="AA547">
        <v>8</v>
      </c>
      <c r="AB547" t="s">
        <v>892</v>
      </c>
      <c r="AC547" t="s">
        <v>1266</v>
      </c>
      <c r="AD547" t="s">
        <v>65</v>
      </c>
      <c r="AE547" t="s">
        <v>65</v>
      </c>
      <c r="AF547" t="s">
        <v>66</v>
      </c>
      <c r="AH547" t="s">
        <v>80</v>
      </c>
      <c r="AI547" t="s">
        <v>55</v>
      </c>
      <c r="AK547" t="s">
        <v>68</v>
      </c>
      <c r="AL547" t="s">
        <v>68</v>
      </c>
      <c r="AM547" t="s">
        <v>57</v>
      </c>
      <c r="AN547" t="s">
        <v>594</v>
      </c>
      <c r="AO547" t="s">
        <v>126</v>
      </c>
      <c r="AP547" t="s">
        <v>848</v>
      </c>
      <c r="AQ547" s="2" t="s">
        <v>61</v>
      </c>
      <c r="AR547">
        <v>10</v>
      </c>
      <c r="AS547">
        <v>10</v>
      </c>
      <c r="AT547">
        <f t="shared" si="16"/>
        <v>0</v>
      </c>
      <c r="AU547">
        <f t="shared" si="17"/>
        <v>0</v>
      </c>
      <c r="AW547" t="s">
        <v>67</v>
      </c>
      <c r="AX547" t="s">
        <v>44</v>
      </c>
    </row>
    <row r="548" spans="1:50" x14ac:dyDescent="0.2">
      <c r="A548">
        <v>559</v>
      </c>
      <c r="B548" s="1">
        <v>44805.573229166701</v>
      </c>
      <c r="C548" s="1">
        <v>44805.578784722202</v>
      </c>
      <c r="D548" t="s">
        <v>37</v>
      </c>
      <c r="F548" t="s">
        <v>132</v>
      </c>
      <c r="G548" t="s">
        <v>39</v>
      </c>
      <c r="H548" t="s">
        <v>202</v>
      </c>
      <c r="I548" t="s">
        <v>98</v>
      </c>
      <c r="J548" t="s">
        <v>133</v>
      </c>
      <c r="K548" t="s">
        <v>43</v>
      </c>
      <c r="L548" t="s">
        <v>44</v>
      </c>
      <c r="M548" t="s">
        <v>45</v>
      </c>
      <c r="N548" t="s">
        <v>44</v>
      </c>
      <c r="O548" t="s">
        <v>44</v>
      </c>
      <c r="P548" t="s">
        <v>44</v>
      </c>
      <c r="Q548" t="s">
        <v>44</v>
      </c>
      <c r="R548" t="s">
        <v>44</v>
      </c>
      <c r="S548" t="s">
        <v>47</v>
      </c>
      <c r="T548" t="s">
        <v>99</v>
      </c>
      <c r="U548" t="s">
        <v>45</v>
      </c>
      <c r="V548" t="s">
        <v>45</v>
      </c>
      <c r="W548" t="s">
        <v>46</v>
      </c>
      <c r="X548" t="s">
        <v>46</v>
      </c>
      <c r="Y548" t="s">
        <v>45</v>
      </c>
      <c r="Z548" t="s">
        <v>45</v>
      </c>
      <c r="AA548">
        <v>7</v>
      </c>
      <c r="AB548" t="s">
        <v>1418</v>
      </c>
      <c r="AC548" t="s">
        <v>1419</v>
      </c>
      <c r="AD548" t="s">
        <v>65</v>
      </c>
      <c r="AE548" t="s">
        <v>50</v>
      </c>
      <c r="AF548" t="s">
        <v>52</v>
      </c>
      <c r="AG548" t="s">
        <v>1420</v>
      </c>
      <c r="AH548" t="s">
        <v>92</v>
      </c>
      <c r="AI548" t="s">
        <v>55</v>
      </c>
      <c r="AK548" t="s">
        <v>81</v>
      </c>
      <c r="AL548" t="s">
        <v>81</v>
      </c>
      <c r="AM548" t="s">
        <v>57</v>
      </c>
      <c r="AN548" t="s">
        <v>1174</v>
      </c>
      <c r="AO548" t="s">
        <v>59</v>
      </c>
      <c r="AP548" t="s">
        <v>327</v>
      </c>
      <c r="AQ548" s="2" t="s">
        <v>61</v>
      </c>
      <c r="AR548">
        <v>4</v>
      </c>
      <c r="AS548">
        <v>4</v>
      </c>
      <c r="AT548">
        <f t="shared" si="16"/>
        <v>0.84</v>
      </c>
      <c r="AU548">
        <f t="shared" si="17"/>
        <v>0</v>
      </c>
      <c r="AV548" t="s">
        <v>1421</v>
      </c>
      <c r="AW548" t="s">
        <v>81</v>
      </c>
      <c r="AX548" t="s">
        <v>44</v>
      </c>
    </row>
    <row r="549" spans="1:50" x14ac:dyDescent="0.2">
      <c r="A549">
        <v>560</v>
      </c>
      <c r="B549" s="1">
        <v>44805.5761458333</v>
      </c>
      <c r="C549" s="1">
        <v>44805.578831018502</v>
      </c>
      <c r="D549" t="s">
        <v>37</v>
      </c>
      <c r="F549" t="s">
        <v>132</v>
      </c>
      <c r="G549" t="s">
        <v>39</v>
      </c>
      <c r="H549" t="s">
        <v>40</v>
      </c>
      <c r="I549" t="s">
        <v>41</v>
      </c>
      <c r="J549" t="s">
        <v>149</v>
      </c>
      <c r="K549" t="s">
        <v>88</v>
      </c>
      <c r="L549" t="s">
        <v>44</v>
      </c>
      <c r="M549" t="s">
        <v>45</v>
      </c>
      <c r="N549" t="s">
        <v>44</v>
      </c>
      <c r="O549" t="s">
        <v>44</v>
      </c>
      <c r="P549" t="s">
        <v>44</v>
      </c>
      <c r="Q549" t="s">
        <v>44</v>
      </c>
      <c r="R549" t="s">
        <v>44</v>
      </c>
      <c r="S549" t="s">
        <v>99</v>
      </c>
      <c r="T549" t="s">
        <v>47</v>
      </c>
      <c r="U549" t="s">
        <v>46</v>
      </c>
      <c r="V549" t="s">
        <v>46</v>
      </c>
      <c r="W549" t="s">
        <v>46</v>
      </c>
      <c r="X549" t="s">
        <v>46</v>
      </c>
      <c r="Y549" t="s">
        <v>45</v>
      </c>
      <c r="Z549" t="s">
        <v>46</v>
      </c>
      <c r="AA549">
        <v>5</v>
      </c>
      <c r="AB549" t="s">
        <v>395</v>
      </c>
      <c r="AC549" t="s">
        <v>804</v>
      </c>
      <c r="AD549" t="s">
        <v>65</v>
      </c>
      <c r="AE549" t="s">
        <v>65</v>
      </c>
      <c r="AF549" t="s">
        <v>66</v>
      </c>
      <c r="AH549" t="s">
        <v>92</v>
      </c>
      <c r="AI549" t="s">
        <v>55</v>
      </c>
      <c r="AK549" t="s">
        <v>68</v>
      </c>
      <c r="AL549" t="s">
        <v>68</v>
      </c>
      <c r="AM549" t="s">
        <v>57</v>
      </c>
      <c r="AN549" t="s">
        <v>103</v>
      </c>
      <c r="AO549" t="s">
        <v>71</v>
      </c>
      <c r="AP549" t="s">
        <v>127</v>
      </c>
      <c r="AQ549" s="2" t="s">
        <v>61</v>
      </c>
      <c r="AR549">
        <v>10</v>
      </c>
      <c r="AS549">
        <v>10</v>
      </c>
      <c r="AT549">
        <f t="shared" si="16"/>
        <v>0</v>
      </c>
      <c r="AU549">
        <f t="shared" si="17"/>
        <v>0</v>
      </c>
      <c r="AW549" t="s">
        <v>81</v>
      </c>
      <c r="AX549" t="s">
        <v>44</v>
      </c>
    </row>
    <row r="550" spans="1:50" x14ac:dyDescent="0.2">
      <c r="A550">
        <v>561</v>
      </c>
      <c r="B550" s="1">
        <v>44805.568935185198</v>
      </c>
      <c r="C550" s="1">
        <v>44805.578865740703</v>
      </c>
      <c r="D550" t="s">
        <v>37</v>
      </c>
      <c r="F550" t="s">
        <v>38</v>
      </c>
      <c r="G550" t="s">
        <v>97</v>
      </c>
      <c r="H550" t="s">
        <v>62</v>
      </c>
      <c r="I550" t="s">
        <v>41</v>
      </c>
      <c r="J550" t="s">
        <v>42</v>
      </c>
      <c r="K550" t="s">
        <v>43</v>
      </c>
      <c r="L550" t="s">
        <v>44</v>
      </c>
      <c r="M550" t="s">
        <v>45</v>
      </c>
      <c r="N550" t="s">
        <v>45</v>
      </c>
      <c r="O550" t="s">
        <v>44</v>
      </c>
      <c r="P550" t="s">
        <v>44</v>
      </c>
      <c r="Q550" t="s">
        <v>44</v>
      </c>
      <c r="R550" t="s">
        <v>45</v>
      </c>
      <c r="S550" t="s">
        <v>47</v>
      </c>
      <c r="T550" t="s">
        <v>45</v>
      </c>
      <c r="U550" t="s">
        <v>45</v>
      </c>
      <c r="V550" t="s">
        <v>45</v>
      </c>
      <c r="W550" t="s">
        <v>46</v>
      </c>
      <c r="X550" t="s">
        <v>46</v>
      </c>
      <c r="Y550" t="s">
        <v>45</v>
      </c>
      <c r="Z550" t="s">
        <v>45</v>
      </c>
      <c r="AA550">
        <v>8</v>
      </c>
      <c r="AB550" t="s">
        <v>584</v>
      </c>
      <c r="AC550" t="s">
        <v>49</v>
      </c>
      <c r="AD550" t="s">
        <v>65</v>
      </c>
      <c r="AE550" t="s">
        <v>65</v>
      </c>
      <c r="AF550" t="s">
        <v>66</v>
      </c>
      <c r="AH550" t="s">
        <v>80</v>
      </c>
      <c r="AI550" t="s">
        <v>55</v>
      </c>
      <c r="AK550" t="s">
        <v>81</v>
      </c>
      <c r="AL550" t="s">
        <v>81</v>
      </c>
      <c r="AM550" t="s">
        <v>57</v>
      </c>
      <c r="AN550" t="s">
        <v>1422</v>
      </c>
      <c r="AO550" t="s">
        <v>71</v>
      </c>
      <c r="AP550" t="s">
        <v>455</v>
      </c>
      <c r="AQ550" s="2" t="s">
        <v>61</v>
      </c>
      <c r="AR550">
        <v>4</v>
      </c>
      <c r="AS550">
        <v>4</v>
      </c>
      <c r="AT550">
        <f t="shared" si="16"/>
        <v>0.84</v>
      </c>
      <c r="AU550">
        <f t="shared" si="17"/>
        <v>0</v>
      </c>
      <c r="AV550" t="s">
        <v>1423</v>
      </c>
      <c r="AW550" t="s">
        <v>81</v>
      </c>
      <c r="AX550" t="s">
        <v>45</v>
      </c>
    </row>
    <row r="551" spans="1:50" x14ac:dyDescent="0.2">
      <c r="A551">
        <v>562</v>
      </c>
      <c r="B551" s="1">
        <v>44805.575682870403</v>
      </c>
      <c r="C551" s="1">
        <v>44805.578877314802</v>
      </c>
      <c r="D551" t="s">
        <v>37</v>
      </c>
      <c r="F551" t="s">
        <v>132</v>
      </c>
      <c r="G551" t="s">
        <v>75</v>
      </c>
      <c r="H551" t="s">
        <v>218</v>
      </c>
      <c r="I551" t="s">
        <v>98</v>
      </c>
      <c r="J551" t="s">
        <v>234</v>
      </c>
      <c r="K551" t="s">
        <v>43</v>
      </c>
      <c r="L551" t="s">
        <v>45</v>
      </c>
      <c r="M551" t="s">
        <v>45</v>
      </c>
      <c r="N551" t="s">
        <v>44</v>
      </c>
      <c r="O551" t="s">
        <v>44</v>
      </c>
      <c r="P551" t="s">
        <v>44</v>
      </c>
      <c r="Q551" t="s">
        <v>44</v>
      </c>
      <c r="R551" t="s">
        <v>44</v>
      </c>
      <c r="S551" t="s">
        <v>46</v>
      </c>
      <c r="T551" t="s">
        <v>99</v>
      </c>
      <c r="U551" t="s">
        <v>45</v>
      </c>
      <c r="V551" t="s">
        <v>45</v>
      </c>
      <c r="W551" t="s">
        <v>46</v>
      </c>
      <c r="X551" t="s">
        <v>46</v>
      </c>
      <c r="Y551" t="s">
        <v>45</v>
      </c>
      <c r="Z551" t="s">
        <v>45</v>
      </c>
      <c r="AA551">
        <v>7</v>
      </c>
      <c r="AB551" t="s">
        <v>1424</v>
      </c>
      <c r="AC551" t="s">
        <v>1425</v>
      </c>
      <c r="AD551" t="s">
        <v>50</v>
      </c>
      <c r="AE551" t="s">
        <v>65</v>
      </c>
      <c r="AF551" t="s">
        <v>66</v>
      </c>
      <c r="AH551" t="s">
        <v>80</v>
      </c>
      <c r="AI551" t="s">
        <v>181</v>
      </c>
      <c r="AJ551" t="s">
        <v>210</v>
      </c>
      <c r="AK551" t="s">
        <v>159</v>
      </c>
      <c r="AL551" t="s">
        <v>74</v>
      </c>
      <c r="AM551" t="s">
        <v>177</v>
      </c>
      <c r="AN551" t="s">
        <v>1426</v>
      </c>
      <c r="AO551" t="s">
        <v>126</v>
      </c>
      <c r="AP551" t="s">
        <v>127</v>
      </c>
      <c r="AQ551" s="2" t="s">
        <v>61</v>
      </c>
      <c r="AR551">
        <v>10</v>
      </c>
      <c r="AS551">
        <v>10</v>
      </c>
      <c r="AT551">
        <f t="shared" si="16"/>
        <v>0</v>
      </c>
      <c r="AU551">
        <f t="shared" si="17"/>
        <v>0</v>
      </c>
      <c r="AW551" t="s">
        <v>74</v>
      </c>
      <c r="AX551" t="s">
        <v>44</v>
      </c>
    </row>
    <row r="552" spans="1:50" x14ac:dyDescent="0.2">
      <c r="A552">
        <v>563</v>
      </c>
      <c r="B552" s="1">
        <v>44805.574317129598</v>
      </c>
      <c r="C552" s="1">
        <v>44805.578900462999</v>
      </c>
      <c r="D552" t="s">
        <v>37</v>
      </c>
      <c r="F552" t="s">
        <v>132</v>
      </c>
      <c r="G552" t="s">
        <v>39</v>
      </c>
      <c r="H552" t="s">
        <v>405</v>
      </c>
      <c r="I552" t="s">
        <v>41</v>
      </c>
      <c r="J552" t="s">
        <v>406</v>
      </c>
      <c r="K552" t="s">
        <v>88</v>
      </c>
      <c r="L552" t="s">
        <v>44</v>
      </c>
      <c r="M552" t="s">
        <v>44</v>
      </c>
      <c r="N552" t="s">
        <v>45</v>
      </c>
      <c r="O552" t="s">
        <v>44</v>
      </c>
      <c r="P552" t="s">
        <v>44</v>
      </c>
      <c r="Q552" t="s">
        <v>44</v>
      </c>
      <c r="R552" t="s">
        <v>44</v>
      </c>
      <c r="S552" t="s">
        <v>46</v>
      </c>
      <c r="T552" t="s">
        <v>47</v>
      </c>
      <c r="U552" t="s">
        <v>45</v>
      </c>
      <c r="V552" t="s">
        <v>46</v>
      </c>
      <c r="W552" t="s">
        <v>46</v>
      </c>
      <c r="X552" t="s">
        <v>46</v>
      </c>
      <c r="Y552" t="s">
        <v>45</v>
      </c>
      <c r="Z552" t="s">
        <v>46</v>
      </c>
      <c r="AA552">
        <v>7</v>
      </c>
      <c r="AB552" t="s">
        <v>1427</v>
      </c>
      <c r="AC552" t="s">
        <v>1428</v>
      </c>
      <c r="AD552" t="s">
        <v>50</v>
      </c>
      <c r="AE552" t="s">
        <v>50</v>
      </c>
      <c r="AF552" t="s">
        <v>52</v>
      </c>
      <c r="AG552" t="s">
        <v>250</v>
      </c>
      <c r="AH552" t="s">
        <v>80</v>
      </c>
      <c r="AI552" t="s">
        <v>181</v>
      </c>
      <c r="AJ552" t="s">
        <v>294</v>
      </c>
      <c r="AK552" t="s">
        <v>81</v>
      </c>
      <c r="AL552" t="s">
        <v>81</v>
      </c>
      <c r="AM552" t="s">
        <v>69</v>
      </c>
      <c r="AN552" t="s">
        <v>384</v>
      </c>
      <c r="AO552" t="s">
        <v>59</v>
      </c>
      <c r="AP552" t="s">
        <v>115</v>
      </c>
      <c r="AQ552" s="2" t="s">
        <v>212</v>
      </c>
      <c r="AR552">
        <v>10</v>
      </c>
      <c r="AS552">
        <v>8</v>
      </c>
      <c r="AT552">
        <f t="shared" si="16"/>
        <v>0.19999999999999996</v>
      </c>
      <c r="AU552">
        <f t="shared" si="17"/>
        <v>5279.9999999999991</v>
      </c>
      <c r="AW552" t="s">
        <v>81</v>
      </c>
      <c r="AX552" t="s">
        <v>44</v>
      </c>
    </row>
    <row r="553" spans="1:50" x14ac:dyDescent="0.2">
      <c r="A553">
        <v>564</v>
      </c>
      <c r="B553" s="1">
        <v>44805.573692129597</v>
      </c>
      <c r="C553" s="1">
        <v>44805.578946759299</v>
      </c>
      <c r="D553" t="s">
        <v>37</v>
      </c>
      <c r="F553" t="s">
        <v>132</v>
      </c>
      <c r="G553" t="s">
        <v>97</v>
      </c>
      <c r="H553" t="s">
        <v>87</v>
      </c>
      <c r="I553" t="s">
        <v>167</v>
      </c>
      <c r="J553" t="s">
        <v>123</v>
      </c>
      <c r="K553" t="s">
        <v>88</v>
      </c>
      <c r="L553" t="s">
        <v>44</v>
      </c>
      <c r="M553" t="s">
        <v>44</v>
      </c>
      <c r="N553" t="s">
        <v>44</v>
      </c>
      <c r="O553" t="s">
        <v>44</v>
      </c>
      <c r="P553" t="s">
        <v>44</v>
      </c>
      <c r="Q553" t="s">
        <v>44</v>
      </c>
      <c r="R553" t="s">
        <v>44</v>
      </c>
      <c r="S553" t="s">
        <v>46</v>
      </c>
      <c r="T553" t="s">
        <v>47</v>
      </c>
      <c r="U553" t="s">
        <v>45</v>
      </c>
      <c r="V553" t="s">
        <v>46</v>
      </c>
      <c r="W553" t="s">
        <v>46</v>
      </c>
      <c r="X553" t="s">
        <v>46</v>
      </c>
      <c r="Y553" t="s">
        <v>46</v>
      </c>
      <c r="Z553" t="s">
        <v>45</v>
      </c>
      <c r="AA553">
        <v>7</v>
      </c>
      <c r="AB553" t="s">
        <v>219</v>
      </c>
      <c r="AC553" t="s">
        <v>1429</v>
      </c>
      <c r="AD553" t="s">
        <v>65</v>
      </c>
      <c r="AE553" t="s">
        <v>65</v>
      </c>
      <c r="AF553" t="s">
        <v>66</v>
      </c>
      <c r="AH553" t="s">
        <v>80</v>
      </c>
      <c r="AI553" t="s">
        <v>55</v>
      </c>
      <c r="AK553" t="s">
        <v>68</v>
      </c>
      <c r="AL553" t="s">
        <v>68</v>
      </c>
      <c r="AM553" t="s">
        <v>57</v>
      </c>
      <c r="AN553" t="s">
        <v>1430</v>
      </c>
      <c r="AO553" t="s">
        <v>126</v>
      </c>
      <c r="AP553" t="s">
        <v>109</v>
      </c>
      <c r="AQ553" s="2" t="s">
        <v>61</v>
      </c>
      <c r="AR553">
        <v>10</v>
      </c>
      <c r="AS553">
        <v>10</v>
      </c>
      <c r="AT553">
        <f t="shared" si="16"/>
        <v>0</v>
      </c>
      <c r="AU553">
        <f t="shared" si="17"/>
        <v>0</v>
      </c>
      <c r="AW553" t="s">
        <v>68</v>
      </c>
      <c r="AX553" t="s">
        <v>45</v>
      </c>
    </row>
    <row r="554" spans="1:50" x14ac:dyDescent="0.2">
      <c r="A554">
        <v>565</v>
      </c>
      <c r="B554" s="1">
        <v>44805.569965277798</v>
      </c>
      <c r="C554" s="1">
        <v>44805.5789814815</v>
      </c>
      <c r="D554" t="s">
        <v>37</v>
      </c>
      <c r="F554" t="s">
        <v>132</v>
      </c>
      <c r="G554" t="s">
        <v>75</v>
      </c>
      <c r="H554" t="s">
        <v>342</v>
      </c>
      <c r="I554" t="s">
        <v>122</v>
      </c>
      <c r="J554" t="s">
        <v>123</v>
      </c>
      <c r="K554" t="s">
        <v>43</v>
      </c>
      <c r="L554" t="s">
        <v>44</v>
      </c>
      <c r="M554" t="s">
        <v>45</v>
      </c>
      <c r="N554" t="s">
        <v>45</v>
      </c>
      <c r="O554" t="s">
        <v>45</v>
      </c>
      <c r="P554" t="s">
        <v>45</v>
      </c>
      <c r="Q554" t="s">
        <v>45</v>
      </c>
      <c r="R554" t="s">
        <v>44</v>
      </c>
      <c r="S554" t="s">
        <v>45</v>
      </c>
      <c r="T554" t="s">
        <v>45</v>
      </c>
      <c r="U554" t="s">
        <v>45</v>
      </c>
      <c r="V554" t="s">
        <v>45</v>
      </c>
      <c r="W554" t="s">
        <v>46</v>
      </c>
      <c r="X554" t="s">
        <v>46</v>
      </c>
      <c r="Y554" t="s">
        <v>46</v>
      </c>
      <c r="Z554" t="s">
        <v>46</v>
      </c>
      <c r="AA554">
        <v>8</v>
      </c>
      <c r="AB554" t="s">
        <v>1431</v>
      </c>
      <c r="AC554" t="s">
        <v>1432</v>
      </c>
      <c r="AD554" t="s">
        <v>50</v>
      </c>
      <c r="AE554" t="s">
        <v>50</v>
      </c>
      <c r="AF554" t="s">
        <v>66</v>
      </c>
      <c r="AH554" t="s">
        <v>92</v>
      </c>
      <c r="AI554" t="s">
        <v>181</v>
      </c>
      <c r="AJ554" t="s">
        <v>294</v>
      </c>
      <c r="AK554" t="s">
        <v>68</v>
      </c>
      <c r="AL554" t="s">
        <v>68</v>
      </c>
      <c r="AM554" t="s">
        <v>177</v>
      </c>
      <c r="AN554" t="s">
        <v>1433</v>
      </c>
      <c r="AO554" t="s">
        <v>71</v>
      </c>
      <c r="AP554" t="s">
        <v>1434</v>
      </c>
      <c r="AQ554" s="2" t="s">
        <v>84</v>
      </c>
      <c r="AR554">
        <v>9</v>
      </c>
      <c r="AS554">
        <v>9</v>
      </c>
      <c r="AT554">
        <f t="shared" si="16"/>
        <v>0.19000000000000006</v>
      </c>
      <c r="AU554">
        <f t="shared" si="17"/>
        <v>150480.00000000006</v>
      </c>
      <c r="AW554" t="s">
        <v>68</v>
      </c>
      <c r="AX554" t="s">
        <v>44</v>
      </c>
    </row>
    <row r="555" spans="1:50" x14ac:dyDescent="0.2">
      <c r="A555">
        <v>566</v>
      </c>
      <c r="B555" s="1">
        <v>44805.571921296301</v>
      </c>
      <c r="C555" s="1">
        <v>44805.578993055598</v>
      </c>
      <c r="D555" t="s">
        <v>37</v>
      </c>
      <c r="F555" t="s">
        <v>132</v>
      </c>
      <c r="G555" t="s">
        <v>173</v>
      </c>
      <c r="H555" t="s">
        <v>87</v>
      </c>
      <c r="I555" t="s">
        <v>41</v>
      </c>
      <c r="J555" t="s">
        <v>123</v>
      </c>
      <c r="K555" t="s">
        <v>43</v>
      </c>
      <c r="L555" t="s">
        <v>44</v>
      </c>
      <c r="M555" t="s">
        <v>44</v>
      </c>
      <c r="N555" t="s">
        <v>44</v>
      </c>
      <c r="O555" t="s">
        <v>44</v>
      </c>
      <c r="P555" t="s">
        <v>44</v>
      </c>
      <c r="Q555" t="s">
        <v>44</v>
      </c>
      <c r="R555" t="s">
        <v>44</v>
      </c>
      <c r="S555" t="s">
        <v>46</v>
      </c>
      <c r="T555" t="s">
        <v>47</v>
      </c>
      <c r="U555" t="s">
        <v>45</v>
      </c>
      <c r="V555" t="s">
        <v>46</v>
      </c>
      <c r="W555" t="s">
        <v>46</v>
      </c>
      <c r="X555" t="s">
        <v>46</v>
      </c>
      <c r="Y555" t="s">
        <v>46</v>
      </c>
      <c r="Z555" t="s">
        <v>46</v>
      </c>
      <c r="AA555">
        <v>8</v>
      </c>
      <c r="AB555" t="s">
        <v>1397</v>
      </c>
      <c r="AC555" t="s">
        <v>1435</v>
      </c>
      <c r="AD555" t="s">
        <v>65</v>
      </c>
      <c r="AE555" t="s">
        <v>65</v>
      </c>
      <c r="AF555" t="s">
        <v>66</v>
      </c>
      <c r="AH555" t="s">
        <v>92</v>
      </c>
      <c r="AI555" t="s">
        <v>181</v>
      </c>
      <c r="AJ555" t="s">
        <v>210</v>
      </c>
      <c r="AK555" t="s">
        <v>68</v>
      </c>
      <c r="AL555" t="s">
        <v>74</v>
      </c>
      <c r="AM555" t="s">
        <v>57</v>
      </c>
      <c r="AN555" t="s">
        <v>1436</v>
      </c>
      <c r="AO555" t="s">
        <v>126</v>
      </c>
      <c r="AP555" t="s">
        <v>127</v>
      </c>
      <c r="AQ555" s="2" t="s">
        <v>61</v>
      </c>
      <c r="AR555">
        <v>5</v>
      </c>
      <c r="AS555">
        <v>5</v>
      </c>
      <c r="AT555">
        <f t="shared" si="16"/>
        <v>0.75</v>
      </c>
      <c r="AU555">
        <f t="shared" si="17"/>
        <v>0</v>
      </c>
      <c r="AV555" t="s">
        <v>1437</v>
      </c>
      <c r="AW555" t="s">
        <v>56</v>
      </c>
      <c r="AX555" t="s">
        <v>44</v>
      </c>
    </row>
    <row r="556" spans="1:50" x14ac:dyDescent="0.2">
      <c r="A556">
        <v>567</v>
      </c>
      <c r="B556" s="1">
        <v>44805.569490740701</v>
      </c>
      <c r="C556" s="1">
        <v>44805.5790277778</v>
      </c>
      <c r="D556" t="s">
        <v>37</v>
      </c>
      <c r="F556" t="s">
        <v>132</v>
      </c>
      <c r="G556" t="s">
        <v>173</v>
      </c>
      <c r="H556" t="s">
        <v>62</v>
      </c>
      <c r="I556" t="s">
        <v>41</v>
      </c>
      <c r="J556" t="s">
        <v>76</v>
      </c>
      <c r="K556" t="s">
        <v>43</v>
      </c>
      <c r="L556" t="s">
        <v>45</v>
      </c>
      <c r="M556" t="s">
        <v>45</v>
      </c>
      <c r="N556" t="s">
        <v>45</v>
      </c>
      <c r="O556" t="s">
        <v>44</v>
      </c>
      <c r="P556" t="s">
        <v>44</v>
      </c>
      <c r="Q556" t="s">
        <v>45</v>
      </c>
      <c r="R556" t="s">
        <v>45</v>
      </c>
      <c r="S556" t="s">
        <v>45</v>
      </c>
      <c r="T556" t="s">
        <v>47</v>
      </c>
      <c r="U556" t="s">
        <v>45</v>
      </c>
      <c r="V556" t="s">
        <v>45</v>
      </c>
      <c r="W556" t="s">
        <v>46</v>
      </c>
      <c r="X556" t="s">
        <v>46</v>
      </c>
      <c r="Y556" t="s">
        <v>45</v>
      </c>
      <c r="Z556" t="s">
        <v>45</v>
      </c>
      <c r="AA556">
        <v>5</v>
      </c>
      <c r="AB556" t="s">
        <v>321</v>
      </c>
      <c r="AC556" t="s">
        <v>1279</v>
      </c>
      <c r="AD556" t="s">
        <v>65</v>
      </c>
      <c r="AE556" t="s">
        <v>65</v>
      </c>
      <c r="AF556" t="s">
        <v>52</v>
      </c>
      <c r="AG556" t="s">
        <v>140</v>
      </c>
      <c r="AH556" t="s">
        <v>92</v>
      </c>
      <c r="AI556" t="s">
        <v>93</v>
      </c>
      <c r="AK556" t="s">
        <v>67</v>
      </c>
      <c r="AL556" t="s">
        <v>81</v>
      </c>
      <c r="AM556" t="s">
        <v>69</v>
      </c>
      <c r="AN556" t="s">
        <v>1438</v>
      </c>
      <c r="AO556" t="s">
        <v>59</v>
      </c>
      <c r="AP556" t="s">
        <v>127</v>
      </c>
      <c r="AQ556" s="2" t="s">
        <v>61</v>
      </c>
      <c r="AR556">
        <v>5</v>
      </c>
      <c r="AS556">
        <v>5</v>
      </c>
      <c r="AT556">
        <f t="shared" si="16"/>
        <v>0.75</v>
      </c>
      <c r="AU556">
        <f t="shared" si="17"/>
        <v>0</v>
      </c>
      <c r="AW556" t="s">
        <v>56</v>
      </c>
      <c r="AX556" t="s">
        <v>45</v>
      </c>
    </row>
    <row r="557" spans="1:50" x14ac:dyDescent="0.2">
      <c r="A557">
        <v>568</v>
      </c>
      <c r="B557" s="1">
        <v>44805.569178240701</v>
      </c>
      <c r="C557" s="1">
        <v>44805.579050925902</v>
      </c>
      <c r="D557" t="s">
        <v>37</v>
      </c>
      <c r="F557" t="s">
        <v>132</v>
      </c>
      <c r="G557" t="s">
        <v>39</v>
      </c>
      <c r="H557" t="s">
        <v>142</v>
      </c>
      <c r="I557" t="s">
        <v>41</v>
      </c>
      <c r="J557" t="s">
        <v>234</v>
      </c>
      <c r="K557" t="s">
        <v>88</v>
      </c>
      <c r="L557" t="s">
        <v>45</v>
      </c>
      <c r="M557" t="s">
        <v>45</v>
      </c>
      <c r="N557" t="s">
        <v>44</v>
      </c>
      <c r="O557" t="s">
        <v>44</v>
      </c>
      <c r="P557" t="s">
        <v>44</v>
      </c>
      <c r="Q557" t="s">
        <v>44</v>
      </c>
      <c r="R557" t="s">
        <v>44</v>
      </c>
      <c r="S557" t="s">
        <v>46</v>
      </c>
      <c r="T557" t="s">
        <v>47</v>
      </c>
      <c r="U557" t="s">
        <v>45</v>
      </c>
      <c r="V557" t="s">
        <v>46</v>
      </c>
      <c r="W557" t="s">
        <v>46</v>
      </c>
      <c r="X557" t="s">
        <v>47</v>
      </c>
      <c r="Y557" t="s">
        <v>45</v>
      </c>
      <c r="Z557" t="s">
        <v>45</v>
      </c>
      <c r="AA557">
        <v>6</v>
      </c>
      <c r="AB557" t="s">
        <v>241</v>
      </c>
      <c r="AC557" t="s">
        <v>1319</v>
      </c>
      <c r="AD557" t="s">
        <v>50</v>
      </c>
      <c r="AE557" t="s">
        <v>65</v>
      </c>
      <c r="AF557" t="s">
        <v>66</v>
      </c>
      <c r="AH557" t="s">
        <v>92</v>
      </c>
      <c r="AI557" t="s">
        <v>181</v>
      </c>
      <c r="AJ557" t="s">
        <v>294</v>
      </c>
      <c r="AK557" t="s">
        <v>67</v>
      </c>
      <c r="AL557" t="s">
        <v>81</v>
      </c>
      <c r="AM557" t="s">
        <v>57</v>
      </c>
      <c r="AN557" t="s">
        <v>1016</v>
      </c>
      <c r="AO557" t="s">
        <v>59</v>
      </c>
      <c r="AP557" t="s">
        <v>323</v>
      </c>
      <c r="AQ557" s="2" t="s">
        <v>61</v>
      </c>
      <c r="AR557">
        <v>9</v>
      </c>
      <c r="AS557">
        <v>8</v>
      </c>
      <c r="AT557">
        <f t="shared" si="16"/>
        <v>0.28000000000000003</v>
      </c>
      <c r="AU557">
        <f t="shared" si="17"/>
        <v>0</v>
      </c>
      <c r="AW557" t="s">
        <v>67</v>
      </c>
      <c r="AX557" t="s">
        <v>44</v>
      </c>
    </row>
    <row r="558" spans="1:50" x14ac:dyDescent="0.2">
      <c r="A558">
        <v>569</v>
      </c>
      <c r="B558" s="1">
        <v>44805.572662036997</v>
      </c>
      <c r="C558" s="1">
        <v>44805.579050925902</v>
      </c>
      <c r="D558" t="s">
        <v>37</v>
      </c>
      <c r="F558" t="s">
        <v>132</v>
      </c>
      <c r="G558" t="s">
        <v>39</v>
      </c>
      <c r="H558" t="s">
        <v>283</v>
      </c>
      <c r="I558" t="s">
        <v>167</v>
      </c>
      <c r="J558" t="s">
        <v>76</v>
      </c>
      <c r="K558" t="s">
        <v>88</v>
      </c>
      <c r="L558" t="s">
        <v>44</v>
      </c>
      <c r="M558" t="s">
        <v>44</v>
      </c>
      <c r="N558" t="s">
        <v>44</v>
      </c>
      <c r="O558" t="s">
        <v>44</v>
      </c>
      <c r="P558" t="s">
        <v>44</v>
      </c>
      <c r="Q558" t="s">
        <v>44</v>
      </c>
      <c r="R558" t="s">
        <v>44</v>
      </c>
      <c r="S558" t="s">
        <v>47</v>
      </c>
      <c r="T558" t="s">
        <v>46</v>
      </c>
      <c r="U558" t="s">
        <v>47</v>
      </c>
      <c r="V558" t="s">
        <v>46</v>
      </c>
      <c r="W558" t="s">
        <v>47</v>
      </c>
      <c r="X558" t="s">
        <v>47</v>
      </c>
      <c r="Y558" t="s">
        <v>47</v>
      </c>
      <c r="Z558" t="s">
        <v>47</v>
      </c>
      <c r="AA558">
        <v>6</v>
      </c>
      <c r="AB558" t="s">
        <v>1439</v>
      </c>
      <c r="AC558" t="s">
        <v>1032</v>
      </c>
      <c r="AD558" t="s">
        <v>65</v>
      </c>
      <c r="AE558" t="s">
        <v>65</v>
      </c>
      <c r="AF558" t="s">
        <v>52</v>
      </c>
      <c r="AG558" t="s">
        <v>1440</v>
      </c>
      <c r="AH558" t="s">
        <v>92</v>
      </c>
      <c r="AI558" t="s">
        <v>93</v>
      </c>
      <c r="AK558" t="s">
        <v>68</v>
      </c>
      <c r="AL558" t="s">
        <v>68</v>
      </c>
      <c r="AM558" t="s">
        <v>69</v>
      </c>
      <c r="AN558" t="s">
        <v>444</v>
      </c>
      <c r="AO558" t="s">
        <v>104</v>
      </c>
      <c r="AP558" t="s">
        <v>1441</v>
      </c>
      <c r="AQ558" s="2" t="s">
        <v>61</v>
      </c>
      <c r="AR558">
        <v>8</v>
      </c>
      <c r="AS558">
        <v>8</v>
      </c>
      <c r="AT558">
        <f t="shared" si="16"/>
        <v>0.36</v>
      </c>
      <c r="AU558">
        <f t="shared" si="17"/>
        <v>0</v>
      </c>
      <c r="AW558" t="s">
        <v>68</v>
      </c>
      <c r="AX558" t="s">
        <v>44</v>
      </c>
    </row>
    <row r="559" spans="1:50" x14ac:dyDescent="0.2">
      <c r="A559">
        <v>570</v>
      </c>
      <c r="B559" s="1">
        <v>44805.569363425901</v>
      </c>
      <c r="C559" s="1">
        <v>44805.5792013889</v>
      </c>
      <c r="D559" t="s">
        <v>37</v>
      </c>
      <c r="F559" t="s">
        <v>132</v>
      </c>
      <c r="G559" t="s">
        <v>86</v>
      </c>
      <c r="H559" t="s">
        <v>174</v>
      </c>
      <c r="I559" t="s">
        <v>122</v>
      </c>
      <c r="J559" t="s">
        <v>76</v>
      </c>
      <c r="K559" t="s">
        <v>43</v>
      </c>
      <c r="L559" t="s">
        <v>44</v>
      </c>
      <c r="M559" t="s">
        <v>44</v>
      </c>
      <c r="N559" t="s">
        <v>44</v>
      </c>
      <c r="O559" t="s">
        <v>44</v>
      </c>
      <c r="P559" t="s">
        <v>44</v>
      </c>
      <c r="Q559" t="s">
        <v>44</v>
      </c>
      <c r="R559" t="s">
        <v>44</v>
      </c>
      <c r="S559" t="s">
        <v>46</v>
      </c>
      <c r="T559" t="s">
        <v>47</v>
      </c>
      <c r="U559" t="s">
        <v>45</v>
      </c>
      <c r="V559" t="s">
        <v>45</v>
      </c>
      <c r="W559" t="s">
        <v>46</v>
      </c>
      <c r="X559" t="s">
        <v>46</v>
      </c>
      <c r="Y559" t="s">
        <v>46</v>
      </c>
      <c r="Z559" t="s">
        <v>45</v>
      </c>
      <c r="AA559">
        <v>6</v>
      </c>
      <c r="AB559" t="s">
        <v>1442</v>
      </c>
      <c r="AC559" t="s">
        <v>144</v>
      </c>
      <c r="AD559" t="s">
        <v>50</v>
      </c>
      <c r="AE559" t="s">
        <v>50</v>
      </c>
      <c r="AF559" t="s">
        <v>66</v>
      </c>
      <c r="AH559" t="s">
        <v>54</v>
      </c>
      <c r="AI559" t="s">
        <v>55</v>
      </c>
      <c r="AK559" t="s">
        <v>56</v>
      </c>
      <c r="AL559" t="s">
        <v>68</v>
      </c>
      <c r="AM559" t="s">
        <v>57</v>
      </c>
      <c r="AN559" t="s">
        <v>326</v>
      </c>
      <c r="AO559" t="s">
        <v>59</v>
      </c>
      <c r="AP559" t="s">
        <v>1269</v>
      </c>
      <c r="AQ559" s="2" t="s">
        <v>155</v>
      </c>
      <c r="AR559">
        <v>8</v>
      </c>
      <c r="AS559">
        <v>8</v>
      </c>
      <c r="AT559">
        <f t="shared" si="16"/>
        <v>0.36</v>
      </c>
      <c r="AU559">
        <f t="shared" si="17"/>
        <v>66528</v>
      </c>
      <c r="AW559" t="s">
        <v>81</v>
      </c>
      <c r="AX559" t="s">
        <v>44</v>
      </c>
    </row>
    <row r="560" spans="1:50" x14ac:dyDescent="0.2">
      <c r="A560">
        <v>571</v>
      </c>
      <c r="B560" s="1">
        <v>44805.575856481497</v>
      </c>
      <c r="C560" s="1">
        <v>44805.5792013889</v>
      </c>
      <c r="D560" t="s">
        <v>37</v>
      </c>
      <c r="F560" t="s">
        <v>132</v>
      </c>
      <c r="G560" t="s">
        <v>75</v>
      </c>
      <c r="H560" t="s">
        <v>174</v>
      </c>
      <c r="I560" t="s">
        <v>167</v>
      </c>
      <c r="J560" t="s">
        <v>76</v>
      </c>
      <c r="K560" t="s">
        <v>43</v>
      </c>
      <c r="L560" t="s">
        <v>44</v>
      </c>
      <c r="M560" t="s">
        <v>44</v>
      </c>
      <c r="N560" t="s">
        <v>44</v>
      </c>
      <c r="O560" t="s">
        <v>44</v>
      </c>
      <c r="P560" t="s">
        <v>44</v>
      </c>
      <c r="Q560" t="s">
        <v>44</v>
      </c>
      <c r="R560" t="s">
        <v>44</v>
      </c>
      <c r="S560" t="s">
        <v>46</v>
      </c>
      <c r="T560" t="s">
        <v>47</v>
      </c>
      <c r="U560" t="s">
        <v>45</v>
      </c>
      <c r="V560" t="s">
        <v>45</v>
      </c>
      <c r="W560" t="s">
        <v>46</v>
      </c>
      <c r="X560" t="s">
        <v>46</v>
      </c>
      <c r="Y560" t="s">
        <v>45</v>
      </c>
      <c r="Z560" t="s">
        <v>45</v>
      </c>
      <c r="AA560">
        <v>5</v>
      </c>
      <c r="AB560" t="s">
        <v>1443</v>
      </c>
      <c r="AC560" t="s">
        <v>554</v>
      </c>
      <c r="AD560" t="s">
        <v>50</v>
      </c>
      <c r="AE560" t="s">
        <v>65</v>
      </c>
      <c r="AF560" t="s">
        <v>66</v>
      </c>
      <c r="AH560" t="s">
        <v>80</v>
      </c>
      <c r="AI560" t="s">
        <v>181</v>
      </c>
      <c r="AJ560" t="s">
        <v>210</v>
      </c>
      <c r="AK560" t="s">
        <v>56</v>
      </c>
      <c r="AL560" t="s">
        <v>81</v>
      </c>
      <c r="AM560" t="s">
        <v>177</v>
      </c>
      <c r="AN560" t="s">
        <v>1444</v>
      </c>
      <c r="AO560" t="s">
        <v>126</v>
      </c>
      <c r="AP560" t="s">
        <v>184</v>
      </c>
      <c r="AQ560" s="2" t="s">
        <v>61</v>
      </c>
      <c r="AR560">
        <v>10</v>
      </c>
      <c r="AS560">
        <v>10</v>
      </c>
      <c r="AT560">
        <f t="shared" si="16"/>
        <v>0</v>
      </c>
      <c r="AU560">
        <f t="shared" si="17"/>
        <v>0</v>
      </c>
      <c r="AW560" t="s">
        <v>81</v>
      </c>
      <c r="AX560" t="s">
        <v>44</v>
      </c>
    </row>
    <row r="561" spans="1:50" x14ac:dyDescent="0.2">
      <c r="A561">
        <v>572</v>
      </c>
      <c r="B561" s="1">
        <v>44805.575289351902</v>
      </c>
      <c r="C561" s="1">
        <v>44805.5792476852</v>
      </c>
      <c r="D561" t="s">
        <v>37</v>
      </c>
      <c r="F561" t="s">
        <v>38</v>
      </c>
      <c r="G561" t="s">
        <v>97</v>
      </c>
      <c r="H561" t="s">
        <v>142</v>
      </c>
      <c r="I561" t="s">
        <v>41</v>
      </c>
      <c r="J561" t="s">
        <v>76</v>
      </c>
      <c r="K561" t="s">
        <v>88</v>
      </c>
      <c r="L561" t="s">
        <v>44</v>
      </c>
      <c r="M561" t="s">
        <v>45</v>
      </c>
      <c r="N561" t="s">
        <v>45</v>
      </c>
      <c r="O561" t="s">
        <v>45</v>
      </c>
      <c r="P561" t="s">
        <v>44</v>
      </c>
      <c r="Q561" t="s">
        <v>44</v>
      </c>
      <c r="R561" t="s">
        <v>44</v>
      </c>
      <c r="S561" t="s">
        <v>46</v>
      </c>
      <c r="T561" t="s">
        <v>47</v>
      </c>
      <c r="U561" t="s">
        <v>45</v>
      </c>
      <c r="V561" t="s">
        <v>45</v>
      </c>
      <c r="W561" t="s">
        <v>46</v>
      </c>
      <c r="X561" t="s">
        <v>46</v>
      </c>
      <c r="Y561" t="s">
        <v>45</v>
      </c>
      <c r="Z561" t="s">
        <v>45</v>
      </c>
      <c r="AA561">
        <v>5</v>
      </c>
      <c r="AB561" t="s">
        <v>682</v>
      </c>
      <c r="AC561" t="s">
        <v>1362</v>
      </c>
      <c r="AD561" t="s">
        <v>50</v>
      </c>
      <c r="AE561" t="s">
        <v>65</v>
      </c>
      <c r="AF561" t="s">
        <v>52</v>
      </c>
      <c r="AG561" t="s">
        <v>1445</v>
      </c>
      <c r="AH561" t="s">
        <v>54</v>
      </c>
      <c r="AI561" t="s">
        <v>55</v>
      </c>
      <c r="AK561" t="s">
        <v>81</v>
      </c>
      <c r="AL561" t="s">
        <v>81</v>
      </c>
      <c r="AM561" t="s">
        <v>57</v>
      </c>
      <c r="AN561" t="s">
        <v>505</v>
      </c>
      <c r="AO561" t="s">
        <v>59</v>
      </c>
      <c r="AP561" t="s">
        <v>1446</v>
      </c>
      <c r="AQ561" s="2" t="s">
        <v>73</v>
      </c>
      <c r="AR561">
        <v>7</v>
      </c>
      <c r="AS561">
        <v>7</v>
      </c>
      <c r="AT561">
        <f t="shared" si="16"/>
        <v>0.51</v>
      </c>
      <c r="AU561">
        <f t="shared" si="17"/>
        <v>134640</v>
      </c>
      <c r="AW561" t="s">
        <v>67</v>
      </c>
      <c r="AX561" t="s">
        <v>44</v>
      </c>
    </row>
    <row r="562" spans="1:50" x14ac:dyDescent="0.2">
      <c r="A562">
        <v>573</v>
      </c>
      <c r="B562" s="1">
        <v>44805.571412037003</v>
      </c>
      <c r="C562" s="1">
        <v>44805.579317129603</v>
      </c>
      <c r="D562" t="s">
        <v>37</v>
      </c>
      <c r="F562" t="s">
        <v>132</v>
      </c>
      <c r="G562" t="s">
        <v>173</v>
      </c>
      <c r="H562" t="s">
        <v>253</v>
      </c>
      <c r="I562" t="s">
        <v>98</v>
      </c>
      <c r="J562" t="s">
        <v>234</v>
      </c>
      <c r="K562" t="s">
        <v>43</v>
      </c>
      <c r="L562" t="s">
        <v>44</v>
      </c>
      <c r="M562" t="s">
        <v>44</v>
      </c>
      <c r="N562" t="s">
        <v>44</v>
      </c>
      <c r="O562" t="s">
        <v>44</v>
      </c>
      <c r="P562" t="s">
        <v>44</v>
      </c>
      <c r="Q562" t="s">
        <v>44</v>
      </c>
      <c r="R562" t="s">
        <v>44</v>
      </c>
      <c r="S562" t="s">
        <v>45</v>
      </c>
      <c r="T562" t="s">
        <v>46</v>
      </c>
      <c r="U562" t="s">
        <v>45</v>
      </c>
      <c r="V562" t="s">
        <v>45</v>
      </c>
      <c r="W562" t="s">
        <v>46</v>
      </c>
      <c r="X562" t="s">
        <v>46</v>
      </c>
      <c r="Y562" t="s">
        <v>45</v>
      </c>
      <c r="Z562" t="s">
        <v>45</v>
      </c>
      <c r="AA562">
        <v>3</v>
      </c>
      <c r="AB562" t="s">
        <v>321</v>
      </c>
      <c r="AC562" t="s">
        <v>1447</v>
      </c>
      <c r="AD562" t="s">
        <v>50</v>
      </c>
      <c r="AE562" t="s">
        <v>50</v>
      </c>
      <c r="AF562" t="s">
        <v>66</v>
      </c>
      <c r="AH562" t="s">
        <v>92</v>
      </c>
      <c r="AI562" t="s">
        <v>93</v>
      </c>
      <c r="AK562" t="s">
        <v>67</v>
      </c>
      <c r="AL562" t="s">
        <v>67</v>
      </c>
      <c r="AM562" t="s">
        <v>57</v>
      </c>
      <c r="AN562" t="s">
        <v>1448</v>
      </c>
      <c r="AO562" t="s">
        <v>59</v>
      </c>
      <c r="AP562" t="s">
        <v>643</v>
      </c>
      <c r="AQ562" s="2" t="s">
        <v>155</v>
      </c>
      <c r="AR562">
        <v>9</v>
      </c>
      <c r="AS562">
        <v>9</v>
      </c>
      <c r="AT562">
        <f t="shared" si="16"/>
        <v>0.19000000000000006</v>
      </c>
      <c r="AU562">
        <f t="shared" si="17"/>
        <v>35112.000000000007</v>
      </c>
      <c r="AW562" t="s">
        <v>67</v>
      </c>
      <c r="AX562" t="s">
        <v>45</v>
      </c>
    </row>
    <row r="563" spans="1:50" x14ac:dyDescent="0.2">
      <c r="A563">
        <v>574</v>
      </c>
      <c r="B563" s="1">
        <v>44805.572581018503</v>
      </c>
      <c r="C563" s="1">
        <v>44805.579317129603</v>
      </c>
      <c r="D563" t="s">
        <v>37</v>
      </c>
      <c r="F563" t="s">
        <v>38</v>
      </c>
      <c r="G563" t="s">
        <v>86</v>
      </c>
      <c r="H563" t="s">
        <v>110</v>
      </c>
      <c r="I563" t="s">
        <v>41</v>
      </c>
      <c r="J563" t="s">
        <v>42</v>
      </c>
      <c r="K563" t="s">
        <v>43</v>
      </c>
      <c r="L563" t="s">
        <v>44</v>
      </c>
      <c r="M563" t="s">
        <v>45</v>
      </c>
      <c r="N563" t="s">
        <v>44</v>
      </c>
      <c r="O563" t="s">
        <v>44</v>
      </c>
      <c r="P563" t="s">
        <v>44</v>
      </c>
      <c r="Q563" t="s">
        <v>44</v>
      </c>
      <c r="R563" t="s">
        <v>44</v>
      </c>
      <c r="S563" t="s">
        <v>47</v>
      </c>
      <c r="T563" t="s">
        <v>47</v>
      </c>
      <c r="U563" t="s">
        <v>46</v>
      </c>
      <c r="V563" t="s">
        <v>45</v>
      </c>
      <c r="W563" t="s">
        <v>46</v>
      </c>
      <c r="X563" t="s">
        <v>46</v>
      </c>
      <c r="Y563" t="s">
        <v>99</v>
      </c>
      <c r="Z563" t="s">
        <v>45</v>
      </c>
      <c r="AA563">
        <v>6</v>
      </c>
      <c r="AB563" t="s">
        <v>354</v>
      </c>
      <c r="AC563" t="s">
        <v>1449</v>
      </c>
      <c r="AD563" t="s">
        <v>65</v>
      </c>
      <c r="AE563" t="s">
        <v>65</v>
      </c>
      <c r="AF563" t="s">
        <v>66</v>
      </c>
      <c r="AH563" t="s">
        <v>54</v>
      </c>
      <c r="AI563" t="s">
        <v>55</v>
      </c>
      <c r="AK563" t="s">
        <v>81</v>
      </c>
      <c r="AL563" t="s">
        <v>68</v>
      </c>
      <c r="AM563" t="s">
        <v>57</v>
      </c>
      <c r="AN563" t="s">
        <v>1450</v>
      </c>
      <c r="AO563" t="s">
        <v>71</v>
      </c>
      <c r="AP563" t="s">
        <v>119</v>
      </c>
      <c r="AQ563" s="2" t="s">
        <v>131</v>
      </c>
      <c r="AR563">
        <v>7</v>
      </c>
      <c r="AS563">
        <v>9</v>
      </c>
      <c r="AT563">
        <f t="shared" si="16"/>
        <v>0.37</v>
      </c>
      <c r="AU563">
        <f t="shared" si="17"/>
        <v>146520</v>
      </c>
      <c r="AW563" t="s">
        <v>68</v>
      </c>
      <c r="AX563" t="s">
        <v>45</v>
      </c>
    </row>
    <row r="564" spans="1:50" x14ac:dyDescent="0.2">
      <c r="A564">
        <v>575</v>
      </c>
      <c r="B564" s="1">
        <v>44805.571261574099</v>
      </c>
      <c r="C564" s="1">
        <v>44805.5793865741</v>
      </c>
      <c r="D564" t="s">
        <v>37</v>
      </c>
      <c r="F564" t="s">
        <v>132</v>
      </c>
      <c r="G564" t="s">
        <v>173</v>
      </c>
      <c r="H564" t="s">
        <v>283</v>
      </c>
      <c r="I564" t="s">
        <v>167</v>
      </c>
      <c r="J564" t="s">
        <v>42</v>
      </c>
      <c r="K564" t="s">
        <v>43</v>
      </c>
      <c r="L564" t="s">
        <v>44</v>
      </c>
      <c r="M564" t="s">
        <v>44</v>
      </c>
      <c r="N564" t="s">
        <v>44</v>
      </c>
      <c r="O564" t="s">
        <v>44</v>
      </c>
      <c r="P564" t="s">
        <v>44</v>
      </c>
      <c r="Q564" t="s">
        <v>44</v>
      </c>
      <c r="R564" t="s">
        <v>45</v>
      </c>
      <c r="S564" t="s">
        <v>46</v>
      </c>
      <c r="T564" t="s">
        <v>46</v>
      </c>
      <c r="U564" t="s">
        <v>46</v>
      </c>
      <c r="V564" t="s">
        <v>45</v>
      </c>
      <c r="W564" t="s">
        <v>46</v>
      </c>
      <c r="X564" t="s">
        <v>46</v>
      </c>
      <c r="Y564" t="s">
        <v>46</v>
      </c>
      <c r="Z564" t="s">
        <v>45</v>
      </c>
      <c r="AA564">
        <v>8</v>
      </c>
      <c r="AB564" t="s">
        <v>562</v>
      </c>
      <c r="AC564" t="s">
        <v>1451</v>
      </c>
      <c r="AD564" t="s">
        <v>65</v>
      </c>
      <c r="AE564" t="s">
        <v>65</v>
      </c>
      <c r="AF564" t="s">
        <v>52</v>
      </c>
      <c r="AG564" t="s">
        <v>250</v>
      </c>
      <c r="AH564" t="s">
        <v>92</v>
      </c>
      <c r="AI564" t="s">
        <v>55</v>
      </c>
      <c r="AK564" t="s">
        <v>68</v>
      </c>
      <c r="AL564" t="s">
        <v>81</v>
      </c>
      <c r="AM564" t="s">
        <v>57</v>
      </c>
      <c r="AN564" t="s">
        <v>146</v>
      </c>
      <c r="AO564" t="s">
        <v>71</v>
      </c>
      <c r="AP564" t="s">
        <v>115</v>
      </c>
      <c r="AQ564" s="2" t="s">
        <v>61</v>
      </c>
      <c r="AR564">
        <v>10</v>
      </c>
      <c r="AS564">
        <v>8</v>
      </c>
      <c r="AT564">
        <f t="shared" si="16"/>
        <v>0.19999999999999996</v>
      </c>
      <c r="AU564">
        <f t="shared" si="17"/>
        <v>0</v>
      </c>
      <c r="AW564" t="s">
        <v>67</v>
      </c>
      <c r="AX564" t="s">
        <v>45</v>
      </c>
    </row>
    <row r="565" spans="1:50" x14ac:dyDescent="0.2">
      <c r="A565">
        <v>576</v>
      </c>
      <c r="B565" s="1">
        <v>44805.574374999997</v>
      </c>
      <c r="C565" s="1">
        <v>44805.5793865741</v>
      </c>
      <c r="D565" t="s">
        <v>37</v>
      </c>
      <c r="F565" t="s">
        <v>132</v>
      </c>
      <c r="G565" t="s">
        <v>173</v>
      </c>
      <c r="H565" t="s">
        <v>121</v>
      </c>
      <c r="I565" t="s">
        <v>41</v>
      </c>
      <c r="J565" t="s">
        <v>149</v>
      </c>
      <c r="K565" t="s">
        <v>43</v>
      </c>
      <c r="L565" t="s">
        <v>44</v>
      </c>
      <c r="M565" t="s">
        <v>45</v>
      </c>
      <c r="N565" t="s">
        <v>45</v>
      </c>
      <c r="O565" t="s">
        <v>44</v>
      </c>
      <c r="P565" t="s">
        <v>44</v>
      </c>
      <c r="Q565" t="s">
        <v>44</v>
      </c>
      <c r="R565" t="s">
        <v>45</v>
      </c>
      <c r="S565" t="s">
        <v>99</v>
      </c>
      <c r="T565" t="s">
        <v>99</v>
      </c>
      <c r="U565" t="s">
        <v>45</v>
      </c>
      <c r="V565" t="s">
        <v>45</v>
      </c>
      <c r="W565" t="s">
        <v>46</v>
      </c>
      <c r="X565" t="s">
        <v>45</v>
      </c>
      <c r="Y565" t="s">
        <v>46</v>
      </c>
      <c r="Z565" t="s">
        <v>45</v>
      </c>
      <c r="AA565">
        <v>5</v>
      </c>
      <c r="AB565" t="s">
        <v>1452</v>
      </c>
      <c r="AC565" t="s">
        <v>1453</v>
      </c>
      <c r="AD565" t="s">
        <v>65</v>
      </c>
      <c r="AE565" t="s">
        <v>65</v>
      </c>
      <c r="AF565" t="s">
        <v>66</v>
      </c>
      <c r="AH565" t="s">
        <v>80</v>
      </c>
      <c r="AI565" t="s">
        <v>93</v>
      </c>
      <c r="AK565" t="s">
        <v>68</v>
      </c>
      <c r="AL565" t="s">
        <v>68</v>
      </c>
      <c r="AM565" t="s">
        <v>57</v>
      </c>
      <c r="AN565" t="s">
        <v>1454</v>
      </c>
      <c r="AO565" t="s">
        <v>71</v>
      </c>
      <c r="AP565" t="s">
        <v>422</v>
      </c>
      <c r="AQ565" s="2" t="s">
        <v>61</v>
      </c>
      <c r="AR565">
        <v>5</v>
      </c>
      <c r="AS565">
        <v>5</v>
      </c>
      <c r="AT565">
        <f t="shared" si="16"/>
        <v>0.75</v>
      </c>
      <c r="AU565">
        <f t="shared" si="17"/>
        <v>0</v>
      </c>
      <c r="AW565" t="s">
        <v>68</v>
      </c>
      <c r="AX565" t="s">
        <v>44</v>
      </c>
    </row>
    <row r="566" spans="1:50" x14ac:dyDescent="0.2">
      <c r="A566">
        <v>577</v>
      </c>
      <c r="B566" s="1">
        <v>44805.5756481481</v>
      </c>
      <c r="C566" s="1">
        <v>44805.5793865741</v>
      </c>
      <c r="D566" t="s">
        <v>37</v>
      </c>
      <c r="F566" t="s">
        <v>132</v>
      </c>
      <c r="G566" t="s">
        <v>173</v>
      </c>
      <c r="H566" t="s">
        <v>121</v>
      </c>
      <c r="I566" t="s">
        <v>41</v>
      </c>
      <c r="J566" t="s">
        <v>149</v>
      </c>
      <c r="K566" t="s">
        <v>43</v>
      </c>
      <c r="L566" t="s">
        <v>45</v>
      </c>
      <c r="M566" t="s">
        <v>45</v>
      </c>
      <c r="N566" t="s">
        <v>45</v>
      </c>
      <c r="O566" t="s">
        <v>44</v>
      </c>
      <c r="P566" t="s">
        <v>44</v>
      </c>
      <c r="Q566" t="s">
        <v>44</v>
      </c>
      <c r="R566" t="s">
        <v>44</v>
      </c>
      <c r="S566" t="s">
        <v>46</v>
      </c>
      <c r="T566" t="s">
        <v>47</v>
      </c>
      <c r="U566" t="s">
        <v>45</v>
      </c>
      <c r="V566" t="s">
        <v>45</v>
      </c>
      <c r="W566" t="s">
        <v>46</v>
      </c>
      <c r="X566" t="s">
        <v>46</v>
      </c>
      <c r="Y566" t="s">
        <v>46</v>
      </c>
      <c r="Z566" t="s">
        <v>46</v>
      </c>
      <c r="AA566">
        <v>5</v>
      </c>
      <c r="AB566" t="s">
        <v>784</v>
      </c>
      <c r="AC566" t="s">
        <v>1455</v>
      </c>
      <c r="AD566" t="s">
        <v>65</v>
      </c>
      <c r="AE566" t="s">
        <v>65</v>
      </c>
      <c r="AF566" t="s">
        <v>66</v>
      </c>
      <c r="AH566" t="s">
        <v>92</v>
      </c>
      <c r="AI566" t="s">
        <v>181</v>
      </c>
      <c r="AJ566" t="s">
        <v>294</v>
      </c>
      <c r="AK566" t="s">
        <v>68</v>
      </c>
      <c r="AL566" t="s">
        <v>81</v>
      </c>
      <c r="AM566" t="s">
        <v>177</v>
      </c>
      <c r="AN566" t="s">
        <v>739</v>
      </c>
      <c r="AO566" t="s">
        <v>126</v>
      </c>
      <c r="AP566" t="s">
        <v>291</v>
      </c>
      <c r="AQ566" s="2" t="s">
        <v>84</v>
      </c>
      <c r="AR566">
        <v>7</v>
      </c>
      <c r="AS566">
        <v>5</v>
      </c>
      <c r="AT566">
        <f t="shared" si="16"/>
        <v>0.65</v>
      </c>
      <c r="AU566">
        <f t="shared" si="17"/>
        <v>514800</v>
      </c>
      <c r="AW566" t="s">
        <v>67</v>
      </c>
      <c r="AX566" t="s">
        <v>44</v>
      </c>
    </row>
    <row r="567" spans="1:50" x14ac:dyDescent="0.2">
      <c r="A567">
        <v>578</v>
      </c>
      <c r="B567" s="1">
        <v>44805.573715277802</v>
      </c>
      <c r="C567" s="1">
        <v>44805.579421296301</v>
      </c>
      <c r="D567" t="s">
        <v>37</v>
      </c>
      <c r="F567" t="s">
        <v>132</v>
      </c>
      <c r="G567" t="s">
        <v>173</v>
      </c>
      <c r="H567" t="s">
        <v>62</v>
      </c>
      <c r="I567" t="s">
        <v>41</v>
      </c>
      <c r="J567" t="s">
        <v>42</v>
      </c>
      <c r="K567" t="s">
        <v>43</v>
      </c>
      <c r="L567" t="s">
        <v>44</v>
      </c>
      <c r="M567" t="s">
        <v>45</v>
      </c>
      <c r="N567" t="s">
        <v>45</v>
      </c>
      <c r="O567" t="s">
        <v>44</v>
      </c>
      <c r="P567" t="s">
        <v>44</v>
      </c>
      <c r="Q567" t="s">
        <v>44</v>
      </c>
      <c r="R567" t="s">
        <v>44</v>
      </c>
      <c r="S567" t="s">
        <v>47</v>
      </c>
      <c r="T567" t="s">
        <v>47</v>
      </c>
      <c r="U567" t="s">
        <v>46</v>
      </c>
      <c r="V567" t="s">
        <v>46</v>
      </c>
      <c r="W567" t="s">
        <v>46</v>
      </c>
      <c r="X567" t="s">
        <v>46</v>
      </c>
      <c r="Y567" t="s">
        <v>45</v>
      </c>
      <c r="Z567" t="s">
        <v>45</v>
      </c>
      <c r="AA567">
        <v>8</v>
      </c>
      <c r="AB567" t="s">
        <v>583</v>
      </c>
      <c r="AC567" t="s">
        <v>804</v>
      </c>
      <c r="AD567" t="s">
        <v>50</v>
      </c>
      <c r="AE567" t="s">
        <v>65</v>
      </c>
      <c r="AF567" t="s">
        <v>66</v>
      </c>
      <c r="AH567" t="s">
        <v>80</v>
      </c>
      <c r="AI567" t="s">
        <v>181</v>
      </c>
      <c r="AJ567" t="s">
        <v>210</v>
      </c>
      <c r="AK567" t="s">
        <v>68</v>
      </c>
      <c r="AL567" t="s">
        <v>81</v>
      </c>
      <c r="AM567" t="s">
        <v>57</v>
      </c>
      <c r="AN567" t="s">
        <v>1142</v>
      </c>
      <c r="AO567" t="s">
        <v>126</v>
      </c>
      <c r="AP567" t="s">
        <v>127</v>
      </c>
      <c r="AQ567" s="2" t="s">
        <v>61</v>
      </c>
      <c r="AR567">
        <v>5</v>
      </c>
      <c r="AS567">
        <v>5</v>
      </c>
      <c r="AT567">
        <f t="shared" si="16"/>
        <v>0.75</v>
      </c>
      <c r="AU567">
        <f t="shared" si="17"/>
        <v>0</v>
      </c>
      <c r="AW567" t="s">
        <v>81</v>
      </c>
      <c r="AX567" t="s">
        <v>44</v>
      </c>
    </row>
    <row r="568" spans="1:50" x14ac:dyDescent="0.2">
      <c r="A568">
        <v>579</v>
      </c>
      <c r="B568" s="1">
        <v>44805.565740740698</v>
      </c>
      <c r="C568" s="1">
        <v>44805.579490740703</v>
      </c>
      <c r="D568" t="s">
        <v>37</v>
      </c>
      <c r="F568" t="s">
        <v>132</v>
      </c>
      <c r="G568" t="s">
        <v>39</v>
      </c>
      <c r="H568" t="s">
        <v>121</v>
      </c>
      <c r="I568" t="s">
        <v>41</v>
      </c>
      <c r="J568" t="s">
        <v>42</v>
      </c>
      <c r="K568" t="s">
        <v>43</v>
      </c>
      <c r="L568" t="s">
        <v>44</v>
      </c>
      <c r="M568" t="s">
        <v>44</v>
      </c>
      <c r="N568" t="s">
        <v>44</v>
      </c>
      <c r="O568" t="s">
        <v>44</v>
      </c>
      <c r="P568" t="s">
        <v>44</v>
      </c>
      <c r="Q568" t="s">
        <v>44</v>
      </c>
      <c r="R568" t="s">
        <v>44</v>
      </c>
      <c r="S568" t="s">
        <v>47</v>
      </c>
      <c r="T568" t="s">
        <v>47</v>
      </c>
      <c r="U568" t="s">
        <v>46</v>
      </c>
      <c r="V568" t="s">
        <v>46</v>
      </c>
      <c r="W568" t="s">
        <v>46</v>
      </c>
      <c r="X568" t="s">
        <v>46</v>
      </c>
      <c r="Y568" t="s">
        <v>45</v>
      </c>
      <c r="Z568" t="s">
        <v>45</v>
      </c>
      <c r="AA568">
        <v>5</v>
      </c>
      <c r="AB568" t="s">
        <v>1456</v>
      </c>
      <c r="AC568" t="s">
        <v>963</v>
      </c>
      <c r="AD568" t="s">
        <v>50</v>
      </c>
      <c r="AE568" t="s">
        <v>50</v>
      </c>
      <c r="AF568" t="s">
        <v>66</v>
      </c>
      <c r="AH568" t="s">
        <v>80</v>
      </c>
      <c r="AI568" t="s">
        <v>55</v>
      </c>
      <c r="AK568" t="s">
        <v>68</v>
      </c>
      <c r="AL568" t="s">
        <v>68</v>
      </c>
      <c r="AM568" t="s">
        <v>57</v>
      </c>
      <c r="AN568" t="s">
        <v>146</v>
      </c>
      <c r="AO568" t="s">
        <v>71</v>
      </c>
      <c r="AP568" t="s">
        <v>184</v>
      </c>
      <c r="AQ568" s="2" t="s">
        <v>61</v>
      </c>
      <c r="AR568">
        <v>10</v>
      </c>
      <c r="AS568">
        <v>10</v>
      </c>
      <c r="AT568">
        <f t="shared" si="16"/>
        <v>0</v>
      </c>
      <c r="AU568">
        <f t="shared" si="17"/>
        <v>0</v>
      </c>
      <c r="AW568" t="s">
        <v>68</v>
      </c>
      <c r="AX568" t="s">
        <v>44</v>
      </c>
    </row>
    <row r="569" spans="1:50" x14ac:dyDescent="0.2">
      <c r="A569">
        <v>580</v>
      </c>
      <c r="B569" s="1">
        <v>44805.576331018499</v>
      </c>
      <c r="C569" s="1">
        <v>44805.579502314802</v>
      </c>
      <c r="D569" t="s">
        <v>37</v>
      </c>
      <c r="F569" t="s">
        <v>132</v>
      </c>
      <c r="G569" t="s">
        <v>86</v>
      </c>
      <c r="H569" t="s">
        <v>259</v>
      </c>
      <c r="I569" t="s">
        <v>41</v>
      </c>
      <c r="J569" t="s">
        <v>123</v>
      </c>
      <c r="K569" t="s">
        <v>43</v>
      </c>
      <c r="L569" t="s">
        <v>45</v>
      </c>
      <c r="M569" t="s">
        <v>44</v>
      </c>
      <c r="N569" t="s">
        <v>44</v>
      </c>
      <c r="O569" t="s">
        <v>44</v>
      </c>
      <c r="P569" t="s">
        <v>44</v>
      </c>
      <c r="Q569" t="s">
        <v>44</v>
      </c>
      <c r="R569" t="s">
        <v>44</v>
      </c>
      <c r="S569" t="s">
        <v>46</v>
      </c>
      <c r="T569" t="s">
        <v>47</v>
      </c>
      <c r="U569" t="s">
        <v>45</v>
      </c>
      <c r="V569" t="s">
        <v>46</v>
      </c>
      <c r="W569" t="s">
        <v>46</v>
      </c>
      <c r="X569" t="s">
        <v>46</v>
      </c>
      <c r="Y569" t="s">
        <v>47</v>
      </c>
      <c r="Z569" t="s">
        <v>45</v>
      </c>
      <c r="AA569">
        <v>7</v>
      </c>
      <c r="AB569" t="s">
        <v>628</v>
      </c>
      <c r="AC569" t="s">
        <v>1457</v>
      </c>
      <c r="AD569" t="s">
        <v>65</v>
      </c>
      <c r="AE569" t="s">
        <v>50</v>
      </c>
      <c r="AF569" t="s">
        <v>66</v>
      </c>
      <c r="AH569" t="s">
        <v>92</v>
      </c>
      <c r="AI569" t="s">
        <v>93</v>
      </c>
      <c r="AK569" t="s">
        <v>81</v>
      </c>
      <c r="AL569" t="s">
        <v>68</v>
      </c>
      <c r="AM569" t="s">
        <v>69</v>
      </c>
      <c r="AN569" t="s">
        <v>70</v>
      </c>
      <c r="AO569" t="s">
        <v>71</v>
      </c>
      <c r="AP569" t="s">
        <v>1458</v>
      </c>
      <c r="AQ569" s="2" t="s">
        <v>223</v>
      </c>
      <c r="AR569">
        <v>8</v>
      </c>
      <c r="AS569">
        <v>8</v>
      </c>
      <c r="AT569">
        <f t="shared" si="16"/>
        <v>0.36</v>
      </c>
      <c r="AU569">
        <f t="shared" si="17"/>
        <v>190080</v>
      </c>
      <c r="AW569" t="s">
        <v>81</v>
      </c>
      <c r="AX569" t="s">
        <v>44</v>
      </c>
    </row>
    <row r="570" spans="1:50" x14ac:dyDescent="0.2">
      <c r="A570">
        <v>581</v>
      </c>
      <c r="B570" s="1">
        <v>44805.575613425899</v>
      </c>
      <c r="C570" s="1">
        <v>44805.5796064815</v>
      </c>
      <c r="D570" t="s">
        <v>37</v>
      </c>
      <c r="F570" t="s">
        <v>38</v>
      </c>
      <c r="G570" t="s">
        <v>75</v>
      </c>
      <c r="H570" t="s">
        <v>142</v>
      </c>
      <c r="I570" t="s">
        <v>41</v>
      </c>
      <c r="J570" t="s">
        <v>42</v>
      </c>
      <c r="K570" t="s">
        <v>43</v>
      </c>
      <c r="L570" t="s">
        <v>44</v>
      </c>
      <c r="M570" t="s">
        <v>44</v>
      </c>
      <c r="N570" t="s">
        <v>44</v>
      </c>
      <c r="O570" t="s">
        <v>45</v>
      </c>
      <c r="P570" t="s">
        <v>44</v>
      </c>
      <c r="Q570" t="s">
        <v>44</v>
      </c>
      <c r="R570" t="s">
        <v>44</v>
      </c>
      <c r="S570" t="s">
        <v>46</v>
      </c>
      <c r="T570" t="s">
        <v>46</v>
      </c>
      <c r="U570" t="s">
        <v>46</v>
      </c>
      <c r="V570" t="s">
        <v>45</v>
      </c>
      <c r="W570" t="s">
        <v>46</v>
      </c>
      <c r="X570" t="s">
        <v>46</v>
      </c>
      <c r="Y570" t="s">
        <v>45</v>
      </c>
      <c r="Z570" t="s">
        <v>45</v>
      </c>
      <c r="AA570">
        <v>6</v>
      </c>
      <c r="AB570" t="s">
        <v>163</v>
      </c>
      <c r="AC570" t="s">
        <v>1459</v>
      </c>
      <c r="AD570" t="s">
        <v>65</v>
      </c>
      <c r="AE570" t="s">
        <v>50</v>
      </c>
      <c r="AF570" t="s">
        <v>66</v>
      </c>
      <c r="AH570" t="s">
        <v>80</v>
      </c>
      <c r="AI570" t="s">
        <v>55</v>
      </c>
      <c r="AK570" t="s">
        <v>81</v>
      </c>
      <c r="AL570" t="s">
        <v>68</v>
      </c>
      <c r="AM570" t="s">
        <v>57</v>
      </c>
      <c r="AN570" t="s">
        <v>103</v>
      </c>
      <c r="AO570" t="s">
        <v>71</v>
      </c>
      <c r="AP570" t="s">
        <v>1460</v>
      </c>
      <c r="AQ570" s="2" t="s">
        <v>73</v>
      </c>
      <c r="AR570">
        <v>7</v>
      </c>
      <c r="AS570">
        <v>8</v>
      </c>
      <c r="AT570">
        <f t="shared" si="16"/>
        <v>0.44000000000000006</v>
      </c>
      <c r="AU570">
        <f t="shared" si="17"/>
        <v>116160.00000000001</v>
      </c>
      <c r="AW570" t="s">
        <v>81</v>
      </c>
      <c r="AX570" t="s">
        <v>45</v>
      </c>
    </row>
    <row r="571" spans="1:50" x14ac:dyDescent="0.2">
      <c r="A571">
        <v>582</v>
      </c>
      <c r="B571" s="1">
        <v>44805.571446759299</v>
      </c>
      <c r="C571" s="1">
        <v>44805.579687500001</v>
      </c>
      <c r="D571" t="s">
        <v>37</v>
      </c>
      <c r="F571" t="s">
        <v>132</v>
      </c>
      <c r="G571" t="s">
        <v>39</v>
      </c>
      <c r="H571" t="s">
        <v>202</v>
      </c>
      <c r="I571" t="s">
        <v>98</v>
      </c>
      <c r="J571" t="s">
        <v>133</v>
      </c>
      <c r="K571" t="s">
        <v>43</v>
      </c>
      <c r="L571" t="s">
        <v>44</v>
      </c>
      <c r="M571" t="s">
        <v>44</v>
      </c>
      <c r="N571" t="s">
        <v>44</v>
      </c>
      <c r="O571" t="s">
        <v>44</v>
      </c>
      <c r="P571" t="s">
        <v>44</v>
      </c>
      <c r="Q571" t="s">
        <v>44</v>
      </c>
      <c r="R571" t="s">
        <v>44</v>
      </c>
      <c r="S571" t="s">
        <v>46</v>
      </c>
      <c r="T571" t="s">
        <v>46</v>
      </c>
      <c r="U571" t="s">
        <v>46</v>
      </c>
      <c r="V571" t="s">
        <v>46</v>
      </c>
      <c r="W571" t="s">
        <v>47</v>
      </c>
      <c r="X571" t="s">
        <v>46</v>
      </c>
      <c r="Y571" t="s">
        <v>45</v>
      </c>
      <c r="Z571" t="s">
        <v>45</v>
      </c>
      <c r="AA571">
        <v>5</v>
      </c>
      <c r="AB571" t="s">
        <v>853</v>
      </c>
      <c r="AC571" t="s">
        <v>1461</v>
      </c>
      <c r="AD571" t="s">
        <v>50</v>
      </c>
      <c r="AE571" t="s">
        <v>50</v>
      </c>
      <c r="AF571" t="s">
        <v>52</v>
      </c>
      <c r="AG571" t="s">
        <v>250</v>
      </c>
      <c r="AH571" t="s">
        <v>92</v>
      </c>
      <c r="AI571" t="s">
        <v>181</v>
      </c>
      <c r="AJ571" t="s">
        <v>294</v>
      </c>
      <c r="AK571" t="s">
        <v>56</v>
      </c>
      <c r="AL571" t="s">
        <v>56</v>
      </c>
      <c r="AM571" t="s">
        <v>57</v>
      </c>
      <c r="AN571" t="s">
        <v>103</v>
      </c>
      <c r="AO571" t="s">
        <v>59</v>
      </c>
      <c r="AP571" t="s">
        <v>184</v>
      </c>
      <c r="AQ571" s="2" t="s">
        <v>61</v>
      </c>
      <c r="AR571">
        <v>7</v>
      </c>
      <c r="AS571">
        <v>7</v>
      </c>
      <c r="AT571">
        <f t="shared" si="16"/>
        <v>0.51</v>
      </c>
      <c r="AU571">
        <f t="shared" si="17"/>
        <v>0</v>
      </c>
      <c r="AW571" t="s">
        <v>56</v>
      </c>
      <c r="AX571" t="s">
        <v>44</v>
      </c>
    </row>
    <row r="572" spans="1:50" x14ac:dyDescent="0.2">
      <c r="A572">
        <v>583</v>
      </c>
      <c r="B572" s="1">
        <v>44805.575868055603</v>
      </c>
      <c r="C572" s="1">
        <v>44805.579687500001</v>
      </c>
      <c r="D572" t="s">
        <v>37</v>
      </c>
      <c r="F572" t="s">
        <v>132</v>
      </c>
      <c r="G572" t="s">
        <v>86</v>
      </c>
      <c r="H572" t="s">
        <v>110</v>
      </c>
      <c r="I572" t="s">
        <v>41</v>
      </c>
      <c r="J572" t="s">
        <v>42</v>
      </c>
      <c r="K572" t="s">
        <v>43</v>
      </c>
      <c r="L572" t="s">
        <v>45</v>
      </c>
      <c r="M572" t="s">
        <v>45</v>
      </c>
      <c r="N572" t="s">
        <v>45</v>
      </c>
      <c r="O572" t="s">
        <v>45</v>
      </c>
      <c r="P572" t="s">
        <v>44</v>
      </c>
      <c r="Q572" t="s">
        <v>44</v>
      </c>
      <c r="R572" t="s">
        <v>44</v>
      </c>
      <c r="S572" t="s">
        <v>46</v>
      </c>
      <c r="T572" t="s">
        <v>47</v>
      </c>
      <c r="U572" t="s">
        <v>45</v>
      </c>
      <c r="V572" t="s">
        <v>45</v>
      </c>
      <c r="W572" t="s">
        <v>46</v>
      </c>
      <c r="X572" t="s">
        <v>46</v>
      </c>
      <c r="Y572" t="s">
        <v>45</v>
      </c>
      <c r="Z572" t="s">
        <v>46</v>
      </c>
      <c r="AA572">
        <v>6</v>
      </c>
      <c r="AB572" t="s">
        <v>784</v>
      </c>
      <c r="AC572" t="s">
        <v>344</v>
      </c>
      <c r="AD572" t="s">
        <v>65</v>
      </c>
      <c r="AE572" t="s">
        <v>65</v>
      </c>
      <c r="AF572" t="s">
        <v>52</v>
      </c>
      <c r="AG572" t="s">
        <v>940</v>
      </c>
      <c r="AH572" t="s">
        <v>54</v>
      </c>
      <c r="AI572" t="s">
        <v>55</v>
      </c>
      <c r="AK572" t="s">
        <v>81</v>
      </c>
      <c r="AL572" t="s">
        <v>67</v>
      </c>
      <c r="AM572" t="s">
        <v>279</v>
      </c>
      <c r="AN572" t="s">
        <v>227</v>
      </c>
      <c r="AO572" t="s">
        <v>71</v>
      </c>
      <c r="AP572" t="s">
        <v>161</v>
      </c>
      <c r="AQ572" s="2" t="s">
        <v>84</v>
      </c>
      <c r="AR572">
        <v>9</v>
      </c>
      <c r="AS572">
        <v>9</v>
      </c>
      <c r="AT572">
        <f t="shared" si="16"/>
        <v>0.19000000000000006</v>
      </c>
      <c r="AU572">
        <f t="shared" si="17"/>
        <v>150480.00000000006</v>
      </c>
      <c r="AW572" t="s">
        <v>56</v>
      </c>
      <c r="AX572" t="s">
        <v>45</v>
      </c>
    </row>
    <row r="573" spans="1:50" x14ac:dyDescent="0.2">
      <c r="A573">
        <v>584</v>
      </c>
      <c r="B573" s="1">
        <v>44805.563368055598</v>
      </c>
      <c r="C573" s="1">
        <v>44805.579722222203</v>
      </c>
      <c r="D573" t="s">
        <v>37</v>
      </c>
      <c r="F573" t="s">
        <v>132</v>
      </c>
      <c r="G573" t="s">
        <v>97</v>
      </c>
      <c r="H573" t="s">
        <v>207</v>
      </c>
      <c r="I573" t="s">
        <v>41</v>
      </c>
      <c r="J573" t="s">
        <v>76</v>
      </c>
      <c r="K573" t="s">
        <v>43</v>
      </c>
      <c r="L573" t="s">
        <v>44</v>
      </c>
      <c r="M573" t="s">
        <v>44</v>
      </c>
      <c r="N573" t="s">
        <v>44</v>
      </c>
      <c r="O573" t="s">
        <v>44</v>
      </c>
      <c r="P573" t="s">
        <v>44</v>
      </c>
      <c r="Q573" t="s">
        <v>44</v>
      </c>
      <c r="R573" t="s">
        <v>45</v>
      </c>
      <c r="S573" t="s">
        <v>46</v>
      </c>
      <c r="T573" t="s">
        <v>47</v>
      </c>
      <c r="U573" t="s">
        <v>47</v>
      </c>
      <c r="V573" t="s">
        <v>45</v>
      </c>
      <c r="W573" t="s">
        <v>46</v>
      </c>
      <c r="X573" t="s">
        <v>45</v>
      </c>
      <c r="Y573" t="s">
        <v>45</v>
      </c>
      <c r="Z573" t="s">
        <v>46</v>
      </c>
      <c r="AA573">
        <v>8</v>
      </c>
      <c r="AB573" t="s">
        <v>583</v>
      </c>
      <c r="AC573" t="s">
        <v>1131</v>
      </c>
      <c r="AD573" t="s">
        <v>50</v>
      </c>
      <c r="AE573" t="s">
        <v>50</v>
      </c>
      <c r="AF573" t="s">
        <v>66</v>
      </c>
      <c r="AH573" t="s">
        <v>80</v>
      </c>
      <c r="AI573" t="s">
        <v>93</v>
      </c>
      <c r="AK573" t="s">
        <v>68</v>
      </c>
      <c r="AL573" t="s">
        <v>68</v>
      </c>
      <c r="AM573" t="s">
        <v>57</v>
      </c>
      <c r="AN573" t="s">
        <v>103</v>
      </c>
      <c r="AO573" t="s">
        <v>71</v>
      </c>
      <c r="AP573" t="s">
        <v>1462</v>
      </c>
      <c r="AQ573" s="2" t="s">
        <v>61</v>
      </c>
      <c r="AR573">
        <v>9</v>
      </c>
      <c r="AS573">
        <v>9</v>
      </c>
      <c r="AT573">
        <f t="shared" si="16"/>
        <v>0.19000000000000006</v>
      </c>
      <c r="AU573">
        <f t="shared" si="17"/>
        <v>0</v>
      </c>
      <c r="AW573" t="s">
        <v>81</v>
      </c>
      <c r="AX573" t="s">
        <v>45</v>
      </c>
    </row>
    <row r="574" spans="1:50" x14ac:dyDescent="0.2">
      <c r="A574">
        <v>585</v>
      </c>
      <c r="B574" s="1">
        <v>44805.574872685203</v>
      </c>
      <c r="C574" s="1">
        <v>44805.5797453704</v>
      </c>
      <c r="D574" t="s">
        <v>37</v>
      </c>
      <c r="F574" t="s">
        <v>132</v>
      </c>
      <c r="G574" t="s">
        <v>173</v>
      </c>
      <c r="H574" t="s">
        <v>106</v>
      </c>
      <c r="I574" t="s">
        <v>41</v>
      </c>
      <c r="J574" t="s">
        <v>76</v>
      </c>
      <c r="K574" t="s">
        <v>43</v>
      </c>
      <c r="L574" t="s">
        <v>44</v>
      </c>
      <c r="M574" t="s">
        <v>44</v>
      </c>
      <c r="N574" t="s">
        <v>44</v>
      </c>
      <c r="O574" t="s">
        <v>44</v>
      </c>
      <c r="P574" t="s">
        <v>44</v>
      </c>
      <c r="Q574" t="s">
        <v>44</v>
      </c>
      <c r="R574" t="s">
        <v>44</v>
      </c>
      <c r="S574" t="s">
        <v>46</v>
      </c>
      <c r="T574" t="s">
        <v>47</v>
      </c>
      <c r="U574" t="s">
        <v>46</v>
      </c>
      <c r="V574" t="s">
        <v>46</v>
      </c>
      <c r="W574" t="s">
        <v>46</v>
      </c>
      <c r="X574" t="s">
        <v>46</v>
      </c>
      <c r="Y574" t="s">
        <v>46</v>
      </c>
      <c r="Z574" t="s">
        <v>46</v>
      </c>
      <c r="AA574">
        <v>10</v>
      </c>
      <c r="AB574" t="s">
        <v>1463</v>
      </c>
      <c r="AC574" t="s">
        <v>1464</v>
      </c>
      <c r="AD574" t="s">
        <v>65</v>
      </c>
      <c r="AE574" t="s">
        <v>50</v>
      </c>
      <c r="AF574" t="s">
        <v>66</v>
      </c>
      <c r="AH574" t="s">
        <v>92</v>
      </c>
      <c r="AI574" t="s">
        <v>181</v>
      </c>
      <c r="AJ574" t="s">
        <v>294</v>
      </c>
      <c r="AK574" t="s">
        <v>68</v>
      </c>
      <c r="AL574" t="s">
        <v>68</v>
      </c>
      <c r="AM574" t="s">
        <v>57</v>
      </c>
      <c r="AN574" t="s">
        <v>326</v>
      </c>
      <c r="AO574" t="s">
        <v>71</v>
      </c>
      <c r="AP574" t="s">
        <v>184</v>
      </c>
      <c r="AQ574" s="2" t="s">
        <v>61</v>
      </c>
      <c r="AR574">
        <v>10</v>
      </c>
      <c r="AS574">
        <v>10</v>
      </c>
      <c r="AT574">
        <f t="shared" si="16"/>
        <v>0</v>
      </c>
      <c r="AU574">
        <f t="shared" si="17"/>
        <v>0</v>
      </c>
      <c r="AW574" t="s">
        <v>81</v>
      </c>
      <c r="AX574" t="s">
        <v>44</v>
      </c>
    </row>
    <row r="575" spans="1:50" x14ac:dyDescent="0.2">
      <c r="A575">
        <v>586</v>
      </c>
      <c r="B575" s="1">
        <v>44805.570196759298</v>
      </c>
      <c r="C575" s="1">
        <v>44805.579872685201</v>
      </c>
      <c r="D575" t="s">
        <v>37</v>
      </c>
      <c r="F575" t="s">
        <v>132</v>
      </c>
      <c r="G575" t="s">
        <v>173</v>
      </c>
      <c r="H575" t="s">
        <v>128</v>
      </c>
      <c r="I575" t="s">
        <v>98</v>
      </c>
      <c r="J575" t="s">
        <v>133</v>
      </c>
      <c r="K575" t="s">
        <v>43</v>
      </c>
      <c r="L575" t="s">
        <v>44</v>
      </c>
      <c r="M575" t="s">
        <v>44</v>
      </c>
      <c r="N575" t="s">
        <v>44</v>
      </c>
      <c r="O575" t="s">
        <v>44</v>
      </c>
      <c r="P575" t="s">
        <v>44</v>
      </c>
      <c r="Q575" t="s">
        <v>44</v>
      </c>
      <c r="R575" t="s">
        <v>44</v>
      </c>
      <c r="S575" t="s">
        <v>99</v>
      </c>
      <c r="T575" t="s">
        <v>99</v>
      </c>
      <c r="U575" t="s">
        <v>46</v>
      </c>
      <c r="V575" t="s">
        <v>46</v>
      </c>
      <c r="W575" t="s">
        <v>46</v>
      </c>
      <c r="X575" t="s">
        <v>46</v>
      </c>
      <c r="Y575" t="s">
        <v>46</v>
      </c>
      <c r="Z575" t="s">
        <v>46</v>
      </c>
      <c r="AA575">
        <v>8</v>
      </c>
      <c r="AB575" t="s">
        <v>1465</v>
      </c>
      <c r="AC575" t="s">
        <v>1466</v>
      </c>
      <c r="AD575" t="s">
        <v>51</v>
      </c>
      <c r="AE575" t="s">
        <v>65</v>
      </c>
      <c r="AF575" t="s">
        <v>66</v>
      </c>
      <c r="AH575" t="s">
        <v>80</v>
      </c>
      <c r="AI575" t="s">
        <v>93</v>
      </c>
      <c r="AK575" t="s">
        <v>68</v>
      </c>
      <c r="AL575" t="s">
        <v>74</v>
      </c>
      <c r="AM575" t="s">
        <v>57</v>
      </c>
      <c r="AN575" t="s">
        <v>1467</v>
      </c>
      <c r="AO575" t="s">
        <v>126</v>
      </c>
      <c r="AP575" t="s">
        <v>127</v>
      </c>
      <c r="AQ575" s="2" t="s">
        <v>61</v>
      </c>
      <c r="AR575">
        <v>10</v>
      </c>
      <c r="AS575">
        <v>10</v>
      </c>
      <c r="AT575">
        <f t="shared" si="16"/>
        <v>0</v>
      </c>
      <c r="AU575">
        <f t="shared" si="17"/>
        <v>0</v>
      </c>
      <c r="AW575" t="s">
        <v>68</v>
      </c>
      <c r="AX575" t="s">
        <v>45</v>
      </c>
    </row>
    <row r="576" spans="1:50" x14ac:dyDescent="0.2">
      <c r="A576">
        <v>587</v>
      </c>
      <c r="B576" s="1">
        <v>44805.576493055603</v>
      </c>
      <c r="C576" s="1">
        <v>44805.579872685201</v>
      </c>
      <c r="D576" t="s">
        <v>37</v>
      </c>
      <c r="F576" t="s">
        <v>38</v>
      </c>
      <c r="G576" t="s">
        <v>75</v>
      </c>
      <c r="H576" t="s">
        <v>62</v>
      </c>
      <c r="I576" t="s">
        <v>41</v>
      </c>
      <c r="J576" t="s">
        <v>42</v>
      </c>
      <c r="K576" t="s">
        <v>43</v>
      </c>
      <c r="L576" t="s">
        <v>45</v>
      </c>
      <c r="M576" t="s">
        <v>45</v>
      </c>
      <c r="N576" t="s">
        <v>44</v>
      </c>
      <c r="O576" t="s">
        <v>45</v>
      </c>
      <c r="P576" t="s">
        <v>44</v>
      </c>
      <c r="Q576" t="s">
        <v>44</v>
      </c>
      <c r="R576" t="s">
        <v>45</v>
      </c>
      <c r="S576" t="s">
        <v>46</v>
      </c>
      <c r="T576" t="s">
        <v>46</v>
      </c>
      <c r="U576" t="s">
        <v>46</v>
      </c>
      <c r="V576" t="s">
        <v>46</v>
      </c>
      <c r="W576" t="s">
        <v>46</v>
      </c>
      <c r="X576" t="s">
        <v>46</v>
      </c>
      <c r="Y576" t="s">
        <v>45</v>
      </c>
      <c r="Z576" t="s">
        <v>46</v>
      </c>
      <c r="AA576">
        <v>4</v>
      </c>
      <c r="AB576" t="s">
        <v>1138</v>
      </c>
      <c r="AC576" t="s">
        <v>1468</v>
      </c>
      <c r="AD576" t="s">
        <v>65</v>
      </c>
      <c r="AE576" t="s">
        <v>65</v>
      </c>
      <c r="AF576" t="s">
        <v>66</v>
      </c>
      <c r="AH576" t="s">
        <v>54</v>
      </c>
      <c r="AI576" t="s">
        <v>55</v>
      </c>
      <c r="AK576" t="s">
        <v>67</v>
      </c>
      <c r="AL576" t="s">
        <v>81</v>
      </c>
      <c r="AM576" t="s">
        <v>69</v>
      </c>
      <c r="AN576" t="s">
        <v>164</v>
      </c>
      <c r="AO576" t="s">
        <v>59</v>
      </c>
      <c r="AP576" t="s">
        <v>1469</v>
      </c>
      <c r="AQ576" s="2" t="s">
        <v>162</v>
      </c>
      <c r="AR576">
        <v>4</v>
      </c>
      <c r="AS576">
        <v>4</v>
      </c>
      <c r="AT576">
        <f t="shared" si="16"/>
        <v>0.84</v>
      </c>
      <c r="AU576">
        <f t="shared" si="17"/>
        <v>110880</v>
      </c>
      <c r="AW576" t="s">
        <v>81</v>
      </c>
      <c r="AX576" t="s">
        <v>45</v>
      </c>
    </row>
    <row r="577" spans="1:50" x14ac:dyDescent="0.2">
      <c r="A577">
        <v>588</v>
      </c>
      <c r="B577" s="1">
        <v>44805.575057870403</v>
      </c>
      <c r="C577" s="1">
        <v>44805.579907407402</v>
      </c>
      <c r="D577" t="s">
        <v>37</v>
      </c>
      <c r="F577" t="s">
        <v>132</v>
      </c>
      <c r="G577" t="s">
        <v>86</v>
      </c>
      <c r="H577" t="s">
        <v>253</v>
      </c>
      <c r="I577" t="s">
        <v>98</v>
      </c>
      <c r="J577" t="s">
        <v>234</v>
      </c>
      <c r="K577" t="s">
        <v>43</v>
      </c>
      <c r="L577" t="s">
        <v>44</v>
      </c>
      <c r="M577" t="s">
        <v>44</v>
      </c>
      <c r="N577" t="s">
        <v>44</v>
      </c>
      <c r="O577" t="s">
        <v>44</v>
      </c>
      <c r="P577" t="s">
        <v>44</v>
      </c>
      <c r="Q577" t="s">
        <v>44</v>
      </c>
      <c r="R577" t="s">
        <v>44</v>
      </c>
      <c r="S577" t="s">
        <v>46</v>
      </c>
      <c r="T577" t="s">
        <v>47</v>
      </c>
      <c r="U577" t="s">
        <v>45</v>
      </c>
      <c r="V577" t="s">
        <v>46</v>
      </c>
      <c r="W577" t="s">
        <v>46</v>
      </c>
      <c r="X577" t="s">
        <v>46</v>
      </c>
      <c r="Y577" t="s">
        <v>45</v>
      </c>
      <c r="Z577" t="s">
        <v>45</v>
      </c>
      <c r="AA577">
        <v>5</v>
      </c>
      <c r="AB577" t="s">
        <v>1470</v>
      </c>
      <c r="AC577" t="s">
        <v>108</v>
      </c>
      <c r="AD577" t="s">
        <v>50</v>
      </c>
      <c r="AE577" t="s">
        <v>51</v>
      </c>
      <c r="AF577" t="s">
        <v>66</v>
      </c>
      <c r="AH577" t="s">
        <v>92</v>
      </c>
      <c r="AI577" t="s">
        <v>181</v>
      </c>
      <c r="AJ577" t="s">
        <v>210</v>
      </c>
      <c r="AK577" t="s">
        <v>81</v>
      </c>
      <c r="AL577" t="s">
        <v>81</v>
      </c>
      <c r="AM577" t="s">
        <v>57</v>
      </c>
      <c r="AN577" t="s">
        <v>1345</v>
      </c>
      <c r="AO577" t="s">
        <v>59</v>
      </c>
      <c r="AP577" t="s">
        <v>127</v>
      </c>
      <c r="AQ577" s="2" t="s">
        <v>61</v>
      </c>
      <c r="AR577">
        <v>10</v>
      </c>
      <c r="AS577">
        <v>10</v>
      </c>
      <c r="AT577">
        <f t="shared" si="16"/>
        <v>0</v>
      </c>
      <c r="AU577">
        <f t="shared" si="17"/>
        <v>0</v>
      </c>
      <c r="AW577" t="s">
        <v>81</v>
      </c>
      <c r="AX577" t="s">
        <v>44</v>
      </c>
    </row>
    <row r="578" spans="1:50" x14ac:dyDescent="0.2">
      <c r="A578">
        <v>589</v>
      </c>
      <c r="B578" s="1">
        <v>44805.566412036998</v>
      </c>
      <c r="C578" s="1">
        <v>44805.579942129603</v>
      </c>
      <c r="D578" t="s">
        <v>37</v>
      </c>
      <c r="F578" t="s">
        <v>38</v>
      </c>
      <c r="G578" t="s">
        <v>86</v>
      </c>
      <c r="H578" t="s">
        <v>142</v>
      </c>
      <c r="I578" t="s">
        <v>41</v>
      </c>
      <c r="J578" t="s">
        <v>76</v>
      </c>
      <c r="K578" t="s">
        <v>43</v>
      </c>
      <c r="L578" t="s">
        <v>45</v>
      </c>
      <c r="M578" t="s">
        <v>45</v>
      </c>
      <c r="N578" t="s">
        <v>44</v>
      </c>
      <c r="O578" t="s">
        <v>44</v>
      </c>
      <c r="P578" t="s">
        <v>44</v>
      </c>
      <c r="Q578" t="s">
        <v>44</v>
      </c>
      <c r="R578" t="s">
        <v>44</v>
      </c>
      <c r="S578" t="s">
        <v>99</v>
      </c>
      <c r="T578" t="s">
        <v>47</v>
      </c>
      <c r="U578" t="s">
        <v>45</v>
      </c>
      <c r="V578" t="s">
        <v>45</v>
      </c>
      <c r="W578" t="s">
        <v>46</v>
      </c>
      <c r="X578" t="s">
        <v>45</v>
      </c>
      <c r="Y578" t="s">
        <v>45</v>
      </c>
      <c r="Z578" t="s">
        <v>45</v>
      </c>
      <c r="AA578">
        <v>3</v>
      </c>
      <c r="AB578" t="s">
        <v>1471</v>
      </c>
      <c r="AC578" t="s">
        <v>1472</v>
      </c>
      <c r="AD578" t="s">
        <v>65</v>
      </c>
      <c r="AE578" t="s">
        <v>50</v>
      </c>
      <c r="AF578" t="s">
        <v>66</v>
      </c>
      <c r="AH578" t="s">
        <v>54</v>
      </c>
      <c r="AI578" t="s">
        <v>55</v>
      </c>
      <c r="AK578" t="s">
        <v>67</v>
      </c>
      <c r="AL578" t="s">
        <v>81</v>
      </c>
      <c r="AM578" t="s">
        <v>57</v>
      </c>
      <c r="AN578" t="s">
        <v>311</v>
      </c>
      <c r="AO578" t="s">
        <v>71</v>
      </c>
      <c r="AP578" t="s">
        <v>693</v>
      </c>
      <c r="AQ578" s="2" t="s">
        <v>61</v>
      </c>
      <c r="AR578">
        <v>10</v>
      </c>
      <c r="AS578">
        <v>10</v>
      </c>
      <c r="AT578">
        <f t="shared" ref="AT578:AT641" si="18">1-AR578/10*AS578/10</f>
        <v>0</v>
      </c>
      <c r="AU578">
        <f t="shared" ref="AU578:AU641" si="19">3300*8*AQ578*AT578</f>
        <v>0</v>
      </c>
      <c r="AW578" t="s">
        <v>67</v>
      </c>
      <c r="AX578" t="s">
        <v>44</v>
      </c>
    </row>
    <row r="579" spans="1:50" x14ac:dyDescent="0.2">
      <c r="A579">
        <v>590</v>
      </c>
      <c r="B579" s="1">
        <v>44805.574444444399</v>
      </c>
      <c r="C579" s="1">
        <v>44805.579953703702</v>
      </c>
      <c r="D579" t="s">
        <v>37</v>
      </c>
      <c r="F579" t="s">
        <v>132</v>
      </c>
      <c r="G579" t="s">
        <v>173</v>
      </c>
      <c r="H579" t="s">
        <v>218</v>
      </c>
      <c r="I579" t="s">
        <v>122</v>
      </c>
      <c r="J579" t="s">
        <v>76</v>
      </c>
      <c r="K579" t="s">
        <v>43</v>
      </c>
      <c r="L579" t="s">
        <v>44</v>
      </c>
      <c r="M579" t="s">
        <v>44</v>
      </c>
      <c r="N579" t="s">
        <v>44</v>
      </c>
      <c r="O579" t="s">
        <v>44</v>
      </c>
      <c r="P579" t="s">
        <v>44</v>
      </c>
      <c r="Q579" t="s">
        <v>44</v>
      </c>
      <c r="R579" t="s">
        <v>44</v>
      </c>
      <c r="S579" t="s">
        <v>46</v>
      </c>
      <c r="T579" t="s">
        <v>46</v>
      </c>
      <c r="U579" t="s">
        <v>46</v>
      </c>
      <c r="V579" t="s">
        <v>46</v>
      </c>
      <c r="W579" t="s">
        <v>46</v>
      </c>
      <c r="X579" t="s">
        <v>46</v>
      </c>
      <c r="Y579" t="s">
        <v>46</v>
      </c>
      <c r="Z579" t="s">
        <v>46</v>
      </c>
      <c r="AA579">
        <v>7</v>
      </c>
      <c r="AB579" t="s">
        <v>386</v>
      </c>
      <c r="AC579" t="s">
        <v>1473</v>
      </c>
      <c r="AD579" t="s">
        <v>50</v>
      </c>
      <c r="AE579" t="s">
        <v>50</v>
      </c>
      <c r="AF579" t="s">
        <v>66</v>
      </c>
      <c r="AH579" t="s">
        <v>92</v>
      </c>
      <c r="AI579" t="s">
        <v>93</v>
      </c>
      <c r="AK579" t="s">
        <v>81</v>
      </c>
      <c r="AL579" t="s">
        <v>81</v>
      </c>
      <c r="AM579" t="s">
        <v>57</v>
      </c>
      <c r="AN579" t="s">
        <v>103</v>
      </c>
      <c r="AO579" t="s">
        <v>71</v>
      </c>
      <c r="AP579" t="s">
        <v>127</v>
      </c>
      <c r="AQ579" s="2" t="s">
        <v>61</v>
      </c>
      <c r="AR579">
        <v>10</v>
      </c>
      <c r="AS579">
        <v>10</v>
      </c>
      <c r="AT579">
        <f t="shared" si="18"/>
        <v>0</v>
      </c>
      <c r="AU579">
        <f t="shared" si="19"/>
        <v>0</v>
      </c>
      <c r="AW579" t="s">
        <v>67</v>
      </c>
      <c r="AX579" t="s">
        <v>44</v>
      </c>
    </row>
    <row r="580" spans="1:50" x14ac:dyDescent="0.2">
      <c r="A580">
        <v>591</v>
      </c>
      <c r="B580" s="1">
        <v>44805.567222222198</v>
      </c>
      <c r="C580" s="1">
        <v>44805.579953703702</v>
      </c>
      <c r="D580" t="s">
        <v>37</v>
      </c>
      <c r="F580" t="s">
        <v>132</v>
      </c>
      <c r="G580" t="s">
        <v>173</v>
      </c>
      <c r="H580" t="s">
        <v>87</v>
      </c>
      <c r="I580" t="s">
        <v>167</v>
      </c>
      <c r="J580" t="s">
        <v>123</v>
      </c>
      <c r="K580" t="s">
        <v>43</v>
      </c>
      <c r="L580" t="s">
        <v>44</v>
      </c>
      <c r="M580" t="s">
        <v>44</v>
      </c>
      <c r="N580" t="s">
        <v>44</v>
      </c>
      <c r="O580" t="s">
        <v>44</v>
      </c>
      <c r="P580" t="s">
        <v>44</v>
      </c>
      <c r="Q580" t="s">
        <v>44</v>
      </c>
      <c r="R580" t="s">
        <v>45</v>
      </c>
      <c r="S580" t="s">
        <v>45</v>
      </c>
      <c r="T580" t="s">
        <v>47</v>
      </c>
      <c r="U580" t="s">
        <v>45</v>
      </c>
      <c r="V580" t="s">
        <v>45</v>
      </c>
      <c r="W580" t="s">
        <v>46</v>
      </c>
      <c r="X580" t="s">
        <v>46</v>
      </c>
      <c r="Y580" t="s">
        <v>45</v>
      </c>
      <c r="Z580" t="s">
        <v>45</v>
      </c>
      <c r="AA580">
        <v>6</v>
      </c>
      <c r="AB580" t="s">
        <v>395</v>
      </c>
      <c r="AC580" t="s">
        <v>816</v>
      </c>
      <c r="AD580" t="s">
        <v>50</v>
      </c>
      <c r="AE580" t="s">
        <v>50</v>
      </c>
      <c r="AF580" t="s">
        <v>66</v>
      </c>
      <c r="AH580" t="s">
        <v>80</v>
      </c>
      <c r="AI580" t="s">
        <v>93</v>
      </c>
      <c r="AK580" t="s">
        <v>56</v>
      </c>
      <c r="AL580" t="s">
        <v>81</v>
      </c>
      <c r="AM580" t="s">
        <v>69</v>
      </c>
      <c r="AN580" t="s">
        <v>103</v>
      </c>
      <c r="AO580" t="s">
        <v>59</v>
      </c>
      <c r="AP580" t="s">
        <v>1474</v>
      </c>
      <c r="AQ580" s="2" t="s">
        <v>131</v>
      </c>
      <c r="AR580">
        <v>3</v>
      </c>
      <c r="AS580">
        <v>3</v>
      </c>
      <c r="AT580">
        <f t="shared" si="18"/>
        <v>0.91</v>
      </c>
      <c r="AU580">
        <f t="shared" si="19"/>
        <v>360360</v>
      </c>
      <c r="AV580" t="s">
        <v>1475</v>
      </c>
      <c r="AW580" t="s">
        <v>81</v>
      </c>
      <c r="AX580" t="s">
        <v>45</v>
      </c>
    </row>
    <row r="581" spans="1:50" x14ac:dyDescent="0.2">
      <c r="A581">
        <v>592</v>
      </c>
      <c r="B581" s="1">
        <v>44805.575115740699</v>
      </c>
      <c r="C581" s="1">
        <v>44805.5800115741</v>
      </c>
      <c r="D581" t="s">
        <v>37</v>
      </c>
      <c r="F581" t="s">
        <v>132</v>
      </c>
      <c r="G581" t="s">
        <v>173</v>
      </c>
      <c r="H581" t="s">
        <v>283</v>
      </c>
      <c r="I581" t="s">
        <v>41</v>
      </c>
      <c r="J581" t="s">
        <v>42</v>
      </c>
      <c r="K581" t="s">
        <v>88</v>
      </c>
      <c r="L581" t="s">
        <v>44</v>
      </c>
      <c r="M581" t="s">
        <v>44</v>
      </c>
      <c r="N581" t="s">
        <v>44</v>
      </c>
      <c r="O581" t="s">
        <v>45</v>
      </c>
      <c r="P581" t="s">
        <v>44</v>
      </c>
      <c r="Q581" t="s">
        <v>44</v>
      </c>
      <c r="R581" t="s">
        <v>44</v>
      </c>
      <c r="S581" t="s">
        <v>45</v>
      </c>
      <c r="T581" t="s">
        <v>99</v>
      </c>
      <c r="U581" t="s">
        <v>45</v>
      </c>
      <c r="V581" t="s">
        <v>46</v>
      </c>
      <c r="W581" t="s">
        <v>46</v>
      </c>
      <c r="X581" t="s">
        <v>46</v>
      </c>
      <c r="Y581" t="s">
        <v>45</v>
      </c>
      <c r="Z581" t="s">
        <v>47</v>
      </c>
      <c r="AA581">
        <v>7</v>
      </c>
      <c r="AB581" t="s">
        <v>806</v>
      </c>
      <c r="AC581" t="s">
        <v>101</v>
      </c>
      <c r="AD581" t="s">
        <v>65</v>
      </c>
      <c r="AE581" t="s">
        <v>65</v>
      </c>
      <c r="AF581" t="s">
        <v>52</v>
      </c>
      <c r="AG581" t="s">
        <v>250</v>
      </c>
      <c r="AH581" t="s">
        <v>80</v>
      </c>
      <c r="AI581" t="s">
        <v>55</v>
      </c>
      <c r="AK581" t="s">
        <v>68</v>
      </c>
      <c r="AL581" t="s">
        <v>81</v>
      </c>
      <c r="AM581" t="s">
        <v>177</v>
      </c>
      <c r="AN581" t="s">
        <v>1146</v>
      </c>
      <c r="AO581" t="s">
        <v>126</v>
      </c>
      <c r="AP581" t="s">
        <v>1344</v>
      </c>
      <c r="AQ581" s="2" t="s">
        <v>223</v>
      </c>
      <c r="AR581">
        <v>6</v>
      </c>
      <c r="AS581">
        <v>6</v>
      </c>
      <c r="AT581">
        <f t="shared" si="18"/>
        <v>0.64</v>
      </c>
      <c r="AU581">
        <f t="shared" si="19"/>
        <v>337920</v>
      </c>
      <c r="AW581" t="s">
        <v>68</v>
      </c>
      <c r="AX581" t="s">
        <v>45</v>
      </c>
    </row>
    <row r="582" spans="1:50" x14ac:dyDescent="0.2">
      <c r="A582">
        <v>593</v>
      </c>
      <c r="B582" s="1">
        <v>44805.573298611103</v>
      </c>
      <c r="C582" s="1">
        <v>44805.580034722203</v>
      </c>
      <c r="D582" t="s">
        <v>37</v>
      </c>
      <c r="F582" t="s">
        <v>132</v>
      </c>
      <c r="G582" t="s">
        <v>97</v>
      </c>
      <c r="H582" t="s">
        <v>259</v>
      </c>
      <c r="I582" t="s">
        <v>98</v>
      </c>
      <c r="J582" t="s">
        <v>123</v>
      </c>
      <c r="K582" t="s">
        <v>43</v>
      </c>
      <c r="L582" t="s">
        <v>44</v>
      </c>
      <c r="M582" t="s">
        <v>45</v>
      </c>
      <c r="N582" t="s">
        <v>44</v>
      </c>
      <c r="O582" t="s">
        <v>44</v>
      </c>
      <c r="P582" t="s">
        <v>44</v>
      </c>
      <c r="Q582" t="s">
        <v>44</v>
      </c>
      <c r="R582" t="s">
        <v>44</v>
      </c>
      <c r="S582" t="s">
        <v>46</v>
      </c>
      <c r="T582" t="s">
        <v>99</v>
      </c>
      <c r="U582" t="s">
        <v>46</v>
      </c>
      <c r="V582" t="s">
        <v>46</v>
      </c>
      <c r="W582" t="s">
        <v>46</v>
      </c>
      <c r="X582" t="s">
        <v>46</v>
      </c>
      <c r="Y582" t="s">
        <v>46</v>
      </c>
      <c r="Z582" t="s">
        <v>45</v>
      </c>
      <c r="AA582">
        <v>8</v>
      </c>
      <c r="AB582" t="s">
        <v>531</v>
      </c>
      <c r="AC582" t="s">
        <v>1197</v>
      </c>
      <c r="AD582" t="s">
        <v>65</v>
      </c>
      <c r="AE582" t="s">
        <v>50</v>
      </c>
      <c r="AF582" t="s">
        <v>52</v>
      </c>
      <c r="AG582" t="s">
        <v>1476</v>
      </c>
      <c r="AH582" t="s">
        <v>80</v>
      </c>
      <c r="AI582" t="s">
        <v>93</v>
      </c>
      <c r="AK582" t="s">
        <v>67</v>
      </c>
      <c r="AL582" t="s">
        <v>81</v>
      </c>
      <c r="AM582" t="s">
        <v>57</v>
      </c>
      <c r="AN582" t="s">
        <v>326</v>
      </c>
      <c r="AO582" t="s">
        <v>126</v>
      </c>
      <c r="AP582" t="s">
        <v>712</v>
      </c>
      <c r="AQ582" s="2" t="s">
        <v>61</v>
      </c>
      <c r="AR582">
        <v>7</v>
      </c>
      <c r="AS582">
        <v>6</v>
      </c>
      <c r="AT582">
        <f t="shared" si="18"/>
        <v>0.58000000000000007</v>
      </c>
      <c r="AU582">
        <f t="shared" si="19"/>
        <v>0</v>
      </c>
      <c r="AW582" t="s">
        <v>81</v>
      </c>
      <c r="AX582" t="s">
        <v>45</v>
      </c>
    </row>
    <row r="583" spans="1:50" x14ac:dyDescent="0.2">
      <c r="A583">
        <v>594</v>
      </c>
      <c r="B583" s="1">
        <v>44805.572268518503</v>
      </c>
      <c r="C583" s="1">
        <v>44805.580046296302</v>
      </c>
      <c r="D583" t="s">
        <v>37</v>
      </c>
      <c r="F583" t="s">
        <v>132</v>
      </c>
      <c r="G583" t="s">
        <v>173</v>
      </c>
      <c r="H583" t="s">
        <v>202</v>
      </c>
      <c r="I583" t="s">
        <v>41</v>
      </c>
      <c r="J583" t="s">
        <v>149</v>
      </c>
      <c r="K583" t="s">
        <v>43</v>
      </c>
      <c r="L583" t="s">
        <v>44</v>
      </c>
      <c r="M583" t="s">
        <v>44</v>
      </c>
      <c r="N583" t="s">
        <v>44</v>
      </c>
      <c r="O583" t="s">
        <v>44</v>
      </c>
      <c r="P583" t="s">
        <v>44</v>
      </c>
      <c r="Q583" t="s">
        <v>44</v>
      </c>
      <c r="R583" t="s">
        <v>45</v>
      </c>
      <c r="S583" t="s">
        <v>46</v>
      </c>
      <c r="T583" t="s">
        <v>47</v>
      </c>
      <c r="U583" t="s">
        <v>46</v>
      </c>
      <c r="V583" t="s">
        <v>46</v>
      </c>
      <c r="W583" t="s">
        <v>46</v>
      </c>
      <c r="X583" t="s">
        <v>46</v>
      </c>
      <c r="Y583" t="s">
        <v>45</v>
      </c>
      <c r="Z583" t="s">
        <v>45</v>
      </c>
      <c r="AA583">
        <v>6</v>
      </c>
      <c r="AB583" t="s">
        <v>1477</v>
      </c>
      <c r="AC583" t="s">
        <v>1402</v>
      </c>
      <c r="AD583" t="s">
        <v>65</v>
      </c>
      <c r="AE583" t="s">
        <v>65</v>
      </c>
      <c r="AF583" t="s">
        <v>66</v>
      </c>
      <c r="AH583" t="s">
        <v>92</v>
      </c>
      <c r="AI583" t="s">
        <v>55</v>
      </c>
      <c r="AK583" t="s">
        <v>81</v>
      </c>
      <c r="AL583" t="s">
        <v>67</v>
      </c>
      <c r="AM583" t="s">
        <v>69</v>
      </c>
      <c r="AN583" t="s">
        <v>638</v>
      </c>
      <c r="AO583" t="s">
        <v>71</v>
      </c>
      <c r="AP583" t="s">
        <v>1478</v>
      </c>
      <c r="AQ583" s="2" t="s">
        <v>223</v>
      </c>
      <c r="AR583">
        <v>5</v>
      </c>
      <c r="AS583">
        <v>6</v>
      </c>
      <c r="AT583">
        <f t="shared" si="18"/>
        <v>0.7</v>
      </c>
      <c r="AU583">
        <f t="shared" si="19"/>
        <v>369600</v>
      </c>
      <c r="AV583" t="s">
        <v>1479</v>
      </c>
      <c r="AW583" t="s">
        <v>67</v>
      </c>
      <c r="AX583" t="s">
        <v>45</v>
      </c>
    </row>
    <row r="584" spans="1:50" x14ac:dyDescent="0.2">
      <c r="A584">
        <v>595</v>
      </c>
      <c r="B584" s="1">
        <v>44805.573310185202</v>
      </c>
      <c r="C584" s="1">
        <v>44805.5801041667</v>
      </c>
      <c r="D584" t="s">
        <v>37</v>
      </c>
      <c r="F584" t="s">
        <v>38</v>
      </c>
      <c r="G584" t="s">
        <v>75</v>
      </c>
      <c r="H584" t="s">
        <v>40</v>
      </c>
      <c r="I584" t="s">
        <v>98</v>
      </c>
      <c r="J584" t="s">
        <v>234</v>
      </c>
      <c r="K584" t="s">
        <v>43</v>
      </c>
      <c r="L584" t="s">
        <v>44</v>
      </c>
      <c r="M584" t="s">
        <v>45</v>
      </c>
      <c r="N584" t="s">
        <v>45</v>
      </c>
      <c r="O584" t="s">
        <v>45</v>
      </c>
      <c r="P584" t="s">
        <v>44</v>
      </c>
      <c r="Q584" t="s">
        <v>44</v>
      </c>
      <c r="R584" t="s">
        <v>44</v>
      </c>
      <c r="S584" t="s">
        <v>45</v>
      </c>
      <c r="T584" t="s">
        <v>47</v>
      </c>
      <c r="U584" t="s">
        <v>45</v>
      </c>
      <c r="V584" t="s">
        <v>46</v>
      </c>
      <c r="W584" t="s">
        <v>46</v>
      </c>
      <c r="X584" t="s">
        <v>46</v>
      </c>
      <c r="Y584" t="s">
        <v>45</v>
      </c>
      <c r="Z584" t="s">
        <v>46</v>
      </c>
      <c r="AA584">
        <v>7</v>
      </c>
      <c r="AB584" t="s">
        <v>1480</v>
      </c>
      <c r="AC584" t="s">
        <v>1481</v>
      </c>
      <c r="AD584" t="s">
        <v>65</v>
      </c>
      <c r="AE584" t="s">
        <v>65</v>
      </c>
      <c r="AF584" t="s">
        <v>52</v>
      </c>
      <c r="AG584" t="s">
        <v>215</v>
      </c>
      <c r="AH584" t="s">
        <v>80</v>
      </c>
      <c r="AI584" t="s">
        <v>55</v>
      </c>
      <c r="AK584" t="s">
        <v>67</v>
      </c>
      <c r="AL584" t="s">
        <v>81</v>
      </c>
      <c r="AM584" t="s">
        <v>57</v>
      </c>
      <c r="AN584" t="s">
        <v>692</v>
      </c>
      <c r="AO584" t="s">
        <v>59</v>
      </c>
      <c r="AP584" t="s">
        <v>1482</v>
      </c>
      <c r="AQ584" s="2" t="s">
        <v>61</v>
      </c>
      <c r="AR584">
        <v>5</v>
      </c>
      <c r="AS584">
        <v>5</v>
      </c>
      <c r="AT584">
        <f t="shared" si="18"/>
        <v>0.75</v>
      </c>
      <c r="AU584">
        <f t="shared" si="19"/>
        <v>0</v>
      </c>
      <c r="AW584" t="s">
        <v>81</v>
      </c>
      <c r="AX584" t="s">
        <v>44</v>
      </c>
    </row>
    <row r="585" spans="1:50" x14ac:dyDescent="0.2">
      <c r="A585">
        <v>596</v>
      </c>
      <c r="B585" s="1">
        <v>44805.558888888903</v>
      </c>
      <c r="C585" s="1">
        <v>44805.580115740697</v>
      </c>
      <c r="D585" t="s">
        <v>37</v>
      </c>
      <c r="F585" t="s">
        <v>38</v>
      </c>
      <c r="G585" t="s">
        <v>39</v>
      </c>
      <c r="H585" t="s">
        <v>87</v>
      </c>
      <c r="I585" t="s">
        <v>167</v>
      </c>
      <c r="J585" t="s">
        <v>76</v>
      </c>
      <c r="K585" t="s">
        <v>43</v>
      </c>
      <c r="L585" t="s">
        <v>44</v>
      </c>
      <c r="M585" t="s">
        <v>44</v>
      </c>
      <c r="N585" t="s">
        <v>44</v>
      </c>
      <c r="O585" t="s">
        <v>44</v>
      </c>
      <c r="P585" t="s">
        <v>44</v>
      </c>
      <c r="Q585" t="s">
        <v>44</v>
      </c>
      <c r="R585" t="s">
        <v>44</v>
      </c>
      <c r="S585" t="s">
        <v>46</v>
      </c>
      <c r="T585" t="s">
        <v>47</v>
      </c>
      <c r="U585" t="s">
        <v>46</v>
      </c>
      <c r="V585" t="s">
        <v>45</v>
      </c>
      <c r="W585" t="s">
        <v>46</v>
      </c>
      <c r="X585" t="s">
        <v>46</v>
      </c>
      <c r="Y585" t="s">
        <v>46</v>
      </c>
      <c r="Z585" t="s">
        <v>46</v>
      </c>
      <c r="AA585">
        <v>4</v>
      </c>
      <c r="AB585" t="s">
        <v>1483</v>
      </c>
      <c r="AC585" t="s">
        <v>1484</v>
      </c>
      <c r="AD585" t="s">
        <v>50</v>
      </c>
      <c r="AE585" t="s">
        <v>50</v>
      </c>
      <c r="AF585" t="s">
        <v>52</v>
      </c>
      <c r="AG585" t="s">
        <v>1485</v>
      </c>
      <c r="AH585" t="s">
        <v>54</v>
      </c>
      <c r="AI585" t="s">
        <v>55</v>
      </c>
      <c r="AK585" t="s">
        <v>81</v>
      </c>
      <c r="AL585" t="s">
        <v>81</v>
      </c>
      <c r="AM585" t="s">
        <v>57</v>
      </c>
      <c r="AN585" t="s">
        <v>326</v>
      </c>
      <c r="AO585" t="s">
        <v>59</v>
      </c>
      <c r="AP585" t="s">
        <v>1486</v>
      </c>
      <c r="AQ585" s="2" t="s">
        <v>61</v>
      </c>
      <c r="AR585">
        <v>6</v>
      </c>
      <c r="AS585">
        <v>4</v>
      </c>
      <c r="AT585">
        <f t="shared" si="18"/>
        <v>0.76</v>
      </c>
      <c r="AU585">
        <f t="shared" si="19"/>
        <v>0</v>
      </c>
      <c r="AV585" t="s">
        <v>1487</v>
      </c>
      <c r="AW585" t="s">
        <v>67</v>
      </c>
      <c r="AX585" t="s">
        <v>44</v>
      </c>
    </row>
    <row r="586" spans="1:50" x14ac:dyDescent="0.2">
      <c r="A586">
        <v>597</v>
      </c>
      <c r="B586" s="1">
        <v>44805.576516203699</v>
      </c>
      <c r="C586" s="1">
        <v>44805.580254629604</v>
      </c>
      <c r="D586" t="s">
        <v>37</v>
      </c>
      <c r="F586" t="s">
        <v>132</v>
      </c>
      <c r="G586" t="s">
        <v>173</v>
      </c>
      <c r="H586" t="s">
        <v>40</v>
      </c>
      <c r="I586" t="s">
        <v>41</v>
      </c>
      <c r="J586" t="s">
        <v>123</v>
      </c>
      <c r="K586" t="s">
        <v>43</v>
      </c>
      <c r="L586" t="s">
        <v>44</v>
      </c>
      <c r="M586" t="s">
        <v>45</v>
      </c>
      <c r="N586" t="s">
        <v>45</v>
      </c>
      <c r="O586" t="s">
        <v>44</v>
      </c>
      <c r="P586" t="s">
        <v>44</v>
      </c>
      <c r="Q586" t="s">
        <v>44</v>
      </c>
      <c r="R586" t="s">
        <v>44</v>
      </c>
      <c r="S586" t="s">
        <v>45</v>
      </c>
      <c r="T586" t="s">
        <v>47</v>
      </c>
      <c r="U586" t="s">
        <v>46</v>
      </c>
      <c r="V586" t="s">
        <v>46</v>
      </c>
      <c r="W586" t="s">
        <v>46</v>
      </c>
      <c r="X586" t="s">
        <v>46</v>
      </c>
      <c r="Y586" t="s">
        <v>45</v>
      </c>
      <c r="Z586" t="s">
        <v>45</v>
      </c>
      <c r="AA586">
        <v>0</v>
      </c>
      <c r="AB586" t="s">
        <v>552</v>
      </c>
      <c r="AC586" t="s">
        <v>108</v>
      </c>
      <c r="AD586" t="s">
        <v>65</v>
      </c>
      <c r="AE586" t="s">
        <v>65</v>
      </c>
      <c r="AF586" t="s">
        <v>52</v>
      </c>
      <c r="AG586" t="s">
        <v>1488</v>
      </c>
      <c r="AH586" t="s">
        <v>54</v>
      </c>
      <c r="AI586" t="s">
        <v>93</v>
      </c>
      <c r="AK586" t="s">
        <v>68</v>
      </c>
      <c r="AL586" t="s">
        <v>68</v>
      </c>
      <c r="AM586" t="s">
        <v>69</v>
      </c>
      <c r="AN586" t="s">
        <v>118</v>
      </c>
      <c r="AO586" t="s">
        <v>71</v>
      </c>
      <c r="AP586" t="s">
        <v>60</v>
      </c>
      <c r="AQ586" s="2" t="s">
        <v>120</v>
      </c>
      <c r="AR586">
        <v>10</v>
      </c>
      <c r="AS586">
        <v>10</v>
      </c>
      <c r="AT586">
        <f t="shared" si="18"/>
        <v>0</v>
      </c>
      <c r="AU586">
        <f t="shared" si="19"/>
        <v>0</v>
      </c>
      <c r="AW586" t="s">
        <v>68</v>
      </c>
      <c r="AX586" t="s">
        <v>45</v>
      </c>
    </row>
    <row r="587" spans="1:50" x14ac:dyDescent="0.2">
      <c r="A587">
        <v>598</v>
      </c>
      <c r="B587" s="1">
        <v>44805.575266203698</v>
      </c>
      <c r="C587" s="1">
        <v>44805.580312500002</v>
      </c>
      <c r="D587" t="s">
        <v>37</v>
      </c>
      <c r="F587" t="s">
        <v>132</v>
      </c>
      <c r="G587" t="s">
        <v>39</v>
      </c>
      <c r="H587" t="s">
        <v>110</v>
      </c>
      <c r="I587" t="s">
        <v>98</v>
      </c>
      <c r="J587" t="s">
        <v>234</v>
      </c>
      <c r="K587" t="s">
        <v>43</v>
      </c>
      <c r="L587" t="s">
        <v>44</v>
      </c>
      <c r="M587" t="s">
        <v>45</v>
      </c>
      <c r="N587" t="s">
        <v>44</v>
      </c>
      <c r="O587" t="s">
        <v>44</v>
      </c>
      <c r="P587" t="s">
        <v>44</v>
      </c>
      <c r="Q587" t="s">
        <v>44</v>
      </c>
      <c r="R587" t="s">
        <v>44</v>
      </c>
      <c r="S587" t="s">
        <v>46</v>
      </c>
      <c r="T587" t="s">
        <v>99</v>
      </c>
      <c r="U587" t="s">
        <v>45</v>
      </c>
      <c r="V587" t="s">
        <v>46</v>
      </c>
      <c r="W587" t="s">
        <v>46</v>
      </c>
      <c r="X587" t="s">
        <v>46</v>
      </c>
      <c r="Y587" t="s">
        <v>46</v>
      </c>
      <c r="Z587" t="s">
        <v>45</v>
      </c>
      <c r="AA587">
        <v>6</v>
      </c>
      <c r="AB587" t="s">
        <v>395</v>
      </c>
      <c r="AC587" t="s">
        <v>1489</v>
      </c>
      <c r="AD587" t="s">
        <v>50</v>
      </c>
      <c r="AE587" t="s">
        <v>65</v>
      </c>
      <c r="AF587" t="s">
        <v>66</v>
      </c>
      <c r="AH587" t="s">
        <v>92</v>
      </c>
      <c r="AI587" t="s">
        <v>55</v>
      </c>
      <c r="AK587" t="s">
        <v>68</v>
      </c>
      <c r="AL587" t="s">
        <v>81</v>
      </c>
      <c r="AM587" t="s">
        <v>57</v>
      </c>
      <c r="AN587" t="s">
        <v>1345</v>
      </c>
      <c r="AO587" t="s">
        <v>126</v>
      </c>
      <c r="AP587" t="s">
        <v>127</v>
      </c>
      <c r="AQ587" s="2" t="s">
        <v>61</v>
      </c>
      <c r="AR587">
        <v>5</v>
      </c>
      <c r="AS587">
        <v>5</v>
      </c>
      <c r="AT587">
        <f t="shared" si="18"/>
        <v>0.75</v>
      </c>
      <c r="AU587">
        <f t="shared" si="19"/>
        <v>0</v>
      </c>
      <c r="AV587" t="s">
        <v>194</v>
      </c>
      <c r="AW587" t="s">
        <v>81</v>
      </c>
      <c r="AX587" t="s">
        <v>44</v>
      </c>
    </row>
    <row r="588" spans="1:50" x14ac:dyDescent="0.2">
      <c r="A588">
        <v>599</v>
      </c>
      <c r="B588" s="1">
        <v>44805.577430555597</v>
      </c>
      <c r="C588" s="1">
        <v>44805.5803703704</v>
      </c>
      <c r="D588" t="s">
        <v>37</v>
      </c>
      <c r="F588" t="s">
        <v>38</v>
      </c>
      <c r="G588" t="s">
        <v>39</v>
      </c>
      <c r="H588" t="s">
        <v>110</v>
      </c>
      <c r="I588" t="s">
        <v>98</v>
      </c>
      <c r="J588" t="s">
        <v>149</v>
      </c>
      <c r="K588" t="s">
        <v>43</v>
      </c>
      <c r="L588" t="s">
        <v>45</v>
      </c>
      <c r="M588" t="s">
        <v>45</v>
      </c>
      <c r="N588" t="s">
        <v>45</v>
      </c>
      <c r="O588" t="s">
        <v>45</v>
      </c>
      <c r="P588" t="s">
        <v>45</v>
      </c>
      <c r="Q588" t="s">
        <v>45</v>
      </c>
      <c r="R588" t="s">
        <v>45</v>
      </c>
      <c r="S588" t="s">
        <v>45</v>
      </c>
      <c r="T588" t="s">
        <v>45</v>
      </c>
      <c r="U588" t="s">
        <v>45</v>
      </c>
      <c r="V588" t="s">
        <v>45</v>
      </c>
      <c r="W588" t="s">
        <v>45</v>
      </c>
      <c r="X588" t="s">
        <v>45</v>
      </c>
      <c r="Y588" t="s">
        <v>45</v>
      </c>
      <c r="Z588" t="s">
        <v>45</v>
      </c>
      <c r="AA588">
        <v>5</v>
      </c>
      <c r="AB588" t="s">
        <v>395</v>
      </c>
      <c r="AC588" t="s">
        <v>108</v>
      </c>
      <c r="AD588" t="s">
        <v>65</v>
      </c>
      <c r="AE588" t="s">
        <v>65</v>
      </c>
      <c r="AF588" t="s">
        <v>66</v>
      </c>
      <c r="AH588" t="s">
        <v>80</v>
      </c>
      <c r="AI588" t="s">
        <v>93</v>
      </c>
      <c r="AK588" t="s">
        <v>67</v>
      </c>
      <c r="AL588" t="s">
        <v>81</v>
      </c>
      <c r="AM588" t="s">
        <v>57</v>
      </c>
      <c r="AN588" t="s">
        <v>103</v>
      </c>
      <c r="AO588" t="s">
        <v>59</v>
      </c>
      <c r="AP588" t="s">
        <v>184</v>
      </c>
      <c r="AQ588" s="2" t="s">
        <v>61</v>
      </c>
      <c r="AR588">
        <v>10</v>
      </c>
      <c r="AS588">
        <v>10</v>
      </c>
      <c r="AT588">
        <f t="shared" si="18"/>
        <v>0</v>
      </c>
      <c r="AU588">
        <f t="shared" si="19"/>
        <v>0</v>
      </c>
      <c r="AW588" t="s">
        <v>67</v>
      </c>
      <c r="AX588" t="s">
        <v>45</v>
      </c>
    </row>
    <row r="589" spans="1:50" x14ac:dyDescent="0.2">
      <c r="A589">
        <v>600</v>
      </c>
      <c r="B589" s="1">
        <v>44805.571250000001</v>
      </c>
      <c r="C589" s="1">
        <v>44805.580393518503</v>
      </c>
      <c r="D589" t="s">
        <v>37</v>
      </c>
      <c r="F589" t="s">
        <v>132</v>
      </c>
      <c r="G589" t="s">
        <v>39</v>
      </c>
      <c r="H589" t="s">
        <v>283</v>
      </c>
      <c r="I589" t="s">
        <v>41</v>
      </c>
      <c r="J589" t="s">
        <v>76</v>
      </c>
      <c r="K589" t="s">
        <v>43</v>
      </c>
      <c r="L589" t="s">
        <v>44</v>
      </c>
      <c r="M589" t="s">
        <v>44</v>
      </c>
      <c r="N589" t="s">
        <v>44</v>
      </c>
      <c r="O589" t="s">
        <v>44</v>
      </c>
      <c r="P589" t="s">
        <v>44</v>
      </c>
      <c r="Q589" t="s">
        <v>45</v>
      </c>
      <c r="R589" t="s">
        <v>45</v>
      </c>
      <c r="S589" t="s">
        <v>46</v>
      </c>
      <c r="T589" t="s">
        <v>46</v>
      </c>
      <c r="U589" t="s">
        <v>45</v>
      </c>
      <c r="V589" t="s">
        <v>45</v>
      </c>
      <c r="W589" t="s">
        <v>46</v>
      </c>
      <c r="X589" t="s">
        <v>46</v>
      </c>
      <c r="Y589" t="s">
        <v>45</v>
      </c>
      <c r="Z589" t="s">
        <v>45</v>
      </c>
      <c r="AA589">
        <v>10</v>
      </c>
      <c r="AB589" t="s">
        <v>395</v>
      </c>
      <c r="AC589" t="s">
        <v>1490</v>
      </c>
      <c r="AD589" t="s">
        <v>50</v>
      </c>
      <c r="AE589" t="s">
        <v>50</v>
      </c>
      <c r="AF589" t="s">
        <v>66</v>
      </c>
      <c r="AH589" t="s">
        <v>92</v>
      </c>
      <c r="AI589" t="s">
        <v>93</v>
      </c>
      <c r="AK589" t="s">
        <v>56</v>
      </c>
      <c r="AL589" t="s">
        <v>68</v>
      </c>
      <c r="AM589" t="s">
        <v>177</v>
      </c>
      <c r="AN589" t="s">
        <v>103</v>
      </c>
      <c r="AO589" t="s">
        <v>59</v>
      </c>
      <c r="AP589" t="s">
        <v>127</v>
      </c>
      <c r="AQ589" s="2" t="s">
        <v>61</v>
      </c>
      <c r="AR589">
        <v>10</v>
      </c>
      <c r="AS589">
        <v>10</v>
      </c>
      <c r="AT589">
        <f t="shared" si="18"/>
        <v>0</v>
      </c>
      <c r="AU589">
        <f t="shared" si="19"/>
        <v>0</v>
      </c>
      <c r="AW589" t="s">
        <v>56</v>
      </c>
      <c r="AX589" t="s">
        <v>44</v>
      </c>
    </row>
    <row r="590" spans="1:50" x14ac:dyDescent="0.2">
      <c r="A590">
        <v>601</v>
      </c>
      <c r="B590" s="1">
        <v>44805.576493055603</v>
      </c>
      <c r="C590" s="1">
        <v>44805.5804166667</v>
      </c>
      <c r="D590" t="s">
        <v>37</v>
      </c>
      <c r="F590" t="s">
        <v>132</v>
      </c>
      <c r="G590" t="s">
        <v>173</v>
      </c>
      <c r="H590" t="s">
        <v>207</v>
      </c>
      <c r="I590" t="s">
        <v>167</v>
      </c>
      <c r="J590" t="s">
        <v>76</v>
      </c>
      <c r="K590" t="s">
        <v>88</v>
      </c>
      <c r="L590" t="s">
        <v>44</v>
      </c>
      <c r="M590" t="s">
        <v>45</v>
      </c>
      <c r="N590" t="s">
        <v>44</v>
      </c>
      <c r="O590" t="s">
        <v>44</v>
      </c>
      <c r="P590" t="s">
        <v>44</v>
      </c>
      <c r="Q590" t="s">
        <v>44</v>
      </c>
      <c r="R590" t="s">
        <v>44</v>
      </c>
      <c r="S590" t="s">
        <v>46</v>
      </c>
      <c r="T590" t="s">
        <v>47</v>
      </c>
      <c r="U590" t="s">
        <v>45</v>
      </c>
      <c r="V590" t="s">
        <v>46</v>
      </c>
      <c r="W590" t="s">
        <v>47</v>
      </c>
      <c r="X590" t="s">
        <v>47</v>
      </c>
      <c r="Y590" t="s">
        <v>45</v>
      </c>
      <c r="Z590" t="s">
        <v>46</v>
      </c>
      <c r="AA590">
        <v>7</v>
      </c>
      <c r="AB590" t="s">
        <v>1491</v>
      </c>
      <c r="AC590" t="s">
        <v>1492</v>
      </c>
      <c r="AD590" t="s">
        <v>65</v>
      </c>
      <c r="AE590" t="s">
        <v>65</v>
      </c>
      <c r="AF590" t="s">
        <v>66</v>
      </c>
      <c r="AH590" t="s">
        <v>92</v>
      </c>
      <c r="AI590" t="s">
        <v>93</v>
      </c>
      <c r="AK590" t="s">
        <v>81</v>
      </c>
      <c r="AL590" t="s">
        <v>81</v>
      </c>
      <c r="AM590" t="s">
        <v>177</v>
      </c>
      <c r="AN590" t="s">
        <v>1493</v>
      </c>
      <c r="AO590" t="s">
        <v>71</v>
      </c>
      <c r="AP590" t="s">
        <v>262</v>
      </c>
      <c r="AQ590" s="2" t="s">
        <v>61</v>
      </c>
      <c r="AR590">
        <v>6</v>
      </c>
      <c r="AS590">
        <v>7</v>
      </c>
      <c r="AT590">
        <f t="shared" si="18"/>
        <v>0.57999999999999996</v>
      </c>
      <c r="AU590">
        <f t="shared" si="19"/>
        <v>0</v>
      </c>
      <c r="AW590" t="s">
        <v>81</v>
      </c>
      <c r="AX590" t="s">
        <v>44</v>
      </c>
    </row>
    <row r="591" spans="1:50" x14ac:dyDescent="0.2">
      <c r="A591">
        <v>602</v>
      </c>
      <c r="B591" s="1">
        <v>44805.577569444402</v>
      </c>
      <c r="C591" s="1">
        <v>44805.580462963</v>
      </c>
      <c r="D591" t="s">
        <v>37</v>
      </c>
      <c r="F591" t="s">
        <v>132</v>
      </c>
      <c r="G591" t="s">
        <v>39</v>
      </c>
      <c r="H591" t="s">
        <v>87</v>
      </c>
      <c r="I591" t="s">
        <v>41</v>
      </c>
      <c r="J591" t="s">
        <v>123</v>
      </c>
      <c r="K591" t="s">
        <v>43</v>
      </c>
      <c r="L591" t="s">
        <v>44</v>
      </c>
      <c r="M591" t="s">
        <v>45</v>
      </c>
      <c r="N591" t="s">
        <v>44</v>
      </c>
      <c r="O591" t="s">
        <v>44</v>
      </c>
      <c r="P591" t="s">
        <v>44</v>
      </c>
      <c r="Q591" t="s">
        <v>44</v>
      </c>
      <c r="R591" t="s">
        <v>44</v>
      </c>
      <c r="S591" t="s">
        <v>46</v>
      </c>
      <c r="T591" t="s">
        <v>47</v>
      </c>
      <c r="U591" t="s">
        <v>45</v>
      </c>
      <c r="V591" t="s">
        <v>46</v>
      </c>
      <c r="W591" t="s">
        <v>46</v>
      </c>
      <c r="X591" t="s">
        <v>46</v>
      </c>
      <c r="Y591" t="s">
        <v>46</v>
      </c>
      <c r="Z591" t="s">
        <v>45</v>
      </c>
      <c r="AA591">
        <v>7</v>
      </c>
      <c r="AB591" t="s">
        <v>1003</v>
      </c>
      <c r="AC591" t="s">
        <v>1494</v>
      </c>
      <c r="AD591" t="s">
        <v>50</v>
      </c>
      <c r="AE591" t="s">
        <v>50</v>
      </c>
      <c r="AF591" t="s">
        <v>66</v>
      </c>
      <c r="AH591" t="s">
        <v>92</v>
      </c>
      <c r="AI591" t="s">
        <v>93</v>
      </c>
      <c r="AK591" t="s">
        <v>81</v>
      </c>
      <c r="AL591" t="s">
        <v>81</v>
      </c>
      <c r="AM591" t="s">
        <v>69</v>
      </c>
      <c r="AN591" t="s">
        <v>1495</v>
      </c>
      <c r="AO591" t="s">
        <v>59</v>
      </c>
      <c r="AP591" t="s">
        <v>1496</v>
      </c>
      <c r="AQ591" s="2" t="s">
        <v>166</v>
      </c>
      <c r="AR591">
        <v>7</v>
      </c>
      <c r="AS591">
        <v>7</v>
      </c>
      <c r="AT591">
        <f t="shared" si="18"/>
        <v>0.51</v>
      </c>
      <c r="AU591">
        <f t="shared" si="19"/>
        <v>26928</v>
      </c>
      <c r="AW591" t="s">
        <v>81</v>
      </c>
      <c r="AX591" t="s">
        <v>44</v>
      </c>
    </row>
    <row r="592" spans="1:50" x14ac:dyDescent="0.2">
      <c r="A592">
        <v>603</v>
      </c>
      <c r="B592" s="1">
        <v>44805.571284722202</v>
      </c>
      <c r="C592" s="1">
        <v>44805.580578703702</v>
      </c>
      <c r="D592" t="s">
        <v>37</v>
      </c>
      <c r="F592" t="s">
        <v>132</v>
      </c>
      <c r="G592" t="s">
        <v>86</v>
      </c>
      <c r="H592" t="s">
        <v>148</v>
      </c>
      <c r="I592" t="s">
        <v>167</v>
      </c>
      <c r="J592" t="s">
        <v>149</v>
      </c>
      <c r="K592" t="s">
        <v>43</v>
      </c>
      <c r="L592" t="s">
        <v>45</v>
      </c>
      <c r="M592" t="s">
        <v>45</v>
      </c>
      <c r="N592" t="s">
        <v>45</v>
      </c>
      <c r="O592" t="s">
        <v>45</v>
      </c>
      <c r="P592" t="s">
        <v>45</v>
      </c>
      <c r="Q592" t="s">
        <v>45</v>
      </c>
      <c r="R592" t="s">
        <v>44</v>
      </c>
      <c r="S592" t="s">
        <v>45</v>
      </c>
      <c r="T592" t="s">
        <v>45</v>
      </c>
      <c r="U592" t="s">
        <v>45</v>
      </c>
      <c r="V592" t="s">
        <v>45</v>
      </c>
      <c r="W592" t="s">
        <v>45</v>
      </c>
      <c r="X592" t="s">
        <v>46</v>
      </c>
      <c r="Y592" t="s">
        <v>45</v>
      </c>
      <c r="Z592" t="s">
        <v>45</v>
      </c>
      <c r="AA592">
        <v>5</v>
      </c>
      <c r="AB592" t="s">
        <v>457</v>
      </c>
      <c r="AC592" t="s">
        <v>678</v>
      </c>
      <c r="AD592" t="s">
        <v>65</v>
      </c>
      <c r="AE592" t="s">
        <v>91</v>
      </c>
      <c r="AF592" t="s">
        <v>66</v>
      </c>
      <c r="AH592" t="s">
        <v>80</v>
      </c>
      <c r="AI592" t="s">
        <v>93</v>
      </c>
      <c r="AK592" t="s">
        <v>81</v>
      </c>
      <c r="AL592" t="s">
        <v>68</v>
      </c>
      <c r="AM592" t="s">
        <v>57</v>
      </c>
      <c r="AN592" t="s">
        <v>326</v>
      </c>
      <c r="AO592" t="s">
        <v>126</v>
      </c>
      <c r="AP592" t="s">
        <v>903</v>
      </c>
      <c r="AQ592" s="2" t="s">
        <v>61</v>
      </c>
      <c r="AR592">
        <v>10</v>
      </c>
      <c r="AS592">
        <v>10</v>
      </c>
      <c r="AT592">
        <f t="shared" si="18"/>
        <v>0</v>
      </c>
      <c r="AU592">
        <f t="shared" si="19"/>
        <v>0</v>
      </c>
      <c r="AW592" t="s">
        <v>68</v>
      </c>
      <c r="AX592" t="s">
        <v>45</v>
      </c>
    </row>
    <row r="593" spans="1:50" x14ac:dyDescent="0.2">
      <c r="A593">
        <v>604</v>
      </c>
      <c r="B593" s="1">
        <v>44805.5697685185</v>
      </c>
      <c r="C593" s="1">
        <v>44805.580694444398</v>
      </c>
      <c r="D593" t="s">
        <v>37</v>
      </c>
      <c r="F593" t="s">
        <v>132</v>
      </c>
      <c r="G593" t="s">
        <v>173</v>
      </c>
      <c r="H593" t="s">
        <v>128</v>
      </c>
      <c r="I593" t="s">
        <v>41</v>
      </c>
      <c r="J593" t="s">
        <v>42</v>
      </c>
      <c r="K593" t="s">
        <v>43</v>
      </c>
      <c r="L593" t="s">
        <v>45</v>
      </c>
      <c r="M593" t="s">
        <v>45</v>
      </c>
      <c r="N593" t="s">
        <v>45</v>
      </c>
      <c r="O593" t="s">
        <v>44</v>
      </c>
      <c r="P593" t="s">
        <v>44</v>
      </c>
      <c r="Q593" t="s">
        <v>44</v>
      </c>
      <c r="R593" t="s">
        <v>45</v>
      </c>
      <c r="S593" t="s">
        <v>46</v>
      </c>
      <c r="T593" t="s">
        <v>47</v>
      </c>
      <c r="U593" t="s">
        <v>45</v>
      </c>
      <c r="V593" t="s">
        <v>45</v>
      </c>
      <c r="W593" t="s">
        <v>46</v>
      </c>
      <c r="X593" t="s">
        <v>46</v>
      </c>
      <c r="Y593" t="s">
        <v>45</v>
      </c>
      <c r="Z593" t="s">
        <v>46</v>
      </c>
      <c r="AA593">
        <v>7</v>
      </c>
      <c r="AB593" t="s">
        <v>628</v>
      </c>
      <c r="AC593" t="s">
        <v>108</v>
      </c>
      <c r="AD593" t="s">
        <v>65</v>
      </c>
      <c r="AE593" t="s">
        <v>65</v>
      </c>
      <c r="AF593" t="s">
        <v>66</v>
      </c>
      <c r="AH593" t="s">
        <v>54</v>
      </c>
      <c r="AI593" t="s">
        <v>55</v>
      </c>
      <c r="AK593" t="s">
        <v>67</v>
      </c>
      <c r="AL593" t="s">
        <v>81</v>
      </c>
      <c r="AM593" t="s">
        <v>57</v>
      </c>
      <c r="AN593" t="s">
        <v>164</v>
      </c>
      <c r="AO593" t="s">
        <v>71</v>
      </c>
      <c r="AP593" t="s">
        <v>115</v>
      </c>
      <c r="AQ593" s="2" t="s">
        <v>166</v>
      </c>
      <c r="AR593">
        <v>10</v>
      </c>
      <c r="AS593">
        <v>9</v>
      </c>
      <c r="AT593">
        <f t="shared" si="18"/>
        <v>9.9999999999999978E-2</v>
      </c>
      <c r="AU593">
        <f t="shared" si="19"/>
        <v>5279.9999999999991</v>
      </c>
      <c r="AW593" t="s">
        <v>81</v>
      </c>
      <c r="AX593" t="s">
        <v>45</v>
      </c>
    </row>
    <row r="594" spans="1:50" x14ac:dyDescent="0.2">
      <c r="A594">
        <v>605</v>
      </c>
      <c r="B594" s="1">
        <v>44805.571851851797</v>
      </c>
      <c r="C594" s="1">
        <v>44805.580740740697</v>
      </c>
      <c r="D594" t="s">
        <v>37</v>
      </c>
      <c r="F594" t="s">
        <v>132</v>
      </c>
      <c r="G594" t="s">
        <v>173</v>
      </c>
      <c r="H594" t="s">
        <v>62</v>
      </c>
      <c r="I594" t="s">
        <v>41</v>
      </c>
      <c r="J594" t="s">
        <v>42</v>
      </c>
      <c r="K594" t="s">
        <v>43</v>
      </c>
      <c r="L594" t="s">
        <v>44</v>
      </c>
      <c r="M594" t="s">
        <v>44</v>
      </c>
      <c r="N594" t="s">
        <v>44</v>
      </c>
      <c r="O594" t="s">
        <v>44</v>
      </c>
      <c r="P594" t="s">
        <v>44</v>
      </c>
      <c r="Q594" t="s">
        <v>44</v>
      </c>
      <c r="R594" t="s">
        <v>44</v>
      </c>
      <c r="S594" t="s">
        <v>99</v>
      </c>
      <c r="T594" t="s">
        <v>47</v>
      </c>
      <c r="U594" t="s">
        <v>45</v>
      </c>
      <c r="V594" t="s">
        <v>45</v>
      </c>
      <c r="W594" t="s">
        <v>46</v>
      </c>
      <c r="X594" t="s">
        <v>46</v>
      </c>
      <c r="Y594" t="s">
        <v>46</v>
      </c>
      <c r="Z594" t="s">
        <v>45</v>
      </c>
      <c r="AA594">
        <v>8</v>
      </c>
      <c r="AB594" t="s">
        <v>350</v>
      </c>
      <c r="AC594" t="s">
        <v>1497</v>
      </c>
      <c r="AD594" t="s">
        <v>91</v>
      </c>
      <c r="AE594" t="s">
        <v>91</v>
      </c>
      <c r="AF594" t="s">
        <v>52</v>
      </c>
      <c r="AG594" t="s">
        <v>796</v>
      </c>
      <c r="AH594" t="s">
        <v>54</v>
      </c>
      <c r="AI594" t="s">
        <v>55</v>
      </c>
      <c r="AK594" t="s">
        <v>56</v>
      </c>
      <c r="AL594" t="s">
        <v>159</v>
      </c>
      <c r="AM594" t="s">
        <v>57</v>
      </c>
      <c r="AN594" t="s">
        <v>1207</v>
      </c>
      <c r="AO594" t="s">
        <v>104</v>
      </c>
      <c r="AP594" t="s">
        <v>1498</v>
      </c>
      <c r="AQ594" s="2" t="s">
        <v>131</v>
      </c>
      <c r="AR594">
        <v>8</v>
      </c>
      <c r="AS594">
        <v>9</v>
      </c>
      <c r="AT594">
        <f t="shared" si="18"/>
        <v>0.28000000000000003</v>
      </c>
      <c r="AU594">
        <f t="shared" si="19"/>
        <v>110880.00000000001</v>
      </c>
      <c r="AW594" t="s">
        <v>159</v>
      </c>
      <c r="AX594" t="s">
        <v>44</v>
      </c>
    </row>
    <row r="595" spans="1:50" x14ac:dyDescent="0.2">
      <c r="A595">
        <v>606</v>
      </c>
      <c r="B595" s="1">
        <v>44805.564525463</v>
      </c>
      <c r="C595" s="1">
        <v>44805.580775463</v>
      </c>
      <c r="D595" t="s">
        <v>37</v>
      </c>
      <c r="F595" t="s">
        <v>132</v>
      </c>
      <c r="G595" t="s">
        <v>39</v>
      </c>
      <c r="H595" t="s">
        <v>482</v>
      </c>
      <c r="I595" t="s">
        <v>41</v>
      </c>
      <c r="J595" t="s">
        <v>42</v>
      </c>
      <c r="K595" t="s">
        <v>88</v>
      </c>
      <c r="L595" t="s">
        <v>44</v>
      </c>
      <c r="M595" t="s">
        <v>45</v>
      </c>
      <c r="N595" t="s">
        <v>45</v>
      </c>
      <c r="O595" t="s">
        <v>44</v>
      </c>
      <c r="P595" t="s">
        <v>44</v>
      </c>
      <c r="Q595" t="s">
        <v>45</v>
      </c>
      <c r="R595" t="s">
        <v>44</v>
      </c>
      <c r="S595" t="s">
        <v>45</v>
      </c>
      <c r="T595" t="s">
        <v>47</v>
      </c>
      <c r="U595" t="s">
        <v>45</v>
      </c>
      <c r="V595" t="s">
        <v>45</v>
      </c>
      <c r="W595" t="s">
        <v>46</v>
      </c>
      <c r="X595" t="s">
        <v>46</v>
      </c>
      <c r="Y595" t="s">
        <v>45</v>
      </c>
      <c r="Z595" t="s">
        <v>45</v>
      </c>
      <c r="AA595">
        <v>5</v>
      </c>
      <c r="AB595" t="s">
        <v>503</v>
      </c>
      <c r="AC595" t="s">
        <v>1499</v>
      </c>
      <c r="AD595" t="s">
        <v>50</v>
      </c>
      <c r="AE595" t="s">
        <v>65</v>
      </c>
      <c r="AF595" t="s">
        <v>66</v>
      </c>
      <c r="AH595" t="s">
        <v>92</v>
      </c>
      <c r="AI595" t="s">
        <v>181</v>
      </c>
      <c r="AJ595" t="s">
        <v>294</v>
      </c>
      <c r="AK595" t="s">
        <v>68</v>
      </c>
      <c r="AL595" t="s">
        <v>68</v>
      </c>
      <c r="AM595" t="s">
        <v>57</v>
      </c>
      <c r="AN595" t="s">
        <v>311</v>
      </c>
      <c r="AO595" t="s">
        <v>104</v>
      </c>
      <c r="AP595" t="s">
        <v>105</v>
      </c>
      <c r="AQ595" s="2" t="s">
        <v>166</v>
      </c>
      <c r="AR595">
        <v>10</v>
      </c>
      <c r="AS595">
        <v>10</v>
      </c>
      <c r="AT595">
        <f t="shared" si="18"/>
        <v>0</v>
      </c>
      <c r="AU595">
        <f t="shared" si="19"/>
        <v>0</v>
      </c>
      <c r="AW595" t="s">
        <v>68</v>
      </c>
      <c r="AX595" t="s">
        <v>45</v>
      </c>
    </row>
    <row r="596" spans="1:50" x14ac:dyDescent="0.2">
      <c r="A596">
        <v>607</v>
      </c>
      <c r="B596" s="1">
        <v>44805.578043981499</v>
      </c>
      <c r="C596" s="1">
        <v>44805.580787036997</v>
      </c>
      <c r="D596" t="s">
        <v>37</v>
      </c>
      <c r="F596" t="s">
        <v>38</v>
      </c>
      <c r="G596" t="s">
        <v>86</v>
      </c>
      <c r="H596" t="s">
        <v>174</v>
      </c>
      <c r="I596" t="s">
        <v>167</v>
      </c>
      <c r="J596" t="s">
        <v>76</v>
      </c>
      <c r="K596" t="s">
        <v>43</v>
      </c>
      <c r="L596" t="s">
        <v>44</v>
      </c>
      <c r="M596" t="s">
        <v>44</v>
      </c>
      <c r="N596" t="s">
        <v>44</v>
      </c>
      <c r="O596" t="s">
        <v>44</v>
      </c>
      <c r="P596" t="s">
        <v>44</v>
      </c>
      <c r="Q596" t="s">
        <v>44</v>
      </c>
      <c r="R596" t="s">
        <v>44</v>
      </c>
      <c r="S596" t="s">
        <v>46</v>
      </c>
      <c r="T596" t="s">
        <v>47</v>
      </c>
      <c r="U596" t="s">
        <v>46</v>
      </c>
      <c r="V596" t="s">
        <v>46</v>
      </c>
      <c r="W596" t="s">
        <v>47</v>
      </c>
      <c r="X596" t="s">
        <v>47</v>
      </c>
      <c r="Y596" t="s">
        <v>47</v>
      </c>
      <c r="Z596" t="s">
        <v>46</v>
      </c>
      <c r="AA596">
        <v>7</v>
      </c>
      <c r="AB596" t="s">
        <v>819</v>
      </c>
      <c r="AC596" t="s">
        <v>1500</v>
      </c>
      <c r="AD596" t="s">
        <v>65</v>
      </c>
      <c r="AE596" t="s">
        <v>50</v>
      </c>
      <c r="AF596" t="s">
        <v>66</v>
      </c>
      <c r="AH596" t="s">
        <v>80</v>
      </c>
      <c r="AI596" t="s">
        <v>55</v>
      </c>
      <c r="AK596" t="s">
        <v>68</v>
      </c>
      <c r="AL596" t="s">
        <v>68</v>
      </c>
      <c r="AM596" t="s">
        <v>57</v>
      </c>
      <c r="AN596" t="s">
        <v>103</v>
      </c>
      <c r="AO596" t="s">
        <v>59</v>
      </c>
      <c r="AP596" t="s">
        <v>115</v>
      </c>
      <c r="AQ596" s="2" t="s">
        <v>223</v>
      </c>
      <c r="AR596">
        <v>8</v>
      </c>
      <c r="AS596">
        <v>8</v>
      </c>
      <c r="AT596">
        <f t="shared" si="18"/>
        <v>0.36</v>
      </c>
      <c r="AU596">
        <f t="shared" si="19"/>
        <v>190080</v>
      </c>
      <c r="AW596" t="s">
        <v>68</v>
      </c>
      <c r="AX596" t="s">
        <v>44</v>
      </c>
    </row>
    <row r="597" spans="1:50" x14ac:dyDescent="0.2">
      <c r="A597">
        <v>608</v>
      </c>
      <c r="B597" s="1">
        <v>44805.5779861111</v>
      </c>
      <c r="C597" s="1">
        <v>44805.580844907403</v>
      </c>
      <c r="D597" t="s">
        <v>37</v>
      </c>
      <c r="F597" t="s">
        <v>132</v>
      </c>
      <c r="G597" t="s">
        <v>97</v>
      </c>
      <c r="H597" t="s">
        <v>142</v>
      </c>
      <c r="I597" t="s">
        <v>41</v>
      </c>
      <c r="J597" t="s">
        <v>76</v>
      </c>
      <c r="K597" t="s">
        <v>88</v>
      </c>
      <c r="L597" t="s">
        <v>44</v>
      </c>
      <c r="M597" t="s">
        <v>44</v>
      </c>
      <c r="N597" t="s">
        <v>44</v>
      </c>
      <c r="O597" t="s">
        <v>44</v>
      </c>
      <c r="P597" t="s">
        <v>44</v>
      </c>
      <c r="Q597" t="s">
        <v>44</v>
      </c>
      <c r="R597" t="s">
        <v>44</v>
      </c>
      <c r="S597" t="s">
        <v>99</v>
      </c>
      <c r="T597" t="s">
        <v>47</v>
      </c>
      <c r="U597" t="s">
        <v>45</v>
      </c>
      <c r="V597" t="s">
        <v>45</v>
      </c>
      <c r="W597" t="s">
        <v>46</v>
      </c>
      <c r="X597" t="s">
        <v>46</v>
      </c>
      <c r="Y597" t="s">
        <v>45</v>
      </c>
      <c r="Z597" t="s">
        <v>45</v>
      </c>
      <c r="AA597">
        <v>5</v>
      </c>
      <c r="AB597" t="s">
        <v>1501</v>
      </c>
      <c r="AC597" t="s">
        <v>108</v>
      </c>
      <c r="AD597" t="s">
        <v>91</v>
      </c>
      <c r="AE597" t="s">
        <v>50</v>
      </c>
      <c r="AF597" t="s">
        <v>66</v>
      </c>
      <c r="AH597" t="s">
        <v>80</v>
      </c>
      <c r="AI597" t="s">
        <v>93</v>
      </c>
      <c r="AK597" t="s">
        <v>81</v>
      </c>
      <c r="AL597" t="s">
        <v>81</v>
      </c>
      <c r="AM597" t="s">
        <v>57</v>
      </c>
      <c r="AN597" t="s">
        <v>1502</v>
      </c>
      <c r="AO597" t="s">
        <v>71</v>
      </c>
      <c r="AP597" t="s">
        <v>165</v>
      </c>
      <c r="AQ597" s="2" t="s">
        <v>61</v>
      </c>
      <c r="AR597">
        <v>5</v>
      </c>
      <c r="AS597">
        <v>5</v>
      </c>
      <c r="AT597">
        <f t="shared" si="18"/>
        <v>0.75</v>
      </c>
      <c r="AU597">
        <f t="shared" si="19"/>
        <v>0</v>
      </c>
      <c r="AW597" t="s">
        <v>81</v>
      </c>
      <c r="AX597" t="s">
        <v>44</v>
      </c>
    </row>
    <row r="598" spans="1:50" x14ac:dyDescent="0.2">
      <c r="A598">
        <v>609</v>
      </c>
      <c r="B598" s="1">
        <v>44805.576018518499</v>
      </c>
      <c r="C598" s="1">
        <v>44805.580937500003</v>
      </c>
      <c r="D598" t="s">
        <v>37</v>
      </c>
      <c r="F598" t="s">
        <v>132</v>
      </c>
      <c r="G598" t="s">
        <v>39</v>
      </c>
      <c r="H598" t="s">
        <v>207</v>
      </c>
      <c r="I598" t="s">
        <v>167</v>
      </c>
      <c r="J598" t="s">
        <v>123</v>
      </c>
      <c r="K598" t="s">
        <v>88</v>
      </c>
      <c r="L598" t="s">
        <v>44</v>
      </c>
      <c r="M598" t="s">
        <v>45</v>
      </c>
      <c r="N598" t="s">
        <v>45</v>
      </c>
      <c r="O598" t="s">
        <v>44</v>
      </c>
      <c r="P598" t="s">
        <v>44</v>
      </c>
      <c r="Q598" t="s">
        <v>44</v>
      </c>
      <c r="R598" t="s">
        <v>44</v>
      </c>
      <c r="S598" t="s">
        <v>46</v>
      </c>
      <c r="T598" t="s">
        <v>47</v>
      </c>
      <c r="U598" t="s">
        <v>45</v>
      </c>
      <c r="V598" t="s">
        <v>45</v>
      </c>
      <c r="W598" t="s">
        <v>46</v>
      </c>
      <c r="X598" t="s">
        <v>46</v>
      </c>
      <c r="Y598" t="s">
        <v>45</v>
      </c>
      <c r="Z598" t="s">
        <v>45</v>
      </c>
      <c r="AA598">
        <v>5</v>
      </c>
      <c r="AB598" t="s">
        <v>381</v>
      </c>
      <c r="AC598" t="s">
        <v>1503</v>
      </c>
      <c r="AD598" t="s">
        <v>50</v>
      </c>
      <c r="AE598" t="s">
        <v>50</v>
      </c>
      <c r="AF598" t="s">
        <v>66</v>
      </c>
      <c r="AH598" t="s">
        <v>80</v>
      </c>
      <c r="AI598" t="s">
        <v>55</v>
      </c>
      <c r="AK598" t="s">
        <v>67</v>
      </c>
      <c r="AL598" t="s">
        <v>67</v>
      </c>
      <c r="AM598" t="s">
        <v>57</v>
      </c>
      <c r="AN598" t="s">
        <v>511</v>
      </c>
      <c r="AO598" t="s">
        <v>59</v>
      </c>
      <c r="AP598" t="s">
        <v>127</v>
      </c>
      <c r="AQ598" s="2" t="s">
        <v>61</v>
      </c>
      <c r="AR598">
        <v>10</v>
      </c>
      <c r="AS598">
        <v>10</v>
      </c>
      <c r="AT598">
        <f t="shared" si="18"/>
        <v>0</v>
      </c>
      <c r="AU598">
        <f t="shared" si="19"/>
        <v>0</v>
      </c>
      <c r="AW598" t="s">
        <v>67</v>
      </c>
      <c r="AX598" t="s">
        <v>44</v>
      </c>
    </row>
    <row r="599" spans="1:50" x14ac:dyDescent="0.2">
      <c r="A599">
        <v>610</v>
      </c>
      <c r="B599" s="1">
        <v>44805.577245370398</v>
      </c>
      <c r="C599" s="1">
        <v>44805.580949074101</v>
      </c>
      <c r="D599" t="s">
        <v>37</v>
      </c>
      <c r="F599" t="s">
        <v>132</v>
      </c>
      <c r="G599" t="s">
        <v>97</v>
      </c>
      <c r="H599" t="s">
        <v>128</v>
      </c>
      <c r="I599" t="s">
        <v>122</v>
      </c>
      <c r="J599" t="s">
        <v>123</v>
      </c>
      <c r="K599" t="s">
        <v>43</v>
      </c>
      <c r="L599" t="s">
        <v>45</v>
      </c>
      <c r="M599" t="s">
        <v>45</v>
      </c>
      <c r="N599" t="s">
        <v>45</v>
      </c>
      <c r="O599" t="s">
        <v>44</v>
      </c>
      <c r="P599" t="s">
        <v>44</v>
      </c>
      <c r="Q599" t="s">
        <v>44</v>
      </c>
      <c r="R599" t="s">
        <v>45</v>
      </c>
      <c r="S599" t="s">
        <v>46</v>
      </c>
      <c r="T599" t="s">
        <v>99</v>
      </c>
      <c r="U599" t="s">
        <v>45</v>
      </c>
      <c r="V599" t="s">
        <v>46</v>
      </c>
      <c r="W599" t="s">
        <v>99</v>
      </c>
      <c r="X599" t="s">
        <v>99</v>
      </c>
      <c r="Y599" t="s">
        <v>45</v>
      </c>
      <c r="Z599" t="s">
        <v>45</v>
      </c>
      <c r="AA599">
        <v>9</v>
      </c>
      <c r="AB599" t="s">
        <v>1504</v>
      </c>
      <c r="AC599" t="s">
        <v>1505</v>
      </c>
      <c r="AD599" t="s">
        <v>50</v>
      </c>
      <c r="AE599" t="s">
        <v>65</v>
      </c>
      <c r="AF599" t="s">
        <v>52</v>
      </c>
      <c r="AG599" t="s">
        <v>585</v>
      </c>
      <c r="AH599" t="s">
        <v>80</v>
      </c>
      <c r="AI599" t="s">
        <v>55</v>
      </c>
      <c r="AK599" t="s">
        <v>81</v>
      </c>
      <c r="AL599" t="s">
        <v>81</v>
      </c>
      <c r="AM599" t="s">
        <v>69</v>
      </c>
      <c r="AN599" t="s">
        <v>251</v>
      </c>
      <c r="AO599" t="s">
        <v>104</v>
      </c>
      <c r="AP599" t="s">
        <v>171</v>
      </c>
      <c r="AQ599" s="2" t="s">
        <v>73</v>
      </c>
      <c r="AR599">
        <v>5</v>
      </c>
      <c r="AS599">
        <v>5</v>
      </c>
      <c r="AT599">
        <f t="shared" si="18"/>
        <v>0.75</v>
      </c>
      <c r="AU599">
        <f t="shared" si="19"/>
        <v>198000</v>
      </c>
      <c r="AW599" t="s">
        <v>81</v>
      </c>
      <c r="AX599" t="s">
        <v>45</v>
      </c>
    </row>
    <row r="600" spans="1:50" x14ac:dyDescent="0.2">
      <c r="A600">
        <v>611</v>
      </c>
      <c r="B600" s="1">
        <v>44805.568206018499</v>
      </c>
      <c r="C600" s="1">
        <v>44805.580995370401</v>
      </c>
      <c r="D600" t="s">
        <v>37</v>
      </c>
      <c r="F600" t="s">
        <v>38</v>
      </c>
      <c r="G600" t="s">
        <v>86</v>
      </c>
      <c r="H600" t="s">
        <v>87</v>
      </c>
      <c r="I600" t="s">
        <v>41</v>
      </c>
      <c r="J600" t="s">
        <v>42</v>
      </c>
      <c r="K600" t="s">
        <v>43</v>
      </c>
      <c r="L600" t="s">
        <v>44</v>
      </c>
      <c r="M600" t="s">
        <v>44</v>
      </c>
      <c r="N600" t="s">
        <v>44</v>
      </c>
      <c r="O600" t="s">
        <v>44</v>
      </c>
      <c r="P600" t="s">
        <v>44</v>
      </c>
      <c r="Q600" t="s">
        <v>44</v>
      </c>
      <c r="R600" t="s">
        <v>44</v>
      </c>
      <c r="S600" t="s">
        <v>46</v>
      </c>
      <c r="T600" t="s">
        <v>46</v>
      </c>
      <c r="U600" t="s">
        <v>45</v>
      </c>
      <c r="V600" t="s">
        <v>46</v>
      </c>
      <c r="W600" t="s">
        <v>46</v>
      </c>
      <c r="X600" t="s">
        <v>45</v>
      </c>
      <c r="Y600" t="s">
        <v>45</v>
      </c>
      <c r="Z600" t="s">
        <v>45</v>
      </c>
      <c r="AA600">
        <v>1</v>
      </c>
      <c r="AB600" t="s">
        <v>292</v>
      </c>
      <c r="AC600" t="s">
        <v>473</v>
      </c>
      <c r="AD600" t="s">
        <v>50</v>
      </c>
      <c r="AE600" t="s">
        <v>65</v>
      </c>
      <c r="AF600" t="s">
        <v>66</v>
      </c>
      <c r="AH600" t="s">
        <v>92</v>
      </c>
      <c r="AI600" t="s">
        <v>181</v>
      </c>
      <c r="AJ600" t="s">
        <v>210</v>
      </c>
      <c r="AK600" t="s">
        <v>94</v>
      </c>
      <c r="AL600" t="s">
        <v>81</v>
      </c>
      <c r="AM600" t="s">
        <v>177</v>
      </c>
      <c r="AN600" t="s">
        <v>1345</v>
      </c>
      <c r="AO600" t="s">
        <v>126</v>
      </c>
      <c r="AP600" t="s">
        <v>127</v>
      </c>
      <c r="AQ600" s="2" t="s">
        <v>61</v>
      </c>
      <c r="AR600">
        <v>10</v>
      </c>
      <c r="AS600">
        <v>10</v>
      </c>
      <c r="AT600">
        <f t="shared" si="18"/>
        <v>0</v>
      </c>
      <c r="AU600">
        <f t="shared" si="19"/>
        <v>0</v>
      </c>
      <c r="AW600" t="s">
        <v>67</v>
      </c>
      <c r="AX600" t="s">
        <v>44</v>
      </c>
    </row>
    <row r="601" spans="1:50" x14ac:dyDescent="0.2">
      <c r="A601">
        <v>612</v>
      </c>
      <c r="B601" s="1">
        <v>44805.577233796299</v>
      </c>
      <c r="C601" s="1">
        <v>44805.581053240698</v>
      </c>
      <c r="D601" t="s">
        <v>37</v>
      </c>
      <c r="F601" t="s">
        <v>132</v>
      </c>
      <c r="G601" t="s">
        <v>75</v>
      </c>
      <c r="H601" t="s">
        <v>202</v>
      </c>
      <c r="I601" t="s">
        <v>41</v>
      </c>
      <c r="J601" t="s">
        <v>123</v>
      </c>
      <c r="K601" t="s">
        <v>43</v>
      </c>
      <c r="L601" t="s">
        <v>44</v>
      </c>
      <c r="M601" t="s">
        <v>44</v>
      </c>
      <c r="N601" t="s">
        <v>44</v>
      </c>
      <c r="O601" t="s">
        <v>44</v>
      </c>
      <c r="P601" t="s">
        <v>44</v>
      </c>
      <c r="Q601" t="s">
        <v>44</v>
      </c>
      <c r="R601" t="s">
        <v>44</v>
      </c>
      <c r="S601" t="s">
        <v>46</v>
      </c>
      <c r="T601" t="s">
        <v>47</v>
      </c>
      <c r="U601" t="s">
        <v>47</v>
      </c>
      <c r="V601" t="s">
        <v>46</v>
      </c>
      <c r="W601" t="s">
        <v>46</v>
      </c>
      <c r="X601" t="s">
        <v>46</v>
      </c>
      <c r="Y601" t="s">
        <v>46</v>
      </c>
      <c r="Z601" t="s">
        <v>46</v>
      </c>
      <c r="AA601">
        <v>3</v>
      </c>
      <c r="AB601" t="s">
        <v>1506</v>
      </c>
      <c r="AC601" t="s">
        <v>1507</v>
      </c>
      <c r="AD601" t="s">
        <v>50</v>
      </c>
      <c r="AE601" t="s">
        <v>65</v>
      </c>
      <c r="AF601" t="s">
        <v>66</v>
      </c>
      <c r="AH601" t="s">
        <v>80</v>
      </c>
      <c r="AI601" t="s">
        <v>181</v>
      </c>
      <c r="AJ601" t="s">
        <v>294</v>
      </c>
      <c r="AK601" t="s">
        <v>67</v>
      </c>
      <c r="AL601" t="s">
        <v>81</v>
      </c>
      <c r="AM601" t="s">
        <v>69</v>
      </c>
      <c r="AN601" t="s">
        <v>103</v>
      </c>
      <c r="AO601" t="s">
        <v>59</v>
      </c>
      <c r="AP601" t="s">
        <v>1508</v>
      </c>
      <c r="AQ601" s="2" t="s">
        <v>73</v>
      </c>
      <c r="AR601">
        <v>4</v>
      </c>
      <c r="AS601">
        <v>4</v>
      </c>
      <c r="AT601">
        <f t="shared" si="18"/>
        <v>0.84</v>
      </c>
      <c r="AU601">
        <f t="shared" si="19"/>
        <v>221760</v>
      </c>
      <c r="AW601" t="s">
        <v>81</v>
      </c>
      <c r="AX601" t="s">
        <v>45</v>
      </c>
    </row>
    <row r="602" spans="1:50" x14ac:dyDescent="0.2">
      <c r="A602">
        <v>613</v>
      </c>
      <c r="B602" s="1">
        <v>44805.575925925899</v>
      </c>
      <c r="C602" s="1">
        <v>44805.581099536997</v>
      </c>
      <c r="D602" t="s">
        <v>37</v>
      </c>
      <c r="F602" t="s">
        <v>132</v>
      </c>
      <c r="G602" t="s">
        <v>39</v>
      </c>
      <c r="H602" t="s">
        <v>218</v>
      </c>
      <c r="I602" t="s">
        <v>122</v>
      </c>
      <c r="J602" t="s">
        <v>123</v>
      </c>
      <c r="K602" t="s">
        <v>88</v>
      </c>
      <c r="L602" t="s">
        <v>45</v>
      </c>
      <c r="M602" t="s">
        <v>45</v>
      </c>
      <c r="N602" t="s">
        <v>45</v>
      </c>
      <c r="O602" t="s">
        <v>44</v>
      </c>
      <c r="P602" t="s">
        <v>44</v>
      </c>
      <c r="Q602" t="s">
        <v>44</v>
      </c>
      <c r="R602" t="s">
        <v>44</v>
      </c>
      <c r="S602" t="s">
        <v>46</v>
      </c>
      <c r="T602" t="s">
        <v>46</v>
      </c>
      <c r="U602" t="s">
        <v>45</v>
      </c>
      <c r="V602" t="s">
        <v>45</v>
      </c>
      <c r="W602" t="s">
        <v>46</v>
      </c>
      <c r="X602" t="s">
        <v>46</v>
      </c>
      <c r="Y602" t="s">
        <v>46</v>
      </c>
      <c r="Z602" t="s">
        <v>45</v>
      </c>
      <c r="AA602">
        <v>10</v>
      </c>
      <c r="AB602" t="s">
        <v>784</v>
      </c>
      <c r="AC602" t="s">
        <v>1509</v>
      </c>
      <c r="AD602" t="s">
        <v>50</v>
      </c>
      <c r="AE602" t="s">
        <v>65</v>
      </c>
      <c r="AF602" t="s">
        <v>52</v>
      </c>
      <c r="AG602" t="s">
        <v>140</v>
      </c>
      <c r="AH602" t="s">
        <v>92</v>
      </c>
      <c r="AI602" t="s">
        <v>55</v>
      </c>
      <c r="AK602" t="s">
        <v>81</v>
      </c>
      <c r="AL602" t="s">
        <v>81</v>
      </c>
      <c r="AM602" t="s">
        <v>57</v>
      </c>
      <c r="AN602" t="s">
        <v>178</v>
      </c>
      <c r="AO602" t="s">
        <v>59</v>
      </c>
      <c r="AP602" t="s">
        <v>1510</v>
      </c>
      <c r="AQ602" s="2" t="s">
        <v>61</v>
      </c>
      <c r="AR602">
        <v>9</v>
      </c>
      <c r="AS602">
        <v>9</v>
      </c>
      <c r="AT602">
        <f t="shared" si="18"/>
        <v>0.19000000000000006</v>
      </c>
      <c r="AU602">
        <f t="shared" si="19"/>
        <v>0</v>
      </c>
      <c r="AW602" t="s">
        <v>67</v>
      </c>
      <c r="AX602" t="s">
        <v>44</v>
      </c>
    </row>
    <row r="603" spans="1:50" x14ac:dyDescent="0.2">
      <c r="A603">
        <v>614</v>
      </c>
      <c r="B603" s="1">
        <v>44805.5756944444</v>
      </c>
      <c r="C603" s="1">
        <v>44805.581111111103</v>
      </c>
      <c r="D603" t="s">
        <v>37</v>
      </c>
      <c r="F603" t="s">
        <v>132</v>
      </c>
      <c r="G603" t="s">
        <v>39</v>
      </c>
      <c r="H603" t="s">
        <v>534</v>
      </c>
      <c r="I603" t="s">
        <v>41</v>
      </c>
      <c r="J603" t="s">
        <v>42</v>
      </c>
      <c r="K603" t="s">
        <v>88</v>
      </c>
      <c r="L603" t="s">
        <v>45</v>
      </c>
      <c r="M603" t="s">
        <v>45</v>
      </c>
      <c r="N603" t="s">
        <v>44</v>
      </c>
      <c r="O603" t="s">
        <v>44</v>
      </c>
      <c r="P603" t="s">
        <v>44</v>
      </c>
      <c r="Q603" t="s">
        <v>44</v>
      </c>
      <c r="R603" t="s">
        <v>45</v>
      </c>
      <c r="S603" t="s">
        <v>45</v>
      </c>
      <c r="T603" t="s">
        <v>99</v>
      </c>
      <c r="U603" t="s">
        <v>99</v>
      </c>
      <c r="V603" t="s">
        <v>45</v>
      </c>
      <c r="W603" t="s">
        <v>46</v>
      </c>
      <c r="X603" t="s">
        <v>99</v>
      </c>
      <c r="Y603" t="s">
        <v>45</v>
      </c>
      <c r="Z603" t="s">
        <v>45</v>
      </c>
      <c r="AA603">
        <v>7</v>
      </c>
      <c r="AB603" t="s">
        <v>784</v>
      </c>
      <c r="AC603" t="s">
        <v>1511</v>
      </c>
      <c r="AD603" t="s">
        <v>50</v>
      </c>
      <c r="AE603" t="s">
        <v>50</v>
      </c>
      <c r="AF603" t="s">
        <v>52</v>
      </c>
      <c r="AG603" t="s">
        <v>247</v>
      </c>
      <c r="AH603" t="s">
        <v>80</v>
      </c>
      <c r="AI603" t="s">
        <v>55</v>
      </c>
      <c r="AK603" t="s">
        <v>81</v>
      </c>
      <c r="AL603" t="s">
        <v>81</v>
      </c>
      <c r="AM603" t="s">
        <v>57</v>
      </c>
      <c r="AN603" t="s">
        <v>1146</v>
      </c>
      <c r="AO603" t="s">
        <v>71</v>
      </c>
      <c r="AP603" t="s">
        <v>1512</v>
      </c>
      <c r="AQ603" s="2" t="s">
        <v>61</v>
      </c>
      <c r="AR603">
        <v>10</v>
      </c>
      <c r="AS603">
        <v>10</v>
      </c>
      <c r="AT603">
        <f t="shared" si="18"/>
        <v>0</v>
      </c>
      <c r="AU603">
        <f t="shared" si="19"/>
        <v>0</v>
      </c>
      <c r="AW603" t="s">
        <v>67</v>
      </c>
      <c r="AX603" t="s">
        <v>45</v>
      </c>
    </row>
    <row r="604" spans="1:50" x14ac:dyDescent="0.2">
      <c r="A604">
        <v>615</v>
      </c>
      <c r="B604" s="1">
        <v>44805.575624999998</v>
      </c>
      <c r="C604" s="1">
        <v>44805.581122685202</v>
      </c>
      <c r="D604" t="s">
        <v>37</v>
      </c>
      <c r="F604" t="s">
        <v>132</v>
      </c>
      <c r="G604" t="s">
        <v>173</v>
      </c>
      <c r="H604" t="s">
        <v>128</v>
      </c>
      <c r="I604" t="s">
        <v>41</v>
      </c>
      <c r="J604" t="s">
        <v>123</v>
      </c>
      <c r="K604" t="s">
        <v>43</v>
      </c>
      <c r="L604" t="s">
        <v>45</v>
      </c>
      <c r="M604" t="s">
        <v>45</v>
      </c>
      <c r="N604" t="s">
        <v>45</v>
      </c>
      <c r="O604" t="s">
        <v>44</v>
      </c>
      <c r="P604" t="s">
        <v>44</v>
      </c>
      <c r="Q604" t="s">
        <v>44</v>
      </c>
      <c r="R604" t="s">
        <v>45</v>
      </c>
      <c r="S604" t="s">
        <v>99</v>
      </c>
      <c r="T604" t="s">
        <v>99</v>
      </c>
      <c r="U604" t="s">
        <v>45</v>
      </c>
      <c r="V604" t="s">
        <v>45</v>
      </c>
      <c r="W604" t="s">
        <v>46</v>
      </c>
      <c r="X604" t="s">
        <v>46</v>
      </c>
      <c r="Y604" t="s">
        <v>45</v>
      </c>
      <c r="Z604" t="s">
        <v>45</v>
      </c>
      <c r="AA604">
        <v>3</v>
      </c>
      <c r="AB604" t="s">
        <v>343</v>
      </c>
      <c r="AC604" t="s">
        <v>1513</v>
      </c>
      <c r="AD604" t="s">
        <v>65</v>
      </c>
      <c r="AE604" t="s">
        <v>65</v>
      </c>
      <c r="AF604" t="s">
        <v>66</v>
      </c>
      <c r="AH604" t="s">
        <v>92</v>
      </c>
      <c r="AI604" t="s">
        <v>93</v>
      </c>
      <c r="AK604" t="s">
        <v>68</v>
      </c>
      <c r="AL604" t="s">
        <v>68</v>
      </c>
      <c r="AM604" t="s">
        <v>69</v>
      </c>
      <c r="AN604" t="s">
        <v>136</v>
      </c>
      <c r="AO604" t="s">
        <v>59</v>
      </c>
      <c r="AP604" t="s">
        <v>109</v>
      </c>
      <c r="AQ604" s="2" t="s">
        <v>61</v>
      </c>
      <c r="AR604">
        <v>8</v>
      </c>
      <c r="AS604">
        <v>8</v>
      </c>
      <c r="AT604">
        <f t="shared" si="18"/>
        <v>0.36</v>
      </c>
      <c r="AU604">
        <f t="shared" si="19"/>
        <v>0</v>
      </c>
      <c r="AW604" t="s">
        <v>81</v>
      </c>
      <c r="AX604" t="s">
        <v>44</v>
      </c>
    </row>
    <row r="605" spans="1:50" x14ac:dyDescent="0.2">
      <c r="A605">
        <v>616</v>
      </c>
      <c r="B605" s="1">
        <v>44805.578240740702</v>
      </c>
      <c r="C605" s="1">
        <v>44805.581157407403</v>
      </c>
      <c r="D605" t="s">
        <v>37</v>
      </c>
      <c r="F605" t="s">
        <v>132</v>
      </c>
      <c r="G605" t="s">
        <v>86</v>
      </c>
      <c r="H605" t="s">
        <v>40</v>
      </c>
      <c r="I605" t="s">
        <v>98</v>
      </c>
      <c r="J605" t="s">
        <v>234</v>
      </c>
      <c r="K605" t="s">
        <v>43</v>
      </c>
      <c r="L605" t="s">
        <v>45</v>
      </c>
      <c r="M605" t="s">
        <v>45</v>
      </c>
      <c r="N605" t="s">
        <v>44</v>
      </c>
      <c r="O605" t="s">
        <v>44</v>
      </c>
      <c r="P605" t="s">
        <v>44</v>
      </c>
      <c r="Q605" t="s">
        <v>44</v>
      </c>
      <c r="R605" t="s">
        <v>44</v>
      </c>
      <c r="S605" t="s">
        <v>46</v>
      </c>
      <c r="T605" t="s">
        <v>46</v>
      </c>
      <c r="U605" t="s">
        <v>45</v>
      </c>
      <c r="V605" t="s">
        <v>46</v>
      </c>
      <c r="W605" t="s">
        <v>46</v>
      </c>
      <c r="X605" t="s">
        <v>46</v>
      </c>
      <c r="Y605" t="s">
        <v>46</v>
      </c>
      <c r="Z605" t="s">
        <v>46</v>
      </c>
      <c r="AA605">
        <v>7</v>
      </c>
      <c r="AB605" t="s">
        <v>163</v>
      </c>
      <c r="AC605" t="s">
        <v>1514</v>
      </c>
      <c r="AD605" t="s">
        <v>50</v>
      </c>
      <c r="AE605" t="s">
        <v>65</v>
      </c>
      <c r="AF605" t="s">
        <v>66</v>
      </c>
      <c r="AH605" t="s">
        <v>54</v>
      </c>
      <c r="AI605" t="s">
        <v>55</v>
      </c>
      <c r="AK605" t="s">
        <v>68</v>
      </c>
      <c r="AL605" t="s">
        <v>68</v>
      </c>
      <c r="AM605" t="s">
        <v>177</v>
      </c>
      <c r="AN605" t="s">
        <v>326</v>
      </c>
      <c r="AO605" t="s">
        <v>126</v>
      </c>
      <c r="AP605" t="s">
        <v>1515</v>
      </c>
      <c r="AQ605" s="2" t="s">
        <v>61</v>
      </c>
      <c r="AR605">
        <v>10</v>
      </c>
      <c r="AS605">
        <v>10</v>
      </c>
      <c r="AT605">
        <f t="shared" si="18"/>
        <v>0</v>
      </c>
      <c r="AU605">
        <f t="shared" si="19"/>
        <v>0</v>
      </c>
      <c r="AW605" t="s">
        <v>81</v>
      </c>
      <c r="AX605" t="s">
        <v>44</v>
      </c>
    </row>
    <row r="606" spans="1:50" x14ac:dyDescent="0.2">
      <c r="A606">
        <v>617</v>
      </c>
      <c r="B606" s="1">
        <v>44805.575196759302</v>
      </c>
      <c r="C606" s="1">
        <v>44805.581157407403</v>
      </c>
      <c r="D606" t="s">
        <v>37</v>
      </c>
      <c r="F606" t="s">
        <v>132</v>
      </c>
      <c r="G606" t="s">
        <v>173</v>
      </c>
      <c r="H606" t="s">
        <v>128</v>
      </c>
      <c r="I606" t="s">
        <v>41</v>
      </c>
      <c r="J606" t="s">
        <v>76</v>
      </c>
      <c r="K606" t="s">
        <v>43</v>
      </c>
      <c r="L606" t="s">
        <v>44</v>
      </c>
      <c r="M606" t="s">
        <v>44</v>
      </c>
      <c r="N606" t="s">
        <v>45</v>
      </c>
      <c r="O606" t="s">
        <v>44</v>
      </c>
      <c r="P606" t="s">
        <v>44</v>
      </c>
      <c r="Q606" t="s">
        <v>44</v>
      </c>
      <c r="R606" t="s">
        <v>44</v>
      </c>
      <c r="S606" t="s">
        <v>99</v>
      </c>
      <c r="T606" t="s">
        <v>99</v>
      </c>
      <c r="U606" t="s">
        <v>46</v>
      </c>
      <c r="V606" t="s">
        <v>46</v>
      </c>
      <c r="W606" t="s">
        <v>47</v>
      </c>
      <c r="X606" t="s">
        <v>46</v>
      </c>
      <c r="Y606" t="s">
        <v>99</v>
      </c>
      <c r="Z606" t="s">
        <v>46</v>
      </c>
      <c r="AA606">
        <v>10</v>
      </c>
      <c r="AB606" t="s">
        <v>583</v>
      </c>
      <c r="AC606" t="s">
        <v>1516</v>
      </c>
      <c r="AD606" t="s">
        <v>65</v>
      </c>
      <c r="AE606" t="s">
        <v>65</v>
      </c>
      <c r="AF606" t="s">
        <v>66</v>
      </c>
      <c r="AH606" t="s">
        <v>92</v>
      </c>
      <c r="AI606" t="s">
        <v>181</v>
      </c>
      <c r="AJ606" t="s">
        <v>182</v>
      </c>
      <c r="AK606" t="s">
        <v>159</v>
      </c>
      <c r="AL606" t="s">
        <v>74</v>
      </c>
      <c r="AM606" t="s">
        <v>177</v>
      </c>
      <c r="AN606" t="s">
        <v>1370</v>
      </c>
      <c r="AO606" t="s">
        <v>126</v>
      </c>
      <c r="AP606" t="s">
        <v>127</v>
      </c>
      <c r="AQ606" s="2" t="s">
        <v>61</v>
      </c>
      <c r="AR606">
        <v>10</v>
      </c>
      <c r="AS606">
        <v>6</v>
      </c>
      <c r="AT606">
        <f t="shared" si="18"/>
        <v>0.4</v>
      </c>
      <c r="AU606">
        <f t="shared" si="19"/>
        <v>0</v>
      </c>
      <c r="AW606" t="s">
        <v>81</v>
      </c>
      <c r="AX606" t="s">
        <v>44</v>
      </c>
    </row>
    <row r="607" spans="1:50" x14ac:dyDescent="0.2">
      <c r="A607">
        <v>618</v>
      </c>
      <c r="B607" s="1">
        <v>44805.575555555602</v>
      </c>
      <c r="C607" s="1">
        <v>44805.581168981502</v>
      </c>
      <c r="D607" t="s">
        <v>37</v>
      </c>
      <c r="F607" t="s">
        <v>132</v>
      </c>
      <c r="G607" t="s">
        <v>39</v>
      </c>
      <c r="H607" t="s">
        <v>142</v>
      </c>
      <c r="I607" t="s">
        <v>98</v>
      </c>
      <c r="J607" t="s">
        <v>76</v>
      </c>
      <c r="K607" t="s">
        <v>88</v>
      </c>
      <c r="L607" t="s">
        <v>44</v>
      </c>
      <c r="M607" t="s">
        <v>45</v>
      </c>
      <c r="N607" t="s">
        <v>44</v>
      </c>
      <c r="O607" t="s">
        <v>44</v>
      </c>
      <c r="P607" t="s">
        <v>44</v>
      </c>
      <c r="Q607" t="s">
        <v>44</v>
      </c>
      <c r="R607" t="s">
        <v>44</v>
      </c>
      <c r="S607" t="s">
        <v>46</v>
      </c>
      <c r="T607" t="s">
        <v>47</v>
      </c>
      <c r="U607" t="s">
        <v>45</v>
      </c>
      <c r="V607" t="s">
        <v>45</v>
      </c>
      <c r="W607" t="s">
        <v>46</v>
      </c>
      <c r="X607" t="s">
        <v>46</v>
      </c>
      <c r="Y607" t="s">
        <v>46</v>
      </c>
      <c r="Z607" t="s">
        <v>45</v>
      </c>
      <c r="AA607">
        <v>5</v>
      </c>
      <c r="AB607" t="s">
        <v>1397</v>
      </c>
      <c r="AC607" t="s">
        <v>351</v>
      </c>
      <c r="AD607" t="s">
        <v>50</v>
      </c>
      <c r="AE607" t="s">
        <v>50</v>
      </c>
      <c r="AF607" t="s">
        <v>66</v>
      </c>
      <c r="AH607" t="s">
        <v>80</v>
      </c>
      <c r="AI607" t="s">
        <v>55</v>
      </c>
      <c r="AK607" t="s">
        <v>159</v>
      </c>
      <c r="AL607" t="s">
        <v>74</v>
      </c>
      <c r="AM607" t="s">
        <v>69</v>
      </c>
      <c r="AN607" t="s">
        <v>103</v>
      </c>
      <c r="AO607" t="s">
        <v>59</v>
      </c>
      <c r="AP607" t="s">
        <v>127</v>
      </c>
      <c r="AQ607" s="2" t="s">
        <v>61</v>
      </c>
      <c r="AR607">
        <v>10</v>
      </c>
      <c r="AS607">
        <v>10</v>
      </c>
      <c r="AT607">
        <f t="shared" si="18"/>
        <v>0</v>
      </c>
      <c r="AU607">
        <f t="shared" si="19"/>
        <v>0</v>
      </c>
      <c r="AW607" t="s">
        <v>74</v>
      </c>
      <c r="AX607" t="s">
        <v>44</v>
      </c>
    </row>
    <row r="608" spans="1:50" x14ac:dyDescent="0.2">
      <c r="A608">
        <v>619</v>
      </c>
      <c r="B608" s="1">
        <v>44805.574884259302</v>
      </c>
      <c r="C608" s="1">
        <v>44805.581192129597</v>
      </c>
      <c r="D608" t="s">
        <v>37</v>
      </c>
      <c r="F608" t="s">
        <v>132</v>
      </c>
      <c r="G608" t="s">
        <v>39</v>
      </c>
      <c r="H608" t="s">
        <v>202</v>
      </c>
      <c r="I608" t="s">
        <v>41</v>
      </c>
      <c r="J608" t="s">
        <v>76</v>
      </c>
      <c r="K608" t="s">
        <v>43</v>
      </c>
      <c r="L608" t="s">
        <v>44</v>
      </c>
      <c r="M608" t="s">
        <v>44</v>
      </c>
      <c r="N608" t="s">
        <v>45</v>
      </c>
      <c r="O608" t="s">
        <v>45</v>
      </c>
      <c r="P608" t="s">
        <v>44</v>
      </c>
      <c r="Q608" t="s">
        <v>45</v>
      </c>
      <c r="R608" t="s">
        <v>44</v>
      </c>
      <c r="S608" t="s">
        <v>46</v>
      </c>
      <c r="T608" t="s">
        <v>46</v>
      </c>
      <c r="U608" t="s">
        <v>45</v>
      </c>
      <c r="V608" t="s">
        <v>45</v>
      </c>
      <c r="W608" t="s">
        <v>46</v>
      </c>
      <c r="X608" t="s">
        <v>46</v>
      </c>
      <c r="Y608" t="s">
        <v>46</v>
      </c>
      <c r="Z608" t="s">
        <v>46</v>
      </c>
      <c r="AA608">
        <v>7</v>
      </c>
      <c r="AB608" t="s">
        <v>892</v>
      </c>
      <c r="AC608" t="s">
        <v>1517</v>
      </c>
      <c r="AD608" t="s">
        <v>65</v>
      </c>
      <c r="AE608" t="s">
        <v>50</v>
      </c>
      <c r="AF608" t="s">
        <v>66</v>
      </c>
      <c r="AH608" t="s">
        <v>92</v>
      </c>
      <c r="AI608" t="s">
        <v>181</v>
      </c>
      <c r="AJ608" t="s">
        <v>210</v>
      </c>
      <c r="AK608" t="s">
        <v>67</v>
      </c>
      <c r="AL608" t="s">
        <v>81</v>
      </c>
      <c r="AM608" t="s">
        <v>69</v>
      </c>
      <c r="AN608" t="s">
        <v>243</v>
      </c>
      <c r="AO608" t="s">
        <v>59</v>
      </c>
      <c r="AP608" t="s">
        <v>323</v>
      </c>
      <c r="AQ608" s="2" t="s">
        <v>61</v>
      </c>
      <c r="AR608">
        <v>5</v>
      </c>
      <c r="AS608">
        <v>5</v>
      </c>
      <c r="AT608">
        <f t="shared" si="18"/>
        <v>0.75</v>
      </c>
      <c r="AU608">
        <f t="shared" si="19"/>
        <v>0</v>
      </c>
      <c r="AV608" t="s">
        <v>626</v>
      </c>
      <c r="AW608" t="s">
        <v>67</v>
      </c>
      <c r="AX608" t="s">
        <v>44</v>
      </c>
    </row>
    <row r="609" spans="1:50" x14ac:dyDescent="0.2">
      <c r="A609">
        <v>620</v>
      </c>
      <c r="B609" s="1">
        <v>44805.574328703697</v>
      </c>
      <c r="C609" s="1">
        <v>44805.581203703703</v>
      </c>
      <c r="D609" t="s">
        <v>37</v>
      </c>
      <c r="F609" t="s">
        <v>132</v>
      </c>
      <c r="G609" t="s">
        <v>173</v>
      </c>
      <c r="H609" t="s">
        <v>128</v>
      </c>
      <c r="I609" t="s">
        <v>41</v>
      </c>
      <c r="J609" t="s">
        <v>123</v>
      </c>
      <c r="K609" t="s">
        <v>43</v>
      </c>
      <c r="L609" t="s">
        <v>44</v>
      </c>
      <c r="M609" t="s">
        <v>44</v>
      </c>
      <c r="N609" t="s">
        <v>44</v>
      </c>
      <c r="O609" t="s">
        <v>44</v>
      </c>
      <c r="P609" t="s">
        <v>44</v>
      </c>
      <c r="Q609" t="s">
        <v>44</v>
      </c>
      <c r="R609" t="s">
        <v>44</v>
      </c>
      <c r="S609" t="s">
        <v>47</v>
      </c>
      <c r="T609" t="s">
        <v>47</v>
      </c>
      <c r="U609" t="s">
        <v>46</v>
      </c>
      <c r="V609" t="s">
        <v>45</v>
      </c>
      <c r="W609" t="s">
        <v>46</v>
      </c>
      <c r="X609" t="s">
        <v>46</v>
      </c>
      <c r="Y609" t="s">
        <v>45</v>
      </c>
      <c r="Z609" t="s">
        <v>46</v>
      </c>
      <c r="AA609">
        <v>2</v>
      </c>
      <c r="AB609" t="s">
        <v>457</v>
      </c>
      <c r="AC609" t="s">
        <v>108</v>
      </c>
      <c r="AD609" t="s">
        <v>91</v>
      </c>
      <c r="AE609" t="s">
        <v>91</v>
      </c>
      <c r="AF609" t="s">
        <v>66</v>
      </c>
      <c r="AH609" t="s">
        <v>92</v>
      </c>
      <c r="AI609" t="s">
        <v>93</v>
      </c>
      <c r="AK609" t="s">
        <v>56</v>
      </c>
      <c r="AL609" t="s">
        <v>81</v>
      </c>
      <c r="AM609" t="s">
        <v>279</v>
      </c>
      <c r="AN609" t="s">
        <v>347</v>
      </c>
      <c r="AO609" t="s">
        <v>59</v>
      </c>
      <c r="AP609" t="s">
        <v>327</v>
      </c>
      <c r="AQ609" s="2" t="s">
        <v>1518</v>
      </c>
      <c r="AR609">
        <v>10</v>
      </c>
      <c r="AS609">
        <v>10</v>
      </c>
      <c r="AT609">
        <f t="shared" si="18"/>
        <v>0</v>
      </c>
      <c r="AU609">
        <f t="shared" si="19"/>
        <v>0</v>
      </c>
      <c r="AW609" t="s">
        <v>81</v>
      </c>
      <c r="AX609" t="s">
        <v>44</v>
      </c>
    </row>
    <row r="610" spans="1:50" x14ac:dyDescent="0.2">
      <c r="A610">
        <v>621</v>
      </c>
      <c r="B610" s="1">
        <v>44805.570416666698</v>
      </c>
      <c r="C610" s="1">
        <v>44805.581250000003</v>
      </c>
      <c r="D610" t="s">
        <v>37</v>
      </c>
      <c r="F610" t="s">
        <v>38</v>
      </c>
      <c r="G610" t="s">
        <v>39</v>
      </c>
      <c r="H610" t="s">
        <v>218</v>
      </c>
      <c r="I610" t="s">
        <v>122</v>
      </c>
      <c r="J610" t="s">
        <v>123</v>
      </c>
      <c r="K610" t="s">
        <v>43</v>
      </c>
      <c r="L610" t="s">
        <v>45</v>
      </c>
      <c r="M610" t="s">
        <v>45</v>
      </c>
      <c r="N610" t="s">
        <v>44</v>
      </c>
      <c r="O610" t="s">
        <v>44</v>
      </c>
      <c r="P610" t="s">
        <v>44</v>
      </c>
      <c r="Q610" t="s">
        <v>44</v>
      </c>
      <c r="R610" t="s">
        <v>44</v>
      </c>
      <c r="S610" t="s">
        <v>46</v>
      </c>
      <c r="T610" t="s">
        <v>46</v>
      </c>
      <c r="U610" t="s">
        <v>45</v>
      </c>
      <c r="V610" t="s">
        <v>46</v>
      </c>
      <c r="W610" t="s">
        <v>46</v>
      </c>
      <c r="X610" t="s">
        <v>46</v>
      </c>
      <c r="Y610" t="s">
        <v>45</v>
      </c>
      <c r="Z610" t="s">
        <v>47</v>
      </c>
      <c r="AA610">
        <v>3</v>
      </c>
      <c r="AB610" t="s">
        <v>937</v>
      </c>
      <c r="AC610" t="s">
        <v>919</v>
      </c>
      <c r="AD610" t="s">
        <v>65</v>
      </c>
      <c r="AE610" t="s">
        <v>65</v>
      </c>
      <c r="AF610" t="s">
        <v>52</v>
      </c>
      <c r="AG610" t="s">
        <v>226</v>
      </c>
      <c r="AH610" t="s">
        <v>80</v>
      </c>
      <c r="AI610" t="s">
        <v>55</v>
      </c>
      <c r="AK610" t="s">
        <v>81</v>
      </c>
      <c r="AL610" t="s">
        <v>81</v>
      </c>
      <c r="AM610" t="s">
        <v>279</v>
      </c>
      <c r="AN610" t="s">
        <v>1495</v>
      </c>
      <c r="AO610" t="s">
        <v>104</v>
      </c>
      <c r="AP610" t="s">
        <v>60</v>
      </c>
      <c r="AQ610" s="2" t="s">
        <v>84</v>
      </c>
      <c r="AR610">
        <v>10</v>
      </c>
      <c r="AS610">
        <v>10</v>
      </c>
      <c r="AT610">
        <f t="shared" si="18"/>
        <v>0</v>
      </c>
      <c r="AU610">
        <f t="shared" si="19"/>
        <v>0</v>
      </c>
      <c r="AW610" t="s">
        <v>56</v>
      </c>
      <c r="AX610" t="s">
        <v>44</v>
      </c>
    </row>
    <row r="611" spans="1:50" x14ac:dyDescent="0.2">
      <c r="A611">
        <v>622</v>
      </c>
      <c r="B611" s="1">
        <v>44805.5761921296</v>
      </c>
      <c r="C611" s="1">
        <v>44805.581250000003</v>
      </c>
      <c r="D611" t="s">
        <v>37</v>
      </c>
      <c r="F611" t="s">
        <v>132</v>
      </c>
      <c r="G611" t="s">
        <v>39</v>
      </c>
      <c r="H611" t="s">
        <v>87</v>
      </c>
      <c r="I611" t="s">
        <v>167</v>
      </c>
      <c r="J611" t="s">
        <v>123</v>
      </c>
      <c r="K611" t="s">
        <v>88</v>
      </c>
      <c r="L611" t="s">
        <v>44</v>
      </c>
      <c r="M611" t="s">
        <v>44</v>
      </c>
      <c r="N611" t="s">
        <v>44</v>
      </c>
      <c r="O611" t="s">
        <v>44</v>
      </c>
      <c r="P611" t="s">
        <v>44</v>
      </c>
      <c r="Q611" t="s">
        <v>44</v>
      </c>
      <c r="R611" t="s">
        <v>44</v>
      </c>
      <c r="S611" t="s">
        <v>46</v>
      </c>
      <c r="T611" t="s">
        <v>47</v>
      </c>
      <c r="U611" t="s">
        <v>46</v>
      </c>
      <c r="V611" t="s">
        <v>46</v>
      </c>
      <c r="W611" t="s">
        <v>46</v>
      </c>
      <c r="X611" t="s">
        <v>46</v>
      </c>
      <c r="Y611" t="s">
        <v>46</v>
      </c>
      <c r="Z611" t="s">
        <v>46</v>
      </c>
      <c r="AA611">
        <v>7</v>
      </c>
      <c r="AB611" t="s">
        <v>457</v>
      </c>
      <c r="AC611" t="s">
        <v>1319</v>
      </c>
      <c r="AD611" t="s">
        <v>65</v>
      </c>
      <c r="AE611" t="s">
        <v>65</v>
      </c>
      <c r="AF611" t="s">
        <v>66</v>
      </c>
      <c r="AH611" t="s">
        <v>92</v>
      </c>
      <c r="AI611" t="s">
        <v>55</v>
      </c>
      <c r="AK611" t="s">
        <v>159</v>
      </c>
      <c r="AL611" t="s">
        <v>159</v>
      </c>
      <c r="AM611" t="s">
        <v>69</v>
      </c>
      <c r="AN611" t="s">
        <v>1519</v>
      </c>
      <c r="AO611" t="s">
        <v>126</v>
      </c>
      <c r="AP611" t="s">
        <v>127</v>
      </c>
      <c r="AQ611" s="2" t="s">
        <v>61</v>
      </c>
      <c r="AR611">
        <v>3</v>
      </c>
      <c r="AS611">
        <v>3</v>
      </c>
      <c r="AT611">
        <f t="shared" si="18"/>
        <v>0.91</v>
      </c>
      <c r="AU611">
        <f t="shared" si="19"/>
        <v>0</v>
      </c>
      <c r="AW611" t="s">
        <v>74</v>
      </c>
      <c r="AX611" t="s">
        <v>44</v>
      </c>
    </row>
    <row r="612" spans="1:50" x14ac:dyDescent="0.2">
      <c r="A612">
        <v>623</v>
      </c>
      <c r="B612" s="1">
        <v>44805.572025463</v>
      </c>
      <c r="C612" s="1">
        <v>44805.581284722197</v>
      </c>
      <c r="D612" t="s">
        <v>37</v>
      </c>
      <c r="F612" t="s">
        <v>132</v>
      </c>
      <c r="G612" t="s">
        <v>173</v>
      </c>
      <c r="H612" t="s">
        <v>202</v>
      </c>
      <c r="I612" t="s">
        <v>41</v>
      </c>
      <c r="J612" t="s">
        <v>149</v>
      </c>
      <c r="K612" t="s">
        <v>43</v>
      </c>
      <c r="L612" t="s">
        <v>45</v>
      </c>
      <c r="M612" t="s">
        <v>45</v>
      </c>
      <c r="N612" t="s">
        <v>45</v>
      </c>
      <c r="O612" t="s">
        <v>45</v>
      </c>
      <c r="P612" t="s">
        <v>44</v>
      </c>
      <c r="Q612" t="s">
        <v>44</v>
      </c>
      <c r="R612" t="s">
        <v>44</v>
      </c>
      <c r="S612" t="s">
        <v>45</v>
      </c>
      <c r="T612" t="s">
        <v>45</v>
      </c>
      <c r="U612" t="s">
        <v>45</v>
      </c>
      <c r="V612" t="s">
        <v>45</v>
      </c>
      <c r="W612" t="s">
        <v>46</v>
      </c>
      <c r="X612" t="s">
        <v>45</v>
      </c>
      <c r="Y612" t="s">
        <v>45</v>
      </c>
      <c r="Z612" t="s">
        <v>45</v>
      </c>
      <c r="AA612">
        <v>5</v>
      </c>
      <c r="AB612" t="s">
        <v>1520</v>
      </c>
      <c r="AC612" t="s">
        <v>49</v>
      </c>
      <c r="AD612" t="s">
        <v>50</v>
      </c>
      <c r="AE612" t="s">
        <v>65</v>
      </c>
      <c r="AF612" t="s">
        <v>66</v>
      </c>
      <c r="AH612" t="s">
        <v>92</v>
      </c>
      <c r="AI612" t="s">
        <v>181</v>
      </c>
      <c r="AJ612" t="s">
        <v>210</v>
      </c>
      <c r="AK612" t="s">
        <v>68</v>
      </c>
      <c r="AL612" t="s">
        <v>68</v>
      </c>
      <c r="AM612" t="s">
        <v>57</v>
      </c>
      <c r="AN612" t="s">
        <v>103</v>
      </c>
      <c r="AO612" t="s">
        <v>126</v>
      </c>
      <c r="AP612" t="s">
        <v>184</v>
      </c>
      <c r="AQ612" s="2" t="s">
        <v>61</v>
      </c>
      <c r="AR612">
        <v>10</v>
      </c>
      <c r="AS612">
        <v>10</v>
      </c>
      <c r="AT612">
        <f t="shared" si="18"/>
        <v>0</v>
      </c>
      <c r="AU612">
        <f t="shared" si="19"/>
        <v>0</v>
      </c>
      <c r="AW612" t="s">
        <v>68</v>
      </c>
      <c r="AX612" t="s">
        <v>45</v>
      </c>
    </row>
    <row r="613" spans="1:50" x14ac:dyDescent="0.2">
      <c r="A613">
        <v>624</v>
      </c>
      <c r="B613" s="1">
        <v>44805.571111111101</v>
      </c>
      <c r="C613" s="1">
        <v>44805.581377314797</v>
      </c>
      <c r="D613" t="s">
        <v>37</v>
      </c>
      <c r="F613" t="s">
        <v>132</v>
      </c>
      <c r="G613" t="s">
        <v>39</v>
      </c>
      <c r="H613" t="s">
        <v>283</v>
      </c>
      <c r="I613" t="s">
        <v>98</v>
      </c>
      <c r="J613" t="s">
        <v>133</v>
      </c>
      <c r="K613" t="s">
        <v>43</v>
      </c>
      <c r="L613" t="s">
        <v>44</v>
      </c>
      <c r="M613" t="s">
        <v>45</v>
      </c>
      <c r="N613" t="s">
        <v>44</v>
      </c>
      <c r="O613" t="s">
        <v>45</v>
      </c>
      <c r="P613" t="s">
        <v>44</v>
      </c>
      <c r="Q613" t="s">
        <v>44</v>
      </c>
      <c r="R613" t="s">
        <v>45</v>
      </c>
      <c r="S613" t="s">
        <v>46</v>
      </c>
      <c r="T613" t="s">
        <v>46</v>
      </c>
      <c r="U613" t="s">
        <v>45</v>
      </c>
      <c r="V613" t="s">
        <v>45</v>
      </c>
      <c r="W613" t="s">
        <v>46</v>
      </c>
      <c r="X613" t="s">
        <v>46</v>
      </c>
      <c r="Y613" t="s">
        <v>45</v>
      </c>
      <c r="Z613" t="s">
        <v>46</v>
      </c>
      <c r="AA613">
        <v>5</v>
      </c>
      <c r="AB613" t="s">
        <v>1521</v>
      </c>
      <c r="AC613" t="s">
        <v>1522</v>
      </c>
      <c r="AD613" t="s">
        <v>50</v>
      </c>
      <c r="AE613" t="s">
        <v>65</v>
      </c>
      <c r="AF613" t="s">
        <v>66</v>
      </c>
      <c r="AH613" t="s">
        <v>92</v>
      </c>
      <c r="AI613" t="s">
        <v>55</v>
      </c>
      <c r="AK613" t="s">
        <v>81</v>
      </c>
      <c r="AL613" t="s">
        <v>81</v>
      </c>
      <c r="AM613" t="s">
        <v>69</v>
      </c>
      <c r="AN613" t="s">
        <v>732</v>
      </c>
      <c r="AO613" t="s">
        <v>71</v>
      </c>
      <c r="AP613" t="s">
        <v>455</v>
      </c>
      <c r="AQ613" s="2" t="s">
        <v>61</v>
      </c>
      <c r="AR613">
        <v>8</v>
      </c>
      <c r="AS613">
        <v>8</v>
      </c>
      <c r="AT613">
        <f t="shared" si="18"/>
        <v>0.36</v>
      </c>
      <c r="AU613">
        <f t="shared" si="19"/>
        <v>0</v>
      </c>
      <c r="AW613" t="s">
        <v>81</v>
      </c>
      <c r="AX613" t="s">
        <v>45</v>
      </c>
    </row>
    <row r="614" spans="1:50" x14ac:dyDescent="0.2">
      <c r="A614">
        <v>625</v>
      </c>
      <c r="B614" s="1">
        <v>44805.574016203696</v>
      </c>
      <c r="C614" s="1">
        <v>44805.581423611096</v>
      </c>
      <c r="D614" t="s">
        <v>37</v>
      </c>
      <c r="F614" t="s">
        <v>132</v>
      </c>
      <c r="G614" t="s">
        <v>75</v>
      </c>
      <c r="H614" t="s">
        <v>207</v>
      </c>
      <c r="I614" t="s">
        <v>167</v>
      </c>
      <c r="J614" t="s">
        <v>76</v>
      </c>
      <c r="K614" t="s">
        <v>43</v>
      </c>
      <c r="L614" t="s">
        <v>45</v>
      </c>
      <c r="M614" t="s">
        <v>44</v>
      </c>
      <c r="N614" t="s">
        <v>45</v>
      </c>
      <c r="O614" t="s">
        <v>45</v>
      </c>
      <c r="P614" t="s">
        <v>44</v>
      </c>
      <c r="Q614" t="s">
        <v>45</v>
      </c>
      <c r="R614" t="s">
        <v>45</v>
      </c>
      <c r="S614" t="s">
        <v>45</v>
      </c>
      <c r="T614" t="s">
        <v>46</v>
      </c>
      <c r="U614" t="s">
        <v>45</v>
      </c>
      <c r="V614" t="s">
        <v>45</v>
      </c>
      <c r="W614" t="s">
        <v>46</v>
      </c>
      <c r="X614" t="s">
        <v>46</v>
      </c>
      <c r="Y614" t="s">
        <v>45</v>
      </c>
      <c r="Z614" t="s">
        <v>45</v>
      </c>
      <c r="AA614">
        <v>5</v>
      </c>
      <c r="AB614" t="s">
        <v>983</v>
      </c>
      <c r="AC614" t="s">
        <v>108</v>
      </c>
      <c r="AD614" t="s">
        <v>91</v>
      </c>
      <c r="AE614" t="s">
        <v>50</v>
      </c>
      <c r="AF614" t="s">
        <v>66</v>
      </c>
      <c r="AH614" t="s">
        <v>92</v>
      </c>
      <c r="AI614" t="s">
        <v>93</v>
      </c>
      <c r="AK614" t="s">
        <v>159</v>
      </c>
      <c r="AL614" t="s">
        <v>159</v>
      </c>
      <c r="AM614" t="s">
        <v>177</v>
      </c>
      <c r="AN614" t="s">
        <v>638</v>
      </c>
      <c r="AO614" t="s">
        <v>126</v>
      </c>
      <c r="AP614" t="s">
        <v>262</v>
      </c>
      <c r="AQ614" s="2" t="s">
        <v>73</v>
      </c>
      <c r="AR614">
        <v>10</v>
      </c>
      <c r="AS614">
        <v>10</v>
      </c>
      <c r="AT614">
        <f t="shared" si="18"/>
        <v>0</v>
      </c>
      <c r="AU614">
        <f t="shared" si="19"/>
        <v>0</v>
      </c>
      <c r="AW614" t="s">
        <v>159</v>
      </c>
      <c r="AX614" t="s">
        <v>45</v>
      </c>
    </row>
    <row r="615" spans="1:50" x14ac:dyDescent="0.2">
      <c r="A615">
        <v>626</v>
      </c>
      <c r="B615" s="1">
        <v>44805.566493055601</v>
      </c>
      <c r="C615" s="1">
        <v>44805.581504629597</v>
      </c>
      <c r="D615" t="s">
        <v>37</v>
      </c>
      <c r="F615" t="s">
        <v>38</v>
      </c>
      <c r="G615" t="s">
        <v>86</v>
      </c>
      <c r="H615" t="s">
        <v>148</v>
      </c>
      <c r="I615" t="s">
        <v>167</v>
      </c>
      <c r="J615" t="s">
        <v>149</v>
      </c>
      <c r="K615" t="s">
        <v>43</v>
      </c>
      <c r="L615" t="s">
        <v>45</v>
      </c>
      <c r="M615" t="s">
        <v>44</v>
      </c>
      <c r="N615" t="s">
        <v>44</v>
      </c>
      <c r="O615" t="s">
        <v>45</v>
      </c>
      <c r="P615" t="s">
        <v>44</v>
      </c>
      <c r="Q615" t="s">
        <v>44</v>
      </c>
      <c r="R615" t="s">
        <v>44</v>
      </c>
      <c r="S615" t="s">
        <v>46</v>
      </c>
      <c r="T615" t="s">
        <v>47</v>
      </c>
      <c r="U615" t="s">
        <v>46</v>
      </c>
      <c r="V615" t="s">
        <v>47</v>
      </c>
      <c r="W615" t="s">
        <v>47</v>
      </c>
      <c r="X615" t="s">
        <v>47</v>
      </c>
      <c r="Y615" t="s">
        <v>45</v>
      </c>
      <c r="Z615" t="s">
        <v>45</v>
      </c>
      <c r="AA615">
        <v>7</v>
      </c>
      <c r="AB615" t="s">
        <v>1523</v>
      </c>
      <c r="AC615" t="s">
        <v>1524</v>
      </c>
      <c r="AD615" t="s">
        <v>65</v>
      </c>
      <c r="AE615" t="s">
        <v>65</v>
      </c>
      <c r="AF615" t="s">
        <v>52</v>
      </c>
      <c r="AG615" t="s">
        <v>215</v>
      </c>
      <c r="AH615" t="s">
        <v>54</v>
      </c>
      <c r="AI615" t="s">
        <v>55</v>
      </c>
      <c r="AK615" t="s">
        <v>81</v>
      </c>
      <c r="AL615" t="s">
        <v>81</v>
      </c>
      <c r="AM615" t="s">
        <v>69</v>
      </c>
      <c r="AN615" t="s">
        <v>1525</v>
      </c>
      <c r="AO615" t="s">
        <v>59</v>
      </c>
      <c r="AP615" t="s">
        <v>1526</v>
      </c>
      <c r="AQ615" s="2" t="s">
        <v>547</v>
      </c>
      <c r="AR615">
        <v>4</v>
      </c>
      <c r="AS615">
        <v>6</v>
      </c>
      <c r="AT615">
        <f t="shared" si="18"/>
        <v>0.76</v>
      </c>
      <c r="AU615">
        <f t="shared" si="19"/>
        <v>280896</v>
      </c>
      <c r="AW615" t="s">
        <v>67</v>
      </c>
      <c r="AX615" t="s">
        <v>45</v>
      </c>
    </row>
    <row r="616" spans="1:50" x14ac:dyDescent="0.2">
      <c r="A616">
        <v>627</v>
      </c>
      <c r="B616" s="1">
        <v>44805.575821759303</v>
      </c>
      <c r="C616" s="1">
        <v>44805.581585648099</v>
      </c>
      <c r="D616" t="s">
        <v>37</v>
      </c>
      <c r="F616" t="s">
        <v>132</v>
      </c>
      <c r="G616" t="s">
        <v>173</v>
      </c>
      <c r="H616" t="s">
        <v>202</v>
      </c>
      <c r="I616" t="s">
        <v>41</v>
      </c>
      <c r="J616" t="s">
        <v>149</v>
      </c>
      <c r="K616" t="s">
        <v>43</v>
      </c>
      <c r="L616" t="s">
        <v>45</v>
      </c>
      <c r="M616" t="s">
        <v>45</v>
      </c>
      <c r="N616" t="s">
        <v>45</v>
      </c>
      <c r="O616" t="s">
        <v>45</v>
      </c>
      <c r="P616" t="s">
        <v>45</v>
      </c>
      <c r="Q616" t="s">
        <v>45</v>
      </c>
      <c r="R616" t="s">
        <v>45</v>
      </c>
      <c r="S616" t="s">
        <v>45</v>
      </c>
      <c r="T616" t="s">
        <v>45</v>
      </c>
      <c r="U616" t="s">
        <v>45</v>
      </c>
      <c r="V616" t="s">
        <v>45</v>
      </c>
      <c r="W616" t="s">
        <v>45</v>
      </c>
      <c r="X616" t="s">
        <v>45</v>
      </c>
      <c r="Y616" t="s">
        <v>45</v>
      </c>
      <c r="Z616" t="s">
        <v>45</v>
      </c>
      <c r="AA616">
        <v>3</v>
      </c>
      <c r="AB616" t="s">
        <v>1527</v>
      </c>
      <c r="AC616" t="s">
        <v>1528</v>
      </c>
      <c r="AD616" t="s">
        <v>65</v>
      </c>
      <c r="AE616" t="s">
        <v>65</v>
      </c>
      <c r="AF616" t="s">
        <v>52</v>
      </c>
      <c r="AG616" t="s">
        <v>1529</v>
      </c>
      <c r="AH616" t="s">
        <v>54</v>
      </c>
      <c r="AI616" t="s">
        <v>55</v>
      </c>
      <c r="AK616" t="s">
        <v>159</v>
      </c>
      <c r="AL616" t="s">
        <v>159</v>
      </c>
      <c r="AM616" t="s">
        <v>69</v>
      </c>
      <c r="AN616" t="s">
        <v>519</v>
      </c>
      <c r="AO616" t="s">
        <v>59</v>
      </c>
      <c r="AP616" t="s">
        <v>60</v>
      </c>
      <c r="AQ616" s="2" t="s">
        <v>61</v>
      </c>
      <c r="AR616">
        <v>7</v>
      </c>
      <c r="AS616">
        <v>3</v>
      </c>
      <c r="AT616">
        <f t="shared" si="18"/>
        <v>0.79</v>
      </c>
      <c r="AU616">
        <f t="shared" si="19"/>
        <v>0</v>
      </c>
      <c r="AW616" t="s">
        <v>159</v>
      </c>
      <c r="AX616" t="s">
        <v>45</v>
      </c>
    </row>
    <row r="617" spans="1:50" x14ac:dyDescent="0.2">
      <c r="A617">
        <v>628</v>
      </c>
      <c r="B617" s="1">
        <v>44805.577789351897</v>
      </c>
      <c r="C617" s="1">
        <v>44805.581597222197</v>
      </c>
      <c r="D617" t="s">
        <v>37</v>
      </c>
      <c r="F617" t="s">
        <v>132</v>
      </c>
      <c r="G617" t="s">
        <v>39</v>
      </c>
      <c r="H617" t="s">
        <v>128</v>
      </c>
      <c r="I617" t="s">
        <v>98</v>
      </c>
      <c r="J617" t="s">
        <v>133</v>
      </c>
      <c r="K617" t="s">
        <v>88</v>
      </c>
      <c r="L617" t="s">
        <v>44</v>
      </c>
      <c r="M617" t="s">
        <v>44</v>
      </c>
      <c r="N617" t="s">
        <v>44</v>
      </c>
      <c r="O617" t="s">
        <v>44</v>
      </c>
      <c r="P617" t="s">
        <v>44</v>
      </c>
      <c r="Q617" t="s">
        <v>44</v>
      </c>
      <c r="R617" t="s">
        <v>44</v>
      </c>
      <c r="S617" t="s">
        <v>46</v>
      </c>
      <c r="T617" t="s">
        <v>46</v>
      </c>
      <c r="U617" t="s">
        <v>46</v>
      </c>
      <c r="V617" t="s">
        <v>46</v>
      </c>
      <c r="W617" t="s">
        <v>46</v>
      </c>
      <c r="X617" t="s">
        <v>46</v>
      </c>
      <c r="Y617" t="s">
        <v>46</v>
      </c>
      <c r="Z617" t="s">
        <v>46</v>
      </c>
      <c r="AA617">
        <v>6</v>
      </c>
      <c r="AB617" t="s">
        <v>1530</v>
      </c>
      <c r="AC617" t="s">
        <v>1531</v>
      </c>
      <c r="AD617" t="s">
        <v>50</v>
      </c>
      <c r="AE617" t="s">
        <v>65</v>
      </c>
      <c r="AF617" t="s">
        <v>52</v>
      </c>
      <c r="AG617" t="s">
        <v>1532</v>
      </c>
      <c r="AH617" t="s">
        <v>54</v>
      </c>
      <c r="AI617" t="s">
        <v>55</v>
      </c>
      <c r="AK617" t="s">
        <v>81</v>
      </c>
      <c r="AL617" t="s">
        <v>68</v>
      </c>
      <c r="AM617" t="s">
        <v>57</v>
      </c>
      <c r="AN617" t="s">
        <v>393</v>
      </c>
      <c r="AO617" t="s">
        <v>59</v>
      </c>
      <c r="AP617" t="s">
        <v>1533</v>
      </c>
      <c r="AQ617" s="2" t="s">
        <v>73</v>
      </c>
      <c r="AR617">
        <v>9</v>
      </c>
      <c r="AS617">
        <v>9</v>
      </c>
      <c r="AT617">
        <f t="shared" si="18"/>
        <v>0.19000000000000006</v>
      </c>
      <c r="AU617">
        <f t="shared" si="19"/>
        <v>50160.000000000015</v>
      </c>
      <c r="AW617" t="s">
        <v>68</v>
      </c>
      <c r="AX617" t="s">
        <v>44</v>
      </c>
    </row>
    <row r="618" spans="1:50" x14ac:dyDescent="0.2">
      <c r="A618">
        <v>629</v>
      </c>
      <c r="B618" s="1">
        <v>44805.573900463001</v>
      </c>
      <c r="C618" s="1">
        <v>44805.581608796303</v>
      </c>
      <c r="D618" t="s">
        <v>37</v>
      </c>
      <c r="F618" t="s">
        <v>132</v>
      </c>
      <c r="G618" t="s">
        <v>173</v>
      </c>
      <c r="H618" t="s">
        <v>110</v>
      </c>
      <c r="I618" t="s">
        <v>41</v>
      </c>
      <c r="J618" t="s">
        <v>76</v>
      </c>
      <c r="K618" t="s">
        <v>43</v>
      </c>
      <c r="L618" t="s">
        <v>45</v>
      </c>
      <c r="M618" t="s">
        <v>45</v>
      </c>
      <c r="N618" t="s">
        <v>45</v>
      </c>
      <c r="O618" t="s">
        <v>45</v>
      </c>
      <c r="P618" t="s">
        <v>44</v>
      </c>
      <c r="Q618" t="s">
        <v>44</v>
      </c>
      <c r="R618" t="s">
        <v>45</v>
      </c>
      <c r="S618" t="s">
        <v>45</v>
      </c>
      <c r="T618" t="s">
        <v>45</v>
      </c>
      <c r="U618" t="s">
        <v>45</v>
      </c>
      <c r="V618" t="s">
        <v>45</v>
      </c>
      <c r="W618" t="s">
        <v>46</v>
      </c>
      <c r="X618" t="s">
        <v>46</v>
      </c>
      <c r="Y618" t="s">
        <v>46</v>
      </c>
      <c r="Z618" t="s">
        <v>45</v>
      </c>
      <c r="AA618">
        <v>5</v>
      </c>
      <c r="AB618" t="s">
        <v>343</v>
      </c>
      <c r="AC618" t="s">
        <v>108</v>
      </c>
      <c r="AD618" t="s">
        <v>91</v>
      </c>
      <c r="AE618" t="s">
        <v>91</v>
      </c>
      <c r="AF618" t="s">
        <v>66</v>
      </c>
      <c r="AH618" t="s">
        <v>80</v>
      </c>
      <c r="AI618" t="s">
        <v>93</v>
      </c>
      <c r="AK618" t="s">
        <v>68</v>
      </c>
      <c r="AL618" t="s">
        <v>68</v>
      </c>
      <c r="AM618" t="s">
        <v>69</v>
      </c>
      <c r="AN618" t="s">
        <v>320</v>
      </c>
      <c r="AO618" t="s">
        <v>126</v>
      </c>
      <c r="AP618" t="s">
        <v>127</v>
      </c>
      <c r="AQ618" s="2" t="s">
        <v>61</v>
      </c>
      <c r="AR618">
        <v>10</v>
      </c>
      <c r="AS618">
        <v>10</v>
      </c>
      <c r="AT618">
        <f t="shared" si="18"/>
        <v>0</v>
      </c>
      <c r="AU618">
        <f t="shared" si="19"/>
        <v>0</v>
      </c>
      <c r="AW618" t="s">
        <v>68</v>
      </c>
      <c r="AX618" t="s">
        <v>45</v>
      </c>
    </row>
    <row r="619" spans="1:50" x14ac:dyDescent="0.2">
      <c r="A619">
        <v>630</v>
      </c>
      <c r="B619" s="1">
        <v>44805.5772222222</v>
      </c>
      <c r="C619" s="1">
        <v>44805.581631944398</v>
      </c>
      <c r="D619" t="s">
        <v>37</v>
      </c>
      <c r="F619" t="s">
        <v>132</v>
      </c>
      <c r="G619" t="s">
        <v>39</v>
      </c>
      <c r="H619" t="s">
        <v>207</v>
      </c>
      <c r="I619" t="s">
        <v>167</v>
      </c>
      <c r="J619" t="s">
        <v>149</v>
      </c>
      <c r="K619" t="s">
        <v>43</v>
      </c>
      <c r="L619" t="s">
        <v>44</v>
      </c>
      <c r="M619" t="s">
        <v>44</v>
      </c>
      <c r="N619" t="s">
        <v>44</v>
      </c>
      <c r="O619" t="s">
        <v>44</v>
      </c>
      <c r="P619" t="s">
        <v>45</v>
      </c>
      <c r="Q619" t="s">
        <v>45</v>
      </c>
      <c r="R619" t="s">
        <v>44</v>
      </c>
      <c r="S619" t="s">
        <v>45</v>
      </c>
      <c r="T619" t="s">
        <v>45</v>
      </c>
      <c r="U619" t="s">
        <v>46</v>
      </c>
      <c r="V619" t="s">
        <v>46</v>
      </c>
      <c r="W619" t="s">
        <v>46</v>
      </c>
      <c r="X619" t="s">
        <v>46</v>
      </c>
      <c r="Y619" t="s">
        <v>46</v>
      </c>
      <c r="Z619" t="s">
        <v>46</v>
      </c>
      <c r="AA619">
        <v>8</v>
      </c>
      <c r="AB619" t="s">
        <v>1534</v>
      </c>
      <c r="AC619" t="s">
        <v>1535</v>
      </c>
      <c r="AD619" t="s">
        <v>65</v>
      </c>
      <c r="AE619" t="s">
        <v>50</v>
      </c>
      <c r="AF619" t="s">
        <v>52</v>
      </c>
      <c r="AG619" t="s">
        <v>1536</v>
      </c>
      <c r="AH619" t="s">
        <v>54</v>
      </c>
      <c r="AI619" t="s">
        <v>181</v>
      </c>
      <c r="AJ619" t="s">
        <v>294</v>
      </c>
      <c r="AK619" t="s">
        <v>159</v>
      </c>
      <c r="AL619" t="s">
        <v>74</v>
      </c>
      <c r="AM619" t="s">
        <v>57</v>
      </c>
      <c r="AN619" t="s">
        <v>1537</v>
      </c>
      <c r="AO619" t="s">
        <v>71</v>
      </c>
      <c r="AP619" t="s">
        <v>1538</v>
      </c>
      <c r="AQ619" s="2" t="s">
        <v>61</v>
      </c>
      <c r="AR619">
        <v>10</v>
      </c>
      <c r="AS619">
        <v>7</v>
      </c>
      <c r="AT619">
        <f t="shared" si="18"/>
        <v>0.30000000000000004</v>
      </c>
      <c r="AU619">
        <f t="shared" si="19"/>
        <v>0</v>
      </c>
      <c r="AW619" t="s">
        <v>68</v>
      </c>
      <c r="AX619" t="s">
        <v>44</v>
      </c>
    </row>
    <row r="620" spans="1:50" x14ac:dyDescent="0.2">
      <c r="A620">
        <v>631</v>
      </c>
      <c r="B620" s="1">
        <v>44805.574918981503</v>
      </c>
      <c r="C620" s="1">
        <v>44805.581666666701</v>
      </c>
      <c r="D620" t="s">
        <v>37</v>
      </c>
      <c r="F620" t="s">
        <v>132</v>
      </c>
      <c r="G620" t="s">
        <v>39</v>
      </c>
      <c r="H620" t="s">
        <v>148</v>
      </c>
      <c r="I620" t="s">
        <v>167</v>
      </c>
      <c r="J620" t="s">
        <v>149</v>
      </c>
      <c r="K620" t="s">
        <v>88</v>
      </c>
      <c r="L620" t="s">
        <v>44</v>
      </c>
      <c r="M620" t="s">
        <v>45</v>
      </c>
      <c r="N620" t="s">
        <v>45</v>
      </c>
      <c r="O620" t="s">
        <v>44</v>
      </c>
      <c r="P620" t="s">
        <v>44</v>
      </c>
      <c r="Q620" t="s">
        <v>44</v>
      </c>
      <c r="R620" t="s">
        <v>44</v>
      </c>
      <c r="S620" t="s">
        <v>46</v>
      </c>
      <c r="T620" t="s">
        <v>46</v>
      </c>
      <c r="U620" t="s">
        <v>45</v>
      </c>
      <c r="V620" t="s">
        <v>45</v>
      </c>
      <c r="W620" t="s">
        <v>46</v>
      </c>
      <c r="X620" t="s">
        <v>46</v>
      </c>
      <c r="Y620" t="s">
        <v>45</v>
      </c>
      <c r="Z620" t="s">
        <v>46</v>
      </c>
      <c r="AA620">
        <v>5</v>
      </c>
      <c r="AB620" t="s">
        <v>1539</v>
      </c>
      <c r="AC620" t="s">
        <v>804</v>
      </c>
      <c r="AD620" t="s">
        <v>50</v>
      </c>
      <c r="AE620" t="s">
        <v>50</v>
      </c>
      <c r="AF620" t="s">
        <v>66</v>
      </c>
      <c r="AH620" t="s">
        <v>92</v>
      </c>
      <c r="AI620" t="s">
        <v>181</v>
      </c>
      <c r="AJ620" t="s">
        <v>210</v>
      </c>
      <c r="AK620" t="s">
        <v>81</v>
      </c>
      <c r="AL620" t="s">
        <v>68</v>
      </c>
      <c r="AM620" t="s">
        <v>69</v>
      </c>
      <c r="AN620" t="s">
        <v>1327</v>
      </c>
      <c r="AO620" t="s">
        <v>71</v>
      </c>
      <c r="AP620" t="s">
        <v>184</v>
      </c>
      <c r="AQ620" s="2" t="s">
        <v>61</v>
      </c>
      <c r="AR620">
        <v>10</v>
      </c>
      <c r="AS620">
        <v>10</v>
      </c>
      <c r="AT620">
        <f t="shared" si="18"/>
        <v>0</v>
      </c>
      <c r="AU620">
        <f t="shared" si="19"/>
        <v>0</v>
      </c>
      <c r="AW620" t="s">
        <v>68</v>
      </c>
      <c r="AX620" t="s">
        <v>44</v>
      </c>
    </row>
    <row r="621" spans="1:50" x14ac:dyDescent="0.2">
      <c r="A621">
        <v>632</v>
      </c>
      <c r="B621" s="1">
        <v>44805.577638888899</v>
      </c>
      <c r="C621" s="1">
        <v>44805.581689814797</v>
      </c>
      <c r="D621" t="s">
        <v>37</v>
      </c>
      <c r="F621" t="s">
        <v>132</v>
      </c>
      <c r="G621" t="s">
        <v>39</v>
      </c>
      <c r="H621" t="s">
        <v>283</v>
      </c>
      <c r="I621" t="s">
        <v>167</v>
      </c>
      <c r="J621" t="s">
        <v>42</v>
      </c>
      <c r="K621" t="s">
        <v>43</v>
      </c>
      <c r="L621" t="s">
        <v>45</v>
      </c>
      <c r="M621" t="s">
        <v>45</v>
      </c>
      <c r="N621" t="s">
        <v>44</v>
      </c>
      <c r="O621" t="s">
        <v>44</v>
      </c>
      <c r="P621" t="s">
        <v>44</v>
      </c>
      <c r="Q621" t="s">
        <v>44</v>
      </c>
      <c r="R621" t="s">
        <v>44</v>
      </c>
      <c r="S621" t="s">
        <v>47</v>
      </c>
      <c r="T621" t="s">
        <v>47</v>
      </c>
      <c r="U621" t="s">
        <v>46</v>
      </c>
      <c r="V621" t="s">
        <v>46</v>
      </c>
      <c r="W621" t="s">
        <v>46</v>
      </c>
      <c r="X621" t="s">
        <v>47</v>
      </c>
      <c r="Y621" t="s">
        <v>46</v>
      </c>
      <c r="Z621" t="s">
        <v>46</v>
      </c>
      <c r="AA621">
        <v>7</v>
      </c>
      <c r="AB621" t="s">
        <v>395</v>
      </c>
      <c r="AC621" t="s">
        <v>1197</v>
      </c>
      <c r="AD621" t="s">
        <v>65</v>
      </c>
      <c r="AE621" t="s">
        <v>65</v>
      </c>
      <c r="AF621" t="s">
        <v>66</v>
      </c>
      <c r="AH621" t="s">
        <v>54</v>
      </c>
      <c r="AI621" t="s">
        <v>93</v>
      </c>
      <c r="AK621" t="s">
        <v>81</v>
      </c>
      <c r="AL621" t="s">
        <v>81</v>
      </c>
      <c r="AM621" t="s">
        <v>69</v>
      </c>
      <c r="AN621" t="s">
        <v>103</v>
      </c>
      <c r="AO621" t="s">
        <v>126</v>
      </c>
      <c r="AP621" t="s">
        <v>127</v>
      </c>
      <c r="AQ621" s="2" t="s">
        <v>61</v>
      </c>
      <c r="AR621">
        <v>10</v>
      </c>
      <c r="AS621">
        <v>10</v>
      </c>
      <c r="AT621">
        <f t="shared" si="18"/>
        <v>0</v>
      </c>
      <c r="AU621">
        <f t="shared" si="19"/>
        <v>0</v>
      </c>
      <c r="AW621" t="s">
        <v>81</v>
      </c>
      <c r="AX621" t="s">
        <v>44</v>
      </c>
    </row>
    <row r="622" spans="1:50" x14ac:dyDescent="0.2">
      <c r="A622">
        <v>633</v>
      </c>
      <c r="B622" s="1">
        <v>44805.576724537001</v>
      </c>
      <c r="C622" s="1">
        <v>44805.581712963001</v>
      </c>
      <c r="D622" t="s">
        <v>37</v>
      </c>
      <c r="F622" t="s">
        <v>132</v>
      </c>
      <c r="G622" t="s">
        <v>39</v>
      </c>
      <c r="H622" t="s">
        <v>534</v>
      </c>
      <c r="I622" t="s">
        <v>98</v>
      </c>
      <c r="J622" t="s">
        <v>133</v>
      </c>
      <c r="K622" t="s">
        <v>88</v>
      </c>
      <c r="L622" t="s">
        <v>45</v>
      </c>
      <c r="M622" t="s">
        <v>45</v>
      </c>
      <c r="N622" t="s">
        <v>44</v>
      </c>
      <c r="O622" t="s">
        <v>44</v>
      </c>
      <c r="P622" t="s">
        <v>44</v>
      </c>
      <c r="Q622" t="s">
        <v>44</v>
      </c>
      <c r="R622" t="s">
        <v>45</v>
      </c>
      <c r="S622" t="s">
        <v>46</v>
      </c>
      <c r="T622" t="s">
        <v>99</v>
      </c>
      <c r="U622" t="s">
        <v>45</v>
      </c>
      <c r="V622" t="s">
        <v>45</v>
      </c>
      <c r="W622" t="s">
        <v>46</v>
      </c>
      <c r="X622" t="s">
        <v>46</v>
      </c>
      <c r="Y622" t="s">
        <v>45</v>
      </c>
      <c r="Z622" t="s">
        <v>45</v>
      </c>
      <c r="AA622">
        <v>8</v>
      </c>
      <c r="AB622" t="s">
        <v>457</v>
      </c>
      <c r="AC622" t="s">
        <v>554</v>
      </c>
      <c r="AD622" t="s">
        <v>65</v>
      </c>
      <c r="AE622" t="s">
        <v>65</v>
      </c>
      <c r="AF622" t="s">
        <v>66</v>
      </c>
      <c r="AH622" t="s">
        <v>54</v>
      </c>
      <c r="AI622" t="s">
        <v>55</v>
      </c>
      <c r="AK622" t="s">
        <v>81</v>
      </c>
      <c r="AL622" t="s">
        <v>68</v>
      </c>
      <c r="AM622" t="s">
        <v>57</v>
      </c>
      <c r="AN622" t="s">
        <v>1077</v>
      </c>
      <c r="AO622" t="s">
        <v>71</v>
      </c>
      <c r="AP622" t="s">
        <v>137</v>
      </c>
      <c r="AQ622" s="2" t="s">
        <v>162</v>
      </c>
      <c r="AR622">
        <v>8</v>
      </c>
      <c r="AS622">
        <v>8</v>
      </c>
      <c r="AT622">
        <f t="shared" si="18"/>
        <v>0.36</v>
      </c>
      <c r="AU622">
        <f t="shared" si="19"/>
        <v>47520</v>
      </c>
      <c r="AW622" t="s">
        <v>81</v>
      </c>
      <c r="AX622" t="s">
        <v>45</v>
      </c>
    </row>
    <row r="623" spans="1:50" x14ac:dyDescent="0.2">
      <c r="A623">
        <v>634</v>
      </c>
      <c r="B623" s="1">
        <v>44805.5775810185</v>
      </c>
      <c r="C623" s="1">
        <v>44805.581736111097</v>
      </c>
      <c r="D623" t="s">
        <v>37</v>
      </c>
      <c r="F623" t="s">
        <v>132</v>
      </c>
      <c r="G623" t="s">
        <v>39</v>
      </c>
      <c r="H623" t="s">
        <v>148</v>
      </c>
      <c r="I623" t="s">
        <v>167</v>
      </c>
      <c r="J623" t="s">
        <v>149</v>
      </c>
      <c r="K623" t="s">
        <v>43</v>
      </c>
      <c r="L623" t="s">
        <v>44</v>
      </c>
      <c r="M623" t="s">
        <v>44</v>
      </c>
      <c r="N623" t="s">
        <v>44</v>
      </c>
      <c r="O623" t="s">
        <v>44</v>
      </c>
      <c r="P623" t="s">
        <v>44</v>
      </c>
      <c r="Q623" t="s">
        <v>44</v>
      </c>
      <c r="R623" t="s">
        <v>44</v>
      </c>
      <c r="S623" t="s">
        <v>46</v>
      </c>
      <c r="T623" t="s">
        <v>47</v>
      </c>
      <c r="U623" t="s">
        <v>46</v>
      </c>
      <c r="V623" t="s">
        <v>46</v>
      </c>
      <c r="W623" t="s">
        <v>46</v>
      </c>
      <c r="X623" t="s">
        <v>46</v>
      </c>
      <c r="Y623" t="s">
        <v>46</v>
      </c>
      <c r="Z623" t="s">
        <v>46</v>
      </c>
      <c r="AA623">
        <v>5</v>
      </c>
      <c r="AB623" t="s">
        <v>1540</v>
      </c>
      <c r="AC623" t="s">
        <v>1473</v>
      </c>
      <c r="AD623" t="s">
        <v>65</v>
      </c>
      <c r="AE623" t="s">
        <v>65</v>
      </c>
      <c r="AF623" t="s">
        <v>66</v>
      </c>
      <c r="AH623" t="s">
        <v>54</v>
      </c>
      <c r="AI623" t="s">
        <v>181</v>
      </c>
      <c r="AJ623" t="s">
        <v>210</v>
      </c>
      <c r="AK623" t="s">
        <v>68</v>
      </c>
      <c r="AL623" t="s">
        <v>68</v>
      </c>
      <c r="AM623" t="s">
        <v>57</v>
      </c>
      <c r="AN623" t="s">
        <v>118</v>
      </c>
      <c r="AO623" t="s">
        <v>71</v>
      </c>
      <c r="AP623" t="s">
        <v>127</v>
      </c>
      <c r="AQ623" s="2" t="s">
        <v>61</v>
      </c>
      <c r="AR623">
        <v>3</v>
      </c>
      <c r="AS623">
        <v>3</v>
      </c>
      <c r="AT623">
        <f t="shared" si="18"/>
        <v>0.91</v>
      </c>
      <c r="AU623">
        <f t="shared" si="19"/>
        <v>0</v>
      </c>
      <c r="AW623" t="s">
        <v>68</v>
      </c>
      <c r="AX623" t="s">
        <v>44</v>
      </c>
    </row>
    <row r="624" spans="1:50" x14ac:dyDescent="0.2">
      <c r="A624">
        <v>635</v>
      </c>
      <c r="B624" s="1">
        <v>44805.575543981497</v>
      </c>
      <c r="C624" s="1">
        <v>44805.581736111097</v>
      </c>
      <c r="D624" t="s">
        <v>37</v>
      </c>
      <c r="F624" t="s">
        <v>132</v>
      </c>
      <c r="G624" t="s">
        <v>39</v>
      </c>
      <c r="H624" t="s">
        <v>128</v>
      </c>
      <c r="I624" t="s">
        <v>41</v>
      </c>
      <c r="J624" t="s">
        <v>149</v>
      </c>
      <c r="K624" t="s">
        <v>88</v>
      </c>
      <c r="L624" t="s">
        <v>44</v>
      </c>
      <c r="M624" t="s">
        <v>45</v>
      </c>
      <c r="N624" t="s">
        <v>44</v>
      </c>
      <c r="O624" t="s">
        <v>44</v>
      </c>
      <c r="P624" t="s">
        <v>44</v>
      </c>
      <c r="Q624" t="s">
        <v>44</v>
      </c>
      <c r="R624" t="s">
        <v>44</v>
      </c>
      <c r="S624" t="s">
        <v>46</v>
      </c>
      <c r="T624" t="s">
        <v>47</v>
      </c>
      <c r="U624" t="s">
        <v>45</v>
      </c>
      <c r="V624" t="s">
        <v>45</v>
      </c>
      <c r="W624" t="s">
        <v>47</v>
      </c>
      <c r="X624" t="s">
        <v>46</v>
      </c>
      <c r="Y624" t="s">
        <v>46</v>
      </c>
      <c r="Z624" t="s">
        <v>45</v>
      </c>
      <c r="AA624">
        <v>6</v>
      </c>
      <c r="AB624" t="s">
        <v>815</v>
      </c>
      <c r="AC624" t="s">
        <v>1541</v>
      </c>
      <c r="AD624" t="s">
        <v>50</v>
      </c>
      <c r="AE624" t="s">
        <v>50</v>
      </c>
      <c r="AF624" t="s">
        <v>52</v>
      </c>
      <c r="AG624" t="s">
        <v>256</v>
      </c>
      <c r="AH624" t="s">
        <v>80</v>
      </c>
      <c r="AI624" t="s">
        <v>181</v>
      </c>
      <c r="AJ624" t="s">
        <v>294</v>
      </c>
      <c r="AK624" t="s">
        <v>67</v>
      </c>
      <c r="AL624" t="s">
        <v>81</v>
      </c>
      <c r="AM624" t="s">
        <v>57</v>
      </c>
      <c r="AN624" t="s">
        <v>625</v>
      </c>
      <c r="AO624" t="s">
        <v>59</v>
      </c>
      <c r="AP624" t="s">
        <v>1542</v>
      </c>
      <c r="AQ624" s="2" t="s">
        <v>61</v>
      </c>
      <c r="AR624">
        <v>8</v>
      </c>
      <c r="AS624">
        <v>6</v>
      </c>
      <c r="AT624">
        <f t="shared" si="18"/>
        <v>0.51999999999999991</v>
      </c>
      <c r="AU624">
        <f t="shared" si="19"/>
        <v>0</v>
      </c>
      <c r="AW624" t="s">
        <v>81</v>
      </c>
      <c r="AX624" t="s">
        <v>44</v>
      </c>
    </row>
    <row r="625" spans="1:50" x14ac:dyDescent="0.2">
      <c r="A625">
        <v>636</v>
      </c>
      <c r="B625" s="1">
        <v>44805.577708333301</v>
      </c>
      <c r="C625" s="1">
        <v>44805.581747685203</v>
      </c>
      <c r="D625" t="s">
        <v>37</v>
      </c>
      <c r="F625" t="s">
        <v>132</v>
      </c>
      <c r="G625" t="s">
        <v>97</v>
      </c>
      <c r="H625" t="s">
        <v>121</v>
      </c>
      <c r="I625" t="s">
        <v>98</v>
      </c>
      <c r="J625" t="s">
        <v>133</v>
      </c>
      <c r="K625" t="s">
        <v>43</v>
      </c>
      <c r="L625" t="s">
        <v>44</v>
      </c>
      <c r="M625" t="s">
        <v>44</v>
      </c>
      <c r="N625" t="s">
        <v>44</v>
      </c>
      <c r="O625" t="s">
        <v>44</v>
      </c>
      <c r="P625" t="s">
        <v>44</v>
      </c>
      <c r="Q625" t="s">
        <v>44</v>
      </c>
      <c r="R625" t="s">
        <v>44</v>
      </c>
      <c r="S625" t="s">
        <v>46</v>
      </c>
      <c r="T625" t="s">
        <v>47</v>
      </c>
      <c r="U625" t="s">
        <v>46</v>
      </c>
      <c r="V625" t="s">
        <v>46</v>
      </c>
      <c r="W625" t="s">
        <v>46</v>
      </c>
      <c r="X625" t="s">
        <v>46</v>
      </c>
      <c r="Y625" t="s">
        <v>46</v>
      </c>
      <c r="Z625" t="s">
        <v>46</v>
      </c>
      <c r="AA625">
        <v>8</v>
      </c>
      <c r="AB625" t="s">
        <v>566</v>
      </c>
      <c r="AC625" t="s">
        <v>1543</v>
      </c>
      <c r="AD625" t="s">
        <v>50</v>
      </c>
      <c r="AE625" t="s">
        <v>50</v>
      </c>
      <c r="AF625" t="s">
        <v>66</v>
      </c>
      <c r="AH625" t="s">
        <v>80</v>
      </c>
      <c r="AI625" t="s">
        <v>55</v>
      </c>
      <c r="AK625" t="s">
        <v>68</v>
      </c>
      <c r="AL625" t="s">
        <v>74</v>
      </c>
      <c r="AM625" t="s">
        <v>177</v>
      </c>
      <c r="AN625" t="s">
        <v>326</v>
      </c>
      <c r="AO625" t="s">
        <v>126</v>
      </c>
      <c r="AP625" t="s">
        <v>1544</v>
      </c>
      <c r="AQ625" s="2" t="s">
        <v>166</v>
      </c>
      <c r="AR625">
        <v>9</v>
      </c>
      <c r="AS625">
        <v>9</v>
      </c>
      <c r="AT625">
        <f t="shared" si="18"/>
        <v>0.19000000000000006</v>
      </c>
      <c r="AU625">
        <f t="shared" si="19"/>
        <v>10032.000000000004</v>
      </c>
      <c r="AW625" t="s">
        <v>68</v>
      </c>
      <c r="AX625" t="s">
        <v>44</v>
      </c>
    </row>
    <row r="626" spans="1:50" x14ac:dyDescent="0.2">
      <c r="A626">
        <v>637</v>
      </c>
      <c r="B626" s="1">
        <v>44805.5786226852</v>
      </c>
      <c r="C626" s="1">
        <v>44805.581828703696</v>
      </c>
      <c r="D626" t="s">
        <v>37</v>
      </c>
      <c r="F626" t="s">
        <v>38</v>
      </c>
      <c r="G626" t="s">
        <v>75</v>
      </c>
      <c r="H626" t="s">
        <v>671</v>
      </c>
      <c r="I626" t="s">
        <v>167</v>
      </c>
      <c r="J626" t="s">
        <v>76</v>
      </c>
      <c r="K626" t="s">
        <v>43</v>
      </c>
      <c r="L626" t="s">
        <v>44</v>
      </c>
      <c r="M626" t="s">
        <v>45</v>
      </c>
      <c r="N626" t="s">
        <v>44</v>
      </c>
      <c r="O626" t="s">
        <v>44</v>
      </c>
      <c r="P626" t="s">
        <v>44</v>
      </c>
      <c r="Q626" t="s">
        <v>44</v>
      </c>
      <c r="R626" t="s">
        <v>44</v>
      </c>
      <c r="S626" t="s">
        <v>46</v>
      </c>
      <c r="T626" t="s">
        <v>47</v>
      </c>
      <c r="U626" t="s">
        <v>45</v>
      </c>
      <c r="V626" t="s">
        <v>46</v>
      </c>
      <c r="W626" t="s">
        <v>46</v>
      </c>
      <c r="X626" t="s">
        <v>46</v>
      </c>
      <c r="Y626" t="s">
        <v>45</v>
      </c>
      <c r="Z626" t="s">
        <v>45</v>
      </c>
      <c r="AA626">
        <v>5</v>
      </c>
      <c r="AB626" t="s">
        <v>354</v>
      </c>
      <c r="AC626" t="s">
        <v>1545</v>
      </c>
      <c r="AD626" t="s">
        <v>65</v>
      </c>
      <c r="AE626" t="s">
        <v>50</v>
      </c>
      <c r="AF626" t="s">
        <v>66</v>
      </c>
      <c r="AH626" t="s">
        <v>80</v>
      </c>
      <c r="AI626" t="s">
        <v>55</v>
      </c>
      <c r="AK626" t="s">
        <v>68</v>
      </c>
      <c r="AL626" t="s">
        <v>68</v>
      </c>
      <c r="AM626" t="s">
        <v>57</v>
      </c>
      <c r="AN626" t="s">
        <v>1546</v>
      </c>
      <c r="AO626" t="s">
        <v>59</v>
      </c>
      <c r="AP626" t="s">
        <v>422</v>
      </c>
      <c r="AQ626" s="2" t="s">
        <v>162</v>
      </c>
      <c r="AR626">
        <v>8</v>
      </c>
      <c r="AS626">
        <v>6</v>
      </c>
      <c r="AT626">
        <f t="shared" si="18"/>
        <v>0.51999999999999991</v>
      </c>
      <c r="AU626">
        <f t="shared" si="19"/>
        <v>68639.999999999985</v>
      </c>
      <c r="AW626" t="s">
        <v>68</v>
      </c>
      <c r="AX626" t="s">
        <v>44</v>
      </c>
    </row>
    <row r="627" spans="1:50" x14ac:dyDescent="0.2">
      <c r="A627">
        <v>638</v>
      </c>
      <c r="B627" s="1">
        <v>44805.568865740701</v>
      </c>
      <c r="C627" s="1">
        <v>44805.581886574102</v>
      </c>
      <c r="D627" t="s">
        <v>37</v>
      </c>
      <c r="F627" t="s">
        <v>38</v>
      </c>
      <c r="G627" t="s">
        <v>39</v>
      </c>
      <c r="H627" t="s">
        <v>40</v>
      </c>
      <c r="I627" t="s">
        <v>41</v>
      </c>
      <c r="J627" t="s">
        <v>76</v>
      </c>
      <c r="K627" t="s">
        <v>43</v>
      </c>
      <c r="L627" t="s">
        <v>44</v>
      </c>
      <c r="M627" t="s">
        <v>44</v>
      </c>
      <c r="N627" t="s">
        <v>44</v>
      </c>
      <c r="O627" t="s">
        <v>44</v>
      </c>
      <c r="P627" t="s">
        <v>44</v>
      </c>
      <c r="Q627" t="s">
        <v>44</v>
      </c>
      <c r="R627" t="s">
        <v>45</v>
      </c>
      <c r="S627" t="s">
        <v>46</v>
      </c>
      <c r="T627" t="s">
        <v>47</v>
      </c>
      <c r="U627" t="s">
        <v>46</v>
      </c>
      <c r="V627" t="s">
        <v>46</v>
      </c>
      <c r="W627" t="s">
        <v>47</v>
      </c>
      <c r="X627" t="s">
        <v>47</v>
      </c>
      <c r="Y627" t="s">
        <v>45</v>
      </c>
      <c r="Z627" t="s">
        <v>45</v>
      </c>
      <c r="AA627">
        <v>6</v>
      </c>
      <c r="AB627" t="s">
        <v>442</v>
      </c>
      <c r="AC627" t="s">
        <v>1547</v>
      </c>
      <c r="AD627" t="s">
        <v>65</v>
      </c>
      <c r="AE627" t="s">
        <v>65</v>
      </c>
      <c r="AF627" t="s">
        <v>52</v>
      </c>
      <c r="AG627" t="s">
        <v>250</v>
      </c>
      <c r="AH627" t="s">
        <v>80</v>
      </c>
      <c r="AI627" t="s">
        <v>55</v>
      </c>
      <c r="AK627" t="s">
        <v>56</v>
      </c>
      <c r="AL627" t="s">
        <v>67</v>
      </c>
      <c r="AM627" t="s">
        <v>69</v>
      </c>
      <c r="AN627" t="s">
        <v>1106</v>
      </c>
      <c r="AO627" t="s">
        <v>59</v>
      </c>
      <c r="AP627" t="s">
        <v>127</v>
      </c>
      <c r="AQ627" s="2" t="s">
        <v>61</v>
      </c>
      <c r="AR627">
        <v>5</v>
      </c>
      <c r="AS627">
        <v>5</v>
      </c>
      <c r="AT627">
        <f t="shared" si="18"/>
        <v>0.75</v>
      </c>
      <c r="AU627">
        <f t="shared" si="19"/>
        <v>0</v>
      </c>
      <c r="AW627" t="s">
        <v>94</v>
      </c>
      <c r="AX627" t="s">
        <v>44</v>
      </c>
    </row>
    <row r="628" spans="1:50" x14ac:dyDescent="0.2">
      <c r="A628">
        <v>639</v>
      </c>
      <c r="B628" s="1">
        <v>44805.576354166697</v>
      </c>
      <c r="C628" s="1">
        <v>44805.581909722197</v>
      </c>
      <c r="D628" t="s">
        <v>37</v>
      </c>
      <c r="F628" t="s">
        <v>132</v>
      </c>
      <c r="G628" t="s">
        <v>97</v>
      </c>
      <c r="H628" t="s">
        <v>40</v>
      </c>
      <c r="I628" t="s">
        <v>41</v>
      </c>
      <c r="J628" t="s">
        <v>42</v>
      </c>
      <c r="K628" t="s">
        <v>43</v>
      </c>
      <c r="L628" t="s">
        <v>44</v>
      </c>
      <c r="M628" t="s">
        <v>44</v>
      </c>
      <c r="N628" t="s">
        <v>45</v>
      </c>
      <c r="O628" t="s">
        <v>44</v>
      </c>
      <c r="P628" t="s">
        <v>44</v>
      </c>
      <c r="Q628" t="s">
        <v>44</v>
      </c>
      <c r="R628" t="s">
        <v>44</v>
      </c>
      <c r="S628" t="s">
        <v>46</v>
      </c>
      <c r="T628" t="s">
        <v>47</v>
      </c>
      <c r="U628" t="s">
        <v>45</v>
      </c>
      <c r="V628" t="s">
        <v>45</v>
      </c>
      <c r="W628" t="s">
        <v>46</v>
      </c>
      <c r="X628" t="s">
        <v>46</v>
      </c>
      <c r="Y628" t="s">
        <v>47</v>
      </c>
      <c r="Z628" t="s">
        <v>46</v>
      </c>
      <c r="AA628">
        <v>3</v>
      </c>
      <c r="AB628" t="s">
        <v>395</v>
      </c>
      <c r="AC628" t="s">
        <v>1548</v>
      </c>
      <c r="AD628" t="s">
        <v>50</v>
      </c>
      <c r="AE628" t="s">
        <v>50</v>
      </c>
      <c r="AF628" t="s">
        <v>66</v>
      </c>
      <c r="AH628" t="s">
        <v>92</v>
      </c>
      <c r="AI628" t="s">
        <v>181</v>
      </c>
      <c r="AJ628" t="s">
        <v>294</v>
      </c>
      <c r="AK628" t="s">
        <v>81</v>
      </c>
      <c r="AL628" t="s">
        <v>81</v>
      </c>
      <c r="AM628" t="s">
        <v>57</v>
      </c>
      <c r="AN628" t="s">
        <v>1327</v>
      </c>
      <c r="AO628" t="s">
        <v>59</v>
      </c>
      <c r="AP628" t="s">
        <v>109</v>
      </c>
      <c r="AQ628" s="2" t="s">
        <v>223</v>
      </c>
      <c r="AR628">
        <v>6</v>
      </c>
      <c r="AS628">
        <v>5</v>
      </c>
      <c r="AT628">
        <f t="shared" si="18"/>
        <v>0.7</v>
      </c>
      <c r="AU628">
        <f t="shared" si="19"/>
        <v>369600</v>
      </c>
      <c r="AW628" t="s">
        <v>81</v>
      </c>
      <c r="AX628" t="s">
        <v>44</v>
      </c>
    </row>
    <row r="629" spans="1:50" x14ac:dyDescent="0.2">
      <c r="A629">
        <v>640</v>
      </c>
      <c r="B629" s="1">
        <v>44805.579849537004</v>
      </c>
      <c r="C629" s="1">
        <v>44805.581921296303</v>
      </c>
      <c r="D629" t="s">
        <v>37</v>
      </c>
      <c r="F629" t="s">
        <v>132</v>
      </c>
      <c r="G629" t="s">
        <v>75</v>
      </c>
      <c r="H629" t="s">
        <v>121</v>
      </c>
      <c r="I629" t="s">
        <v>98</v>
      </c>
      <c r="J629" t="s">
        <v>234</v>
      </c>
      <c r="K629" t="s">
        <v>43</v>
      </c>
      <c r="L629" t="s">
        <v>44</v>
      </c>
      <c r="M629" t="s">
        <v>44</v>
      </c>
      <c r="N629" t="s">
        <v>44</v>
      </c>
      <c r="O629" t="s">
        <v>44</v>
      </c>
      <c r="P629" t="s">
        <v>44</v>
      </c>
      <c r="Q629" t="s">
        <v>44</v>
      </c>
      <c r="R629" t="s">
        <v>44</v>
      </c>
      <c r="S629" t="s">
        <v>45</v>
      </c>
      <c r="T629" t="s">
        <v>47</v>
      </c>
      <c r="U629" t="s">
        <v>45</v>
      </c>
      <c r="V629" t="s">
        <v>45</v>
      </c>
      <c r="W629" t="s">
        <v>46</v>
      </c>
      <c r="X629" t="s">
        <v>46</v>
      </c>
      <c r="Y629" t="s">
        <v>45</v>
      </c>
      <c r="Z629" t="s">
        <v>45</v>
      </c>
      <c r="AA629">
        <v>5</v>
      </c>
      <c r="AB629" t="s">
        <v>395</v>
      </c>
      <c r="AC629" t="s">
        <v>108</v>
      </c>
      <c r="AD629" t="s">
        <v>65</v>
      </c>
      <c r="AE629" t="s">
        <v>91</v>
      </c>
      <c r="AF629" t="s">
        <v>66</v>
      </c>
      <c r="AH629" t="s">
        <v>92</v>
      </c>
      <c r="AI629" t="s">
        <v>181</v>
      </c>
      <c r="AJ629" t="s">
        <v>210</v>
      </c>
      <c r="AK629" t="s">
        <v>81</v>
      </c>
      <c r="AL629" t="s">
        <v>81</v>
      </c>
      <c r="AM629" t="s">
        <v>57</v>
      </c>
      <c r="AN629" t="s">
        <v>103</v>
      </c>
      <c r="AO629" t="s">
        <v>59</v>
      </c>
      <c r="AP629" t="s">
        <v>115</v>
      </c>
      <c r="AQ629" s="2" t="s">
        <v>84</v>
      </c>
      <c r="AR629">
        <v>5</v>
      </c>
      <c r="AS629">
        <v>5</v>
      </c>
      <c r="AT629">
        <f t="shared" si="18"/>
        <v>0.75</v>
      </c>
      <c r="AU629">
        <f t="shared" si="19"/>
        <v>594000</v>
      </c>
      <c r="AV629" t="s">
        <v>1549</v>
      </c>
      <c r="AW629" t="s">
        <v>81</v>
      </c>
      <c r="AX629" t="s">
        <v>44</v>
      </c>
    </row>
    <row r="630" spans="1:50" x14ac:dyDescent="0.2">
      <c r="A630">
        <v>641</v>
      </c>
      <c r="B630" s="1">
        <v>44805.572650463</v>
      </c>
      <c r="C630" s="1">
        <v>44805.581979166702</v>
      </c>
      <c r="D630" t="s">
        <v>37</v>
      </c>
      <c r="F630" t="s">
        <v>132</v>
      </c>
      <c r="G630" t="s">
        <v>39</v>
      </c>
      <c r="H630" t="s">
        <v>40</v>
      </c>
      <c r="I630" t="s">
        <v>41</v>
      </c>
      <c r="J630" t="s">
        <v>149</v>
      </c>
      <c r="K630" t="s">
        <v>88</v>
      </c>
      <c r="L630" t="s">
        <v>44</v>
      </c>
      <c r="M630" t="s">
        <v>45</v>
      </c>
      <c r="N630" t="s">
        <v>44</v>
      </c>
      <c r="O630" t="s">
        <v>44</v>
      </c>
      <c r="P630" t="s">
        <v>44</v>
      </c>
      <c r="Q630" t="s">
        <v>44</v>
      </c>
      <c r="R630" t="s">
        <v>44</v>
      </c>
      <c r="S630" t="s">
        <v>46</v>
      </c>
      <c r="T630" t="s">
        <v>47</v>
      </c>
      <c r="U630" t="s">
        <v>46</v>
      </c>
      <c r="V630" t="s">
        <v>46</v>
      </c>
      <c r="W630" t="s">
        <v>46</v>
      </c>
      <c r="X630" t="s">
        <v>46</v>
      </c>
      <c r="Y630" t="s">
        <v>46</v>
      </c>
      <c r="Z630" t="s">
        <v>45</v>
      </c>
      <c r="AA630">
        <v>8</v>
      </c>
      <c r="AB630" t="s">
        <v>266</v>
      </c>
      <c r="AC630" t="s">
        <v>1550</v>
      </c>
      <c r="AD630" t="s">
        <v>50</v>
      </c>
      <c r="AE630" t="s">
        <v>50</v>
      </c>
      <c r="AF630" t="s">
        <v>52</v>
      </c>
      <c r="AG630" t="s">
        <v>170</v>
      </c>
      <c r="AH630" t="s">
        <v>92</v>
      </c>
      <c r="AI630" t="s">
        <v>93</v>
      </c>
      <c r="AK630" t="s">
        <v>81</v>
      </c>
      <c r="AL630" t="s">
        <v>68</v>
      </c>
      <c r="AM630" t="s">
        <v>69</v>
      </c>
      <c r="AN630" t="s">
        <v>320</v>
      </c>
      <c r="AO630" t="s">
        <v>59</v>
      </c>
      <c r="AP630" t="s">
        <v>262</v>
      </c>
      <c r="AQ630" s="2" t="s">
        <v>166</v>
      </c>
      <c r="AR630">
        <v>9</v>
      </c>
      <c r="AS630">
        <v>10</v>
      </c>
      <c r="AT630">
        <f t="shared" si="18"/>
        <v>9.9999999999999978E-2</v>
      </c>
      <c r="AU630">
        <f t="shared" si="19"/>
        <v>5279.9999999999991</v>
      </c>
      <c r="AW630" t="s">
        <v>81</v>
      </c>
      <c r="AX630" t="s">
        <v>44</v>
      </c>
    </row>
    <row r="631" spans="1:50" x14ac:dyDescent="0.2">
      <c r="A631">
        <v>642</v>
      </c>
      <c r="B631" s="1">
        <v>44805.576979166697</v>
      </c>
      <c r="C631" s="1">
        <v>44805.582002314797</v>
      </c>
      <c r="D631" t="s">
        <v>37</v>
      </c>
      <c r="F631" t="s">
        <v>132</v>
      </c>
      <c r="G631" t="s">
        <v>86</v>
      </c>
      <c r="H631" t="s">
        <v>121</v>
      </c>
      <c r="I631" t="s">
        <v>98</v>
      </c>
      <c r="J631" t="s">
        <v>234</v>
      </c>
      <c r="K631" t="s">
        <v>43</v>
      </c>
      <c r="L631" t="s">
        <v>45</v>
      </c>
      <c r="M631" t="s">
        <v>45</v>
      </c>
      <c r="N631" t="s">
        <v>45</v>
      </c>
      <c r="O631" t="s">
        <v>44</v>
      </c>
      <c r="P631" t="s">
        <v>44</v>
      </c>
      <c r="Q631" t="s">
        <v>44</v>
      </c>
      <c r="R631" t="s">
        <v>45</v>
      </c>
      <c r="S631" t="s">
        <v>46</v>
      </c>
      <c r="T631" t="s">
        <v>47</v>
      </c>
      <c r="U631" t="s">
        <v>45</v>
      </c>
      <c r="V631" t="s">
        <v>45</v>
      </c>
      <c r="W631" t="s">
        <v>46</v>
      </c>
      <c r="X631" t="s">
        <v>46</v>
      </c>
      <c r="Y631" t="s">
        <v>45</v>
      </c>
      <c r="Z631" t="s">
        <v>46</v>
      </c>
      <c r="AA631">
        <v>5</v>
      </c>
      <c r="AB631" t="s">
        <v>1551</v>
      </c>
      <c r="AC631" t="s">
        <v>837</v>
      </c>
      <c r="AD631" t="s">
        <v>91</v>
      </c>
      <c r="AE631" t="s">
        <v>91</v>
      </c>
      <c r="AF631" t="s">
        <v>66</v>
      </c>
      <c r="AH631" t="s">
        <v>92</v>
      </c>
      <c r="AI631" t="s">
        <v>93</v>
      </c>
      <c r="AK631" t="s">
        <v>74</v>
      </c>
      <c r="AL631" t="s">
        <v>74</v>
      </c>
      <c r="AM631" t="s">
        <v>57</v>
      </c>
      <c r="AN631" t="s">
        <v>967</v>
      </c>
      <c r="AO631" t="s">
        <v>71</v>
      </c>
      <c r="AP631" t="s">
        <v>839</v>
      </c>
      <c r="AQ631" s="2" t="s">
        <v>61</v>
      </c>
      <c r="AR631">
        <v>8</v>
      </c>
      <c r="AS631">
        <v>8</v>
      </c>
      <c r="AT631">
        <f t="shared" si="18"/>
        <v>0.36</v>
      </c>
      <c r="AU631">
        <f t="shared" si="19"/>
        <v>0</v>
      </c>
      <c r="AW631" t="s">
        <v>74</v>
      </c>
      <c r="AX631" t="s">
        <v>44</v>
      </c>
    </row>
    <row r="632" spans="1:50" x14ac:dyDescent="0.2">
      <c r="A632">
        <v>643</v>
      </c>
      <c r="B632" s="1">
        <v>44805.573287036997</v>
      </c>
      <c r="C632" s="1">
        <v>44805.582083333298</v>
      </c>
      <c r="D632" t="s">
        <v>37</v>
      </c>
      <c r="F632" t="s">
        <v>38</v>
      </c>
      <c r="G632" t="s">
        <v>75</v>
      </c>
      <c r="H632" t="s">
        <v>174</v>
      </c>
      <c r="I632" t="s">
        <v>167</v>
      </c>
      <c r="J632" t="s">
        <v>76</v>
      </c>
      <c r="K632" t="s">
        <v>43</v>
      </c>
      <c r="L632" t="s">
        <v>44</v>
      </c>
      <c r="M632" t="s">
        <v>44</v>
      </c>
      <c r="N632" t="s">
        <v>44</v>
      </c>
      <c r="O632" t="s">
        <v>44</v>
      </c>
      <c r="P632" t="s">
        <v>44</v>
      </c>
      <c r="Q632" t="s">
        <v>45</v>
      </c>
      <c r="R632" t="s">
        <v>44</v>
      </c>
      <c r="S632" t="s">
        <v>46</v>
      </c>
      <c r="T632" t="s">
        <v>47</v>
      </c>
      <c r="U632" t="s">
        <v>45</v>
      </c>
      <c r="V632" t="s">
        <v>46</v>
      </c>
      <c r="W632" t="s">
        <v>46</v>
      </c>
      <c r="X632" t="s">
        <v>46</v>
      </c>
      <c r="Y632" t="s">
        <v>45</v>
      </c>
      <c r="Z632" t="s">
        <v>45</v>
      </c>
      <c r="AA632">
        <v>6</v>
      </c>
      <c r="AB632" t="s">
        <v>1163</v>
      </c>
      <c r="AC632" t="s">
        <v>1552</v>
      </c>
      <c r="AD632" t="s">
        <v>65</v>
      </c>
      <c r="AE632" t="s">
        <v>65</v>
      </c>
      <c r="AF632" t="s">
        <v>66</v>
      </c>
      <c r="AH632" t="s">
        <v>80</v>
      </c>
      <c r="AI632" t="s">
        <v>55</v>
      </c>
      <c r="AK632" t="s">
        <v>67</v>
      </c>
      <c r="AL632" t="s">
        <v>68</v>
      </c>
      <c r="AM632" t="s">
        <v>177</v>
      </c>
      <c r="AN632" t="s">
        <v>136</v>
      </c>
      <c r="AO632" t="s">
        <v>71</v>
      </c>
      <c r="AP632" t="s">
        <v>388</v>
      </c>
      <c r="AQ632" s="2" t="s">
        <v>162</v>
      </c>
      <c r="AR632">
        <v>8</v>
      </c>
      <c r="AS632">
        <v>10</v>
      </c>
      <c r="AT632">
        <f t="shared" si="18"/>
        <v>0.19999999999999996</v>
      </c>
      <c r="AU632">
        <f t="shared" si="19"/>
        <v>26399.999999999993</v>
      </c>
      <c r="AW632" t="s">
        <v>81</v>
      </c>
      <c r="AX632" t="s">
        <v>44</v>
      </c>
    </row>
    <row r="633" spans="1:50" x14ac:dyDescent="0.2">
      <c r="A633">
        <v>644</v>
      </c>
      <c r="B633" s="1">
        <v>44805.578506944403</v>
      </c>
      <c r="C633" s="1">
        <v>44805.582245370402</v>
      </c>
      <c r="D633" t="s">
        <v>37</v>
      </c>
      <c r="F633" t="s">
        <v>132</v>
      </c>
      <c r="G633" t="s">
        <v>75</v>
      </c>
      <c r="H633" t="s">
        <v>62</v>
      </c>
      <c r="I633" t="s">
        <v>41</v>
      </c>
      <c r="J633" t="s">
        <v>42</v>
      </c>
      <c r="K633" t="s">
        <v>43</v>
      </c>
      <c r="L633" t="s">
        <v>44</v>
      </c>
      <c r="M633" t="s">
        <v>45</v>
      </c>
      <c r="N633" t="s">
        <v>44</v>
      </c>
      <c r="O633" t="s">
        <v>44</v>
      </c>
      <c r="P633" t="s">
        <v>44</v>
      </c>
      <c r="Q633" t="s">
        <v>44</v>
      </c>
      <c r="R633" t="s">
        <v>44</v>
      </c>
      <c r="S633" t="s">
        <v>45</v>
      </c>
      <c r="T633" t="s">
        <v>47</v>
      </c>
      <c r="U633" t="s">
        <v>45</v>
      </c>
      <c r="V633" t="s">
        <v>45</v>
      </c>
      <c r="W633" t="s">
        <v>46</v>
      </c>
      <c r="X633" t="s">
        <v>46</v>
      </c>
      <c r="Y633" t="s">
        <v>45</v>
      </c>
      <c r="Z633" t="s">
        <v>45</v>
      </c>
      <c r="AA633">
        <v>5</v>
      </c>
      <c r="AB633" t="s">
        <v>292</v>
      </c>
      <c r="AC633" t="s">
        <v>1553</v>
      </c>
      <c r="AD633" t="s">
        <v>50</v>
      </c>
      <c r="AE633" t="s">
        <v>50</v>
      </c>
      <c r="AF633" t="s">
        <v>52</v>
      </c>
      <c r="AG633" t="s">
        <v>1554</v>
      </c>
      <c r="AH633" t="s">
        <v>54</v>
      </c>
      <c r="AI633" t="s">
        <v>55</v>
      </c>
      <c r="AK633" t="s">
        <v>67</v>
      </c>
      <c r="AL633" t="s">
        <v>67</v>
      </c>
      <c r="AM633" t="s">
        <v>69</v>
      </c>
      <c r="AN633" t="s">
        <v>103</v>
      </c>
      <c r="AO633" t="s">
        <v>59</v>
      </c>
      <c r="AP633" t="s">
        <v>357</v>
      </c>
      <c r="AQ633" s="2" t="s">
        <v>73</v>
      </c>
      <c r="AR633">
        <v>8</v>
      </c>
      <c r="AS633">
        <v>7</v>
      </c>
      <c r="AT633">
        <f t="shared" si="18"/>
        <v>0.43999999999999995</v>
      </c>
      <c r="AU633">
        <f t="shared" si="19"/>
        <v>116159.99999999999</v>
      </c>
      <c r="AW633" t="s">
        <v>67</v>
      </c>
      <c r="AX633" t="s">
        <v>45</v>
      </c>
    </row>
    <row r="634" spans="1:50" x14ac:dyDescent="0.2">
      <c r="A634">
        <v>645</v>
      </c>
      <c r="B634" s="1">
        <v>44805.575995370396</v>
      </c>
      <c r="C634" s="1">
        <v>44805.582256944399</v>
      </c>
      <c r="D634" t="s">
        <v>37</v>
      </c>
      <c r="F634" t="s">
        <v>132</v>
      </c>
      <c r="G634" t="s">
        <v>39</v>
      </c>
      <c r="H634" t="s">
        <v>482</v>
      </c>
      <c r="I634" t="s">
        <v>98</v>
      </c>
      <c r="J634" t="s">
        <v>234</v>
      </c>
      <c r="K634" t="s">
        <v>43</v>
      </c>
      <c r="L634" t="s">
        <v>44</v>
      </c>
      <c r="M634" t="s">
        <v>44</v>
      </c>
      <c r="N634" t="s">
        <v>45</v>
      </c>
      <c r="O634" t="s">
        <v>44</v>
      </c>
      <c r="P634" t="s">
        <v>44</v>
      </c>
      <c r="Q634" t="s">
        <v>44</v>
      </c>
      <c r="R634" t="s">
        <v>44</v>
      </c>
      <c r="S634" t="s">
        <v>46</v>
      </c>
      <c r="T634" t="s">
        <v>46</v>
      </c>
      <c r="U634" t="s">
        <v>45</v>
      </c>
      <c r="V634" t="s">
        <v>45</v>
      </c>
      <c r="W634" t="s">
        <v>46</v>
      </c>
      <c r="X634" t="s">
        <v>46</v>
      </c>
      <c r="Y634" t="s">
        <v>45</v>
      </c>
      <c r="Z634" t="s">
        <v>45</v>
      </c>
      <c r="AA634">
        <v>7</v>
      </c>
      <c r="AB634" t="s">
        <v>1555</v>
      </c>
      <c r="AC634" t="s">
        <v>1556</v>
      </c>
      <c r="AD634" t="s">
        <v>65</v>
      </c>
      <c r="AE634" t="s">
        <v>50</v>
      </c>
      <c r="AF634" t="s">
        <v>66</v>
      </c>
      <c r="AH634" t="s">
        <v>54</v>
      </c>
      <c r="AI634" t="s">
        <v>93</v>
      </c>
      <c r="AK634" t="s">
        <v>81</v>
      </c>
      <c r="AL634" t="s">
        <v>81</v>
      </c>
      <c r="AM634" t="s">
        <v>57</v>
      </c>
      <c r="AN634" t="s">
        <v>1557</v>
      </c>
      <c r="AO634" t="s">
        <v>59</v>
      </c>
      <c r="AP634" t="s">
        <v>1558</v>
      </c>
      <c r="AQ634" s="2" t="s">
        <v>61</v>
      </c>
      <c r="AR634">
        <v>7</v>
      </c>
      <c r="AS634">
        <v>5</v>
      </c>
      <c r="AT634">
        <f t="shared" si="18"/>
        <v>0.65</v>
      </c>
      <c r="AU634">
        <f t="shared" si="19"/>
        <v>0</v>
      </c>
      <c r="AW634" t="s">
        <v>81</v>
      </c>
      <c r="AX634" t="s">
        <v>44</v>
      </c>
    </row>
    <row r="635" spans="1:50" x14ac:dyDescent="0.2">
      <c r="A635">
        <v>646</v>
      </c>
      <c r="B635" s="1">
        <v>44805.574988425898</v>
      </c>
      <c r="C635" s="1">
        <v>44805.582280092603</v>
      </c>
      <c r="D635" t="s">
        <v>37</v>
      </c>
      <c r="F635" t="s">
        <v>132</v>
      </c>
      <c r="G635" t="s">
        <v>86</v>
      </c>
      <c r="H635" t="s">
        <v>174</v>
      </c>
      <c r="I635" t="s">
        <v>167</v>
      </c>
      <c r="J635" t="s">
        <v>76</v>
      </c>
      <c r="K635" t="s">
        <v>43</v>
      </c>
      <c r="L635" t="s">
        <v>44</v>
      </c>
      <c r="M635" t="s">
        <v>44</v>
      </c>
      <c r="N635" t="s">
        <v>44</v>
      </c>
      <c r="O635" t="s">
        <v>44</v>
      </c>
      <c r="P635" t="s">
        <v>44</v>
      </c>
      <c r="Q635" t="s">
        <v>45</v>
      </c>
      <c r="R635" t="s">
        <v>44</v>
      </c>
      <c r="S635" t="s">
        <v>46</v>
      </c>
      <c r="T635" t="s">
        <v>99</v>
      </c>
      <c r="U635" t="s">
        <v>45</v>
      </c>
      <c r="V635" t="s">
        <v>45</v>
      </c>
      <c r="W635" t="s">
        <v>46</v>
      </c>
      <c r="X635" t="s">
        <v>46</v>
      </c>
      <c r="Y635" t="s">
        <v>45</v>
      </c>
      <c r="Z635" t="s">
        <v>45</v>
      </c>
      <c r="AA635">
        <v>10</v>
      </c>
      <c r="AB635" t="s">
        <v>445</v>
      </c>
      <c r="AC635" t="s">
        <v>1559</v>
      </c>
      <c r="AD635" t="s">
        <v>65</v>
      </c>
      <c r="AE635" t="s">
        <v>65</v>
      </c>
      <c r="AF635" t="s">
        <v>66</v>
      </c>
      <c r="AH635" t="s">
        <v>80</v>
      </c>
      <c r="AI635" t="s">
        <v>55</v>
      </c>
      <c r="AK635" t="s">
        <v>68</v>
      </c>
      <c r="AL635" t="s">
        <v>68</v>
      </c>
      <c r="AM635" t="s">
        <v>57</v>
      </c>
      <c r="AN635" t="s">
        <v>1560</v>
      </c>
      <c r="AO635" t="s">
        <v>71</v>
      </c>
      <c r="AP635" t="s">
        <v>693</v>
      </c>
      <c r="AQ635" s="2" t="s">
        <v>61</v>
      </c>
      <c r="AR635">
        <v>9</v>
      </c>
      <c r="AS635">
        <v>10</v>
      </c>
      <c r="AT635">
        <f t="shared" si="18"/>
        <v>9.9999999999999978E-2</v>
      </c>
      <c r="AU635">
        <f t="shared" si="19"/>
        <v>0</v>
      </c>
      <c r="AW635" t="s">
        <v>68</v>
      </c>
      <c r="AX635" t="s">
        <v>44</v>
      </c>
    </row>
    <row r="636" spans="1:50" x14ac:dyDescent="0.2">
      <c r="A636">
        <v>647</v>
      </c>
      <c r="B636" s="1">
        <v>44805.558773148099</v>
      </c>
      <c r="C636" s="1">
        <v>44805.582303240699</v>
      </c>
      <c r="D636" t="s">
        <v>37</v>
      </c>
      <c r="F636" t="s">
        <v>38</v>
      </c>
      <c r="G636" t="s">
        <v>97</v>
      </c>
      <c r="H636" t="s">
        <v>283</v>
      </c>
      <c r="I636" t="s">
        <v>167</v>
      </c>
      <c r="J636" t="s">
        <v>76</v>
      </c>
      <c r="K636" t="s">
        <v>43</v>
      </c>
      <c r="L636" t="s">
        <v>44</v>
      </c>
      <c r="M636" t="s">
        <v>45</v>
      </c>
      <c r="N636" t="s">
        <v>44</v>
      </c>
      <c r="O636" t="s">
        <v>44</v>
      </c>
      <c r="P636" t="s">
        <v>44</v>
      </c>
      <c r="Q636" t="s">
        <v>44</v>
      </c>
      <c r="R636" t="s">
        <v>44</v>
      </c>
      <c r="S636" t="s">
        <v>47</v>
      </c>
      <c r="T636" t="s">
        <v>99</v>
      </c>
      <c r="U636" t="s">
        <v>45</v>
      </c>
      <c r="V636" t="s">
        <v>46</v>
      </c>
      <c r="W636" t="s">
        <v>46</v>
      </c>
      <c r="X636" t="s">
        <v>46</v>
      </c>
      <c r="Y636" t="s">
        <v>45</v>
      </c>
      <c r="Z636" t="s">
        <v>45</v>
      </c>
      <c r="AA636">
        <v>10</v>
      </c>
      <c r="AB636" t="s">
        <v>1561</v>
      </c>
      <c r="AC636" t="s">
        <v>1562</v>
      </c>
      <c r="AD636" t="s">
        <v>65</v>
      </c>
      <c r="AE636" t="s">
        <v>65</v>
      </c>
      <c r="AF636" t="s">
        <v>66</v>
      </c>
      <c r="AH636" t="s">
        <v>80</v>
      </c>
      <c r="AI636" t="s">
        <v>55</v>
      </c>
      <c r="AK636" t="s">
        <v>68</v>
      </c>
      <c r="AL636" t="s">
        <v>68</v>
      </c>
      <c r="AM636" t="s">
        <v>57</v>
      </c>
      <c r="AN636" t="s">
        <v>1563</v>
      </c>
      <c r="AO636" t="s">
        <v>126</v>
      </c>
      <c r="AP636" t="s">
        <v>1564</v>
      </c>
      <c r="AQ636" s="2" t="s">
        <v>120</v>
      </c>
      <c r="AR636">
        <v>8</v>
      </c>
      <c r="AS636">
        <v>8</v>
      </c>
      <c r="AT636">
        <f t="shared" si="18"/>
        <v>0.36</v>
      </c>
      <c r="AU636">
        <f t="shared" si="19"/>
        <v>28512</v>
      </c>
      <c r="AW636" t="s">
        <v>81</v>
      </c>
      <c r="AX636" t="s">
        <v>45</v>
      </c>
    </row>
    <row r="637" spans="1:50" x14ac:dyDescent="0.2">
      <c r="A637">
        <v>648</v>
      </c>
      <c r="B637" s="1">
        <v>44805.576249999998</v>
      </c>
      <c r="C637" s="1">
        <v>44805.582314814797</v>
      </c>
      <c r="D637" t="s">
        <v>37</v>
      </c>
      <c r="F637" t="s">
        <v>132</v>
      </c>
      <c r="G637" t="s">
        <v>173</v>
      </c>
      <c r="H637" t="s">
        <v>576</v>
      </c>
      <c r="I637" t="s">
        <v>167</v>
      </c>
      <c r="J637" t="s">
        <v>76</v>
      </c>
      <c r="K637" t="s">
        <v>88</v>
      </c>
      <c r="L637" t="s">
        <v>44</v>
      </c>
      <c r="M637" t="s">
        <v>44</v>
      </c>
      <c r="N637" t="s">
        <v>44</v>
      </c>
      <c r="O637" t="s">
        <v>44</v>
      </c>
      <c r="P637" t="s">
        <v>44</v>
      </c>
      <c r="Q637" t="s">
        <v>44</v>
      </c>
      <c r="R637" t="s">
        <v>45</v>
      </c>
      <c r="S637" t="s">
        <v>46</v>
      </c>
      <c r="T637" t="s">
        <v>45</v>
      </c>
      <c r="U637" t="s">
        <v>47</v>
      </c>
      <c r="V637" t="s">
        <v>45</v>
      </c>
      <c r="W637" t="s">
        <v>46</v>
      </c>
      <c r="X637" t="s">
        <v>47</v>
      </c>
      <c r="Y637" t="s">
        <v>46</v>
      </c>
      <c r="Z637" t="s">
        <v>46</v>
      </c>
      <c r="AA637">
        <v>8</v>
      </c>
      <c r="AB637" t="s">
        <v>1565</v>
      </c>
      <c r="AC637" t="s">
        <v>1566</v>
      </c>
      <c r="AD637" t="s">
        <v>50</v>
      </c>
      <c r="AE637" t="s">
        <v>65</v>
      </c>
      <c r="AF637" t="s">
        <v>66</v>
      </c>
      <c r="AH637" t="s">
        <v>54</v>
      </c>
      <c r="AI637" t="s">
        <v>93</v>
      </c>
      <c r="AK637" t="s">
        <v>81</v>
      </c>
      <c r="AL637" t="s">
        <v>81</v>
      </c>
      <c r="AM637" t="s">
        <v>69</v>
      </c>
      <c r="AN637" t="s">
        <v>1567</v>
      </c>
      <c r="AO637" t="s">
        <v>126</v>
      </c>
      <c r="AP637" t="s">
        <v>1568</v>
      </c>
      <c r="AQ637" s="2" t="s">
        <v>84</v>
      </c>
      <c r="AR637">
        <v>5</v>
      </c>
      <c r="AS637">
        <v>5</v>
      </c>
      <c r="AT637">
        <f t="shared" si="18"/>
        <v>0.75</v>
      </c>
      <c r="AU637">
        <f t="shared" si="19"/>
        <v>594000</v>
      </c>
      <c r="AW637" t="s">
        <v>67</v>
      </c>
      <c r="AX637" t="s">
        <v>45</v>
      </c>
    </row>
    <row r="638" spans="1:50" x14ac:dyDescent="0.2">
      <c r="A638">
        <v>649</v>
      </c>
      <c r="B638" s="1">
        <v>44805.576087963003</v>
      </c>
      <c r="C638" s="1">
        <v>44805.582326388903</v>
      </c>
      <c r="D638" t="s">
        <v>37</v>
      </c>
      <c r="F638" t="s">
        <v>132</v>
      </c>
      <c r="G638" t="s">
        <v>97</v>
      </c>
      <c r="H638" t="s">
        <v>40</v>
      </c>
      <c r="I638" t="s">
        <v>98</v>
      </c>
      <c r="J638" t="s">
        <v>234</v>
      </c>
      <c r="K638" t="s">
        <v>43</v>
      </c>
      <c r="L638" t="s">
        <v>44</v>
      </c>
      <c r="M638" t="s">
        <v>44</v>
      </c>
      <c r="N638" t="s">
        <v>45</v>
      </c>
      <c r="O638" t="s">
        <v>44</v>
      </c>
      <c r="P638" t="s">
        <v>44</v>
      </c>
      <c r="Q638" t="s">
        <v>44</v>
      </c>
      <c r="R638" t="s">
        <v>44</v>
      </c>
      <c r="S638" t="s">
        <v>45</v>
      </c>
      <c r="T638" t="s">
        <v>47</v>
      </c>
      <c r="U638" t="s">
        <v>46</v>
      </c>
      <c r="V638" t="s">
        <v>46</v>
      </c>
      <c r="W638" t="s">
        <v>46</v>
      </c>
      <c r="X638" t="s">
        <v>46</v>
      </c>
      <c r="Y638" t="s">
        <v>46</v>
      </c>
      <c r="Z638" t="s">
        <v>45</v>
      </c>
      <c r="AA638">
        <v>5</v>
      </c>
      <c r="AB638" t="s">
        <v>260</v>
      </c>
      <c r="AC638" t="s">
        <v>473</v>
      </c>
      <c r="AD638" t="s">
        <v>50</v>
      </c>
      <c r="AE638" t="s">
        <v>50</v>
      </c>
      <c r="AF638" t="s">
        <v>52</v>
      </c>
      <c r="AG638" t="s">
        <v>113</v>
      </c>
      <c r="AH638" t="s">
        <v>80</v>
      </c>
      <c r="AI638" t="s">
        <v>181</v>
      </c>
      <c r="AJ638" t="s">
        <v>294</v>
      </c>
      <c r="AK638" t="s">
        <v>81</v>
      </c>
      <c r="AL638" t="s">
        <v>81</v>
      </c>
      <c r="AM638" t="s">
        <v>57</v>
      </c>
      <c r="AN638" t="s">
        <v>1106</v>
      </c>
      <c r="AO638" t="s">
        <v>59</v>
      </c>
      <c r="AP638" t="s">
        <v>115</v>
      </c>
      <c r="AQ638" s="2" t="s">
        <v>223</v>
      </c>
      <c r="AR638">
        <v>9</v>
      </c>
      <c r="AS638">
        <v>9</v>
      </c>
      <c r="AT638">
        <f t="shared" si="18"/>
        <v>0.19000000000000006</v>
      </c>
      <c r="AU638">
        <f t="shared" si="19"/>
        <v>100320.00000000003</v>
      </c>
      <c r="AW638" t="s">
        <v>81</v>
      </c>
      <c r="AX638" t="s">
        <v>45</v>
      </c>
    </row>
    <row r="639" spans="1:50" x14ac:dyDescent="0.2">
      <c r="A639">
        <v>650</v>
      </c>
      <c r="B639" s="1">
        <v>44805.575532407398</v>
      </c>
      <c r="C639" s="1">
        <v>44805.582361111097</v>
      </c>
      <c r="D639" t="s">
        <v>37</v>
      </c>
      <c r="F639" t="s">
        <v>132</v>
      </c>
      <c r="G639" t="s">
        <v>173</v>
      </c>
      <c r="H639" t="s">
        <v>40</v>
      </c>
      <c r="I639" t="s">
        <v>41</v>
      </c>
      <c r="J639" t="s">
        <v>149</v>
      </c>
      <c r="K639" t="s">
        <v>43</v>
      </c>
      <c r="L639" t="s">
        <v>44</v>
      </c>
      <c r="M639" t="s">
        <v>45</v>
      </c>
      <c r="N639" t="s">
        <v>45</v>
      </c>
      <c r="O639" t="s">
        <v>44</v>
      </c>
      <c r="P639" t="s">
        <v>44</v>
      </c>
      <c r="Q639" t="s">
        <v>44</v>
      </c>
      <c r="R639" t="s">
        <v>44</v>
      </c>
      <c r="S639" t="s">
        <v>46</v>
      </c>
      <c r="T639" t="s">
        <v>46</v>
      </c>
      <c r="U639" t="s">
        <v>45</v>
      </c>
      <c r="V639" t="s">
        <v>45</v>
      </c>
      <c r="W639" t="s">
        <v>46</v>
      </c>
      <c r="X639" t="s">
        <v>46</v>
      </c>
      <c r="Y639" t="s">
        <v>46</v>
      </c>
      <c r="Z639" t="s">
        <v>46</v>
      </c>
      <c r="AA639">
        <v>6</v>
      </c>
      <c r="AB639" t="s">
        <v>449</v>
      </c>
      <c r="AC639" t="s">
        <v>816</v>
      </c>
      <c r="AD639" t="s">
        <v>50</v>
      </c>
      <c r="AE639" t="s">
        <v>65</v>
      </c>
      <c r="AF639" t="s">
        <v>66</v>
      </c>
      <c r="AH639" t="s">
        <v>92</v>
      </c>
      <c r="AI639" t="s">
        <v>181</v>
      </c>
      <c r="AJ639" t="s">
        <v>210</v>
      </c>
      <c r="AK639" t="s">
        <v>68</v>
      </c>
      <c r="AL639" t="s">
        <v>68</v>
      </c>
      <c r="AM639" t="s">
        <v>57</v>
      </c>
      <c r="AN639" t="s">
        <v>739</v>
      </c>
      <c r="AO639" t="s">
        <v>71</v>
      </c>
      <c r="AP639" t="s">
        <v>137</v>
      </c>
      <c r="AQ639" s="2" t="s">
        <v>61</v>
      </c>
      <c r="AR639">
        <v>7</v>
      </c>
      <c r="AS639">
        <v>8</v>
      </c>
      <c r="AT639">
        <f t="shared" si="18"/>
        <v>0.44000000000000006</v>
      </c>
      <c r="AU639">
        <f t="shared" si="19"/>
        <v>0</v>
      </c>
      <c r="AW639" t="s">
        <v>81</v>
      </c>
      <c r="AX639" t="s">
        <v>44</v>
      </c>
    </row>
    <row r="640" spans="1:50" x14ac:dyDescent="0.2">
      <c r="A640">
        <v>651</v>
      </c>
      <c r="B640" s="1">
        <v>44805.578206018501</v>
      </c>
      <c r="C640" s="1">
        <v>44805.582499999997</v>
      </c>
      <c r="D640" t="s">
        <v>37</v>
      </c>
      <c r="F640" t="s">
        <v>38</v>
      </c>
      <c r="G640" t="s">
        <v>86</v>
      </c>
      <c r="H640" t="s">
        <v>405</v>
      </c>
      <c r="I640" t="s">
        <v>41</v>
      </c>
      <c r="J640" t="s">
        <v>406</v>
      </c>
      <c r="K640" t="s">
        <v>43</v>
      </c>
      <c r="L640" t="s">
        <v>44</v>
      </c>
      <c r="M640" t="s">
        <v>44</v>
      </c>
      <c r="N640" t="s">
        <v>44</v>
      </c>
      <c r="O640" t="s">
        <v>44</v>
      </c>
      <c r="P640" t="s">
        <v>44</v>
      </c>
      <c r="Q640" t="s">
        <v>44</v>
      </c>
      <c r="R640" t="s">
        <v>44</v>
      </c>
      <c r="S640" t="s">
        <v>46</v>
      </c>
      <c r="T640" t="s">
        <v>47</v>
      </c>
      <c r="U640" t="s">
        <v>46</v>
      </c>
      <c r="V640" t="s">
        <v>46</v>
      </c>
      <c r="W640" t="s">
        <v>46</v>
      </c>
      <c r="X640" t="s">
        <v>46</v>
      </c>
      <c r="Y640" t="s">
        <v>46</v>
      </c>
      <c r="Z640" t="s">
        <v>45</v>
      </c>
      <c r="AA640">
        <v>5</v>
      </c>
      <c r="AB640" t="s">
        <v>309</v>
      </c>
      <c r="AC640" t="s">
        <v>108</v>
      </c>
      <c r="AD640" t="s">
        <v>50</v>
      </c>
      <c r="AE640" t="s">
        <v>50</v>
      </c>
      <c r="AF640" t="s">
        <v>66</v>
      </c>
      <c r="AH640" t="s">
        <v>80</v>
      </c>
      <c r="AI640" t="s">
        <v>55</v>
      </c>
      <c r="AK640" t="s">
        <v>67</v>
      </c>
      <c r="AL640" t="s">
        <v>67</v>
      </c>
      <c r="AM640" t="s">
        <v>177</v>
      </c>
      <c r="AN640" t="s">
        <v>326</v>
      </c>
      <c r="AO640" t="s">
        <v>59</v>
      </c>
      <c r="AP640" t="s">
        <v>1569</v>
      </c>
      <c r="AQ640" s="2" t="s">
        <v>61</v>
      </c>
      <c r="AR640">
        <v>4</v>
      </c>
      <c r="AS640">
        <v>7</v>
      </c>
      <c r="AT640">
        <f t="shared" si="18"/>
        <v>0.72</v>
      </c>
      <c r="AU640">
        <f t="shared" si="19"/>
        <v>0</v>
      </c>
      <c r="AW640" t="s">
        <v>67</v>
      </c>
      <c r="AX640" t="s">
        <v>44</v>
      </c>
    </row>
    <row r="641" spans="1:50" x14ac:dyDescent="0.2">
      <c r="A641">
        <v>652</v>
      </c>
      <c r="B641" s="1">
        <v>44805.575706018499</v>
      </c>
      <c r="C641" s="1">
        <v>44805.582511574103</v>
      </c>
      <c r="D641" t="s">
        <v>37</v>
      </c>
      <c r="F641" t="s">
        <v>132</v>
      </c>
      <c r="G641" t="s">
        <v>173</v>
      </c>
      <c r="H641" t="s">
        <v>207</v>
      </c>
      <c r="I641" t="s">
        <v>167</v>
      </c>
      <c r="J641" t="s">
        <v>76</v>
      </c>
      <c r="K641" t="s">
        <v>88</v>
      </c>
      <c r="L641" t="s">
        <v>44</v>
      </c>
      <c r="M641" t="s">
        <v>44</v>
      </c>
      <c r="N641" t="s">
        <v>44</v>
      </c>
      <c r="O641" t="s">
        <v>44</v>
      </c>
      <c r="P641" t="s">
        <v>44</v>
      </c>
      <c r="Q641" t="s">
        <v>44</v>
      </c>
      <c r="R641" t="s">
        <v>44</v>
      </c>
      <c r="S641" t="s">
        <v>46</v>
      </c>
      <c r="T641" t="s">
        <v>47</v>
      </c>
      <c r="U641" t="s">
        <v>45</v>
      </c>
      <c r="V641" t="s">
        <v>46</v>
      </c>
      <c r="W641" t="s">
        <v>46</v>
      </c>
      <c r="X641" t="s">
        <v>46</v>
      </c>
      <c r="Y641" t="s">
        <v>99</v>
      </c>
      <c r="Z641" t="s">
        <v>46</v>
      </c>
      <c r="AA641">
        <v>9</v>
      </c>
      <c r="AB641" t="s">
        <v>1061</v>
      </c>
      <c r="AC641" t="s">
        <v>1570</v>
      </c>
      <c r="AD641" t="s">
        <v>50</v>
      </c>
      <c r="AE641" t="s">
        <v>50</v>
      </c>
      <c r="AF641" t="s">
        <v>66</v>
      </c>
      <c r="AH641" t="s">
        <v>92</v>
      </c>
      <c r="AI641" t="s">
        <v>93</v>
      </c>
      <c r="AK641" t="s">
        <v>81</v>
      </c>
      <c r="AL641" t="s">
        <v>68</v>
      </c>
      <c r="AM641" t="s">
        <v>69</v>
      </c>
      <c r="AN641" t="s">
        <v>1019</v>
      </c>
      <c r="AO641" t="s">
        <v>71</v>
      </c>
      <c r="AP641" t="s">
        <v>115</v>
      </c>
      <c r="AQ641" s="2" t="s">
        <v>162</v>
      </c>
      <c r="AR641">
        <v>10</v>
      </c>
      <c r="AS641">
        <v>9</v>
      </c>
      <c r="AT641">
        <f t="shared" si="18"/>
        <v>9.9999999999999978E-2</v>
      </c>
      <c r="AU641">
        <f t="shared" si="19"/>
        <v>13199.999999999996</v>
      </c>
      <c r="AV641" t="s">
        <v>1571</v>
      </c>
      <c r="AW641" t="s">
        <v>81</v>
      </c>
      <c r="AX641" t="s">
        <v>44</v>
      </c>
    </row>
    <row r="642" spans="1:50" x14ac:dyDescent="0.2">
      <c r="A642">
        <v>653</v>
      </c>
      <c r="B642" s="1">
        <v>44805.570185185199</v>
      </c>
      <c r="C642" s="1">
        <v>44805.582557870403</v>
      </c>
      <c r="D642" t="s">
        <v>37</v>
      </c>
      <c r="F642" t="s">
        <v>132</v>
      </c>
      <c r="G642" t="s">
        <v>173</v>
      </c>
      <c r="H642" t="s">
        <v>121</v>
      </c>
      <c r="I642" t="s">
        <v>41</v>
      </c>
      <c r="J642" t="s">
        <v>149</v>
      </c>
      <c r="K642" t="s">
        <v>43</v>
      </c>
      <c r="L642" t="s">
        <v>44</v>
      </c>
      <c r="M642" t="s">
        <v>45</v>
      </c>
      <c r="N642" t="s">
        <v>44</v>
      </c>
      <c r="O642" t="s">
        <v>44</v>
      </c>
      <c r="P642" t="s">
        <v>44</v>
      </c>
      <c r="Q642" t="s">
        <v>44</v>
      </c>
      <c r="R642" t="s">
        <v>44</v>
      </c>
      <c r="S642" t="s">
        <v>45</v>
      </c>
      <c r="T642" t="s">
        <v>99</v>
      </c>
      <c r="U642" t="s">
        <v>45</v>
      </c>
      <c r="V642" t="s">
        <v>45</v>
      </c>
      <c r="W642" t="s">
        <v>46</v>
      </c>
      <c r="X642" t="s">
        <v>46</v>
      </c>
      <c r="Y642" t="s">
        <v>45</v>
      </c>
      <c r="Z642" t="s">
        <v>45</v>
      </c>
      <c r="AA642">
        <v>0</v>
      </c>
      <c r="AB642" t="s">
        <v>1572</v>
      </c>
      <c r="AC642" t="s">
        <v>1573</v>
      </c>
      <c r="AD642" t="s">
        <v>65</v>
      </c>
      <c r="AE642" t="s">
        <v>65</v>
      </c>
      <c r="AF642" t="s">
        <v>66</v>
      </c>
      <c r="AH642" t="s">
        <v>92</v>
      </c>
      <c r="AI642" t="s">
        <v>93</v>
      </c>
      <c r="AK642" t="s">
        <v>68</v>
      </c>
      <c r="AL642" t="s">
        <v>68</v>
      </c>
      <c r="AM642" t="s">
        <v>57</v>
      </c>
      <c r="AN642" t="s">
        <v>1574</v>
      </c>
      <c r="AO642" t="s">
        <v>126</v>
      </c>
      <c r="AP642" t="s">
        <v>137</v>
      </c>
      <c r="AQ642" s="2" t="s">
        <v>84</v>
      </c>
      <c r="AR642">
        <v>8</v>
      </c>
      <c r="AS642">
        <v>8</v>
      </c>
      <c r="AT642">
        <f t="shared" ref="AT642:AT705" si="20">1-AR642/10*AS642/10</f>
        <v>0.36</v>
      </c>
      <c r="AU642">
        <f t="shared" ref="AU642:AU705" si="21">3300*8*AQ642*AT642</f>
        <v>285120</v>
      </c>
      <c r="AW642" t="s">
        <v>81</v>
      </c>
      <c r="AX642" t="s">
        <v>45</v>
      </c>
    </row>
    <row r="643" spans="1:50" x14ac:dyDescent="0.2">
      <c r="A643">
        <v>654</v>
      </c>
      <c r="B643" s="1">
        <v>44805.5808680556</v>
      </c>
      <c r="C643" s="1">
        <v>44805.582604166702</v>
      </c>
      <c r="D643" t="s">
        <v>37</v>
      </c>
      <c r="F643" t="s">
        <v>132</v>
      </c>
      <c r="G643" t="s">
        <v>75</v>
      </c>
      <c r="H643" t="s">
        <v>128</v>
      </c>
      <c r="I643" t="s">
        <v>41</v>
      </c>
      <c r="J643" t="s">
        <v>123</v>
      </c>
      <c r="K643" t="s">
        <v>43</v>
      </c>
      <c r="L643" t="s">
        <v>44</v>
      </c>
      <c r="M643" t="s">
        <v>44</v>
      </c>
      <c r="N643" t="s">
        <v>44</v>
      </c>
      <c r="O643" t="s">
        <v>44</v>
      </c>
      <c r="P643" t="s">
        <v>44</v>
      </c>
      <c r="Q643" t="s">
        <v>44</v>
      </c>
      <c r="R643" t="s">
        <v>44</v>
      </c>
      <c r="S643" t="s">
        <v>46</v>
      </c>
      <c r="T643" t="s">
        <v>46</v>
      </c>
      <c r="U643" t="s">
        <v>46</v>
      </c>
      <c r="V643" t="s">
        <v>46</v>
      </c>
      <c r="W643" t="s">
        <v>46</v>
      </c>
      <c r="X643" t="s">
        <v>46</v>
      </c>
      <c r="Y643" t="s">
        <v>46</v>
      </c>
      <c r="Z643" t="s">
        <v>46</v>
      </c>
      <c r="AA643">
        <v>2</v>
      </c>
      <c r="AB643" t="s">
        <v>263</v>
      </c>
      <c r="AC643" t="s">
        <v>101</v>
      </c>
      <c r="AD643" t="s">
        <v>65</v>
      </c>
      <c r="AE643" t="s">
        <v>65</v>
      </c>
      <c r="AF643" t="s">
        <v>66</v>
      </c>
      <c r="AH643" t="s">
        <v>80</v>
      </c>
      <c r="AI643" t="s">
        <v>55</v>
      </c>
      <c r="AK643" t="s">
        <v>94</v>
      </c>
      <c r="AL643" t="s">
        <v>94</v>
      </c>
      <c r="AM643" t="s">
        <v>69</v>
      </c>
      <c r="AN643" t="s">
        <v>103</v>
      </c>
      <c r="AO643" t="s">
        <v>59</v>
      </c>
      <c r="AP643" t="s">
        <v>184</v>
      </c>
      <c r="AQ643" s="2" t="s">
        <v>61</v>
      </c>
      <c r="AR643">
        <v>4</v>
      </c>
      <c r="AS643">
        <v>4</v>
      </c>
      <c r="AT643">
        <f t="shared" si="20"/>
        <v>0.84</v>
      </c>
      <c r="AU643">
        <f t="shared" si="21"/>
        <v>0</v>
      </c>
      <c r="AW643" t="s">
        <v>94</v>
      </c>
      <c r="AX643" t="s">
        <v>44</v>
      </c>
    </row>
    <row r="644" spans="1:50" x14ac:dyDescent="0.2">
      <c r="A644">
        <v>655</v>
      </c>
      <c r="B644" s="1">
        <v>44805.569398148102</v>
      </c>
      <c r="C644" s="1">
        <v>44805.582627314798</v>
      </c>
      <c r="D644" t="s">
        <v>37</v>
      </c>
      <c r="F644" t="s">
        <v>132</v>
      </c>
      <c r="G644" t="s">
        <v>173</v>
      </c>
      <c r="H644" t="s">
        <v>202</v>
      </c>
      <c r="I644" t="s">
        <v>98</v>
      </c>
      <c r="J644" t="s">
        <v>133</v>
      </c>
      <c r="K644" t="s">
        <v>43</v>
      </c>
      <c r="L644" t="s">
        <v>45</v>
      </c>
      <c r="M644" t="s">
        <v>45</v>
      </c>
      <c r="N644" t="s">
        <v>44</v>
      </c>
      <c r="O644" t="s">
        <v>44</v>
      </c>
      <c r="P644" t="s">
        <v>44</v>
      </c>
      <c r="Q644" t="s">
        <v>45</v>
      </c>
      <c r="R644" t="s">
        <v>44</v>
      </c>
      <c r="S644" t="s">
        <v>46</v>
      </c>
      <c r="T644" t="s">
        <v>46</v>
      </c>
      <c r="U644" t="s">
        <v>45</v>
      </c>
      <c r="V644" t="s">
        <v>45</v>
      </c>
      <c r="W644" t="s">
        <v>46</v>
      </c>
      <c r="X644" t="s">
        <v>46</v>
      </c>
      <c r="Y644" t="s">
        <v>45</v>
      </c>
      <c r="Z644" t="s">
        <v>45</v>
      </c>
      <c r="AA644">
        <v>2</v>
      </c>
      <c r="AB644" t="s">
        <v>1575</v>
      </c>
      <c r="AC644" t="s">
        <v>108</v>
      </c>
      <c r="AD644" t="s">
        <v>50</v>
      </c>
      <c r="AE644" t="s">
        <v>50</v>
      </c>
      <c r="AF644" t="s">
        <v>52</v>
      </c>
      <c r="AG644" t="s">
        <v>1576</v>
      </c>
      <c r="AH644" t="s">
        <v>80</v>
      </c>
      <c r="AI644" t="s">
        <v>93</v>
      </c>
      <c r="AK644" t="s">
        <v>68</v>
      </c>
      <c r="AL644" t="s">
        <v>68</v>
      </c>
      <c r="AM644" t="s">
        <v>279</v>
      </c>
      <c r="AN644" t="s">
        <v>1577</v>
      </c>
      <c r="AO644" t="s">
        <v>59</v>
      </c>
      <c r="AP644" t="s">
        <v>1578</v>
      </c>
      <c r="AQ644" s="2" t="s">
        <v>61</v>
      </c>
      <c r="AR644">
        <v>9</v>
      </c>
      <c r="AS644">
        <v>9</v>
      </c>
      <c r="AT644">
        <f t="shared" si="20"/>
        <v>0.19000000000000006</v>
      </c>
      <c r="AU644">
        <f t="shared" si="21"/>
        <v>0</v>
      </c>
      <c r="AW644" t="s">
        <v>68</v>
      </c>
      <c r="AX644" t="s">
        <v>45</v>
      </c>
    </row>
    <row r="645" spans="1:50" x14ac:dyDescent="0.2">
      <c r="A645">
        <v>656</v>
      </c>
      <c r="B645" s="1">
        <v>44805.5780787037</v>
      </c>
      <c r="C645" s="1">
        <v>44805.582650463002</v>
      </c>
      <c r="D645" t="s">
        <v>37</v>
      </c>
      <c r="F645" t="s">
        <v>132</v>
      </c>
      <c r="G645" t="s">
        <v>39</v>
      </c>
      <c r="H645" t="s">
        <v>534</v>
      </c>
      <c r="I645" t="s">
        <v>98</v>
      </c>
      <c r="J645" t="s">
        <v>123</v>
      </c>
      <c r="K645" t="s">
        <v>88</v>
      </c>
      <c r="L645" t="s">
        <v>45</v>
      </c>
      <c r="M645" t="s">
        <v>45</v>
      </c>
      <c r="N645" t="s">
        <v>44</v>
      </c>
      <c r="O645" t="s">
        <v>45</v>
      </c>
      <c r="P645" t="s">
        <v>44</v>
      </c>
      <c r="Q645" t="s">
        <v>44</v>
      </c>
      <c r="R645" t="s">
        <v>45</v>
      </c>
      <c r="S645" t="s">
        <v>46</v>
      </c>
      <c r="T645" t="s">
        <v>45</v>
      </c>
      <c r="U645" t="s">
        <v>45</v>
      </c>
      <c r="V645" t="s">
        <v>45</v>
      </c>
      <c r="W645" t="s">
        <v>46</v>
      </c>
      <c r="X645" t="s">
        <v>46</v>
      </c>
      <c r="Y645" t="s">
        <v>45</v>
      </c>
      <c r="Z645" t="s">
        <v>45</v>
      </c>
      <c r="AA645">
        <v>5</v>
      </c>
      <c r="AB645" t="s">
        <v>263</v>
      </c>
      <c r="AC645" t="s">
        <v>108</v>
      </c>
      <c r="AD645" t="s">
        <v>65</v>
      </c>
      <c r="AE645" t="s">
        <v>65</v>
      </c>
      <c r="AF645" t="s">
        <v>66</v>
      </c>
      <c r="AH645" t="s">
        <v>80</v>
      </c>
      <c r="AI645" t="s">
        <v>181</v>
      </c>
      <c r="AJ645" t="s">
        <v>210</v>
      </c>
      <c r="AK645" t="s">
        <v>74</v>
      </c>
      <c r="AL645" t="s">
        <v>74</v>
      </c>
      <c r="AM645" t="s">
        <v>57</v>
      </c>
      <c r="AN645" t="s">
        <v>103</v>
      </c>
      <c r="AO645" t="s">
        <v>59</v>
      </c>
      <c r="AP645" t="s">
        <v>127</v>
      </c>
      <c r="AQ645" s="2" t="s">
        <v>61</v>
      </c>
      <c r="AR645">
        <v>5</v>
      </c>
      <c r="AS645">
        <v>5</v>
      </c>
      <c r="AT645">
        <f t="shared" si="20"/>
        <v>0.75</v>
      </c>
      <c r="AU645">
        <f t="shared" si="21"/>
        <v>0</v>
      </c>
      <c r="AW645" t="s">
        <v>68</v>
      </c>
      <c r="AX645" t="s">
        <v>45</v>
      </c>
    </row>
    <row r="646" spans="1:50" x14ac:dyDescent="0.2">
      <c r="A646">
        <v>657</v>
      </c>
      <c r="B646" s="1">
        <v>44805.579965277801</v>
      </c>
      <c r="C646" s="1">
        <v>44805.582719907397</v>
      </c>
      <c r="D646" t="s">
        <v>37</v>
      </c>
      <c r="F646" t="s">
        <v>132</v>
      </c>
      <c r="G646" t="s">
        <v>39</v>
      </c>
      <c r="H646" t="s">
        <v>671</v>
      </c>
      <c r="I646" t="s">
        <v>167</v>
      </c>
      <c r="J646" t="s">
        <v>76</v>
      </c>
      <c r="K646" t="s">
        <v>88</v>
      </c>
      <c r="L646" t="s">
        <v>44</v>
      </c>
      <c r="M646" t="s">
        <v>44</v>
      </c>
      <c r="N646" t="s">
        <v>44</v>
      </c>
      <c r="O646" t="s">
        <v>44</v>
      </c>
      <c r="P646" t="s">
        <v>44</v>
      </c>
      <c r="Q646" t="s">
        <v>44</v>
      </c>
      <c r="R646" t="s">
        <v>44</v>
      </c>
      <c r="S646" t="s">
        <v>46</v>
      </c>
      <c r="T646" t="s">
        <v>45</v>
      </c>
      <c r="U646" t="s">
        <v>45</v>
      </c>
      <c r="V646" t="s">
        <v>45</v>
      </c>
      <c r="W646" t="s">
        <v>46</v>
      </c>
      <c r="X646" t="s">
        <v>46</v>
      </c>
      <c r="Y646" t="s">
        <v>45</v>
      </c>
      <c r="Z646" t="s">
        <v>45</v>
      </c>
      <c r="AA646">
        <v>6</v>
      </c>
      <c r="AB646" t="s">
        <v>292</v>
      </c>
      <c r="AC646" t="s">
        <v>593</v>
      </c>
      <c r="AD646" t="s">
        <v>65</v>
      </c>
      <c r="AE646" t="s">
        <v>65</v>
      </c>
      <c r="AF646" t="s">
        <v>66</v>
      </c>
      <c r="AH646" t="s">
        <v>92</v>
      </c>
      <c r="AI646" t="s">
        <v>55</v>
      </c>
      <c r="AK646" t="s">
        <v>81</v>
      </c>
      <c r="AL646" t="s">
        <v>81</v>
      </c>
      <c r="AM646" t="s">
        <v>57</v>
      </c>
      <c r="AN646" t="s">
        <v>103</v>
      </c>
      <c r="AO646" t="s">
        <v>126</v>
      </c>
      <c r="AP646" t="s">
        <v>643</v>
      </c>
      <c r="AQ646" s="2" t="s">
        <v>61</v>
      </c>
      <c r="AR646">
        <v>10</v>
      </c>
      <c r="AS646">
        <v>10</v>
      </c>
      <c r="AT646">
        <f t="shared" si="20"/>
        <v>0</v>
      </c>
      <c r="AU646">
        <f t="shared" si="21"/>
        <v>0</v>
      </c>
      <c r="AW646" t="s">
        <v>67</v>
      </c>
      <c r="AX646" t="s">
        <v>44</v>
      </c>
    </row>
    <row r="647" spans="1:50" x14ac:dyDescent="0.2">
      <c r="A647">
        <v>658</v>
      </c>
      <c r="B647" s="1">
        <v>44805.579131944403</v>
      </c>
      <c r="C647" s="1">
        <v>44805.582754629599</v>
      </c>
      <c r="D647" t="s">
        <v>37</v>
      </c>
      <c r="F647" t="s">
        <v>132</v>
      </c>
      <c r="G647" t="s">
        <v>173</v>
      </c>
      <c r="H647" t="s">
        <v>218</v>
      </c>
      <c r="I647" t="s">
        <v>41</v>
      </c>
      <c r="J647" t="s">
        <v>42</v>
      </c>
      <c r="K647" t="s">
        <v>43</v>
      </c>
      <c r="L647" t="s">
        <v>44</v>
      </c>
      <c r="M647" t="s">
        <v>45</v>
      </c>
      <c r="N647" t="s">
        <v>44</v>
      </c>
      <c r="O647" t="s">
        <v>45</v>
      </c>
      <c r="P647" t="s">
        <v>45</v>
      </c>
      <c r="Q647" t="s">
        <v>45</v>
      </c>
      <c r="R647" t="s">
        <v>44</v>
      </c>
      <c r="S647" t="s">
        <v>45</v>
      </c>
      <c r="T647" t="s">
        <v>47</v>
      </c>
      <c r="U647" t="s">
        <v>45</v>
      </c>
      <c r="V647" t="s">
        <v>45</v>
      </c>
      <c r="W647" t="s">
        <v>46</v>
      </c>
      <c r="X647" t="s">
        <v>46</v>
      </c>
      <c r="Y647" t="s">
        <v>45</v>
      </c>
      <c r="Z647" t="s">
        <v>45</v>
      </c>
      <c r="AA647">
        <v>2</v>
      </c>
      <c r="AB647" t="s">
        <v>628</v>
      </c>
      <c r="AC647" t="s">
        <v>1579</v>
      </c>
      <c r="AD647" t="s">
        <v>50</v>
      </c>
      <c r="AE647" t="s">
        <v>50</v>
      </c>
      <c r="AF647" t="s">
        <v>66</v>
      </c>
      <c r="AH647" t="s">
        <v>80</v>
      </c>
      <c r="AI647" t="s">
        <v>55</v>
      </c>
      <c r="AK647" t="s">
        <v>81</v>
      </c>
      <c r="AL647" t="s">
        <v>74</v>
      </c>
      <c r="AM647" t="s">
        <v>57</v>
      </c>
      <c r="AN647" t="s">
        <v>933</v>
      </c>
      <c r="AO647" t="s">
        <v>71</v>
      </c>
      <c r="AP647" t="s">
        <v>455</v>
      </c>
      <c r="AQ647" s="2" t="s">
        <v>162</v>
      </c>
      <c r="AR647">
        <v>7</v>
      </c>
      <c r="AS647">
        <v>7</v>
      </c>
      <c r="AT647">
        <f t="shared" si="20"/>
        <v>0.51</v>
      </c>
      <c r="AU647">
        <f t="shared" si="21"/>
        <v>67320</v>
      </c>
      <c r="AW647" t="s">
        <v>81</v>
      </c>
      <c r="AX647" t="s">
        <v>44</v>
      </c>
    </row>
    <row r="648" spans="1:50" x14ac:dyDescent="0.2">
      <c r="A648">
        <v>659</v>
      </c>
      <c r="B648" s="1">
        <v>44805.5801041667</v>
      </c>
      <c r="C648" s="1">
        <v>44805.582789351902</v>
      </c>
      <c r="D648" t="s">
        <v>37</v>
      </c>
      <c r="F648" t="s">
        <v>132</v>
      </c>
      <c r="G648" t="s">
        <v>75</v>
      </c>
      <c r="H648" t="s">
        <v>62</v>
      </c>
      <c r="I648" t="s">
        <v>41</v>
      </c>
      <c r="J648" t="s">
        <v>42</v>
      </c>
      <c r="K648" t="s">
        <v>43</v>
      </c>
      <c r="L648" t="s">
        <v>45</v>
      </c>
      <c r="M648" t="s">
        <v>44</v>
      </c>
      <c r="N648" t="s">
        <v>45</v>
      </c>
      <c r="O648" t="s">
        <v>45</v>
      </c>
      <c r="P648" t="s">
        <v>45</v>
      </c>
      <c r="Q648" t="s">
        <v>45</v>
      </c>
      <c r="R648" t="s">
        <v>45</v>
      </c>
      <c r="S648" t="s">
        <v>45</v>
      </c>
      <c r="T648" t="s">
        <v>45</v>
      </c>
      <c r="U648" t="s">
        <v>45</v>
      </c>
      <c r="V648" t="s">
        <v>45</v>
      </c>
      <c r="W648" t="s">
        <v>45</v>
      </c>
      <c r="X648" t="s">
        <v>45</v>
      </c>
      <c r="Y648" t="s">
        <v>45</v>
      </c>
      <c r="Z648" t="s">
        <v>45</v>
      </c>
      <c r="AA648">
        <v>0</v>
      </c>
      <c r="AB648" t="s">
        <v>163</v>
      </c>
      <c r="AC648" t="s">
        <v>108</v>
      </c>
      <c r="AD648" t="s">
        <v>91</v>
      </c>
      <c r="AE648" t="s">
        <v>91</v>
      </c>
      <c r="AF648" t="s">
        <v>52</v>
      </c>
      <c r="AG648" t="s">
        <v>113</v>
      </c>
      <c r="AH648" t="s">
        <v>54</v>
      </c>
      <c r="AI648" t="s">
        <v>55</v>
      </c>
      <c r="AK648" t="s">
        <v>94</v>
      </c>
      <c r="AL648" t="s">
        <v>68</v>
      </c>
      <c r="AM648" t="s">
        <v>279</v>
      </c>
      <c r="AN648" t="s">
        <v>1580</v>
      </c>
      <c r="AO648" t="s">
        <v>295</v>
      </c>
      <c r="AP648" t="s">
        <v>184</v>
      </c>
      <c r="AQ648" s="2" t="s">
        <v>61</v>
      </c>
      <c r="AR648">
        <v>7</v>
      </c>
      <c r="AS648">
        <v>7</v>
      </c>
      <c r="AT648">
        <f t="shared" si="20"/>
        <v>0.51</v>
      </c>
      <c r="AU648">
        <f t="shared" si="21"/>
        <v>0</v>
      </c>
      <c r="AW648" t="s">
        <v>94</v>
      </c>
      <c r="AX648" t="s">
        <v>45</v>
      </c>
    </row>
    <row r="649" spans="1:50" x14ac:dyDescent="0.2">
      <c r="A649">
        <v>660</v>
      </c>
      <c r="B649" s="1">
        <v>44805.561493055597</v>
      </c>
      <c r="C649" s="1">
        <v>44805.582812499997</v>
      </c>
      <c r="D649" t="s">
        <v>37</v>
      </c>
      <c r="F649" t="s">
        <v>132</v>
      </c>
      <c r="G649" t="s">
        <v>86</v>
      </c>
      <c r="H649" t="s">
        <v>576</v>
      </c>
      <c r="I649" t="s">
        <v>167</v>
      </c>
      <c r="J649" t="s">
        <v>42</v>
      </c>
      <c r="K649" t="s">
        <v>43</v>
      </c>
      <c r="L649" t="s">
        <v>44</v>
      </c>
      <c r="M649" t="s">
        <v>45</v>
      </c>
      <c r="N649" t="s">
        <v>44</v>
      </c>
      <c r="O649" t="s">
        <v>44</v>
      </c>
      <c r="P649" t="s">
        <v>44</v>
      </c>
      <c r="Q649" t="s">
        <v>44</v>
      </c>
      <c r="R649" t="s">
        <v>44</v>
      </c>
      <c r="S649" t="s">
        <v>45</v>
      </c>
      <c r="T649" t="s">
        <v>47</v>
      </c>
      <c r="U649" t="s">
        <v>45</v>
      </c>
      <c r="V649" t="s">
        <v>45</v>
      </c>
      <c r="W649" t="s">
        <v>46</v>
      </c>
      <c r="X649" t="s">
        <v>47</v>
      </c>
      <c r="Y649" t="s">
        <v>45</v>
      </c>
      <c r="Z649" t="s">
        <v>45</v>
      </c>
      <c r="AA649">
        <v>3</v>
      </c>
      <c r="AB649" t="s">
        <v>983</v>
      </c>
      <c r="AC649" t="s">
        <v>1581</v>
      </c>
      <c r="AD649" t="s">
        <v>50</v>
      </c>
      <c r="AE649" t="s">
        <v>91</v>
      </c>
      <c r="AF649" t="s">
        <v>52</v>
      </c>
      <c r="AG649" t="s">
        <v>338</v>
      </c>
      <c r="AH649" t="s">
        <v>54</v>
      </c>
      <c r="AI649" t="s">
        <v>55</v>
      </c>
      <c r="AK649" t="s">
        <v>94</v>
      </c>
      <c r="AL649" t="s">
        <v>56</v>
      </c>
      <c r="AM649" t="s">
        <v>177</v>
      </c>
      <c r="AN649" t="s">
        <v>136</v>
      </c>
      <c r="AO649" t="s">
        <v>104</v>
      </c>
      <c r="AP649" t="s">
        <v>1582</v>
      </c>
      <c r="AQ649" s="2" t="s">
        <v>73</v>
      </c>
      <c r="AR649">
        <v>7</v>
      </c>
      <c r="AS649">
        <v>7</v>
      </c>
      <c r="AT649">
        <f t="shared" si="20"/>
        <v>0.51</v>
      </c>
      <c r="AU649">
        <f t="shared" si="21"/>
        <v>134640</v>
      </c>
      <c r="AW649" t="s">
        <v>56</v>
      </c>
      <c r="AX649" t="s">
        <v>45</v>
      </c>
    </row>
    <row r="650" spans="1:50" x14ac:dyDescent="0.2">
      <c r="A650">
        <v>661</v>
      </c>
      <c r="B650" s="1">
        <v>44805.575810185197</v>
      </c>
      <c r="C650" s="1">
        <v>44805.582847222198</v>
      </c>
      <c r="D650" t="s">
        <v>37</v>
      </c>
      <c r="F650" t="s">
        <v>132</v>
      </c>
      <c r="G650" t="s">
        <v>86</v>
      </c>
      <c r="H650" t="s">
        <v>110</v>
      </c>
      <c r="I650" t="s">
        <v>98</v>
      </c>
      <c r="J650" t="s">
        <v>234</v>
      </c>
      <c r="K650" t="s">
        <v>43</v>
      </c>
      <c r="L650" t="s">
        <v>45</v>
      </c>
      <c r="M650" t="s">
        <v>44</v>
      </c>
      <c r="N650" t="s">
        <v>44</v>
      </c>
      <c r="O650" t="s">
        <v>44</v>
      </c>
      <c r="P650" t="s">
        <v>44</v>
      </c>
      <c r="Q650" t="s">
        <v>44</v>
      </c>
      <c r="R650" t="s">
        <v>44</v>
      </c>
      <c r="S650" t="s">
        <v>46</v>
      </c>
      <c r="T650" t="s">
        <v>47</v>
      </c>
      <c r="U650" t="s">
        <v>45</v>
      </c>
      <c r="V650" t="s">
        <v>45</v>
      </c>
      <c r="W650" t="s">
        <v>46</v>
      </c>
      <c r="X650" t="s">
        <v>46</v>
      </c>
      <c r="Y650" t="s">
        <v>46</v>
      </c>
      <c r="Z650" t="s">
        <v>45</v>
      </c>
      <c r="AA650">
        <v>2</v>
      </c>
      <c r="AB650" t="s">
        <v>386</v>
      </c>
      <c r="AC650" t="s">
        <v>108</v>
      </c>
      <c r="AD650" t="s">
        <v>50</v>
      </c>
      <c r="AE650" t="s">
        <v>50</v>
      </c>
      <c r="AF650" t="s">
        <v>52</v>
      </c>
      <c r="AG650" t="s">
        <v>113</v>
      </c>
      <c r="AH650" t="s">
        <v>54</v>
      </c>
      <c r="AI650" t="s">
        <v>181</v>
      </c>
      <c r="AJ650" t="s">
        <v>294</v>
      </c>
      <c r="AK650" t="s">
        <v>81</v>
      </c>
      <c r="AL650" t="s">
        <v>81</v>
      </c>
      <c r="AM650" t="s">
        <v>57</v>
      </c>
      <c r="AN650" t="s">
        <v>103</v>
      </c>
      <c r="AO650" t="s">
        <v>59</v>
      </c>
      <c r="AP650" t="s">
        <v>364</v>
      </c>
      <c r="AQ650" s="2" t="s">
        <v>73</v>
      </c>
      <c r="AR650">
        <v>8</v>
      </c>
      <c r="AS650">
        <v>8</v>
      </c>
      <c r="AT650">
        <f t="shared" si="20"/>
        <v>0.36</v>
      </c>
      <c r="AU650">
        <f t="shared" si="21"/>
        <v>95040</v>
      </c>
      <c r="AW650" t="s">
        <v>81</v>
      </c>
      <c r="AX650" t="s">
        <v>44</v>
      </c>
    </row>
    <row r="651" spans="1:50" x14ac:dyDescent="0.2">
      <c r="A651">
        <v>662</v>
      </c>
      <c r="B651" s="1">
        <v>44805.579710648097</v>
      </c>
      <c r="C651" s="1">
        <v>44805.582951388897</v>
      </c>
      <c r="D651" t="s">
        <v>37</v>
      </c>
      <c r="F651" t="s">
        <v>38</v>
      </c>
      <c r="G651" t="s">
        <v>75</v>
      </c>
      <c r="H651" t="s">
        <v>259</v>
      </c>
      <c r="I651" t="s">
        <v>41</v>
      </c>
      <c r="J651" t="s">
        <v>123</v>
      </c>
      <c r="K651" t="s">
        <v>43</v>
      </c>
      <c r="L651" t="s">
        <v>44</v>
      </c>
      <c r="M651" t="s">
        <v>45</v>
      </c>
      <c r="N651" t="s">
        <v>44</v>
      </c>
      <c r="O651" t="s">
        <v>44</v>
      </c>
      <c r="P651" t="s">
        <v>44</v>
      </c>
      <c r="Q651" t="s">
        <v>44</v>
      </c>
      <c r="R651" t="s">
        <v>44</v>
      </c>
      <c r="S651" t="s">
        <v>46</v>
      </c>
      <c r="T651" t="s">
        <v>47</v>
      </c>
      <c r="U651" t="s">
        <v>45</v>
      </c>
      <c r="V651" t="s">
        <v>45</v>
      </c>
      <c r="W651" t="s">
        <v>46</v>
      </c>
      <c r="X651" t="s">
        <v>46</v>
      </c>
      <c r="Y651" t="s">
        <v>45</v>
      </c>
      <c r="Z651" t="s">
        <v>45</v>
      </c>
      <c r="AA651">
        <v>5</v>
      </c>
      <c r="AB651" t="s">
        <v>877</v>
      </c>
      <c r="AC651" t="s">
        <v>1583</v>
      </c>
      <c r="AD651" t="s">
        <v>50</v>
      </c>
      <c r="AE651" t="s">
        <v>50</v>
      </c>
      <c r="AF651" t="s">
        <v>66</v>
      </c>
      <c r="AH651" t="s">
        <v>54</v>
      </c>
      <c r="AI651" t="s">
        <v>55</v>
      </c>
      <c r="AK651" t="s">
        <v>81</v>
      </c>
      <c r="AL651" t="s">
        <v>81</v>
      </c>
      <c r="AM651" t="s">
        <v>57</v>
      </c>
      <c r="AN651" t="s">
        <v>103</v>
      </c>
      <c r="AO651" t="s">
        <v>59</v>
      </c>
      <c r="AP651" t="s">
        <v>1584</v>
      </c>
      <c r="AQ651" s="2" t="s">
        <v>389</v>
      </c>
      <c r="AR651">
        <v>5</v>
      </c>
      <c r="AS651">
        <v>3</v>
      </c>
      <c r="AT651">
        <f t="shared" si="20"/>
        <v>0.85</v>
      </c>
      <c r="AU651">
        <f t="shared" si="21"/>
        <v>89760</v>
      </c>
      <c r="AW651" t="s">
        <v>67</v>
      </c>
      <c r="AX651" t="s">
        <v>44</v>
      </c>
    </row>
    <row r="652" spans="1:50" x14ac:dyDescent="0.2">
      <c r="A652">
        <v>663</v>
      </c>
      <c r="B652" s="1">
        <v>44805.568807870397</v>
      </c>
      <c r="C652" s="1">
        <v>44805.583020833299</v>
      </c>
      <c r="D652" t="s">
        <v>37</v>
      </c>
      <c r="F652" t="s">
        <v>132</v>
      </c>
      <c r="G652" t="s">
        <v>75</v>
      </c>
      <c r="H652" t="s">
        <v>202</v>
      </c>
      <c r="I652" t="s">
        <v>98</v>
      </c>
      <c r="J652" t="s">
        <v>133</v>
      </c>
      <c r="K652" t="s">
        <v>43</v>
      </c>
      <c r="L652" t="s">
        <v>44</v>
      </c>
      <c r="M652" t="s">
        <v>45</v>
      </c>
      <c r="N652" t="s">
        <v>44</v>
      </c>
      <c r="O652" t="s">
        <v>45</v>
      </c>
      <c r="P652" t="s">
        <v>44</v>
      </c>
      <c r="Q652" t="s">
        <v>44</v>
      </c>
      <c r="R652" t="s">
        <v>44</v>
      </c>
      <c r="S652" t="s">
        <v>46</v>
      </c>
      <c r="T652" t="s">
        <v>47</v>
      </c>
      <c r="U652" t="s">
        <v>46</v>
      </c>
      <c r="V652" t="s">
        <v>46</v>
      </c>
      <c r="W652" t="s">
        <v>46</v>
      </c>
      <c r="X652" t="s">
        <v>47</v>
      </c>
      <c r="Y652" t="s">
        <v>46</v>
      </c>
      <c r="Z652" t="s">
        <v>46</v>
      </c>
      <c r="AA652">
        <v>5</v>
      </c>
      <c r="AB652" t="s">
        <v>556</v>
      </c>
      <c r="AC652" t="s">
        <v>1585</v>
      </c>
      <c r="AD652" t="s">
        <v>65</v>
      </c>
      <c r="AE652" t="s">
        <v>65</v>
      </c>
      <c r="AF652" t="s">
        <v>52</v>
      </c>
      <c r="AG652" t="s">
        <v>489</v>
      </c>
      <c r="AH652" t="s">
        <v>80</v>
      </c>
      <c r="AI652" t="s">
        <v>55</v>
      </c>
      <c r="AK652" t="s">
        <v>68</v>
      </c>
      <c r="AL652" t="s">
        <v>81</v>
      </c>
      <c r="AM652" t="s">
        <v>57</v>
      </c>
      <c r="AN652" t="s">
        <v>1586</v>
      </c>
      <c r="AO652" t="s">
        <v>59</v>
      </c>
      <c r="AP652" t="s">
        <v>1587</v>
      </c>
      <c r="AQ652" s="2" t="s">
        <v>162</v>
      </c>
      <c r="AR652">
        <v>8</v>
      </c>
      <c r="AS652">
        <v>7</v>
      </c>
      <c r="AT652">
        <f t="shared" si="20"/>
        <v>0.43999999999999995</v>
      </c>
      <c r="AU652">
        <f t="shared" si="21"/>
        <v>58079.999999999993</v>
      </c>
      <c r="AW652" t="s">
        <v>68</v>
      </c>
      <c r="AX652" t="s">
        <v>44</v>
      </c>
    </row>
    <row r="653" spans="1:50" x14ac:dyDescent="0.2">
      <c r="A653">
        <v>664</v>
      </c>
      <c r="B653" s="1">
        <v>44805.577141203699</v>
      </c>
      <c r="C653" s="1">
        <v>44805.583020833299</v>
      </c>
      <c r="D653" t="s">
        <v>37</v>
      </c>
      <c r="F653" t="s">
        <v>132</v>
      </c>
      <c r="G653" t="s">
        <v>39</v>
      </c>
      <c r="H653" t="s">
        <v>128</v>
      </c>
      <c r="I653" t="s">
        <v>41</v>
      </c>
      <c r="J653" t="s">
        <v>149</v>
      </c>
      <c r="K653" t="s">
        <v>88</v>
      </c>
      <c r="L653" t="s">
        <v>44</v>
      </c>
      <c r="M653" t="s">
        <v>44</v>
      </c>
      <c r="N653" t="s">
        <v>44</v>
      </c>
      <c r="O653" t="s">
        <v>44</v>
      </c>
      <c r="P653" t="s">
        <v>44</v>
      </c>
      <c r="Q653" t="s">
        <v>44</v>
      </c>
      <c r="R653" t="s">
        <v>44</v>
      </c>
      <c r="S653" t="s">
        <v>46</v>
      </c>
      <c r="T653" t="s">
        <v>47</v>
      </c>
      <c r="U653" t="s">
        <v>45</v>
      </c>
      <c r="V653" t="s">
        <v>46</v>
      </c>
      <c r="W653" t="s">
        <v>46</v>
      </c>
      <c r="X653" t="s">
        <v>46</v>
      </c>
      <c r="Y653" t="s">
        <v>46</v>
      </c>
      <c r="Z653" t="s">
        <v>45</v>
      </c>
      <c r="AA653">
        <v>4</v>
      </c>
      <c r="AB653" t="s">
        <v>742</v>
      </c>
      <c r="AC653" t="s">
        <v>1588</v>
      </c>
      <c r="AD653" t="s">
        <v>65</v>
      </c>
      <c r="AE653" t="s">
        <v>65</v>
      </c>
      <c r="AF653" t="s">
        <v>52</v>
      </c>
      <c r="AG653" t="s">
        <v>1589</v>
      </c>
      <c r="AH653" t="s">
        <v>54</v>
      </c>
      <c r="AI653" t="s">
        <v>55</v>
      </c>
      <c r="AK653" t="s">
        <v>56</v>
      </c>
      <c r="AL653" t="s">
        <v>81</v>
      </c>
      <c r="AM653" t="s">
        <v>57</v>
      </c>
      <c r="AN653" t="s">
        <v>625</v>
      </c>
      <c r="AO653" t="s">
        <v>59</v>
      </c>
      <c r="AP653" t="s">
        <v>1590</v>
      </c>
      <c r="AQ653" s="2" t="s">
        <v>162</v>
      </c>
      <c r="AR653">
        <v>8</v>
      </c>
      <c r="AS653">
        <v>8</v>
      </c>
      <c r="AT653">
        <f t="shared" si="20"/>
        <v>0.36</v>
      </c>
      <c r="AU653">
        <f t="shared" si="21"/>
        <v>47520</v>
      </c>
      <c r="AW653" t="s">
        <v>68</v>
      </c>
      <c r="AX653" t="s">
        <v>44</v>
      </c>
    </row>
    <row r="654" spans="1:50" x14ac:dyDescent="0.2">
      <c r="A654">
        <v>665</v>
      </c>
      <c r="B654" s="1">
        <v>44805.574675925898</v>
      </c>
      <c r="C654" s="1">
        <v>44805.583032407398</v>
      </c>
      <c r="D654" t="s">
        <v>37</v>
      </c>
      <c r="F654" t="s">
        <v>132</v>
      </c>
      <c r="G654" t="s">
        <v>173</v>
      </c>
      <c r="H654" t="s">
        <v>148</v>
      </c>
      <c r="I654" t="s">
        <v>167</v>
      </c>
      <c r="J654" t="s">
        <v>149</v>
      </c>
      <c r="K654" t="s">
        <v>43</v>
      </c>
      <c r="L654" t="s">
        <v>44</v>
      </c>
      <c r="M654" t="s">
        <v>44</v>
      </c>
      <c r="N654" t="s">
        <v>44</v>
      </c>
      <c r="O654" t="s">
        <v>44</v>
      </c>
      <c r="P654" t="s">
        <v>44</v>
      </c>
      <c r="Q654" t="s">
        <v>44</v>
      </c>
      <c r="R654" t="s">
        <v>44</v>
      </c>
      <c r="S654" t="s">
        <v>46</v>
      </c>
      <c r="T654" t="s">
        <v>46</v>
      </c>
      <c r="U654" t="s">
        <v>45</v>
      </c>
      <c r="V654" t="s">
        <v>46</v>
      </c>
      <c r="W654" t="s">
        <v>46</v>
      </c>
      <c r="X654" t="s">
        <v>46</v>
      </c>
      <c r="Y654" t="s">
        <v>46</v>
      </c>
      <c r="Z654" t="s">
        <v>45</v>
      </c>
      <c r="AA654">
        <v>7</v>
      </c>
      <c r="AB654" t="s">
        <v>263</v>
      </c>
      <c r="AC654" t="s">
        <v>261</v>
      </c>
      <c r="AD654" t="s">
        <v>50</v>
      </c>
      <c r="AE654" t="s">
        <v>65</v>
      </c>
      <c r="AF654" t="s">
        <v>66</v>
      </c>
      <c r="AH654" t="s">
        <v>54</v>
      </c>
      <c r="AI654" t="s">
        <v>181</v>
      </c>
      <c r="AJ654" t="s">
        <v>294</v>
      </c>
      <c r="AK654" t="s">
        <v>68</v>
      </c>
      <c r="AL654" t="s">
        <v>81</v>
      </c>
      <c r="AM654" t="s">
        <v>177</v>
      </c>
      <c r="AN654" t="s">
        <v>622</v>
      </c>
      <c r="AO654" t="s">
        <v>59</v>
      </c>
      <c r="AP654" t="s">
        <v>137</v>
      </c>
      <c r="AQ654" s="2" t="s">
        <v>223</v>
      </c>
      <c r="AR654">
        <v>7</v>
      </c>
      <c r="AS654">
        <v>7</v>
      </c>
      <c r="AT654">
        <f t="shared" si="20"/>
        <v>0.51</v>
      </c>
      <c r="AU654">
        <f t="shared" si="21"/>
        <v>269280</v>
      </c>
      <c r="AW654" t="s">
        <v>81</v>
      </c>
      <c r="AX654" t="s">
        <v>44</v>
      </c>
    </row>
    <row r="655" spans="1:50" x14ac:dyDescent="0.2">
      <c r="A655">
        <v>666</v>
      </c>
      <c r="B655" s="1">
        <v>44805.5634027778</v>
      </c>
      <c r="C655" s="1">
        <v>44805.583043981504</v>
      </c>
      <c r="D655" t="s">
        <v>37</v>
      </c>
      <c r="F655" t="s">
        <v>132</v>
      </c>
      <c r="G655" t="s">
        <v>86</v>
      </c>
      <c r="H655" t="s">
        <v>202</v>
      </c>
      <c r="I655" t="s">
        <v>98</v>
      </c>
      <c r="J655" t="s">
        <v>133</v>
      </c>
      <c r="K655" t="s">
        <v>43</v>
      </c>
      <c r="L655" t="s">
        <v>44</v>
      </c>
      <c r="M655" t="s">
        <v>45</v>
      </c>
      <c r="N655" t="s">
        <v>44</v>
      </c>
      <c r="O655" t="s">
        <v>44</v>
      </c>
      <c r="P655" t="s">
        <v>44</v>
      </c>
      <c r="Q655" t="s">
        <v>44</v>
      </c>
      <c r="R655" t="s">
        <v>44</v>
      </c>
      <c r="S655" t="s">
        <v>46</v>
      </c>
      <c r="T655" t="s">
        <v>47</v>
      </c>
      <c r="U655" t="s">
        <v>45</v>
      </c>
      <c r="V655" t="s">
        <v>46</v>
      </c>
      <c r="W655" t="s">
        <v>46</v>
      </c>
      <c r="X655" t="s">
        <v>46</v>
      </c>
      <c r="Y655" t="s">
        <v>45</v>
      </c>
      <c r="Z655" t="s">
        <v>45</v>
      </c>
      <c r="AA655">
        <v>5</v>
      </c>
      <c r="AB655" t="s">
        <v>1591</v>
      </c>
      <c r="AC655" t="s">
        <v>1592</v>
      </c>
      <c r="AD655" t="s">
        <v>50</v>
      </c>
      <c r="AE655" t="s">
        <v>50</v>
      </c>
      <c r="AF655" t="s">
        <v>52</v>
      </c>
      <c r="AG655" t="s">
        <v>1593</v>
      </c>
      <c r="AH655" t="s">
        <v>92</v>
      </c>
      <c r="AI655" t="s">
        <v>55</v>
      </c>
      <c r="AK655" t="s">
        <v>81</v>
      </c>
      <c r="AL655" t="s">
        <v>68</v>
      </c>
      <c r="AM655" t="s">
        <v>279</v>
      </c>
      <c r="AN655" t="s">
        <v>511</v>
      </c>
      <c r="AO655" t="s">
        <v>104</v>
      </c>
      <c r="AP655" t="s">
        <v>1594</v>
      </c>
      <c r="AQ655" s="2" t="s">
        <v>223</v>
      </c>
      <c r="AR655">
        <v>10</v>
      </c>
      <c r="AS655">
        <v>9</v>
      </c>
      <c r="AT655">
        <f t="shared" si="20"/>
        <v>9.9999999999999978E-2</v>
      </c>
      <c r="AU655">
        <f t="shared" si="21"/>
        <v>52799.999999999985</v>
      </c>
      <c r="AV655" t="s">
        <v>1595</v>
      </c>
      <c r="AW655" t="s">
        <v>68</v>
      </c>
      <c r="AX655" t="s">
        <v>44</v>
      </c>
    </row>
    <row r="656" spans="1:50" x14ac:dyDescent="0.2">
      <c r="A656">
        <v>667</v>
      </c>
      <c r="B656" s="1">
        <v>44805.578356481499</v>
      </c>
      <c r="C656" s="1">
        <v>44805.583078703698</v>
      </c>
      <c r="D656" t="s">
        <v>37</v>
      </c>
      <c r="F656" t="s">
        <v>132</v>
      </c>
      <c r="G656" t="s">
        <v>39</v>
      </c>
      <c r="H656" t="s">
        <v>229</v>
      </c>
      <c r="I656" t="s">
        <v>41</v>
      </c>
      <c r="J656" t="s">
        <v>123</v>
      </c>
      <c r="K656" t="s">
        <v>88</v>
      </c>
      <c r="L656" t="s">
        <v>44</v>
      </c>
      <c r="M656" t="s">
        <v>44</v>
      </c>
      <c r="N656" t="s">
        <v>45</v>
      </c>
      <c r="O656" t="s">
        <v>45</v>
      </c>
      <c r="P656" t="s">
        <v>44</v>
      </c>
      <c r="Q656" t="s">
        <v>44</v>
      </c>
      <c r="R656" t="s">
        <v>44</v>
      </c>
      <c r="S656" t="s">
        <v>46</v>
      </c>
      <c r="T656" t="s">
        <v>45</v>
      </c>
      <c r="U656" t="s">
        <v>45</v>
      </c>
      <c r="V656" t="s">
        <v>45</v>
      </c>
      <c r="W656" t="s">
        <v>46</v>
      </c>
      <c r="X656" t="s">
        <v>46</v>
      </c>
      <c r="Y656" t="s">
        <v>45</v>
      </c>
      <c r="Z656" t="s">
        <v>45</v>
      </c>
      <c r="AA656">
        <v>7</v>
      </c>
      <c r="AB656" t="s">
        <v>815</v>
      </c>
      <c r="AC656" t="s">
        <v>1596</v>
      </c>
      <c r="AD656" t="s">
        <v>65</v>
      </c>
      <c r="AE656" t="s">
        <v>65</v>
      </c>
      <c r="AF656" t="s">
        <v>66</v>
      </c>
      <c r="AH656" t="s">
        <v>92</v>
      </c>
      <c r="AI656" t="s">
        <v>55</v>
      </c>
      <c r="AK656" t="s">
        <v>81</v>
      </c>
      <c r="AL656" t="s">
        <v>81</v>
      </c>
      <c r="AM656" t="s">
        <v>57</v>
      </c>
      <c r="AN656" t="s">
        <v>1597</v>
      </c>
      <c r="AO656" t="s">
        <v>71</v>
      </c>
      <c r="AP656" t="s">
        <v>127</v>
      </c>
      <c r="AQ656" s="2" t="s">
        <v>61</v>
      </c>
      <c r="AR656">
        <v>10</v>
      </c>
      <c r="AS656">
        <v>10</v>
      </c>
      <c r="AT656">
        <f t="shared" si="20"/>
        <v>0</v>
      </c>
      <c r="AU656">
        <f t="shared" si="21"/>
        <v>0</v>
      </c>
      <c r="AW656" t="s">
        <v>81</v>
      </c>
      <c r="AX656" t="s">
        <v>44</v>
      </c>
    </row>
    <row r="657" spans="1:50" x14ac:dyDescent="0.2">
      <c r="A657">
        <v>668</v>
      </c>
      <c r="B657" s="1">
        <v>44805.576076388897</v>
      </c>
      <c r="C657" s="1">
        <v>44805.583090277803</v>
      </c>
      <c r="D657" t="s">
        <v>37</v>
      </c>
      <c r="F657" t="s">
        <v>132</v>
      </c>
      <c r="G657" t="s">
        <v>173</v>
      </c>
      <c r="H657" t="s">
        <v>148</v>
      </c>
      <c r="I657" t="s">
        <v>41</v>
      </c>
      <c r="J657" t="s">
        <v>149</v>
      </c>
      <c r="K657" t="s">
        <v>43</v>
      </c>
      <c r="L657" t="s">
        <v>45</v>
      </c>
      <c r="M657" t="s">
        <v>45</v>
      </c>
      <c r="N657" t="s">
        <v>45</v>
      </c>
      <c r="O657" t="s">
        <v>44</v>
      </c>
      <c r="P657" t="s">
        <v>44</v>
      </c>
      <c r="Q657" t="s">
        <v>45</v>
      </c>
      <c r="R657" t="s">
        <v>45</v>
      </c>
      <c r="S657" t="s">
        <v>46</v>
      </c>
      <c r="T657" t="s">
        <v>46</v>
      </c>
      <c r="U657" t="s">
        <v>45</v>
      </c>
      <c r="V657" t="s">
        <v>45</v>
      </c>
      <c r="W657" t="s">
        <v>46</v>
      </c>
      <c r="X657" t="s">
        <v>46</v>
      </c>
      <c r="Y657" t="s">
        <v>45</v>
      </c>
      <c r="Z657" t="s">
        <v>45</v>
      </c>
      <c r="AA657">
        <v>8</v>
      </c>
      <c r="AB657" t="s">
        <v>1598</v>
      </c>
      <c r="AC657" t="s">
        <v>1599</v>
      </c>
      <c r="AD657" t="s">
        <v>65</v>
      </c>
      <c r="AE657" t="s">
        <v>65</v>
      </c>
      <c r="AF657" t="s">
        <v>52</v>
      </c>
      <c r="AG657" t="s">
        <v>187</v>
      </c>
      <c r="AH657" t="s">
        <v>80</v>
      </c>
      <c r="AI657" t="s">
        <v>55</v>
      </c>
      <c r="AK657" t="s">
        <v>81</v>
      </c>
      <c r="AL657" t="s">
        <v>68</v>
      </c>
      <c r="AM657" t="s">
        <v>279</v>
      </c>
      <c r="AN657" t="s">
        <v>178</v>
      </c>
      <c r="AO657" t="s">
        <v>71</v>
      </c>
      <c r="AP657" t="s">
        <v>654</v>
      </c>
      <c r="AQ657" s="2" t="s">
        <v>61</v>
      </c>
      <c r="AR657">
        <v>10</v>
      </c>
      <c r="AS657">
        <v>10</v>
      </c>
      <c r="AT657">
        <f t="shared" si="20"/>
        <v>0</v>
      </c>
      <c r="AU657">
        <f t="shared" si="21"/>
        <v>0</v>
      </c>
      <c r="AW657" t="s">
        <v>81</v>
      </c>
      <c r="AX657" t="s">
        <v>45</v>
      </c>
    </row>
    <row r="658" spans="1:50" x14ac:dyDescent="0.2">
      <c r="A658">
        <v>669</v>
      </c>
      <c r="B658" s="1">
        <v>44805.571643518502</v>
      </c>
      <c r="C658" s="1">
        <v>44805.583124999997</v>
      </c>
      <c r="D658" t="s">
        <v>37</v>
      </c>
      <c r="F658" t="s">
        <v>132</v>
      </c>
      <c r="G658" t="s">
        <v>39</v>
      </c>
      <c r="H658" t="s">
        <v>259</v>
      </c>
      <c r="I658" t="s">
        <v>41</v>
      </c>
      <c r="J658" t="s">
        <v>123</v>
      </c>
      <c r="K658" t="s">
        <v>88</v>
      </c>
      <c r="L658" t="s">
        <v>45</v>
      </c>
      <c r="M658" t="s">
        <v>45</v>
      </c>
      <c r="N658" t="s">
        <v>45</v>
      </c>
      <c r="O658" t="s">
        <v>44</v>
      </c>
      <c r="P658" t="s">
        <v>44</v>
      </c>
      <c r="Q658" t="s">
        <v>44</v>
      </c>
      <c r="R658" t="s">
        <v>45</v>
      </c>
      <c r="S658" t="s">
        <v>46</v>
      </c>
      <c r="T658" t="s">
        <v>47</v>
      </c>
      <c r="U658" t="s">
        <v>45</v>
      </c>
      <c r="V658" t="s">
        <v>45</v>
      </c>
      <c r="W658" t="s">
        <v>46</v>
      </c>
      <c r="X658" t="s">
        <v>46</v>
      </c>
      <c r="Y658" t="s">
        <v>45</v>
      </c>
      <c r="Z658" t="s">
        <v>45</v>
      </c>
      <c r="AA658">
        <v>5</v>
      </c>
      <c r="AB658" t="s">
        <v>1600</v>
      </c>
      <c r="AC658" t="s">
        <v>1601</v>
      </c>
      <c r="AD658" t="s">
        <v>65</v>
      </c>
      <c r="AE658" t="s">
        <v>50</v>
      </c>
      <c r="AF658" t="s">
        <v>66</v>
      </c>
      <c r="AH658" t="s">
        <v>80</v>
      </c>
      <c r="AI658" t="s">
        <v>55</v>
      </c>
      <c r="AK658" t="s">
        <v>81</v>
      </c>
      <c r="AL658" t="s">
        <v>68</v>
      </c>
      <c r="AM658" t="s">
        <v>57</v>
      </c>
      <c r="AN658" t="s">
        <v>1142</v>
      </c>
      <c r="AO658" t="s">
        <v>126</v>
      </c>
      <c r="AP658" t="s">
        <v>561</v>
      </c>
      <c r="AQ658" s="2" t="s">
        <v>61</v>
      </c>
      <c r="AR658">
        <v>10</v>
      </c>
      <c r="AS658">
        <v>10</v>
      </c>
      <c r="AT658">
        <f t="shared" si="20"/>
        <v>0</v>
      </c>
      <c r="AU658">
        <f t="shared" si="21"/>
        <v>0</v>
      </c>
      <c r="AW658" t="s">
        <v>81</v>
      </c>
      <c r="AX658" t="s">
        <v>44</v>
      </c>
    </row>
    <row r="659" spans="1:50" x14ac:dyDescent="0.2">
      <c r="A659">
        <v>670</v>
      </c>
      <c r="B659" s="1">
        <v>44805.579479166699</v>
      </c>
      <c r="C659" s="1">
        <v>44805.5831481481</v>
      </c>
      <c r="D659" t="s">
        <v>37</v>
      </c>
      <c r="F659" t="s">
        <v>132</v>
      </c>
      <c r="G659" t="s">
        <v>75</v>
      </c>
      <c r="H659" t="s">
        <v>62</v>
      </c>
      <c r="I659" t="s">
        <v>41</v>
      </c>
      <c r="J659" t="s">
        <v>42</v>
      </c>
      <c r="K659" t="s">
        <v>43</v>
      </c>
      <c r="L659" t="s">
        <v>44</v>
      </c>
      <c r="M659" t="s">
        <v>45</v>
      </c>
      <c r="N659" t="s">
        <v>44</v>
      </c>
      <c r="O659" t="s">
        <v>45</v>
      </c>
      <c r="P659" t="s">
        <v>44</v>
      </c>
      <c r="Q659" t="s">
        <v>44</v>
      </c>
      <c r="R659" t="s">
        <v>44</v>
      </c>
      <c r="S659" t="s">
        <v>99</v>
      </c>
      <c r="T659" t="s">
        <v>47</v>
      </c>
      <c r="U659" t="s">
        <v>47</v>
      </c>
      <c r="V659" t="s">
        <v>46</v>
      </c>
      <c r="W659" t="s">
        <v>46</v>
      </c>
      <c r="X659" t="s">
        <v>46</v>
      </c>
      <c r="Y659" t="s">
        <v>45</v>
      </c>
      <c r="Z659" t="s">
        <v>45</v>
      </c>
      <c r="AA659">
        <v>8</v>
      </c>
      <c r="AB659" t="s">
        <v>1602</v>
      </c>
      <c r="AC659" t="s">
        <v>1603</v>
      </c>
      <c r="AD659" t="s">
        <v>91</v>
      </c>
      <c r="AE659" t="s">
        <v>50</v>
      </c>
      <c r="AF659" t="s">
        <v>66</v>
      </c>
      <c r="AH659" t="s">
        <v>80</v>
      </c>
      <c r="AI659" t="s">
        <v>55</v>
      </c>
      <c r="AK659" t="s">
        <v>67</v>
      </c>
      <c r="AL659" t="s">
        <v>81</v>
      </c>
      <c r="AM659" t="s">
        <v>69</v>
      </c>
      <c r="AN659" t="s">
        <v>311</v>
      </c>
      <c r="AO659" t="s">
        <v>59</v>
      </c>
      <c r="AP659" t="s">
        <v>364</v>
      </c>
      <c r="AQ659" s="2" t="s">
        <v>120</v>
      </c>
      <c r="AR659">
        <v>7</v>
      </c>
      <c r="AS659">
        <v>7</v>
      </c>
      <c r="AT659">
        <f t="shared" si="20"/>
        <v>0.51</v>
      </c>
      <c r="AU659">
        <f t="shared" si="21"/>
        <v>40392</v>
      </c>
      <c r="AW659" t="s">
        <v>81</v>
      </c>
      <c r="AX659" t="s">
        <v>44</v>
      </c>
    </row>
    <row r="660" spans="1:50" x14ac:dyDescent="0.2">
      <c r="A660">
        <v>671</v>
      </c>
      <c r="B660" s="1">
        <v>44805.5772222222</v>
      </c>
      <c r="C660" s="1">
        <v>44805.583206018498</v>
      </c>
      <c r="D660" t="s">
        <v>37</v>
      </c>
      <c r="F660" t="s">
        <v>38</v>
      </c>
      <c r="G660" t="s">
        <v>39</v>
      </c>
      <c r="H660" t="s">
        <v>207</v>
      </c>
      <c r="I660" t="s">
        <v>41</v>
      </c>
      <c r="J660" t="s">
        <v>76</v>
      </c>
      <c r="K660" t="s">
        <v>43</v>
      </c>
      <c r="L660" t="s">
        <v>44</v>
      </c>
      <c r="M660" t="s">
        <v>44</v>
      </c>
      <c r="N660" t="s">
        <v>44</v>
      </c>
      <c r="O660" t="s">
        <v>44</v>
      </c>
      <c r="P660" t="s">
        <v>44</v>
      </c>
      <c r="Q660" t="s">
        <v>44</v>
      </c>
      <c r="R660" t="s">
        <v>44</v>
      </c>
      <c r="S660" t="s">
        <v>46</v>
      </c>
      <c r="T660" t="s">
        <v>47</v>
      </c>
      <c r="U660" t="s">
        <v>45</v>
      </c>
      <c r="V660" t="s">
        <v>46</v>
      </c>
      <c r="W660" t="s">
        <v>46</v>
      </c>
      <c r="X660" t="s">
        <v>46</v>
      </c>
      <c r="Y660" t="s">
        <v>45</v>
      </c>
      <c r="Z660" t="s">
        <v>45</v>
      </c>
      <c r="AA660">
        <v>6</v>
      </c>
      <c r="AB660" t="s">
        <v>1604</v>
      </c>
      <c r="AC660" t="s">
        <v>1605</v>
      </c>
      <c r="AD660" t="s">
        <v>65</v>
      </c>
      <c r="AE660" t="s">
        <v>65</v>
      </c>
      <c r="AF660" t="s">
        <v>52</v>
      </c>
      <c r="AG660" t="s">
        <v>237</v>
      </c>
      <c r="AH660" t="s">
        <v>54</v>
      </c>
      <c r="AI660" t="s">
        <v>55</v>
      </c>
      <c r="AK660" t="s">
        <v>56</v>
      </c>
      <c r="AL660" t="s">
        <v>81</v>
      </c>
      <c r="AM660" t="s">
        <v>69</v>
      </c>
      <c r="AN660" t="s">
        <v>1606</v>
      </c>
      <c r="AO660" t="s">
        <v>59</v>
      </c>
      <c r="AP660" t="s">
        <v>1607</v>
      </c>
      <c r="AQ660" s="2" t="s">
        <v>73</v>
      </c>
      <c r="AR660">
        <v>7</v>
      </c>
      <c r="AS660">
        <v>6</v>
      </c>
      <c r="AT660">
        <f t="shared" si="20"/>
        <v>0.58000000000000007</v>
      </c>
      <c r="AU660">
        <f t="shared" si="21"/>
        <v>153120.00000000003</v>
      </c>
      <c r="AW660" t="s">
        <v>81</v>
      </c>
      <c r="AX660" t="s">
        <v>45</v>
      </c>
    </row>
    <row r="661" spans="1:50" x14ac:dyDescent="0.2">
      <c r="A661">
        <v>672</v>
      </c>
      <c r="B661" s="1">
        <v>44805.575902777797</v>
      </c>
      <c r="C661" s="1">
        <v>44805.583217592597</v>
      </c>
      <c r="D661" t="s">
        <v>37</v>
      </c>
      <c r="F661" t="s">
        <v>38</v>
      </c>
      <c r="G661" t="s">
        <v>173</v>
      </c>
      <c r="H661" t="s">
        <v>121</v>
      </c>
      <c r="I661" t="s">
        <v>98</v>
      </c>
      <c r="J661" t="s">
        <v>234</v>
      </c>
      <c r="K661" t="s">
        <v>43</v>
      </c>
      <c r="L661" t="s">
        <v>44</v>
      </c>
      <c r="M661" t="s">
        <v>44</v>
      </c>
      <c r="N661" t="s">
        <v>44</v>
      </c>
      <c r="O661" t="s">
        <v>44</v>
      </c>
      <c r="P661" t="s">
        <v>44</v>
      </c>
      <c r="Q661" t="s">
        <v>44</v>
      </c>
      <c r="R661" t="s">
        <v>45</v>
      </c>
      <c r="S661" t="s">
        <v>46</v>
      </c>
      <c r="T661" t="s">
        <v>47</v>
      </c>
      <c r="U661" t="s">
        <v>47</v>
      </c>
      <c r="V661" t="s">
        <v>46</v>
      </c>
      <c r="W661" t="s">
        <v>46</v>
      </c>
      <c r="X661" t="s">
        <v>45</v>
      </c>
      <c r="Y661" t="s">
        <v>99</v>
      </c>
      <c r="Z661" t="s">
        <v>46</v>
      </c>
      <c r="AA661">
        <v>7</v>
      </c>
      <c r="AB661" t="s">
        <v>937</v>
      </c>
      <c r="AC661" t="s">
        <v>1608</v>
      </c>
      <c r="AD661" t="s">
        <v>65</v>
      </c>
      <c r="AE661" t="s">
        <v>51</v>
      </c>
      <c r="AF661" t="s">
        <v>66</v>
      </c>
      <c r="AH661" t="s">
        <v>54</v>
      </c>
      <c r="AI661" t="s">
        <v>55</v>
      </c>
      <c r="AK661" t="s">
        <v>81</v>
      </c>
      <c r="AL661" t="s">
        <v>81</v>
      </c>
      <c r="AM661" t="s">
        <v>57</v>
      </c>
      <c r="AN661" t="s">
        <v>103</v>
      </c>
      <c r="AO661" t="s">
        <v>59</v>
      </c>
      <c r="AP661" t="s">
        <v>137</v>
      </c>
      <c r="AQ661" s="2" t="s">
        <v>61</v>
      </c>
      <c r="AR661">
        <v>7</v>
      </c>
      <c r="AS661">
        <v>6</v>
      </c>
      <c r="AT661">
        <f t="shared" si="20"/>
        <v>0.58000000000000007</v>
      </c>
      <c r="AU661">
        <f t="shared" si="21"/>
        <v>0</v>
      </c>
      <c r="AW661" t="s">
        <v>67</v>
      </c>
      <c r="AX661" t="s">
        <v>45</v>
      </c>
    </row>
    <row r="662" spans="1:50" x14ac:dyDescent="0.2">
      <c r="A662">
        <v>673</v>
      </c>
      <c r="B662" s="1">
        <v>44805.579050925902</v>
      </c>
      <c r="C662" s="1">
        <v>44805.583252314798</v>
      </c>
      <c r="D662" t="s">
        <v>37</v>
      </c>
      <c r="F662" t="s">
        <v>132</v>
      </c>
      <c r="G662" t="s">
        <v>97</v>
      </c>
      <c r="H662" t="s">
        <v>106</v>
      </c>
      <c r="I662" t="s">
        <v>41</v>
      </c>
      <c r="J662" t="s">
        <v>123</v>
      </c>
      <c r="K662" t="s">
        <v>43</v>
      </c>
      <c r="L662" t="s">
        <v>44</v>
      </c>
      <c r="M662" t="s">
        <v>44</v>
      </c>
      <c r="N662" t="s">
        <v>45</v>
      </c>
      <c r="O662" t="s">
        <v>44</v>
      </c>
      <c r="P662" t="s">
        <v>44</v>
      </c>
      <c r="Q662" t="s">
        <v>44</v>
      </c>
      <c r="R662" t="s">
        <v>44</v>
      </c>
      <c r="S662" t="s">
        <v>46</v>
      </c>
      <c r="T662" t="s">
        <v>47</v>
      </c>
      <c r="U662" t="s">
        <v>45</v>
      </c>
      <c r="V662" t="s">
        <v>46</v>
      </c>
      <c r="W662" t="s">
        <v>46</v>
      </c>
      <c r="X662" t="s">
        <v>46</v>
      </c>
      <c r="Y662" t="s">
        <v>45</v>
      </c>
      <c r="Z662" t="s">
        <v>45</v>
      </c>
      <c r="AA662">
        <v>7</v>
      </c>
      <c r="AB662" t="s">
        <v>1195</v>
      </c>
      <c r="AC662" t="s">
        <v>1609</v>
      </c>
      <c r="AD662" t="s">
        <v>65</v>
      </c>
      <c r="AE662" t="s">
        <v>65</v>
      </c>
      <c r="AF662" t="s">
        <v>52</v>
      </c>
      <c r="AG662" t="s">
        <v>226</v>
      </c>
      <c r="AH662" t="s">
        <v>80</v>
      </c>
      <c r="AI662" t="s">
        <v>181</v>
      </c>
      <c r="AJ662" t="s">
        <v>210</v>
      </c>
      <c r="AK662" t="s">
        <v>67</v>
      </c>
      <c r="AL662" t="s">
        <v>81</v>
      </c>
      <c r="AM662" t="s">
        <v>69</v>
      </c>
      <c r="AN662" t="s">
        <v>136</v>
      </c>
      <c r="AO662" t="s">
        <v>59</v>
      </c>
      <c r="AP662" t="s">
        <v>1610</v>
      </c>
      <c r="AQ662" s="2" t="s">
        <v>73</v>
      </c>
      <c r="AR662">
        <v>5</v>
      </c>
      <c r="AS662">
        <v>6</v>
      </c>
      <c r="AT662">
        <f t="shared" si="20"/>
        <v>0.7</v>
      </c>
      <c r="AU662">
        <f t="shared" si="21"/>
        <v>184800</v>
      </c>
      <c r="AW662" t="s">
        <v>67</v>
      </c>
      <c r="AX662" t="s">
        <v>44</v>
      </c>
    </row>
    <row r="663" spans="1:50" x14ac:dyDescent="0.2">
      <c r="A663">
        <v>674</v>
      </c>
      <c r="B663" s="1">
        <v>44805.575821759303</v>
      </c>
      <c r="C663" s="1">
        <v>44805.583379629599</v>
      </c>
      <c r="D663" t="s">
        <v>37</v>
      </c>
      <c r="F663" t="s">
        <v>132</v>
      </c>
      <c r="G663" t="s">
        <v>173</v>
      </c>
      <c r="H663" t="s">
        <v>40</v>
      </c>
      <c r="I663" t="s">
        <v>41</v>
      </c>
      <c r="J663" t="s">
        <v>42</v>
      </c>
      <c r="K663" t="s">
        <v>43</v>
      </c>
      <c r="L663" t="s">
        <v>44</v>
      </c>
      <c r="M663" t="s">
        <v>45</v>
      </c>
      <c r="N663" t="s">
        <v>45</v>
      </c>
      <c r="O663" t="s">
        <v>44</v>
      </c>
      <c r="P663" t="s">
        <v>44</v>
      </c>
      <c r="Q663" t="s">
        <v>44</v>
      </c>
      <c r="R663" t="s">
        <v>44</v>
      </c>
      <c r="S663" t="s">
        <v>46</v>
      </c>
      <c r="T663" t="s">
        <v>47</v>
      </c>
      <c r="U663" t="s">
        <v>45</v>
      </c>
      <c r="V663" t="s">
        <v>45</v>
      </c>
      <c r="W663" t="s">
        <v>46</v>
      </c>
      <c r="X663" t="s">
        <v>46</v>
      </c>
      <c r="Y663" t="s">
        <v>45</v>
      </c>
      <c r="Z663" t="s">
        <v>45</v>
      </c>
      <c r="AA663">
        <v>5</v>
      </c>
      <c r="AB663" t="s">
        <v>1611</v>
      </c>
      <c r="AC663" t="s">
        <v>1612</v>
      </c>
      <c r="AD663" t="s">
        <v>50</v>
      </c>
      <c r="AE663" t="s">
        <v>50</v>
      </c>
      <c r="AF663" t="s">
        <v>66</v>
      </c>
      <c r="AH663" t="s">
        <v>92</v>
      </c>
      <c r="AI663" t="s">
        <v>93</v>
      </c>
      <c r="AK663" t="s">
        <v>81</v>
      </c>
      <c r="AL663" t="s">
        <v>81</v>
      </c>
      <c r="AM663" t="s">
        <v>279</v>
      </c>
      <c r="AN663" t="s">
        <v>367</v>
      </c>
      <c r="AO663" t="s">
        <v>59</v>
      </c>
      <c r="AP663" t="s">
        <v>323</v>
      </c>
      <c r="AQ663" s="2" t="s">
        <v>61</v>
      </c>
      <c r="AR663">
        <v>9</v>
      </c>
      <c r="AS663">
        <v>9</v>
      </c>
      <c r="AT663">
        <f t="shared" si="20"/>
        <v>0.19000000000000006</v>
      </c>
      <c r="AU663">
        <f t="shared" si="21"/>
        <v>0</v>
      </c>
      <c r="AW663" t="s">
        <v>81</v>
      </c>
      <c r="AX663" t="s">
        <v>44</v>
      </c>
    </row>
    <row r="664" spans="1:50" x14ac:dyDescent="0.2">
      <c r="A664">
        <v>675</v>
      </c>
      <c r="B664" s="1">
        <v>44805.578344907401</v>
      </c>
      <c r="C664" s="1">
        <v>44805.583379629599</v>
      </c>
      <c r="D664" t="s">
        <v>37</v>
      </c>
      <c r="F664" t="s">
        <v>132</v>
      </c>
      <c r="G664" t="s">
        <v>173</v>
      </c>
      <c r="H664" t="s">
        <v>142</v>
      </c>
      <c r="I664" t="s">
        <v>98</v>
      </c>
      <c r="J664" t="s">
        <v>234</v>
      </c>
      <c r="K664" t="s">
        <v>43</v>
      </c>
      <c r="L664" t="s">
        <v>45</v>
      </c>
      <c r="M664" t="s">
        <v>45</v>
      </c>
      <c r="N664" t="s">
        <v>45</v>
      </c>
      <c r="O664" t="s">
        <v>45</v>
      </c>
      <c r="P664" t="s">
        <v>44</v>
      </c>
      <c r="Q664" t="s">
        <v>44</v>
      </c>
      <c r="R664" t="s">
        <v>45</v>
      </c>
      <c r="S664" t="s">
        <v>45</v>
      </c>
      <c r="T664" t="s">
        <v>99</v>
      </c>
      <c r="U664" t="s">
        <v>45</v>
      </c>
      <c r="V664" t="s">
        <v>45</v>
      </c>
      <c r="W664" t="s">
        <v>46</v>
      </c>
      <c r="X664" t="s">
        <v>46</v>
      </c>
      <c r="Y664" t="s">
        <v>46</v>
      </c>
      <c r="Z664" t="s">
        <v>45</v>
      </c>
      <c r="AA664">
        <v>5</v>
      </c>
      <c r="AB664" t="s">
        <v>395</v>
      </c>
      <c r="AC664" t="s">
        <v>473</v>
      </c>
      <c r="AD664" t="s">
        <v>50</v>
      </c>
      <c r="AE664" t="s">
        <v>50</v>
      </c>
      <c r="AF664" t="s">
        <v>66</v>
      </c>
      <c r="AH664" t="s">
        <v>80</v>
      </c>
      <c r="AI664" t="s">
        <v>181</v>
      </c>
      <c r="AJ664" t="s">
        <v>210</v>
      </c>
      <c r="AK664" t="s">
        <v>68</v>
      </c>
      <c r="AL664" t="s">
        <v>68</v>
      </c>
      <c r="AM664" t="s">
        <v>177</v>
      </c>
      <c r="AN664" t="s">
        <v>103</v>
      </c>
      <c r="AO664" t="s">
        <v>59</v>
      </c>
      <c r="AP664" t="s">
        <v>165</v>
      </c>
      <c r="AQ664" s="2" t="s">
        <v>1613</v>
      </c>
      <c r="AR664">
        <v>0</v>
      </c>
      <c r="AS664">
        <v>0</v>
      </c>
      <c r="AT664">
        <f t="shared" si="20"/>
        <v>1</v>
      </c>
      <c r="AU664">
        <f t="shared" si="21"/>
        <v>290400</v>
      </c>
      <c r="AW664" t="s">
        <v>81</v>
      </c>
      <c r="AX664" t="s">
        <v>45</v>
      </c>
    </row>
    <row r="665" spans="1:50" x14ac:dyDescent="0.2">
      <c r="A665">
        <v>676</v>
      </c>
      <c r="B665" s="1">
        <v>44805.570775462998</v>
      </c>
      <c r="C665" s="1">
        <v>44805.583391203698</v>
      </c>
      <c r="D665" t="s">
        <v>37</v>
      </c>
      <c r="F665" t="s">
        <v>132</v>
      </c>
      <c r="G665" t="s">
        <v>173</v>
      </c>
      <c r="H665" t="s">
        <v>142</v>
      </c>
      <c r="I665" t="s">
        <v>41</v>
      </c>
      <c r="J665" t="s">
        <v>42</v>
      </c>
      <c r="K665" t="s">
        <v>43</v>
      </c>
      <c r="L665" t="s">
        <v>44</v>
      </c>
      <c r="M665" t="s">
        <v>44</v>
      </c>
      <c r="N665" t="s">
        <v>44</v>
      </c>
      <c r="O665" t="s">
        <v>44</v>
      </c>
      <c r="P665" t="s">
        <v>44</v>
      </c>
      <c r="Q665" t="s">
        <v>44</v>
      </c>
      <c r="R665" t="s">
        <v>45</v>
      </c>
      <c r="S665" t="s">
        <v>46</v>
      </c>
      <c r="T665" t="s">
        <v>45</v>
      </c>
      <c r="U665" t="s">
        <v>45</v>
      </c>
      <c r="V665" t="s">
        <v>45</v>
      </c>
      <c r="W665" t="s">
        <v>46</v>
      </c>
      <c r="X665" t="s">
        <v>46</v>
      </c>
      <c r="Y665" t="s">
        <v>45</v>
      </c>
      <c r="Z665" t="s">
        <v>45</v>
      </c>
      <c r="AA665">
        <v>5</v>
      </c>
      <c r="AB665" t="s">
        <v>1614</v>
      </c>
      <c r="AC665" t="s">
        <v>1573</v>
      </c>
      <c r="AD665" t="s">
        <v>50</v>
      </c>
      <c r="AE665" t="s">
        <v>65</v>
      </c>
      <c r="AF665" t="s">
        <v>52</v>
      </c>
      <c r="AG665" t="s">
        <v>1122</v>
      </c>
      <c r="AH665" t="s">
        <v>54</v>
      </c>
      <c r="AI665" t="s">
        <v>93</v>
      </c>
      <c r="AK665" t="s">
        <v>81</v>
      </c>
      <c r="AL665" t="s">
        <v>81</v>
      </c>
      <c r="AM665" t="s">
        <v>279</v>
      </c>
      <c r="AN665" t="s">
        <v>178</v>
      </c>
      <c r="AO665" t="s">
        <v>59</v>
      </c>
      <c r="AP665" t="s">
        <v>60</v>
      </c>
      <c r="AQ665" s="2" t="s">
        <v>389</v>
      </c>
      <c r="AR665">
        <v>7</v>
      </c>
      <c r="AS665">
        <v>7</v>
      </c>
      <c r="AT665">
        <f t="shared" si="20"/>
        <v>0.51</v>
      </c>
      <c r="AU665">
        <f t="shared" si="21"/>
        <v>53856</v>
      </c>
      <c r="AV665" t="s">
        <v>194</v>
      </c>
      <c r="AW665" t="s">
        <v>81</v>
      </c>
      <c r="AX665" t="s">
        <v>45</v>
      </c>
    </row>
    <row r="666" spans="1:50" x14ac:dyDescent="0.2">
      <c r="A666">
        <v>677</v>
      </c>
      <c r="B666" s="1">
        <v>44805.580763888902</v>
      </c>
      <c r="C666" s="1">
        <v>44805.583402777796</v>
      </c>
      <c r="D666" t="s">
        <v>37</v>
      </c>
      <c r="F666" t="s">
        <v>132</v>
      </c>
      <c r="G666" t="s">
        <v>39</v>
      </c>
      <c r="H666" t="s">
        <v>62</v>
      </c>
      <c r="I666" t="s">
        <v>41</v>
      </c>
      <c r="J666" t="s">
        <v>42</v>
      </c>
      <c r="K666" t="s">
        <v>88</v>
      </c>
      <c r="L666" t="s">
        <v>44</v>
      </c>
      <c r="M666" t="s">
        <v>45</v>
      </c>
      <c r="N666" t="s">
        <v>45</v>
      </c>
      <c r="O666" t="s">
        <v>44</v>
      </c>
      <c r="P666" t="s">
        <v>44</v>
      </c>
      <c r="Q666" t="s">
        <v>44</v>
      </c>
      <c r="R666" t="s">
        <v>44</v>
      </c>
      <c r="S666" t="s">
        <v>46</v>
      </c>
      <c r="T666" t="s">
        <v>46</v>
      </c>
      <c r="U666" t="s">
        <v>45</v>
      </c>
      <c r="V666" t="s">
        <v>45</v>
      </c>
      <c r="W666" t="s">
        <v>46</v>
      </c>
      <c r="X666" t="s">
        <v>46</v>
      </c>
      <c r="Y666" t="s">
        <v>45</v>
      </c>
      <c r="Z666" t="s">
        <v>45</v>
      </c>
      <c r="AA666">
        <v>5</v>
      </c>
      <c r="AB666" t="s">
        <v>292</v>
      </c>
      <c r="AC666" t="s">
        <v>101</v>
      </c>
      <c r="AD666" t="s">
        <v>50</v>
      </c>
      <c r="AE666" t="s">
        <v>50</v>
      </c>
      <c r="AF666" t="s">
        <v>66</v>
      </c>
      <c r="AH666" t="s">
        <v>80</v>
      </c>
      <c r="AI666" t="s">
        <v>93</v>
      </c>
      <c r="AK666" t="s">
        <v>67</v>
      </c>
      <c r="AL666" t="s">
        <v>67</v>
      </c>
      <c r="AM666" t="s">
        <v>69</v>
      </c>
      <c r="AN666" t="s">
        <v>103</v>
      </c>
      <c r="AO666" t="s">
        <v>71</v>
      </c>
      <c r="AP666" t="s">
        <v>127</v>
      </c>
      <c r="AQ666" s="2" t="s">
        <v>61</v>
      </c>
      <c r="AR666">
        <v>8</v>
      </c>
      <c r="AS666">
        <v>8</v>
      </c>
      <c r="AT666">
        <f t="shared" si="20"/>
        <v>0.36</v>
      </c>
      <c r="AU666">
        <f t="shared" si="21"/>
        <v>0</v>
      </c>
      <c r="AW666" t="s">
        <v>67</v>
      </c>
      <c r="AX666" t="s">
        <v>44</v>
      </c>
    </row>
    <row r="667" spans="1:50" x14ac:dyDescent="0.2">
      <c r="A667">
        <v>678</v>
      </c>
      <c r="B667" s="1">
        <v>44805.5765046296</v>
      </c>
      <c r="C667" s="1">
        <v>44805.583599537</v>
      </c>
      <c r="D667" t="s">
        <v>37</v>
      </c>
      <c r="F667" t="s">
        <v>132</v>
      </c>
      <c r="G667" t="s">
        <v>39</v>
      </c>
      <c r="H667" t="s">
        <v>207</v>
      </c>
      <c r="I667" t="s">
        <v>41</v>
      </c>
      <c r="J667" t="s">
        <v>76</v>
      </c>
      <c r="K667" t="s">
        <v>88</v>
      </c>
      <c r="L667" t="s">
        <v>44</v>
      </c>
      <c r="M667" t="s">
        <v>44</v>
      </c>
      <c r="N667" t="s">
        <v>44</v>
      </c>
      <c r="O667" t="s">
        <v>44</v>
      </c>
      <c r="P667" t="s">
        <v>44</v>
      </c>
      <c r="Q667" t="s">
        <v>44</v>
      </c>
      <c r="R667" t="s">
        <v>45</v>
      </c>
      <c r="S667" t="s">
        <v>46</v>
      </c>
      <c r="T667" t="s">
        <v>46</v>
      </c>
      <c r="U667" t="s">
        <v>45</v>
      </c>
      <c r="V667" t="s">
        <v>45</v>
      </c>
      <c r="W667" t="s">
        <v>46</v>
      </c>
      <c r="X667" t="s">
        <v>46</v>
      </c>
      <c r="Y667" t="s">
        <v>45</v>
      </c>
      <c r="Z667" t="s">
        <v>45</v>
      </c>
      <c r="AA667">
        <v>3</v>
      </c>
      <c r="AB667" t="s">
        <v>602</v>
      </c>
      <c r="AC667" t="s">
        <v>1615</v>
      </c>
      <c r="AD667" t="s">
        <v>65</v>
      </c>
      <c r="AE667" t="s">
        <v>65</v>
      </c>
      <c r="AF667" t="s">
        <v>52</v>
      </c>
      <c r="AG667" t="s">
        <v>1616</v>
      </c>
      <c r="AH667" t="s">
        <v>92</v>
      </c>
      <c r="AI667" t="s">
        <v>55</v>
      </c>
      <c r="AK667" t="s">
        <v>81</v>
      </c>
      <c r="AL667" t="s">
        <v>68</v>
      </c>
      <c r="AM667" t="s">
        <v>57</v>
      </c>
      <c r="AN667" t="s">
        <v>1135</v>
      </c>
      <c r="AO667" t="s">
        <v>71</v>
      </c>
      <c r="AP667" t="s">
        <v>1228</v>
      </c>
      <c r="AQ667" s="2" t="s">
        <v>73</v>
      </c>
      <c r="AR667">
        <v>8</v>
      </c>
      <c r="AS667">
        <v>8</v>
      </c>
      <c r="AT667">
        <f t="shared" si="20"/>
        <v>0.36</v>
      </c>
      <c r="AU667">
        <f t="shared" si="21"/>
        <v>95040</v>
      </c>
      <c r="AW667" t="s">
        <v>81</v>
      </c>
      <c r="AX667" t="s">
        <v>45</v>
      </c>
    </row>
    <row r="668" spans="1:50" x14ac:dyDescent="0.2">
      <c r="A668">
        <v>679</v>
      </c>
      <c r="B668" s="1">
        <v>44805.577847222201</v>
      </c>
      <c r="C668" s="1">
        <v>44805.583622685197</v>
      </c>
      <c r="D668" t="s">
        <v>37</v>
      </c>
      <c r="F668" t="s">
        <v>132</v>
      </c>
      <c r="G668" t="s">
        <v>97</v>
      </c>
      <c r="H668" t="s">
        <v>40</v>
      </c>
      <c r="I668" t="s">
        <v>41</v>
      </c>
      <c r="J668" t="s">
        <v>42</v>
      </c>
      <c r="K668" t="s">
        <v>88</v>
      </c>
      <c r="L668" t="s">
        <v>44</v>
      </c>
      <c r="M668" t="s">
        <v>44</v>
      </c>
      <c r="N668" t="s">
        <v>44</v>
      </c>
      <c r="O668" t="s">
        <v>44</v>
      </c>
      <c r="P668" t="s">
        <v>44</v>
      </c>
      <c r="Q668" t="s">
        <v>44</v>
      </c>
      <c r="R668" t="s">
        <v>44</v>
      </c>
      <c r="S668" t="s">
        <v>47</v>
      </c>
      <c r="T668" t="s">
        <v>47</v>
      </c>
      <c r="U668" t="s">
        <v>46</v>
      </c>
      <c r="V668" t="s">
        <v>46</v>
      </c>
      <c r="W668" t="s">
        <v>46</v>
      </c>
      <c r="X668" t="s">
        <v>46</v>
      </c>
      <c r="Y668" t="s">
        <v>46</v>
      </c>
      <c r="Z668" t="s">
        <v>46</v>
      </c>
      <c r="AA668">
        <v>8</v>
      </c>
      <c r="AB668" t="s">
        <v>1617</v>
      </c>
      <c r="AC668" t="s">
        <v>49</v>
      </c>
      <c r="AD668" t="s">
        <v>50</v>
      </c>
      <c r="AE668" t="s">
        <v>50</v>
      </c>
      <c r="AF668" t="s">
        <v>66</v>
      </c>
      <c r="AH668" t="s">
        <v>80</v>
      </c>
      <c r="AI668" t="s">
        <v>93</v>
      </c>
      <c r="AK668" t="s">
        <v>56</v>
      </c>
      <c r="AL668" t="s">
        <v>81</v>
      </c>
      <c r="AM668" t="s">
        <v>57</v>
      </c>
      <c r="AN668" t="s">
        <v>1618</v>
      </c>
      <c r="AO668" t="s">
        <v>71</v>
      </c>
      <c r="AP668" t="s">
        <v>115</v>
      </c>
      <c r="AQ668" s="2" t="s">
        <v>84</v>
      </c>
      <c r="AR668">
        <v>10</v>
      </c>
      <c r="AS668">
        <v>10</v>
      </c>
      <c r="AT668">
        <f t="shared" si="20"/>
        <v>0</v>
      </c>
      <c r="AU668">
        <f t="shared" si="21"/>
        <v>0</v>
      </c>
      <c r="AW668" t="s">
        <v>81</v>
      </c>
      <c r="AX668" t="s">
        <v>44</v>
      </c>
    </row>
    <row r="669" spans="1:50" x14ac:dyDescent="0.2">
      <c r="A669">
        <v>680</v>
      </c>
      <c r="B669" s="1">
        <v>44805.576782407399</v>
      </c>
      <c r="C669" s="1">
        <v>44805.583726851903</v>
      </c>
      <c r="D669" t="s">
        <v>37</v>
      </c>
      <c r="F669" t="s">
        <v>132</v>
      </c>
      <c r="G669" t="s">
        <v>39</v>
      </c>
      <c r="H669" t="s">
        <v>62</v>
      </c>
      <c r="I669" t="s">
        <v>41</v>
      </c>
      <c r="J669" t="s">
        <v>42</v>
      </c>
      <c r="K669" t="s">
        <v>88</v>
      </c>
      <c r="L669" t="s">
        <v>44</v>
      </c>
      <c r="M669" t="s">
        <v>45</v>
      </c>
      <c r="N669" t="s">
        <v>44</v>
      </c>
      <c r="O669" t="s">
        <v>44</v>
      </c>
      <c r="P669" t="s">
        <v>44</v>
      </c>
      <c r="Q669" t="s">
        <v>44</v>
      </c>
      <c r="R669" t="s">
        <v>44</v>
      </c>
      <c r="S669" t="s">
        <v>46</v>
      </c>
      <c r="T669" t="s">
        <v>47</v>
      </c>
      <c r="U669" t="s">
        <v>45</v>
      </c>
      <c r="V669" t="s">
        <v>46</v>
      </c>
      <c r="W669" t="s">
        <v>46</v>
      </c>
      <c r="X669" t="s">
        <v>46</v>
      </c>
      <c r="Y669" t="s">
        <v>45</v>
      </c>
      <c r="Z669" t="s">
        <v>46</v>
      </c>
      <c r="AA669">
        <v>5</v>
      </c>
      <c r="AB669" t="s">
        <v>531</v>
      </c>
      <c r="AC669" t="s">
        <v>554</v>
      </c>
      <c r="AD669" t="s">
        <v>65</v>
      </c>
      <c r="AE669" t="s">
        <v>65</v>
      </c>
      <c r="AF669" t="s">
        <v>66</v>
      </c>
      <c r="AH669" t="s">
        <v>92</v>
      </c>
      <c r="AI669" t="s">
        <v>93</v>
      </c>
      <c r="AK669" t="s">
        <v>68</v>
      </c>
      <c r="AL669" t="s">
        <v>68</v>
      </c>
      <c r="AM669" t="s">
        <v>177</v>
      </c>
      <c r="AN669" t="s">
        <v>146</v>
      </c>
      <c r="AO669" t="s">
        <v>71</v>
      </c>
      <c r="AP669" t="s">
        <v>1619</v>
      </c>
      <c r="AQ669" s="2" t="s">
        <v>61</v>
      </c>
      <c r="AR669">
        <v>10</v>
      </c>
      <c r="AS669">
        <v>10</v>
      </c>
      <c r="AT669">
        <f t="shared" si="20"/>
        <v>0</v>
      </c>
      <c r="AU669">
        <f t="shared" si="21"/>
        <v>0</v>
      </c>
      <c r="AW669" t="s">
        <v>68</v>
      </c>
      <c r="AX669" t="s">
        <v>44</v>
      </c>
    </row>
    <row r="670" spans="1:50" x14ac:dyDescent="0.2">
      <c r="A670">
        <v>681</v>
      </c>
      <c r="B670" s="1">
        <v>44805.5633101852</v>
      </c>
      <c r="C670" s="1">
        <v>44805.583784722199</v>
      </c>
      <c r="D670" t="s">
        <v>37</v>
      </c>
      <c r="F670" t="s">
        <v>132</v>
      </c>
      <c r="G670" t="s">
        <v>97</v>
      </c>
      <c r="H670" t="s">
        <v>283</v>
      </c>
      <c r="I670" t="s">
        <v>167</v>
      </c>
      <c r="J670" t="s">
        <v>76</v>
      </c>
      <c r="K670" t="s">
        <v>43</v>
      </c>
      <c r="L670" t="s">
        <v>44</v>
      </c>
      <c r="M670" t="s">
        <v>44</v>
      </c>
      <c r="N670" t="s">
        <v>44</v>
      </c>
      <c r="O670" t="s">
        <v>44</v>
      </c>
      <c r="P670" t="s">
        <v>44</v>
      </c>
      <c r="Q670" t="s">
        <v>44</v>
      </c>
      <c r="R670" t="s">
        <v>44</v>
      </c>
      <c r="S670" t="s">
        <v>45</v>
      </c>
      <c r="T670" t="s">
        <v>47</v>
      </c>
      <c r="U670" t="s">
        <v>46</v>
      </c>
      <c r="V670" t="s">
        <v>45</v>
      </c>
      <c r="W670" t="s">
        <v>46</v>
      </c>
      <c r="X670" t="s">
        <v>46</v>
      </c>
      <c r="Y670" t="s">
        <v>46</v>
      </c>
      <c r="Z670" t="s">
        <v>46</v>
      </c>
      <c r="AA670">
        <v>5</v>
      </c>
      <c r="AB670" t="s">
        <v>292</v>
      </c>
      <c r="AC670" t="s">
        <v>554</v>
      </c>
      <c r="AD670" t="s">
        <v>51</v>
      </c>
      <c r="AE670" t="s">
        <v>91</v>
      </c>
      <c r="AF670" t="s">
        <v>52</v>
      </c>
      <c r="AG670" t="s">
        <v>170</v>
      </c>
      <c r="AH670" t="s">
        <v>54</v>
      </c>
      <c r="AI670" t="s">
        <v>181</v>
      </c>
      <c r="AJ670" t="s">
        <v>294</v>
      </c>
      <c r="AK670" t="s">
        <v>67</v>
      </c>
      <c r="AL670" t="s">
        <v>67</v>
      </c>
      <c r="AM670" t="s">
        <v>57</v>
      </c>
      <c r="AN670" t="s">
        <v>1620</v>
      </c>
      <c r="AO670" t="s">
        <v>71</v>
      </c>
      <c r="AP670" t="s">
        <v>105</v>
      </c>
      <c r="AQ670" s="2" t="s">
        <v>212</v>
      </c>
      <c r="AR670">
        <v>4</v>
      </c>
      <c r="AS670">
        <v>4</v>
      </c>
      <c r="AT670">
        <f t="shared" si="20"/>
        <v>0.84</v>
      </c>
      <c r="AU670">
        <f t="shared" si="21"/>
        <v>22176</v>
      </c>
      <c r="AW670" t="s">
        <v>67</v>
      </c>
      <c r="AX670" t="s">
        <v>44</v>
      </c>
    </row>
    <row r="671" spans="1:50" x14ac:dyDescent="0.2">
      <c r="A671">
        <v>682</v>
      </c>
      <c r="B671" s="1">
        <v>44805.563125000001</v>
      </c>
      <c r="C671" s="1">
        <v>44805.583900463003</v>
      </c>
      <c r="D671" t="s">
        <v>37</v>
      </c>
      <c r="F671" t="s">
        <v>38</v>
      </c>
      <c r="G671" t="s">
        <v>173</v>
      </c>
      <c r="H671" t="s">
        <v>202</v>
      </c>
      <c r="I671" t="s">
        <v>41</v>
      </c>
      <c r="J671" t="s">
        <v>76</v>
      </c>
      <c r="K671" t="s">
        <v>43</v>
      </c>
      <c r="L671" t="s">
        <v>44</v>
      </c>
      <c r="M671" t="s">
        <v>45</v>
      </c>
      <c r="N671" t="s">
        <v>44</v>
      </c>
      <c r="O671" t="s">
        <v>44</v>
      </c>
      <c r="P671" t="s">
        <v>44</v>
      </c>
      <c r="Q671" t="s">
        <v>44</v>
      </c>
      <c r="R671" t="s">
        <v>44</v>
      </c>
      <c r="S671" t="s">
        <v>47</v>
      </c>
      <c r="T671" t="s">
        <v>47</v>
      </c>
      <c r="U671" t="s">
        <v>47</v>
      </c>
      <c r="V671" t="s">
        <v>45</v>
      </c>
      <c r="W671" t="s">
        <v>46</v>
      </c>
      <c r="X671" t="s">
        <v>46</v>
      </c>
      <c r="Y671" t="s">
        <v>46</v>
      </c>
      <c r="Z671" t="s">
        <v>46</v>
      </c>
      <c r="AA671">
        <v>9</v>
      </c>
      <c r="AB671" t="s">
        <v>1415</v>
      </c>
      <c r="AC671" t="s">
        <v>1621</v>
      </c>
      <c r="AD671" t="s">
        <v>50</v>
      </c>
      <c r="AE671" t="s">
        <v>65</v>
      </c>
      <c r="AF671" t="s">
        <v>52</v>
      </c>
      <c r="AG671" t="s">
        <v>585</v>
      </c>
      <c r="AH671" t="s">
        <v>80</v>
      </c>
      <c r="AI671" t="s">
        <v>55</v>
      </c>
      <c r="AK671" t="s">
        <v>81</v>
      </c>
      <c r="AL671" t="s">
        <v>68</v>
      </c>
      <c r="AM671" t="s">
        <v>57</v>
      </c>
      <c r="AN671" t="s">
        <v>1622</v>
      </c>
      <c r="AO671" t="s">
        <v>59</v>
      </c>
      <c r="AP671" t="s">
        <v>1078</v>
      </c>
      <c r="AQ671" s="2" t="s">
        <v>61</v>
      </c>
      <c r="AR671">
        <v>8</v>
      </c>
      <c r="AS671">
        <v>9</v>
      </c>
      <c r="AT671">
        <f t="shared" si="20"/>
        <v>0.28000000000000003</v>
      </c>
      <c r="AU671">
        <f t="shared" si="21"/>
        <v>0</v>
      </c>
      <c r="AW671" t="s">
        <v>81</v>
      </c>
      <c r="AX671" t="s">
        <v>44</v>
      </c>
    </row>
    <row r="672" spans="1:50" x14ac:dyDescent="0.2">
      <c r="A672">
        <v>683</v>
      </c>
      <c r="B672" s="1">
        <v>44805.563877314802</v>
      </c>
      <c r="C672" s="1">
        <v>44805.584016203698</v>
      </c>
      <c r="D672" t="s">
        <v>37</v>
      </c>
      <c r="F672" t="s">
        <v>38</v>
      </c>
      <c r="G672" t="s">
        <v>39</v>
      </c>
      <c r="H672" t="s">
        <v>576</v>
      </c>
      <c r="I672" t="s">
        <v>167</v>
      </c>
      <c r="J672" t="s">
        <v>76</v>
      </c>
      <c r="K672" t="s">
        <v>43</v>
      </c>
      <c r="L672" t="s">
        <v>44</v>
      </c>
      <c r="M672" t="s">
        <v>44</v>
      </c>
      <c r="N672" t="s">
        <v>44</v>
      </c>
      <c r="O672" t="s">
        <v>44</v>
      </c>
      <c r="P672" t="s">
        <v>44</v>
      </c>
      <c r="Q672" t="s">
        <v>44</v>
      </c>
      <c r="R672" t="s">
        <v>44</v>
      </c>
      <c r="S672" t="s">
        <v>99</v>
      </c>
      <c r="T672" t="s">
        <v>99</v>
      </c>
      <c r="U672" t="s">
        <v>46</v>
      </c>
      <c r="V672" t="s">
        <v>46</v>
      </c>
      <c r="W672" t="s">
        <v>46</v>
      </c>
      <c r="X672" t="s">
        <v>46</v>
      </c>
      <c r="Y672" t="s">
        <v>46</v>
      </c>
      <c r="Z672" t="s">
        <v>47</v>
      </c>
      <c r="AA672">
        <v>9</v>
      </c>
      <c r="AB672" t="s">
        <v>1623</v>
      </c>
      <c r="AC672" t="s">
        <v>1624</v>
      </c>
      <c r="AD672" t="s">
        <v>65</v>
      </c>
      <c r="AE672" t="s">
        <v>50</v>
      </c>
      <c r="AF672" t="s">
        <v>52</v>
      </c>
      <c r="AG672" t="s">
        <v>1625</v>
      </c>
      <c r="AH672" t="s">
        <v>54</v>
      </c>
      <c r="AI672" t="s">
        <v>55</v>
      </c>
      <c r="AK672" t="s">
        <v>81</v>
      </c>
      <c r="AL672" t="s">
        <v>81</v>
      </c>
      <c r="AM672" t="s">
        <v>69</v>
      </c>
      <c r="AN672" t="s">
        <v>1626</v>
      </c>
      <c r="AO672" t="s">
        <v>59</v>
      </c>
      <c r="AP672" t="s">
        <v>1627</v>
      </c>
      <c r="AQ672" s="2" t="s">
        <v>162</v>
      </c>
      <c r="AR672">
        <v>6</v>
      </c>
      <c r="AS672">
        <v>6</v>
      </c>
      <c r="AT672">
        <f t="shared" si="20"/>
        <v>0.64</v>
      </c>
      <c r="AU672">
        <f t="shared" si="21"/>
        <v>84480</v>
      </c>
      <c r="AW672" t="s">
        <v>81</v>
      </c>
      <c r="AX672" t="s">
        <v>45</v>
      </c>
    </row>
    <row r="673" spans="1:50" x14ac:dyDescent="0.2">
      <c r="A673">
        <v>684</v>
      </c>
      <c r="B673" s="1">
        <v>44805.579074074099</v>
      </c>
      <c r="C673" s="1">
        <v>44805.584016203698</v>
      </c>
      <c r="D673" t="s">
        <v>37</v>
      </c>
      <c r="F673" t="s">
        <v>132</v>
      </c>
      <c r="G673" t="s">
        <v>75</v>
      </c>
      <c r="H673" t="s">
        <v>202</v>
      </c>
      <c r="I673" t="s">
        <v>98</v>
      </c>
      <c r="J673" t="s">
        <v>133</v>
      </c>
      <c r="K673" t="s">
        <v>43</v>
      </c>
      <c r="L673" t="s">
        <v>44</v>
      </c>
      <c r="M673" t="s">
        <v>45</v>
      </c>
      <c r="N673" t="s">
        <v>45</v>
      </c>
      <c r="O673" t="s">
        <v>44</v>
      </c>
      <c r="P673" t="s">
        <v>44</v>
      </c>
      <c r="Q673" t="s">
        <v>44</v>
      </c>
      <c r="R673" t="s">
        <v>45</v>
      </c>
      <c r="S673" t="s">
        <v>46</v>
      </c>
      <c r="T673" t="s">
        <v>47</v>
      </c>
      <c r="U673" t="s">
        <v>45</v>
      </c>
      <c r="V673" t="s">
        <v>45</v>
      </c>
      <c r="W673" t="s">
        <v>46</v>
      </c>
      <c r="X673" t="s">
        <v>47</v>
      </c>
      <c r="Y673" t="s">
        <v>45</v>
      </c>
      <c r="Z673" t="s">
        <v>45</v>
      </c>
      <c r="AA673">
        <v>6</v>
      </c>
      <c r="AB673" t="s">
        <v>1628</v>
      </c>
      <c r="AC673" t="s">
        <v>1629</v>
      </c>
      <c r="AD673" t="s">
        <v>91</v>
      </c>
      <c r="AE673" t="s">
        <v>91</v>
      </c>
      <c r="AF673" t="s">
        <v>52</v>
      </c>
      <c r="AG673" t="s">
        <v>1630</v>
      </c>
      <c r="AH673" t="s">
        <v>80</v>
      </c>
      <c r="AI673" t="s">
        <v>55</v>
      </c>
      <c r="AK673" t="s">
        <v>81</v>
      </c>
      <c r="AL673" t="s">
        <v>67</v>
      </c>
      <c r="AM673" t="s">
        <v>69</v>
      </c>
      <c r="AN673" t="s">
        <v>782</v>
      </c>
      <c r="AO673" t="s">
        <v>59</v>
      </c>
      <c r="AP673" t="s">
        <v>1631</v>
      </c>
      <c r="AQ673" s="2" t="s">
        <v>84</v>
      </c>
      <c r="AR673">
        <v>9</v>
      </c>
      <c r="AS673">
        <v>9</v>
      </c>
      <c r="AT673">
        <f t="shared" si="20"/>
        <v>0.19000000000000006</v>
      </c>
      <c r="AU673">
        <f t="shared" si="21"/>
        <v>150480.00000000006</v>
      </c>
      <c r="AW673" t="s">
        <v>67</v>
      </c>
      <c r="AX673" t="s">
        <v>44</v>
      </c>
    </row>
    <row r="674" spans="1:50" x14ac:dyDescent="0.2">
      <c r="A674">
        <v>685</v>
      </c>
      <c r="B674" s="1">
        <v>44805.579120370399</v>
      </c>
      <c r="C674" s="1">
        <v>44805.584062499998</v>
      </c>
      <c r="D674" t="s">
        <v>37</v>
      </c>
      <c r="F674" t="s">
        <v>132</v>
      </c>
      <c r="G674" t="s">
        <v>75</v>
      </c>
      <c r="H674" t="s">
        <v>218</v>
      </c>
      <c r="I674" t="s">
        <v>98</v>
      </c>
      <c r="J674" t="s">
        <v>234</v>
      </c>
      <c r="K674" t="s">
        <v>43</v>
      </c>
      <c r="L674" t="s">
        <v>44</v>
      </c>
      <c r="M674" t="s">
        <v>44</v>
      </c>
      <c r="N674" t="s">
        <v>44</v>
      </c>
      <c r="O674" t="s">
        <v>44</v>
      </c>
      <c r="P674" t="s">
        <v>44</v>
      </c>
      <c r="Q674" t="s">
        <v>44</v>
      </c>
      <c r="R674" t="s">
        <v>44</v>
      </c>
      <c r="S674" t="s">
        <v>46</v>
      </c>
      <c r="T674" t="s">
        <v>47</v>
      </c>
      <c r="U674" t="s">
        <v>45</v>
      </c>
      <c r="V674" t="s">
        <v>45</v>
      </c>
      <c r="W674" t="s">
        <v>46</v>
      </c>
      <c r="X674" t="s">
        <v>46</v>
      </c>
      <c r="Y674" t="s">
        <v>46</v>
      </c>
      <c r="Z674" t="s">
        <v>46</v>
      </c>
      <c r="AA674">
        <v>5</v>
      </c>
      <c r="AB674" t="s">
        <v>386</v>
      </c>
      <c r="AC674" t="s">
        <v>1319</v>
      </c>
      <c r="AD674" t="s">
        <v>50</v>
      </c>
      <c r="AE674" t="s">
        <v>50</v>
      </c>
      <c r="AF674" t="s">
        <v>52</v>
      </c>
      <c r="AG674" t="s">
        <v>113</v>
      </c>
      <c r="AH674" t="s">
        <v>80</v>
      </c>
      <c r="AI674" t="s">
        <v>55</v>
      </c>
      <c r="AK674" t="s">
        <v>56</v>
      </c>
      <c r="AL674" t="s">
        <v>67</v>
      </c>
      <c r="AM674" t="s">
        <v>69</v>
      </c>
      <c r="AN674" t="s">
        <v>311</v>
      </c>
      <c r="AO674" t="s">
        <v>59</v>
      </c>
      <c r="AP674" t="s">
        <v>388</v>
      </c>
      <c r="AQ674" s="2" t="s">
        <v>120</v>
      </c>
      <c r="AR674">
        <v>7</v>
      </c>
      <c r="AS674">
        <v>6</v>
      </c>
      <c r="AT674">
        <f t="shared" si="20"/>
        <v>0.58000000000000007</v>
      </c>
      <c r="AU674">
        <f t="shared" si="21"/>
        <v>45936.000000000007</v>
      </c>
      <c r="AW674" t="s">
        <v>67</v>
      </c>
      <c r="AX674" t="s">
        <v>44</v>
      </c>
    </row>
    <row r="675" spans="1:50" x14ac:dyDescent="0.2">
      <c r="A675">
        <v>686</v>
      </c>
      <c r="B675" s="1">
        <v>44805.5789814815</v>
      </c>
      <c r="C675" s="1">
        <v>44805.584062499998</v>
      </c>
      <c r="D675" t="s">
        <v>37</v>
      </c>
      <c r="F675" t="s">
        <v>132</v>
      </c>
      <c r="G675" t="s">
        <v>173</v>
      </c>
      <c r="H675" t="s">
        <v>62</v>
      </c>
      <c r="I675" t="s">
        <v>167</v>
      </c>
      <c r="J675" t="s">
        <v>42</v>
      </c>
      <c r="K675" t="s">
        <v>43</v>
      </c>
      <c r="L675" t="s">
        <v>44</v>
      </c>
      <c r="M675" t="s">
        <v>45</v>
      </c>
      <c r="N675" t="s">
        <v>44</v>
      </c>
      <c r="O675" t="s">
        <v>44</v>
      </c>
      <c r="P675" t="s">
        <v>44</v>
      </c>
      <c r="Q675" t="s">
        <v>44</v>
      </c>
      <c r="R675" t="s">
        <v>44</v>
      </c>
      <c r="S675" t="s">
        <v>99</v>
      </c>
      <c r="T675" t="s">
        <v>47</v>
      </c>
      <c r="U675" t="s">
        <v>46</v>
      </c>
      <c r="V675" t="s">
        <v>46</v>
      </c>
      <c r="W675" t="s">
        <v>46</v>
      </c>
      <c r="X675" t="s">
        <v>47</v>
      </c>
      <c r="Y675" t="s">
        <v>46</v>
      </c>
      <c r="Z675" t="s">
        <v>45</v>
      </c>
      <c r="AA675">
        <v>10</v>
      </c>
      <c r="AB675" t="s">
        <v>1632</v>
      </c>
      <c r="AC675" t="s">
        <v>779</v>
      </c>
      <c r="AD675" t="s">
        <v>65</v>
      </c>
      <c r="AE675" t="s">
        <v>65</v>
      </c>
      <c r="AF675" t="s">
        <v>66</v>
      </c>
      <c r="AH675" t="s">
        <v>54</v>
      </c>
      <c r="AI675" t="s">
        <v>55</v>
      </c>
      <c r="AK675" t="s">
        <v>68</v>
      </c>
      <c r="AL675" t="s">
        <v>68</v>
      </c>
      <c r="AM675" t="s">
        <v>57</v>
      </c>
      <c r="AN675" t="s">
        <v>1633</v>
      </c>
      <c r="AO675" t="s">
        <v>126</v>
      </c>
      <c r="AP675" t="s">
        <v>127</v>
      </c>
      <c r="AQ675" s="2" t="s">
        <v>61</v>
      </c>
      <c r="AR675">
        <v>0</v>
      </c>
      <c r="AS675">
        <v>0</v>
      </c>
      <c r="AT675">
        <f t="shared" si="20"/>
        <v>1</v>
      </c>
      <c r="AU675">
        <f t="shared" si="21"/>
        <v>0</v>
      </c>
      <c r="AW675" t="s">
        <v>67</v>
      </c>
      <c r="AX675" t="s">
        <v>44</v>
      </c>
    </row>
    <row r="676" spans="1:50" x14ac:dyDescent="0.2">
      <c r="A676">
        <v>687</v>
      </c>
      <c r="B676" s="1">
        <v>44805.581979166702</v>
      </c>
      <c r="C676" s="1">
        <v>44805.584108796298</v>
      </c>
      <c r="D676" t="s">
        <v>37</v>
      </c>
      <c r="F676" t="s">
        <v>132</v>
      </c>
      <c r="G676" t="s">
        <v>75</v>
      </c>
      <c r="H676" t="s">
        <v>40</v>
      </c>
      <c r="I676" t="s">
        <v>122</v>
      </c>
      <c r="J676" t="s">
        <v>123</v>
      </c>
      <c r="K676" t="s">
        <v>43</v>
      </c>
      <c r="L676" t="s">
        <v>44</v>
      </c>
      <c r="M676" t="s">
        <v>44</v>
      </c>
      <c r="N676" t="s">
        <v>44</v>
      </c>
      <c r="O676" t="s">
        <v>44</v>
      </c>
      <c r="P676" t="s">
        <v>44</v>
      </c>
      <c r="Q676" t="s">
        <v>44</v>
      </c>
      <c r="R676" t="s">
        <v>44</v>
      </c>
      <c r="S676" t="s">
        <v>46</v>
      </c>
      <c r="T676" t="s">
        <v>47</v>
      </c>
      <c r="U676" t="s">
        <v>46</v>
      </c>
      <c r="V676" t="s">
        <v>46</v>
      </c>
      <c r="W676" t="s">
        <v>46</v>
      </c>
      <c r="X676" t="s">
        <v>47</v>
      </c>
      <c r="Y676" t="s">
        <v>46</v>
      </c>
      <c r="Z676" t="s">
        <v>47</v>
      </c>
      <c r="AA676">
        <v>5</v>
      </c>
      <c r="AB676" t="s">
        <v>1634</v>
      </c>
      <c r="AC676" t="s">
        <v>1635</v>
      </c>
      <c r="AD676" t="s">
        <v>65</v>
      </c>
      <c r="AE676" t="s">
        <v>50</v>
      </c>
      <c r="AF676" t="s">
        <v>66</v>
      </c>
      <c r="AH676" t="s">
        <v>80</v>
      </c>
      <c r="AI676" t="s">
        <v>181</v>
      </c>
      <c r="AJ676" t="s">
        <v>210</v>
      </c>
      <c r="AK676" t="s">
        <v>68</v>
      </c>
      <c r="AL676" t="s">
        <v>68</v>
      </c>
      <c r="AM676" t="s">
        <v>177</v>
      </c>
      <c r="AN676" t="s">
        <v>114</v>
      </c>
      <c r="AO676" t="s">
        <v>71</v>
      </c>
      <c r="AP676" t="s">
        <v>455</v>
      </c>
      <c r="AQ676" s="2" t="s">
        <v>166</v>
      </c>
      <c r="AR676">
        <v>8</v>
      </c>
      <c r="AS676">
        <v>8</v>
      </c>
      <c r="AT676">
        <f t="shared" si="20"/>
        <v>0.36</v>
      </c>
      <c r="AU676">
        <f t="shared" si="21"/>
        <v>19008</v>
      </c>
      <c r="AW676" t="s">
        <v>68</v>
      </c>
      <c r="AX676" t="s">
        <v>44</v>
      </c>
    </row>
    <row r="677" spans="1:50" x14ac:dyDescent="0.2">
      <c r="A677">
        <v>688</v>
      </c>
      <c r="B677" s="1">
        <v>44805.576076388897</v>
      </c>
      <c r="C677" s="1">
        <v>44805.584166666697</v>
      </c>
      <c r="D677" t="s">
        <v>37</v>
      </c>
      <c r="F677" t="s">
        <v>132</v>
      </c>
      <c r="G677" t="s">
        <v>75</v>
      </c>
      <c r="H677" t="s">
        <v>142</v>
      </c>
      <c r="I677" t="s">
        <v>98</v>
      </c>
      <c r="J677" t="s">
        <v>234</v>
      </c>
      <c r="K677" t="s">
        <v>43</v>
      </c>
      <c r="L677" t="s">
        <v>44</v>
      </c>
      <c r="M677" t="s">
        <v>45</v>
      </c>
      <c r="N677" t="s">
        <v>44</v>
      </c>
      <c r="O677" t="s">
        <v>44</v>
      </c>
      <c r="P677" t="s">
        <v>44</v>
      </c>
      <c r="Q677" t="s">
        <v>44</v>
      </c>
      <c r="R677" t="s">
        <v>44</v>
      </c>
      <c r="S677" t="s">
        <v>46</v>
      </c>
      <c r="T677" t="s">
        <v>47</v>
      </c>
      <c r="U677" t="s">
        <v>46</v>
      </c>
      <c r="V677" t="s">
        <v>45</v>
      </c>
      <c r="W677" t="s">
        <v>46</v>
      </c>
      <c r="X677" t="s">
        <v>46</v>
      </c>
      <c r="Y677" t="s">
        <v>45</v>
      </c>
      <c r="Z677" t="s">
        <v>45</v>
      </c>
      <c r="AA677">
        <v>5</v>
      </c>
      <c r="AB677" t="s">
        <v>343</v>
      </c>
      <c r="AC677" t="s">
        <v>108</v>
      </c>
      <c r="AD677" t="s">
        <v>65</v>
      </c>
      <c r="AE677" t="s">
        <v>65</v>
      </c>
      <c r="AF677" t="s">
        <v>66</v>
      </c>
      <c r="AH677" t="s">
        <v>80</v>
      </c>
      <c r="AI677" t="s">
        <v>55</v>
      </c>
      <c r="AK677" t="s">
        <v>81</v>
      </c>
      <c r="AL677" t="s">
        <v>81</v>
      </c>
      <c r="AM677" t="s">
        <v>279</v>
      </c>
      <c r="AN677" t="s">
        <v>146</v>
      </c>
      <c r="AO677" t="s">
        <v>104</v>
      </c>
      <c r="AP677" t="s">
        <v>1636</v>
      </c>
      <c r="AQ677" s="2" t="s">
        <v>73</v>
      </c>
      <c r="AR677">
        <v>8</v>
      </c>
      <c r="AS677">
        <v>8</v>
      </c>
      <c r="AT677">
        <f t="shared" si="20"/>
        <v>0.36</v>
      </c>
      <c r="AU677">
        <f t="shared" si="21"/>
        <v>95040</v>
      </c>
      <c r="AW677" t="s">
        <v>81</v>
      </c>
      <c r="AX677" t="s">
        <v>44</v>
      </c>
    </row>
    <row r="678" spans="1:50" x14ac:dyDescent="0.2">
      <c r="A678">
        <v>689</v>
      </c>
      <c r="B678" s="1">
        <v>44805.579085648104</v>
      </c>
      <c r="C678" s="1">
        <v>44805.5842708333</v>
      </c>
      <c r="D678" t="s">
        <v>37</v>
      </c>
      <c r="F678" t="s">
        <v>132</v>
      </c>
      <c r="G678" t="s">
        <v>86</v>
      </c>
      <c r="H678" t="s">
        <v>218</v>
      </c>
      <c r="I678" t="s">
        <v>98</v>
      </c>
      <c r="J678" t="s">
        <v>234</v>
      </c>
      <c r="K678" t="s">
        <v>43</v>
      </c>
      <c r="L678" t="s">
        <v>45</v>
      </c>
      <c r="M678" t="s">
        <v>44</v>
      </c>
      <c r="N678" t="s">
        <v>45</v>
      </c>
      <c r="O678" t="s">
        <v>44</v>
      </c>
      <c r="P678" t="s">
        <v>44</v>
      </c>
      <c r="Q678" t="s">
        <v>44</v>
      </c>
      <c r="R678" t="s">
        <v>44</v>
      </c>
      <c r="S678" t="s">
        <v>46</v>
      </c>
      <c r="T678" t="s">
        <v>99</v>
      </c>
      <c r="U678" t="s">
        <v>45</v>
      </c>
      <c r="V678" t="s">
        <v>45</v>
      </c>
      <c r="W678" t="s">
        <v>46</v>
      </c>
      <c r="X678" t="s">
        <v>46</v>
      </c>
      <c r="Y678" t="s">
        <v>45</v>
      </c>
      <c r="Z678" t="s">
        <v>45</v>
      </c>
      <c r="AA678">
        <v>7</v>
      </c>
      <c r="AB678" t="s">
        <v>1637</v>
      </c>
      <c r="AC678" t="s">
        <v>485</v>
      </c>
      <c r="AD678" t="s">
        <v>50</v>
      </c>
      <c r="AE678" t="s">
        <v>50</v>
      </c>
      <c r="AF678" t="s">
        <v>66</v>
      </c>
      <c r="AH678" t="s">
        <v>80</v>
      </c>
      <c r="AI678" t="s">
        <v>181</v>
      </c>
      <c r="AJ678" t="s">
        <v>294</v>
      </c>
      <c r="AK678" t="s">
        <v>68</v>
      </c>
      <c r="AL678" t="s">
        <v>68</v>
      </c>
      <c r="AM678" t="s">
        <v>177</v>
      </c>
      <c r="AN678" t="s">
        <v>684</v>
      </c>
      <c r="AO678" t="s">
        <v>126</v>
      </c>
      <c r="AP678" t="s">
        <v>184</v>
      </c>
      <c r="AQ678" s="2" t="s">
        <v>61</v>
      </c>
      <c r="AR678">
        <v>10</v>
      </c>
      <c r="AS678">
        <v>10</v>
      </c>
      <c r="AT678">
        <f t="shared" si="20"/>
        <v>0</v>
      </c>
      <c r="AU678">
        <f t="shared" si="21"/>
        <v>0</v>
      </c>
      <c r="AW678" t="s">
        <v>81</v>
      </c>
      <c r="AX678" t="s">
        <v>44</v>
      </c>
    </row>
    <row r="679" spans="1:50" x14ac:dyDescent="0.2">
      <c r="A679">
        <v>690</v>
      </c>
      <c r="B679" s="1">
        <v>44805.574837963002</v>
      </c>
      <c r="C679" s="1">
        <v>44805.584293981497</v>
      </c>
      <c r="D679" t="s">
        <v>37</v>
      </c>
      <c r="F679" t="s">
        <v>132</v>
      </c>
      <c r="G679" t="s">
        <v>39</v>
      </c>
      <c r="H679" t="s">
        <v>342</v>
      </c>
      <c r="I679" t="s">
        <v>167</v>
      </c>
      <c r="J679" t="s">
        <v>123</v>
      </c>
      <c r="K679" t="s">
        <v>88</v>
      </c>
      <c r="L679" t="s">
        <v>44</v>
      </c>
      <c r="M679" t="s">
        <v>45</v>
      </c>
      <c r="N679" t="s">
        <v>44</v>
      </c>
      <c r="O679" t="s">
        <v>45</v>
      </c>
      <c r="P679" t="s">
        <v>44</v>
      </c>
      <c r="Q679" t="s">
        <v>44</v>
      </c>
      <c r="R679" t="s">
        <v>44</v>
      </c>
      <c r="S679" t="s">
        <v>46</v>
      </c>
      <c r="T679" t="s">
        <v>99</v>
      </c>
      <c r="U679" t="s">
        <v>45</v>
      </c>
      <c r="V679" t="s">
        <v>45</v>
      </c>
      <c r="W679" t="s">
        <v>46</v>
      </c>
      <c r="X679" t="s">
        <v>46</v>
      </c>
      <c r="Y679" t="s">
        <v>45</v>
      </c>
      <c r="Z679" t="s">
        <v>45</v>
      </c>
      <c r="AA679">
        <v>5</v>
      </c>
      <c r="AB679" t="s">
        <v>1638</v>
      </c>
      <c r="AC679" t="s">
        <v>1639</v>
      </c>
      <c r="AD679" t="s">
        <v>50</v>
      </c>
      <c r="AE679" t="s">
        <v>50</v>
      </c>
      <c r="AF679" t="s">
        <v>66</v>
      </c>
      <c r="AH679" t="s">
        <v>92</v>
      </c>
      <c r="AI679" t="s">
        <v>93</v>
      </c>
      <c r="AK679" t="s">
        <v>81</v>
      </c>
      <c r="AL679" t="s">
        <v>81</v>
      </c>
      <c r="AM679" t="s">
        <v>69</v>
      </c>
      <c r="AN679" t="s">
        <v>1640</v>
      </c>
      <c r="AO679" t="s">
        <v>71</v>
      </c>
      <c r="AP679" t="s">
        <v>1641</v>
      </c>
      <c r="AQ679" s="2" t="s">
        <v>162</v>
      </c>
      <c r="AR679">
        <v>3</v>
      </c>
      <c r="AS679">
        <v>3</v>
      </c>
      <c r="AT679">
        <f t="shared" si="20"/>
        <v>0.91</v>
      </c>
      <c r="AU679">
        <f t="shared" si="21"/>
        <v>120120</v>
      </c>
      <c r="AW679" t="s">
        <v>68</v>
      </c>
      <c r="AX679" t="s">
        <v>44</v>
      </c>
    </row>
    <row r="680" spans="1:50" x14ac:dyDescent="0.2">
      <c r="A680">
        <v>691</v>
      </c>
      <c r="B680" s="1">
        <v>44805.580983796302</v>
      </c>
      <c r="C680" s="1">
        <v>44805.584421296298</v>
      </c>
      <c r="D680" t="s">
        <v>37</v>
      </c>
      <c r="F680" t="s">
        <v>38</v>
      </c>
      <c r="G680" t="s">
        <v>97</v>
      </c>
      <c r="H680" t="s">
        <v>405</v>
      </c>
      <c r="I680" t="s">
        <v>41</v>
      </c>
      <c r="J680" t="s">
        <v>406</v>
      </c>
      <c r="K680" t="s">
        <v>43</v>
      </c>
      <c r="L680" t="s">
        <v>44</v>
      </c>
      <c r="M680" t="s">
        <v>45</v>
      </c>
      <c r="N680" t="s">
        <v>44</v>
      </c>
      <c r="O680" t="s">
        <v>44</v>
      </c>
      <c r="P680" t="s">
        <v>44</v>
      </c>
      <c r="Q680" t="s">
        <v>44</v>
      </c>
      <c r="R680" t="s">
        <v>44</v>
      </c>
      <c r="S680" t="s">
        <v>46</v>
      </c>
      <c r="T680" t="s">
        <v>47</v>
      </c>
      <c r="U680" t="s">
        <v>45</v>
      </c>
      <c r="V680" t="s">
        <v>45</v>
      </c>
      <c r="W680" t="s">
        <v>46</v>
      </c>
      <c r="X680" t="s">
        <v>46</v>
      </c>
      <c r="Y680" t="s">
        <v>45</v>
      </c>
      <c r="Z680" t="s">
        <v>45</v>
      </c>
      <c r="AA680">
        <v>1</v>
      </c>
      <c r="AB680" t="s">
        <v>354</v>
      </c>
      <c r="AC680" t="s">
        <v>1481</v>
      </c>
      <c r="AD680" t="s">
        <v>50</v>
      </c>
      <c r="AE680" t="s">
        <v>65</v>
      </c>
      <c r="AF680" t="s">
        <v>66</v>
      </c>
      <c r="AH680" t="s">
        <v>92</v>
      </c>
      <c r="AI680" t="s">
        <v>55</v>
      </c>
      <c r="AK680" t="s">
        <v>94</v>
      </c>
      <c r="AL680" t="s">
        <v>94</v>
      </c>
      <c r="AM680" t="s">
        <v>57</v>
      </c>
      <c r="AN680" t="s">
        <v>967</v>
      </c>
      <c r="AO680" t="s">
        <v>126</v>
      </c>
      <c r="AP680" t="s">
        <v>127</v>
      </c>
      <c r="AQ680" s="2" t="s">
        <v>61</v>
      </c>
      <c r="AR680">
        <v>5</v>
      </c>
      <c r="AS680">
        <v>5</v>
      </c>
      <c r="AT680">
        <f t="shared" si="20"/>
        <v>0.75</v>
      </c>
      <c r="AU680">
        <f t="shared" si="21"/>
        <v>0</v>
      </c>
      <c r="AW680" t="s">
        <v>94</v>
      </c>
      <c r="AX680" t="s">
        <v>44</v>
      </c>
    </row>
    <row r="681" spans="1:50" x14ac:dyDescent="0.2">
      <c r="A681">
        <v>692</v>
      </c>
      <c r="B681" s="1">
        <v>44805.566006944398</v>
      </c>
      <c r="C681" s="1">
        <v>44805.584421296298</v>
      </c>
      <c r="D681" t="s">
        <v>37</v>
      </c>
      <c r="F681" t="s">
        <v>38</v>
      </c>
      <c r="G681" t="s">
        <v>97</v>
      </c>
      <c r="H681" t="s">
        <v>405</v>
      </c>
      <c r="I681" t="s">
        <v>41</v>
      </c>
      <c r="J681" t="s">
        <v>406</v>
      </c>
      <c r="K681" t="s">
        <v>43</v>
      </c>
      <c r="L681" t="s">
        <v>44</v>
      </c>
      <c r="M681" t="s">
        <v>44</v>
      </c>
      <c r="N681" t="s">
        <v>44</v>
      </c>
      <c r="O681" t="s">
        <v>44</v>
      </c>
      <c r="P681" t="s">
        <v>44</v>
      </c>
      <c r="Q681" t="s">
        <v>44</v>
      </c>
      <c r="R681" t="s">
        <v>44</v>
      </c>
      <c r="S681" t="s">
        <v>46</v>
      </c>
      <c r="T681" t="s">
        <v>47</v>
      </c>
      <c r="U681" t="s">
        <v>45</v>
      </c>
      <c r="V681" t="s">
        <v>46</v>
      </c>
      <c r="W681" t="s">
        <v>46</v>
      </c>
      <c r="X681" t="s">
        <v>46</v>
      </c>
      <c r="Y681" t="s">
        <v>45</v>
      </c>
      <c r="Z681" t="s">
        <v>46</v>
      </c>
      <c r="AA681">
        <v>6</v>
      </c>
      <c r="AB681" t="s">
        <v>1188</v>
      </c>
      <c r="AC681" t="s">
        <v>1642</v>
      </c>
      <c r="AD681" t="s">
        <v>50</v>
      </c>
      <c r="AE681" t="s">
        <v>50</v>
      </c>
      <c r="AF681" t="s">
        <v>66</v>
      </c>
      <c r="AH681" t="s">
        <v>54</v>
      </c>
      <c r="AI681" t="s">
        <v>55</v>
      </c>
      <c r="AK681" t="s">
        <v>81</v>
      </c>
      <c r="AL681" t="s">
        <v>81</v>
      </c>
      <c r="AM681" t="s">
        <v>69</v>
      </c>
      <c r="AN681" t="s">
        <v>326</v>
      </c>
      <c r="AO681" t="s">
        <v>71</v>
      </c>
      <c r="AP681" t="s">
        <v>1643</v>
      </c>
      <c r="AQ681" s="2" t="s">
        <v>73</v>
      </c>
      <c r="AR681">
        <v>7</v>
      </c>
      <c r="AS681">
        <v>10</v>
      </c>
      <c r="AT681">
        <f t="shared" si="20"/>
        <v>0.30000000000000004</v>
      </c>
      <c r="AU681">
        <f t="shared" si="21"/>
        <v>79200.000000000015</v>
      </c>
      <c r="AW681" t="s">
        <v>67</v>
      </c>
      <c r="AX681" t="s">
        <v>44</v>
      </c>
    </row>
    <row r="682" spans="1:50" x14ac:dyDescent="0.2">
      <c r="A682">
        <v>693</v>
      </c>
      <c r="B682" s="1">
        <v>44805.578993055598</v>
      </c>
      <c r="C682" s="1">
        <v>44805.584444444401</v>
      </c>
      <c r="D682" t="s">
        <v>37</v>
      </c>
      <c r="F682" t="s">
        <v>132</v>
      </c>
      <c r="G682" t="s">
        <v>39</v>
      </c>
      <c r="H682" t="s">
        <v>202</v>
      </c>
      <c r="I682" t="s">
        <v>98</v>
      </c>
      <c r="J682" t="s">
        <v>133</v>
      </c>
      <c r="K682" t="s">
        <v>43</v>
      </c>
      <c r="L682" t="s">
        <v>44</v>
      </c>
      <c r="M682" t="s">
        <v>45</v>
      </c>
      <c r="N682" t="s">
        <v>44</v>
      </c>
      <c r="O682" t="s">
        <v>44</v>
      </c>
      <c r="P682" t="s">
        <v>44</v>
      </c>
      <c r="Q682" t="s">
        <v>44</v>
      </c>
      <c r="R682" t="s">
        <v>44</v>
      </c>
      <c r="S682" t="s">
        <v>45</v>
      </c>
      <c r="T682" t="s">
        <v>45</v>
      </c>
      <c r="U682" t="s">
        <v>45</v>
      </c>
      <c r="V682" t="s">
        <v>45</v>
      </c>
      <c r="W682" t="s">
        <v>45</v>
      </c>
      <c r="X682" t="s">
        <v>45</v>
      </c>
      <c r="Y682" t="s">
        <v>45</v>
      </c>
      <c r="Z682" t="s">
        <v>45</v>
      </c>
      <c r="AA682">
        <v>6</v>
      </c>
      <c r="AB682" t="s">
        <v>1644</v>
      </c>
      <c r="AC682" t="s">
        <v>1645</v>
      </c>
      <c r="AD682" t="s">
        <v>65</v>
      </c>
      <c r="AE682" t="s">
        <v>65</v>
      </c>
      <c r="AF682" t="s">
        <v>52</v>
      </c>
      <c r="AG682" t="s">
        <v>1646</v>
      </c>
      <c r="AH682" t="s">
        <v>54</v>
      </c>
      <c r="AI682" t="s">
        <v>55</v>
      </c>
      <c r="AK682" t="s">
        <v>81</v>
      </c>
      <c r="AL682" t="s">
        <v>81</v>
      </c>
      <c r="AM682" t="s">
        <v>177</v>
      </c>
      <c r="AN682" t="s">
        <v>326</v>
      </c>
      <c r="AO682" t="s">
        <v>59</v>
      </c>
      <c r="AP682" t="s">
        <v>693</v>
      </c>
      <c r="AQ682" s="2" t="s">
        <v>61</v>
      </c>
      <c r="AR682">
        <v>7</v>
      </c>
      <c r="AS682">
        <v>7</v>
      </c>
      <c r="AT682">
        <f t="shared" si="20"/>
        <v>0.51</v>
      </c>
      <c r="AU682">
        <f t="shared" si="21"/>
        <v>0</v>
      </c>
      <c r="AW682" t="s">
        <v>81</v>
      </c>
      <c r="AX682" t="s">
        <v>44</v>
      </c>
    </row>
    <row r="683" spans="1:50" x14ac:dyDescent="0.2">
      <c r="A683">
        <v>694</v>
      </c>
      <c r="B683" s="1">
        <v>44805.578553240703</v>
      </c>
      <c r="C683" s="1">
        <v>44805.584490740701</v>
      </c>
      <c r="D683" t="s">
        <v>37</v>
      </c>
      <c r="F683" t="s">
        <v>132</v>
      </c>
      <c r="G683" t="s">
        <v>39</v>
      </c>
      <c r="H683" t="s">
        <v>128</v>
      </c>
      <c r="I683" t="s">
        <v>122</v>
      </c>
      <c r="J683" t="s">
        <v>123</v>
      </c>
      <c r="K683" t="s">
        <v>88</v>
      </c>
      <c r="L683" t="s">
        <v>44</v>
      </c>
      <c r="M683" t="s">
        <v>44</v>
      </c>
      <c r="N683" t="s">
        <v>44</v>
      </c>
      <c r="O683" t="s">
        <v>44</v>
      </c>
      <c r="P683" t="s">
        <v>44</v>
      </c>
      <c r="Q683" t="s">
        <v>44</v>
      </c>
      <c r="R683" t="s">
        <v>45</v>
      </c>
      <c r="S683" t="s">
        <v>99</v>
      </c>
      <c r="T683" t="s">
        <v>99</v>
      </c>
      <c r="U683" t="s">
        <v>45</v>
      </c>
      <c r="V683" t="s">
        <v>45</v>
      </c>
      <c r="W683" t="s">
        <v>46</v>
      </c>
      <c r="X683" t="s">
        <v>46</v>
      </c>
      <c r="Y683" t="s">
        <v>45</v>
      </c>
      <c r="Z683" t="s">
        <v>45</v>
      </c>
      <c r="AA683">
        <v>6</v>
      </c>
      <c r="AB683" t="s">
        <v>1647</v>
      </c>
      <c r="AC683" t="s">
        <v>1648</v>
      </c>
      <c r="AD683" t="s">
        <v>65</v>
      </c>
      <c r="AE683" t="s">
        <v>65</v>
      </c>
      <c r="AF683" t="s">
        <v>66</v>
      </c>
      <c r="AH683" t="s">
        <v>80</v>
      </c>
      <c r="AI683" t="s">
        <v>93</v>
      </c>
      <c r="AK683" t="s">
        <v>81</v>
      </c>
      <c r="AL683" t="s">
        <v>74</v>
      </c>
      <c r="AM683" t="s">
        <v>57</v>
      </c>
      <c r="AN683" t="s">
        <v>290</v>
      </c>
      <c r="AO683" t="s">
        <v>71</v>
      </c>
      <c r="AP683" t="s">
        <v>127</v>
      </c>
      <c r="AQ683" s="2" t="s">
        <v>61</v>
      </c>
      <c r="AR683">
        <v>6</v>
      </c>
      <c r="AS683">
        <v>6</v>
      </c>
      <c r="AT683">
        <f t="shared" si="20"/>
        <v>0.64</v>
      </c>
      <c r="AU683">
        <f t="shared" si="21"/>
        <v>0</v>
      </c>
      <c r="AW683" t="s">
        <v>68</v>
      </c>
      <c r="AX683" t="s">
        <v>44</v>
      </c>
    </row>
    <row r="684" spans="1:50" x14ac:dyDescent="0.2">
      <c r="A684">
        <v>695</v>
      </c>
      <c r="B684" s="1">
        <v>44805.581342592603</v>
      </c>
      <c r="C684" s="1">
        <v>44805.584513888898</v>
      </c>
      <c r="D684" t="s">
        <v>37</v>
      </c>
      <c r="F684" t="s">
        <v>132</v>
      </c>
      <c r="G684" t="s">
        <v>75</v>
      </c>
      <c r="H684" t="s">
        <v>142</v>
      </c>
      <c r="I684" t="s">
        <v>98</v>
      </c>
      <c r="J684" t="s">
        <v>234</v>
      </c>
      <c r="K684" t="s">
        <v>43</v>
      </c>
      <c r="L684" t="s">
        <v>45</v>
      </c>
      <c r="M684" t="s">
        <v>45</v>
      </c>
      <c r="N684" t="s">
        <v>45</v>
      </c>
      <c r="O684" t="s">
        <v>45</v>
      </c>
      <c r="P684" t="s">
        <v>44</v>
      </c>
      <c r="Q684" t="s">
        <v>45</v>
      </c>
      <c r="R684" t="s">
        <v>44</v>
      </c>
      <c r="S684" t="s">
        <v>45</v>
      </c>
      <c r="T684" t="s">
        <v>47</v>
      </c>
      <c r="U684" t="s">
        <v>45</v>
      </c>
      <c r="V684" t="s">
        <v>45</v>
      </c>
      <c r="W684" t="s">
        <v>45</v>
      </c>
      <c r="X684" t="s">
        <v>46</v>
      </c>
      <c r="Y684" t="s">
        <v>46</v>
      </c>
      <c r="Z684" t="s">
        <v>45</v>
      </c>
      <c r="AA684">
        <v>8</v>
      </c>
      <c r="AB684" t="s">
        <v>1649</v>
      </c>
      <c r="AC684" t="s">
        <v>1650</v>
      </c>
      <c r="AD684" t="s">
        <v>65</v>
      </c>
      <c r="AE684" t="s">
        <v>65</v>
      </c>
      <c r="AF684" t="s">
        <v>66</v>
      </c>
      <c r="AH684" t="s">
        <v>54</v>
      </c>
      <c r="AI684" t="s">
        <v>55</v>
      </c>
      <c r="AK684" t="s">
        <v>67</v>
      </c>
      <c r="AL684" t="s">
        <v>67</v>
      </c>
      <c r="AM684" t="s">
        <v>57</v>
      </c>
      <c r="AN684" t="s">
        <v>1651</v>
      </c>
      <c r="AO684" t="s">
        <v>126</v>
      </c>
      <c r="AP684" t="s">
        <v>127</v>
      </c>
      <c r="AQ684" s="2" t="s">
        <v>61</v>
      </c>
      <c r="AR684">
        <v>6</v>
      </c>
      <c r="AS684">
        <v>6</v>
      </c>
      <c r="AT684">
        <f t="shared" si="20"/>
        <v>0.64</v>
      </c>
      <c r="AU684">
        <f t="shared" si="21"/>
        <v>0</v>
      </c>
      <c r="AW684" t="s">
        <v>67</v>
      </c>
      <c r="AX684" t="s">
        <v>45</v>
      </c>
    </row>
    <row r="685" spans="1:50" x14ac:dyDescent="0.2">
      <c r="A685">
        <v>696</v>
      </c>
      <c r="B685" s="1">
        <v>44805.575277777803</v>
      </c>
      <c r="C685" s="1">
        <v>44805.584652777798</v>
      </c>
      <c r="D685" t="s">
        <v>37</v>
      </c>
      <c r="F685" t="s">
        <v>38</v>
      </c>
      <c r="G685" t="s">
        <v>39</v>
      </c>
      <c r="H685" t="s">
        <v>87</v>
      </c>
      <c r="I685" t="s">
        <v>167</v>
      </c>
      <c r="J685" t="s">
        <v>76</v>
      </c>
      <c r="K685" t="s">
        <v>43</v>
      </c>
      <c r="L685" t="s">
        <v>44</v>
      </c>
      <c r="M685" t="s">
        <v>44</v>
      </c>
      <c r="N685" t="s">
        <v>44</v>
      </c>
      <c r="O685" t="s">
        <v>44</v>
      </c>
      <c r="P685" t="s">
        <v>44</v>
      </c>
      <c r="Q685" t="s">
        <v>44</v>
      </c>
      <c r="R685" t="s">
        <v>45</v>
      </c>
      <c r="S685" t="s">
        <v>46</v>
      </c>
      <c r="T685" t="s">
        <v>99</v>
      </c>
      <c r="U685" t="s">
        <v>46</v>
      </c>
      <c r="V685" t="s">
        <v>46</v>
      </c>
      <c r="W685" t="s">
        <v>46</v>
      </c>
      <c r="X685" t="s">
        <v>46</v>
      </c>
      <c r="Y685" t="s">
        <v>45</v>
      </c>
      <c r="Z685" t="s">
        <v>46</v>
      </c>
      <c r="AA685">
        <v>8</v>
      </c>
      <c r="AB685" t="s">
        <v>1652</v>
      </c>
      <c r="AC685" t="s">
        <v>790</v>
      </c>
      <c r="AD685" t="s">
        <v>65</v>
      </c>
      <c r="AE685" t="s">
        <v>65</v>
      </c>
      <c r="AF685" t="s">
        <v>66</v>
      </c>
      <c r="AH685" t="s">
        <v>54</v>
      </c>
      <c r="AI685" t="s">
        <v>55</v>
      </c>
      <c r="AK685" t="s">
        <v>68</v>
      </c>
      <c r="AL685" t="s">
        <v>68</v>
      </c>
      <c r="AM685" t="s">
        <v>57</v>
      </c>
      <c r="AN685" t="s">
        <v>146</v>
      </c>
      <c r="AO685" t="s">
        <v>104</v>
      </c>
      <c r="AP685" t="s">
        <v>165</v>
      </c>
      <c r="AQ685" s="2" t="s">
        <v>155</v>
      </c>
      <c r="AR685">
        <v>9</v>
      </c>
      <c r="AS685">
        <v>8</v>
      </c>
      <c r="AT685">
        <f t="shared" si="20"/>
        <v>0.28000000000000003</v>
      </c>
      <c r="AU685">
        <f t="shared" si="21"/>
        <v>51744.000000000007</v>
      </c>
      <c r="AW685" t="s">
        <v>68</v>
      </c>
      <c r="AX685" t="s">
        <v>45</v>
      </c>
    </row>
    <row r="686" spans="1:50" x14ac:dyDescent="0.2">
      <c r="A686">
        <v>697</v>
      </c>
      <c r="B686" s="1">
        <v>44805.580891203703</v>
      </c>
      <c r="C686" s="1">
        <v>44805.584664351903</v>
      </c>
      <c r="D686" t="s">
        <v>37</v>
      </c>
      <c r="F686" t="s">
        <v>132</v>
      </c>
      <c r="G686" t="s">
        <v>39</v>
      </c>
      <c r="H686" t="s">
        <v>142</v>
      </c>
      <c r="I686" t="s">
        <v>41</v>
      </c>
      <c r="J686" t="s">
        <v>76</v>
      </c>
      <c r="K686" t="s">
        <v>88</v>
      </c>
      <c r="L686" t="s">
        <v>44</v>
      </c>
      <c r="M686" t="s">
        <v>44</v>
      </c>
      <c r="N686" t="s">
        <v>44</v>
      </c>
      <c r="O686" t="s">
        <v>44</v>
      </c>
      <c r="P686" t="s">
        <v>44</v>
      </c>
      <c r="Q686" t="s">
        <v>44</v>
      </c>
      <c r="R686" t="s">
        <v>44</v>
      </c>
      <c r="S686" t="s">
        <v>46</v>
      </c>
      <c r="T686" t="s">
        <v>45</v>
      </c>
      <c r="U686" t="s">
        <v>45</v>
      </c>
      <c r="V686" t="s">
        <v>45</v>
      </c>
      <c r="W686" t="s">
        <v>46</v>
      </c>
      <c r="X686" t="s">
        <v>46</v>
      </c>
      <c r="Y686" t="s">
        <v>47</v>
      </c>
      <c r="Z686" t="s">
        <v>45</v>
      </c>
      <c r="AA686">
        <v>5</v>
      </c>
      <c r="AB686" t="s">
        <v>853</v>
      </c>
      <c r="AC686" t="s">
        <v>1653</v>
      </c>
      <c r="AD686" t="s">
        <v>50</v>
      </c>
      <c r="AE686" t="s">
        <v>65</v>
      </c>
      <c r="AF686" t="s">
        <v>66</v>
      </c>
      <c r="AH686" t="s">
        <v>92</v>
      </c>
      <c r="AI686" t="s">
        <v>181</v>
      </c>
      <c r="AJ686" t="s">
        <v>294</v>
      </c>
      <c r="AK686" t="s">
        <v>81</v>
      </c>
      <c r="AL686" t="s">
        <v>81</v>
      </c>
      <c r="AM686" t="s">
        <v>177</v>
      </c>
      <c r="AN686" t="s">
        <v>103</v>
      </c>
      <c r="AO686" t="s">
        <v>104</v>
      </c>
      <c r="AP686" t="s">
        <v>1654</v>
      </c>
      <c r="AQ686" s="2" t="s">
        <v>223</v>
      </c>
      <c r="AR686">
        <v>5</v>
      </c>
      <c r="AS686">
        <v>5</v>
      </c>
      <c r="AT686">
        <f t="shared" si="20"/>
        <v>0.75</v>
      </c>
      <c r="AU686">
        <f t="shared" si="21"/>
        <v>396000</v>
      </c>
      <c r="AW686" t="s">
        <v>81</v>
      </c>
      <c r="AX686" t="s">
        <v>44</v>
      </c>
    </row>
    <row r="687" spans="1:50" x14ac:dyDescent="0.2">
      <c r="A687">
        <v>698</v>
      </c>
      <c r="B687" s="1">
        <v>44805.579953703702</v>
      </c>
      <c r="C687" s="1">
        <v>44805.584710648101</v>
      </c>
      <c r="D687" t="s">
        <v>37</v>
      </c>
      <c r="F687" t="s">
        <v>132</v>
      </c>
      <c r="G687" t="s">
        <v>86</v>
      </c>
      <c r="H687" t="s">
        <v>62</v>
      </c>
      <c r="I687" t="s">
        <v>41</v>
      </c>
      <c r="J687" t="s">
        <v>42</v>
      </c>
      <c r="K687" t="s">
        <v>43</v>
      </c>
      <c r="L687" t="s">
        <v>45</v>
      </c>
      <c r="M687" t="s">
        <v>45</v>
      </c>
      <c r="N687" t="s">
        <v>45</v>
      </c>
      <c r="O687" t="s">
        <v>45</v>
      </c>
      <c r="P687" t="s">
        <v>44</v>
      </c>
      <c r="Q687" t="s">
        <v>45</v>
      </c>
      <c r="R687" t="s">
        <v>45</v>
      </c>
      <c r="S687" t="s">
        <v>45</v>
      </c>
      <c r="T687" t="s">
        <v>47</v>
      </c>
      <c r="U687" t="s">
        <v>45</v>
      </c>
      <c r="V687" t="s">
        <v>45</v>
      </c>
      <c r="W687" t="s">
        <v>46</v>
      </c>
      <c r="X687" t="s">
        <v>46</v>
      </c>
      <c r="Y687" t="s">
        <v>45</v>
      </c>
      <c r="Z687" t="s">
        <v>45</v>
      </c>
      <c r="AA687">
        <v>5</v>
      </c>
      <c r="AB687" t="s">
        <v>1061</v>
      </c>
      <c r="AC687" t="s">
        <v>351</v>
      </c>
      <c r="AD687" t="s">
        <v>65</v>
      </c>
      <c r="AE687" t="s">
        <v>50</v>
      </c>
      <c r="AF687" t="s">
        <v>52</v>
      </c>
      <c r="AG687" t="s">
        <v>940</v>
      </c>
      <c r="AH687" t="s">
        <v>54</v>
      </c>
      <c r="AI687" t="s">
        <v>55</v>
      </c>
      <c r="AK687" t="s">
        <v>67</v>
      </c>
      <c r="AL687" t="s">
        <v>81</v>
      </c>
      <c r="AM687" t="s">
        <v>69</v>
      </c>
      <c r="AN687" t="s">
        <v>290</v>
      </c>
      <c r="AO687" t="s">
        <v>104</v>
      </c>
      <c r="AP687" t="s">
        <v>1655</v>
      </c>
      <c r="AQ687" s="2" t="s">
        <v>223</v>
      </c>
      <c r="AR687">
        <v>8</v>
      </c>
      <c r="AS687">
        <v>10</v>
      </c>
      <c r="AT687">
        <f t="shared" si="20"/>
        <v>0.19999999999999996</v>
      </c>
      <c r="AU687">
        <f t="shared" si="21"/>
        <v>105599.99999999997</v>
      </c>
      <c r="AW687" t="s">
        <v>81</v>
      </c>
      <c r="AX687" t="s">
        <v>45</v>
      </c>
    </row>
    <row r="688" spans="1:50" x14ac:dyDescent="0.2">
      <c r="A688">
        <v>699</v>
      </c>
      <c r="B688" s="1">
        <v>44805.576469907399</v>
      </c>
      <c r="C688" s="1">
        <v>44805.584710648101</v>
      </c>
      <c r="D688" t="s">
        <v>37</v>
      </c>
      <c r="F688" t="s">
        <v>132</v>
      </c>
      <c r="G688" t="s">
        <v>39</v>
      </c>
      <c r="H688" t="s">
        <v>128</v>
      </c>
      <c r="I688" t="s">
        <v>41</v>
      </c>
      <c r="J688" t="s">
        <v>42</v>
      </c>
      <c r="K688" t="s">
        <v>43</v>
      </c>
      <c r="L688" t="s">
        <v>44</v>
      </c>
      <c r="M688" t="s">
        <v>44</v>
      </c>
      <c r="N688" t="s">
        <v>44</v>
      </c>
      <c r="O688" t="s">
        <v>44</v>
      </c>
      <c r="P688" t="s">
        <v>44</v>
      </c>
      <c r="Q688" t="s">
        <v>44</v>
      </c>
      <c r="R688" t="s">
        <v>44</v>
      </c>
      <c r="S688" t="s">
        <v>99</v>
      </c>
      <c r="T688" t="s">
        <v>46</v>
      </c>
      <c r="U688" t="s">
        <v>45</v>
      </c>
      <c r="V688" t="s">
        <v>45</v>
      </c>
      <c r="W688" t="s">
        <v>46</v>
      </c>
      <c r="X688" t="s">
        <v>46</v>
      </c>
      <c r="Y688" t="s">
        <v>46</v>
      </c>
      <c r="Z688" t="s">
        <v>45</v>
      </c>
      <c r="AA688">
        <v>5</v>
      </c>
      <c r="AB688" t="s">
        <v>1656</v>
      </c>
      <c r="AC688" t="s">
        <v>1657</v>
      </c>
      <c r="AD688" t="s">
        <v>50</v>
      </c>
      <c r="AE688" t="s">
        <v>50</v>
      </c>
      <c r="AF688" t="s">
        <v>52</v>
      </c>
      <c r="AG688" t="s">
        <v>237</v>
      </c>
      <c r="AH688" t="s">
        <v>54</v>
      </c>
      <c r="AI688" t="s">
        <v>181</v>
      </c>
      <c r="AJ688" t="s">
        <v>210</v>
      </c>
      <c r="AK688" t="s">
        <v>74</v>
      </c>
      <c r="AL688" t="s">
        <v>74</v>
      </c>
      <c r="AM688" t="s">
        <v>69</v>
      </c>
      <c r="AN688" t="s">
        <v>118</v>
      </c>
      <c r="AO688" t="s">
        <v>104</v>
      </c>
      <c r="AP688" t="s">
        <v>1658</v>
      </c>
      <c r="AQ688" s="2" t="s">
        <v>162</v>
      </c>
      <c r="AR688">
        <v>7</v>
      </c>
      <c r="AS688">
        <v>7</v>
      </c>
      <c r="AT688">
        <f t="shared" si="20"/>
        <v>0.51</v>
      </c>
      <c r="AU688">
        <f t="shared" si="21"/>
        <v>67320</v>
      </c>
      <c r="AW688" t="s">
        <v>74</v>
      </c>
      <c r="AX688" t="s">
        <v>44</v>
      </c>
    </row>
    <row r="689" spans="1:50" x14ac:dyDescent="0.2">
      <c r="A689">
        <v>700</v>
      </c>
      <c r="B689" s="1">
        <v>44805.578946759299</v>
      </c>
      <c r="C689" s="1">
        <v>44805.584745370397</v>
      </c>
      <c r="D689" t="s">
        <v>37</v>
      </c>
      <c r="F689" t="s">
        <v>132</v>
      </c>
      <c r="G689" t="s">
        <v>173</v>
      </c>
      <c r="H689" t="s">
        <v>148</v>
      </c>
      <c r="I689" t="s">
        <v>122</v>
      </c>
      <c r="J689" t="s">
        <v>149</v>
      </c>
      <c r="K689" t="s">
        <v>43</v>
      </c>
      <c r="L689" t="s">
        <v>44</v>
      </c>
      <c r="M689" t="s">
        <v>44</v>
      </c>
      <c r="N689" t="s">
        <v>44</v>
      </c>
      <c r="O689" t="s">
        <v>44</v>
      </c>
      <c r="P689" t="s">
        <v>44</v>
      </c>
      <c r="Q689" t="s">
        <v>44</v>
      </c>
      <c r="R689" t="s">
        <v>44</v>
      </c>
      <c r="S689" t="s">
        <v>46</v>
      </c>
      <c r="T689" t="s">
        <v>46</v>
      </c>
      <c r="U689" t="s">
        <v>46</v>
      </c>
      <c r="V689" t="s">
        <v>46</v>
      </c>
      <c r="W689" t="s">
        <v>46</v>
      </c>
      <c r="X689" t="s">
        <v>46</v>
      </c>
      <c r="Y689" t="s">
        <v>46</v>
      </c>
      <c r="Z689" t="s">
        <v>46</v>
      </c>
      <c r="AA689">
        <v>6</v>
      </c>
      <c r="AB689" t="s">
        <v>1329</v>
      </c>
      <c r="AC689" t="s">
        <v>804</v>
      </c>
      <c r="AD689" t="s">
        <v>50</v>
      </c>
      <c r="AE689" t="s">
        <v>65</v>
      </c>
      <c r="AF689" t="s">
        <v>52</v>
      </c>
      <c r="AG689" t="s">
        <v>1532</v>
      </c>
      <c r="AH689" t="s">
        <v>92</v>
      </c>
      <c r="AI689" t="s">
        <v>93</v>
      </c>
      <c r="AK689" t="s">
        <v>56</v>
      </c>
      <c r="AL689" t="s">
        <v>81</v>
      </c>
      <c r="AM689" t="s">
        <v>177</v>
      </c>
      <c r="AN689" t="s">
        <v>103</v>
      </c>
      <c r="AO689" t="s">
        <v>104</v>
      </c>
      <c r="AP689" t="s">
        <v>1659</v>
      </c>
      <c r="AQ689" s="2" t="s">
        <v>438</v>
      </c>
      <c r="AR689">
        <v>5</v>
      </c>
      <c r="AS689">
        <v>8</v>
      </c>
      <c r="AT689">
        <f t="shared" si="20"/>
        <v>0.6</v>
      </c>
      <c r="AU689">
        <f t="shared" si="21"/>
        <v>126720</v>
      </c>
      <c r="AW689" t="s">
        <v>56</v>
      </c>
      <c r="AX689" t="s">
        <v>44</v>
      </c>
    </row>
    <row r="690" spans="1:50" x14ac:dyDescent="0.2">
      <c r="A690">
        <v>701</v>
      </c>
      <c r="B690" s="1">
        <v>44805.573263888902</v>
      </c>
      <c r="C690" s="1">
        <v>44805.5847685185</v>
      </c>
      <c r="D690" t="s">
        <v>37</v>
      </c>
      <c r="F690" t="s">
        <v>132</v>
      </c>
      <c r="G690" t="s">
        <v>39</v>
      </c>
      <c r="H690" t="s">
        <v>342</v>
      </c>
      <c r="I690" t="s">
        <v>167</v>
      </c>
      <c r="J690" t="s">
        <v>76</v>
      </c>
      <c r="K690" t="s">
        <v>88</v>
      </c>
      <c r="L690" t="s">
        <v>44</v>
      </c>
      <c r="M690" t="s">
        <v>44</v>
      </c>
      <c r="N690" t="s">
        <v>45</v>
      </c>
      <c r="O690" t="s">
        <v>44</v>
      </c>
      <c r="P690" t="s">
        <v>44</v>
      </c>
      <c r="Q690" t="s">
        <v>44</v>
      </c>
      <c r="R690" t="s">
        <v>44</v>
      </c>
      <c r="S690" t="s">
        <v>46</v>
      </c>
      <c r="T690" t="s">
        <v>47</v>
      </c>
      <c r="U690" t="s">
        <v>46</v>
      </c>
      <c r="V690" t="s">
        <v>46</v>
      </c>
      <c r="W690" t="s">
        <v>46</v>
      </c>
      <c r="X690" t="s">
        <v>46</v>
      </c>
      <c r="Y690" t="s">
        <v>45</v>
      </c>
      <c r="Z690" t="s">
        <v>45</v>
      </c>
      <c r="AA690">
        <v>6</v>
      </c>
      <c r="AB690" t="s">
        <v>556</v>
      </c>
      <c r="AC690" t="s">
        <v>1660</v>
      </c>
      <c r="AD690" t="s">
        <v>50</v>
      </c>
      <c r="AE690" t="s">
        <v>50</v>
      </c>
      <c r="AF690" t="s">
        <v>66</v>
      </c>
      <c r="AH690" t="s">
        <v>92</v>
      </c>
      <c r="AI690" t="s">
        <v>181</v>
      </c>
      <c r="AJ690" t="s">
        <v>294</v>
      </c>
      <c r="AK690" t="s">
        <v>81</v>
      </c>
      <c r="AL690" t="s">
        <v>68</v>
      </c>
      <c r="AM690" t="s">
        <v>57</v>
      </c>
      <c r="AN690" t="s">
        <v>1661</v>
      </c>
      <c r="AO690" t="s">
        <v>59</v>
      </c>
      <c r="AP690" t="s">
        <v>955</v>
      </c>
      <c r="AQ690" s="2" t="s">
        <v>120</v>
      </c>
      <c r="AR690">
        <v>3</v>
      </c>
      <c r="AS690">
        <v>4</v>
      </c>
      <c r="AT690">
        <f t="shared" si="20"/>
        <v>0.88</v>
      </c>
      <c r="AU690">
        <f t="shared" si="21"/>
        <v>69696</v>
      </c>
      <c r="AW690" t="s">
        <v>68</v>
      </c>
      <c r="AX690" t="s">
        <v>44</v>
      </c>
    </row>
    <row r="691" spans="1:50" x14ac:dyDescent="0.2">
      <c r="A691">
        <v>702</v>
      </c>
      <c r="B691" s="1">
        <v>44805.579085648104</v>
      </c>
      <c r="C691" s="1">
        <v>44805.584918981498</v>
      </c>
      <c r="D691" t="s">
        <v>37</v>
      </c>
      <c r="F691" t="s">
        <v>132</v>
      </c>
      <c r="G691" t="s">
        <v>39</v>
      </c>
      <c r="H691" t="s">
        <v>110</v>
      </c>
      <c r="I691" t="s">
        <v>41</v>
      </c>
      <c r="J691" t="s">
        <v>149</v>
      </c>
      <c r="K691" t="s">
        <v>88</v>
      </c>
      <c r="L691" t="s">
        <v>45</v>
      </c>
      <c r="M691" t="s">
        <v>45</v>
      </c>
      <c r="N691" t="s">
        <v>44</v>
      </c>
      <c r="O691" t="s">
        <v>44</v>
      </c>
      <c r="P691" t="s">
        <v>44</v>
      </c>
      <c r="Q691" t="s">
        <v>44</v>
      </c>
      <c r="R691" t="s">
        <v>44</v>
      </c>
      <c r="S691" t="s">
        <v>46</v>
      </c>
      <c r="T691" t="s">
        <v>99</v>
      </c>
      <c r="U691" t="s">
        <v>45</v>
      </c>
      <c r="V691" t="s">
        <v>46</v>
      </c>
      <c r="W691" t="s">
        <v>47</v>
      </c>
      <c r="X691" t="s">
        <v>46</v>
      </c>
      <c r="Y691" t="s">
        <v>46</v>
      </c>
      <c r="Z691" t="s">
        <v>45</v>
      </c>
      <c r="AA691">
        <v>8</v>
      </c>
      <c r="AB691" t="s">
        <v>737</v>
      </c>
      <c r="AC691" t="s">
        <v>1662</v>
      </c>
      <c r="AD691" t="s">
        <v>50</v>
      </c>
      <c r="AE691" t="s">
        <v>65</v>
      </c>
      <c r="AF691" t="s">
        <v>66</v>
      </c>
      <c r="AH691" t="s">
        <v>80</v>
      </c>
      <c r="AI691" t="s">
        <v>55</v>
      </c>
      <c r="AK691" t="s">
        <v>81</v>
      </c>
      <c r="AL691" t="s">
        <v>68</v>
      </c>
      <c r="AM691" t="s">
        <v>57</v>
      </c>
      <c r="AN691" t="s">
        <v>1663</v>
      </c>
      <c r="AO691" t="s">
        <v>126</v>
      </c>
      <c r="AP691" t="s">
        <v>127</v>
      </c>
      <c r="AQ691" s="2" t="s">
        <v>61</v>
      </c>
      <c r="AR691">
        <v>10</v>
      </c>
      <c r="AS691">
        <v>10</v>
      </c>
      <c r="AT691">
        <f t="shared" si="20"/>
        <v>0</v>
      </c>
      <c r="AU691">
        <f t="shared" si="21"/>
        <v>0</v>
      </c>
      <c r="AW691" t="s">
        <v>68</v>
      </c>
      <c r="AX691" t="s">
        <v>45</v>
      </c>
    </row>
    <row r="692" spans="1:50" x14ac:dyDescent="0.2">
      <c r="A692">
        <v>703</v>
      </c>
      <c r="B692" s="1">
        <v>44805.576874999999</v>
      </c>
      <c r="C692" s="1">
        <v>44805.584930555597</v>
      </c>
      <c r="D692" t="s">
        <v>37</v>
      </c>
      <c r="F692" t="s">
        <v>132</v>
      </c>
      <c r="G692" t="s">
        <v>173</v>
      </c>
      <c r="H692" t="s">
        <v>87</v>
      </c>
      <c r="I692" t="s">
        <v>167</v>
      </c>
      <c r="J692" t="s">
        <v>123</v>
      </c>
      <c r="K692" t="s">
        <v>43</v>
      </c>
      <c r="L692" t="s">
        <v>44</v>
      </c>
      <c r="M692" t="s">
        <v>44</v>
      </c>
      <c r="N692" t="s">
        <v>44</v>
      </c>
      <c r="O692" t="s">
        <v>44</v>
      </c>
      <c r="P692" t="s">
        <v>44</v>
      </c>
      <c r="Q692" t="s">
        <v>44</v>
      </c>
      <c r="R692" t="s">
        <v>44</v>
      </c>
      <c r="S692" t="s">
        <v>46</v>
      </c>
      <c r="T692" t="s">
        <v>46</v>
      </c>
      <c r="U692" t="s">
        <v>46</v>
      </c>
      <c r="V692" t="s">
        <v>45</v>
      </c>
      <c r="W692" t="s">
        <v>46</v>
      </c>
      <c r="X692" t="s">
        <v>46</v>
      </c>
      <c r="Y692" t="s">
        <v>46</v>
      </c>
      <c r="Z692" t="s">
        <v>45</v>
      </c>
      <c r="AA692">
        <v>6</v>
      </c>
      <c r="AB692" t="s">
        <v>503</v>
      </c>
      <c r="AC692" t="s">
        <v>108</v>
      </c>
      <c r="AD692" t="s">
        <v>65</v>
      </c>
      <c r="AE692" t="s">
        <v>65</v>
      </c>
      <c r="AF692" t="s">
        <v>66</v>
      </c>
      <c r="AH692" t="s">
        <v>80</v>
      </c>
      <c r="AI692" t="s">
        <v>181</v>
      </c>
      <c r="AJ692" t="s">
        <v>210</v>
      </c>
      <c r="AK692" t="s">
        <v>68</v>
      </c>
      <c r="AL692" t="s">
        <v>81</v>
      </c>
      <c r="AM692" t="s">
        <v>57</v>
      </c>
      <c r="AN692" t="s">
        <v>136</v>
      </c>
      <c r="AO692" t="s">
        <v>59</v>
      </c>
      <c r="AP692" t="s">
        <v>184</v>
      </c>
      <c r="AQ692" s="2" t="s">
        <v>61</v>
      </c>
      <c r="AR692">
        <v>10</v>
      </c>
      <c r="AS692">
        <v>10</v>
      </c>
      <c r="AT692">
        <f t="shared" si="20"/>
        <v>0</v>
      </c>
      <c r="AU692">
        <f t="shared" si="21"/>
        <v>0</v>
      </c>
      <c r="AW692" t="s">
        <v>81</v>
      </c>
      <c r="AX692" t="s">
        <v>44</v>
      </c>
    </row>
    <row r="693" spans="1:50" x14ac:dyDescent="0.2">
      <c r="A693">
        <v>704</v>
      </c>
      <c r="B693" s="1">
        <v>44805.582534722198</v>
      </c>
      <c r="C693" s="1">
        <v>44805.584953703699</v>
      </c>
      <c r="D693" t="s">
        <v>37</v>
      </c>
      <c r="F693" t="s">
        <v>132</v>
      </c>
      <c r="G693" t="s">
        <v>97</v>
      </c>
      <c r="H693" t="s">
        <v>283</v>
      </c>
      <c r="I693" t="s">
        <v>167</v>
      </c>
      <c r="J693" t="s">
        <v>42</v>
      </c>
      <c r="K693" t="s">
        <v>88</v>
      </c>
      <c r="L693" t="s">
        <v>45</v>
      </c>
      <c r="M693" t="s">
        <v>45</v>
      </c>
      <c r="N693" t="s">
        <v>45</v>
      </c>
      <c r="O693" t="s">
        <v>44</v>
      </c>
      <c r="P693" t="s">
        <v>44</v>
      </c>
      <c r="Q693" t="s">
        <v>44</v>
      </c>
      <c r="R693" t="s">
        <v>44</v>
      </c>
      <c r="S693" t="s">
        <v>46</v>
      </c>
      <c r="T693" t="s">
        <v>47</v>
      </c>
      <c r="U693" t="s">
        <v>45</v>
      </c>
      <c r="V693" t="s">
        <v>45</v>
      </c>
      <c r="W693" t="s">
        <v>46</v>
      </c>
      <c r="X693" t="s">
        <v>46</v>
      </c>
      <c r="Y693" t="s">
        <v>45</v>
      </c>
      <c r="Z693" t="s">
        <v>45</v>
      </c>
      <c r="AA693">
        <v>5</v>
      </c>
      <c r="AB693" t="s">
        <v>1397</v>
      </c>
      <c r="AC693" t="s">
        <v>108</v>
      </c>
      <c r="AD693" t="s">
        <v>50</v>
      </c>
      <c r="AE693" t="s">
        <v>50</v>
      </c>
      <c r="AF693" t="s">
        <v>66</v>
      </c>
      <c r="AH693" t="s">
        <v>92</v>
      </c>
      <c r="AI693" t="s">
        <v>93</v>
      </c>
      <c r="AK693" t="s">
        <v>67</v>
      </c>
      <c r="AL693" t="s">
        <v>81</v>
      </c>
      <c r="AM693" t="s">
        <v>69</v>
      </c>
      <c r="AN693" t="s">
        <v>1664</v>
      </c>
      <c r="AO693" t="s">
        <v>71</v>
      </c>
      <c r="AP693" t="s">
        <v>323</v>
      </c>
      <c r="AQ693" s="2" t="s">
        <v>84</v>
      </c>
      <c r="AR693">
        <v>10</v>
      </c>
      <c r="AS693">
        <v>10</v>
      </c>
      <c r="AT693">
        <f t="shared" si="20"/>
        <v>0</v>
      </c>
      <c r="AU693">
        <f t="shared" si="21"/>
        <v>0</v>
      </c>
      <c r="AW693" t="s">
        <v>81</v>
      </c>
      <c r="AX693" t="s">
        <v>44</v>
      </c>
    </row>
    <row r="694" spans="1:50" x14ac:dyDescent="0.2">
      <c r="A694">
        <v>705</v>
      </c>
      <c r="B694" s="1">
        <v>44805.579664351797</v>
      </c>
      <c r="C694" s="1">
        <v>44805.584965277798</v>
      </c>
      <c r="D694" t="s">
        <v>37</v>
      </c>
      <c r="F694" t="s">
        <v>132</v>
      </c>
      <c r="G694" t="s">
        <v>39</v>
      </c>
      <c r="H694" t="s">
        <v>202</v>
      </c>
      <c r="I694" t="s">
        <v>41</v>
      </c>
      <c r="J694" t="s">
        <v>149</v>
      </c>
      <c r="K694" t="s">
        <v>88</v>
      </c>
      <c r="L694" t="s">
        <v>44</v>
      </c>
      <c r="M694" t="s">
        <v>44</v>
      </c>
      <c r="N694" t="s">
        <v>44</v>
      </c>
      <c r="O694" t="s">
        <v>44</v>
      </c>
      <c r="P694" t="s">
        <v>44</v>
      </c>
      <c r="Q694" t="s">
        <v>44</v>
      </c>
      <c r="R694" t="s">
        <v>44</v>
      </c>
      <c r="S694" t="s">
        <v>46</v>
      </c>
      <c r="T694" t="s">
        <v>47</v>
      </c>
      <c r="U694" t="s">
        <v>46</v>
      </c>
      <c r="V694" t="s">
        <v>46</v>
      </c>
      <c r="W694" t="s">
        <v>46</v>
      </c>
      <c r="X694" t="s">
        <v>46</v>
      </c>
      <c r="Y694" t="s">
        <v>46</v>
      </c>
      <c r="Z694" t="s">
        <v>45</v>
      </c>
      <c r="AA694">
        <v>4</v>
      </c>
      <c r="AB694" t="s">
        <v>1665</v>
      </c>
      <c r="AC694" t="s">
        <v>1666</v>
      </c>
      <c r="AD694" t="s">
        <v>65</v>
      </c>
      <c r="AE694" t="s">
        <v>65</v>
      </c>
      <c r="AF694" t="s">
        <v>66</v>
      </c>
      <c r="AH694" t="s">
        <v>54</v>
      </c>
      <c r="AI694" t="s">
        <v>93</v>
      </c>
      <c r="AK694" t="s">
        <v>81</v>
      </c>
      <c r="AL694" t="s">
        <v>68</v>
      </c>
      <c r="AM694" t="s">
        <v>57</v>
      </c>
      <c r="AN694" t="s">
        <v>103</v>
      </c>
      <c r="AO694" t="s">
        <v>59</v>
      </c>
      <c r="AP694" t="s">
        <v>1667</v>
      </c>
      <c r="AQ694" s="2" t="s">
        <v>84</v>
      </c>
      <c r="AR694">
        <v>9</v>
      </c>
      <c r="AS694">
        <v>9</v>
      </c>
      <c r="AT694">
        <f t="shared" si="20"/>
        <v>0.19000000000000006</v>
      </c>
      <c r="AU694">
        <f t="shared" si="21"/>
        <v>150480.00000000006</v>
      </c>
      <c r="AW694" t="s">
        <v>81</v>
      </c>
      <c r="AX694" t="s">
        <v>44</v>
      </c>
    </row>
    <row r="695" spans="1:50" x14ac:dyDescent="0.2">
      <c r="A695">
        <v>706</v>
      </c>
      <c r="B695" s="1">
        <v>44805.567581018498</v>
      </c>
      <c r="C695" s="1">
        <v>44805.585011574098</v>
      </c>
      <c r="D695" t="s">
        <v>37</v>
      </c>
      <c r="F695" t="s">
        <v>132</v>
      </c>
      <c r="G695" t="s">
        <v>86</v>
      </c>
      <c r="H695" t="s">
        <v>202</v>
      </c>
      <c r="I695" t="s">
        <v>41</v>
      </c>
      <c r="J695" t="s">
        <v>149</v>
      </c>
      <c r="K695" t="s">
        <v>43</v>
      </c>
      <c r="L695" t="s">
        <v>45</v>
      </c>
      <c r="M695" t="s">
        <v>45</v>
      </c>
      <c r="N695" t="s">
        <v>44</v>
      </c>
      <c r="O695" t="s">
        <v>45</v>
      </c>
      <c r="P695" t="s">
        <v>44</v>
      </c>
      <c r="Q695" t="s">
        <v>44</v>
      </c>
      <c r="R695" t="s">
        <v>44</v>
      </c>
      <c r="S695" t="s">
        <v>46</v>
      </c>
      <c r="T695" t="s">
        <v>47</v>
      </c>
      <c r="U695" t="s">
        <v>46</v>
      </c>
      <c r="V695" t="s">
        <v>45</v>
      </c>
      <c r="W695" t="s">
        <v>46</v>
      </c>
      <c r="X695" t="s">
        <v>46</v>
      </c>
      <c r="Y695" t="s">
        <v>45</v>
      </c>
      <c r="Z695" t="s">
        <v>47</v>
      </c>
      <c r="AA695">
        <v>10</v>
      </c>
      <c r="AB695" t="s">
        <v>1668</v>
      </c>
      <c r="AC695" t="s">
        <v>1669</v>
      </c>
      <c r="AD695" t="s">
        <v>50</v>
      </c>
      <c r="AE695" t="s">
        <v>50</v>
      </c>
      <c r="AF695" t="s">
        <v>52</v>
      </c>
      <c r="AG695" t="s">
        <v>591</v>
      </c>
      <c r="AH695" t="s">
        <v>92</v>
      </c>
      <c r="AI695" t="s">
        <v>93</v>
      </c>
      <c r="AK695" t="s">
        <v>67</v>
      </c>
      <c r="AL695" t="s">
        <v>81</v>
      </c>
      <c r="AM695" t="s">
        <v>69</v>
      </c>
      <c r="AN695" t="s">
        <v>118</v>
      </c>
      <c r="AO695" t="s">
        <v>59</v>
      </c>
      <c r="AP695" t="s">
        <v>1670</v>
      </c>
      <c r="AQ695" s="2" t="s">
        <v>84</v>
      </c>
      <c r="AR695">
        <v>5</v>
      </c>
      <c r="AS695">
        <v>5</v>
      </c>
      <c r="AT695">
        <f t="shared" si="20"/>
        <v>0.75</v>
      </c>
      <c r="AU695">
        <f t="shared" si="21"/>
        <v>594000</v>
      </c>
      <c r="AW695" t="s">
        <v>67</v>
      </c>
      <c r="AX695" t="s">
        <v>44</v>
      </c>
    </row>
    <row r="696" spans="1:50" x14ac:dyDescent="0.2">
      <c r="A696">
        <v>707</v>
      </c>
      <c r="B696" s="1">
        <v>44805.579965277801</v>
      </c>
      <c r="C696" s="1">
        <v>44805.585046296299</v>
      </c>
      <c r="D696" t="s">
        <v>37</v>
      </c>
      <c r="F696" t="s">
        <v>132</v>
      </c>
      <c r="G696" t="s">
        <v>39</v>
      </c>
      <c r="H696" t="s">
        <v>142</v>
      </c>
      <c r="I696" t="s">
        <v>98</v>
      </c>
      <c r="J696" t="s">
        <v>234</v>
      </c>
      <c r="K696" t="s">
        <v>88</v>
      </c>
      <c r="L696" t="s">
        <v>44</v>
      </c>
      <c r="M696" t="s">
        <v>44</v>
      </c>
      <c r="N696" t="s">
        <v>44</v>
      </c>
      <c r="O696" t="s">
        <v>44</v>
      </c>
      <c r="P696" t="s">
        <v>44</v>
      </c>
      <c r="Q696" t="s">
        <v>44</v>
      </c>
      <c r="R696" t="s">
        <v>44</v>
      </c>
      <c r="S696" t="s">
        <v>46</v>
      </c>
      <c r="T696" t="s">
        <v>47</v>
      </c>
      <c r="U696" t="s">
        <v>46</v>
      </c>
      <c r="V696" t="s">
        <v>46</v>
      </c>
      <c r="W696" t="s">
        <v>46</v>
      </c>
      <c r="X696" t="s">
        <v>46</v>
      </c>
      <c r="Y696" t="s">
        <v>46</v>
      </c>
      <c r="Z696" t="s">
        <v>45</v>
      </c>
      <c r="AA696">
        <v>5</v>
      </c>
      <c r="AB696" t="s">
        <v>503</v>
      </c>
      <c r="AC696" t="s">
        <v>1671</v>
      </c>
      <c r="AD696" t="s">
        <v>65</v>
      </c>
      <c r="AE696" t="s">
        <v>50</v>
      </c>
      <c r="AF696" t="s">
        <v>52</v>
      </c>
      <c r="AG696" t="s">
        <v>1672</v>
      </c>
      <c r="AH696" t="s">
        <v>92</v>
      </c>
      <c r="AI696" t="s">
        <v>181</v>
      </c>
      <c r="AJ696" t="s">
        <v>210</v>
      </c>
      <c r="AK696" t="s">
        <v>81</v>
      </c>
      <c r="AL696" t="s">
        <v>68</v>
      </c>
      <c r="AM696" t="s">
        <v>57</v>
      </c>
      <c r="AN696" t="s">
        <v>311</v>
      </c>
      <c r="AO696" t="s">
        <v>59</v>
      </c>
      <c r="AP696" t="s">
        <v>385</v>
      </c>
      <c r="AQ696" s="2" t="s">
        <v>61</v>
      </c>
      <c r="AR696">
        <v>9</v>
      </c>
      <c r="AS696">
        <v>9</v>
      </c>
      <c r="AT696">
        <f t="shared" si="20"/>
        <v>0.19000000000000006</v>
      </c>
      <c r="AU696">
        <f t="shared" si="21"/>
        <v>0</v>
      </c>
      <c r="AV696" t="s">
        <v>194</v>
      </c>
      <c r="AW696" t="s">
        <v>81</v>
      </c>
      <c r="AX696" t="s">
        <v>44</v>
      </c>
    </row>
    <row r="697" spans="1:50" x14ac:dyDescent="0.2">
      <c r="A697">
        <v>708</v>
      </c>
      <c r="B697" s="1">
        <v>44805.580543981501</v>
      </c>
      <c r="C697" s="1">
        <v>44805.5850810185</v>
      </c>
      <c r="D697" t="s">
        <v>37</v>
      </c>
      <c r="F697" t="s">
        <v>38</v>
      </c>
      <c r="G697" t="s">
        <v>86</v>
      </c>
      <c r="H697" t="s">
        <v>142</v>
      </c>
      <c r="I697" t="s">
        <v>41</v>
      </c>
      <c r="J697" t="s">
        <v>76</v>
      </c>
      <c r="K697" t="s">
        <v>43</v>
      </c>
      <c r="L697" t="s">
        <v>44</v>
      </c>
      <c r="M697" t="s">
        <v>44</v>
      </c>
      <c r="N697" t="s">
        <v>44</v>
      </c>
      <c r="O697" t="s">
        <v>44</v>
      </c>
      <c r="P697" t="s">
        <v>44</v>
      </c>
      <c r="Q697" t="s">
        <v>44</v>
      </c>
      <c r="R697" t="s">
        <v>44</v>
      </c>
      <c r="S697" t="s">
        <v>46</v>
      </c>
      <c r="T697" t="s">
        <v>46</v>
      </c>
      <c r="U697" t="s">
        <v>47</v>
      </c>
      <c r="V697" t="s">
        <v>46</v>
      </c>
      <c r="W697" t="s">
        <v>46</v>
      </c>
      <c r="X697" t="s">
        <v>46</v>
      </c>
      <c r="Y697" t="s">
        <v>45</v>
      </c>
      <c r="Z697" t="s">
        <v>47</v>
      </c>
      <c r="AA697">
        <v>6</v>
      </c>
      <c r="AB697" t="s">
        <v>1673</v>
      </c>
      <c r="AC697" t="s">
        <v>1674</v>
      </c>
      <c r="AD697" t="s">
        <v>65</v>
      </c>
      <c r="AE697" t="s">
        <v>65</v>
      </c>
      <c r="AF697" t="s">
        <v>66</v>
      </c>
      <c r="AH697" t="s">
        <v>54</v>
      </c>
      <c r="AI697" t="s">
        <v>55</v>
      </c>
      <c r="AK697" t="s">
        <v>68</v>
      </c>
      <c r="AL697" t="s">
        <v>68</v>
      </c>
      <c r="AM697" t="s">
        <v>177</v>
      </c>
      <c r="AN697" t="s">
        <v>417</v>
      </c>
      <c r="AO697" t="s">
        <v>126</v>
      </c>
      <c r="AP697" t="s">
        <v>808</v>
      </c>
      <c r="AQ697" s="2" t="s">
        <v>61</v>
      </c>
      <c r="AR697">
        <v>6</v>
      </c>
      <c r="AS697">
        <v>6</v>
      </c>
      <c r="AT697">
        <f t="shared" si="20"/>
        <v>0.64</v>
      </c>
      <c r="AU697">
        <f t="shared" si="21"/>
        <v>0</v>
      </c>
      <c r="AW697" t="s">
        <v>81</v>
      </c>
      <c r="AX697" t="s">
        <v>44</v>
      </c>
    </row>
    <row r="698" spans="1:50" x14ac:dyDescent="0.2">
      <c r="A698">
        <v>709</v>
      </c>
      <c r="B698" s="1">
        <v>44805.5802430556</v>
      </c>
      <c r="C698" s="1">
        <v>44805.5850810185</v>
      </c>
      <c r="D698" t="s">
        <v>37</v>
      </c>
      <c r="F698" t="s">
        <v>132</v>
      </c>
      <c r="G698" t="s">
        <v>173</v>
      </c>
      <c r="H698" t="s">
        <v>40</v>
      </c>
      <c r="I698" t="s">
        <v>41</v>
      </c>
      <c r="J698" t="s">
        <v>42</v>
      </c>
      <c r="K698" t="s">
        <v>43</v>
      </c>
      <c r="L698" t="s">
        <v>44</v>
      </c>
      <c r="M698" t="s">
        <v>44</v>
      </c>
      <c r="N698" t="s">
        <v>44</v>
      </c>
      <c r="O698" t="s">
        <v>44</v>
      </c>
      <c r="P698" t="s">
        <v>44</v>
      </c>
      <c r="Q698" t="s">
        <v>44</v>
      </c>
      <c r="R698" t="s">
        <v>44</v>
      </c>
      <c r="S698" t="s">
        <v>46</v>
      </c>
      <c r="T698" t="s">
        <v>47</v>
      </c>
      <c r="U698" t="s">
        <v>46</v>
      </c>
      <c r="V698" t="s">
        <v>46</v>
      </c>
      <c r="W698" t="s">
        <v>46</v>
      </c>
      <c r="X698" t="s">
        <v>46</v>
      </c>
      <c r="Y698" t="s">
        <v>45</v>
      </c>
      <c r="Z698" t="s">
        <v>46</v>
      </c>
      <c r="AA698">
        <v>6</v>
      </c>
      <c r="AB698" t="s">
        <v>381</v>
      </c>
      <c r="AC698" t="s">
        <v>139</v>
      </c>
      <c r="AD698" t="s">
        <v>50</v>
      </c>
      <c r="AE698" t="s">
        <v>51</v>
      </c>
      <c r="AF698" t="s">
        <v>52</v>
      </c>
      <c r="AG698" t="s">
        <v>140</v>
      </c>
      <c r="AH698" t="s">
        <v>92</v>
      </c>
      <c r="AI698" t="s">
        <v>181</v>
      </c>
      <c r="AJ698" t="s">
        <v>210</v>
      </c>
      <c r="AK698" t="s">
        <v>81</v>
      </c>
      <c r="AL698" t="s">
        <v>81</v>
      </c>
      <c r="AM698" t="s">
        <v>57</v>
      </c>
      <c r="AN698" t="s">
        <v>103</v>
      </c>
      <c r="AO698" t="s">
        <v>71</v>
      </c>
      <c r="AP698" t="s">
        <v>60</v>
      </c>
      <c r="AQ698" s="2" t="s">
        <v>212</v>
      </c>
      <c r="AR698">
        <v>9</v>
      </c>
      <c r="AS698">
        <v>9</v>
      </c>
      <c r="AT698">
        <f t="shared" si="20"/>
        <v>0.19000000000000006</v>
      </c>
      <c r="AU698">
        <f t="shared" si="21"/>
        <v>5016.0000000000018</v>
      </c>
      <c r="AW698" t="s">
        <v>81</v>
      </c>
      <c r="AX698" t="s">
        <v>44</v>
      </c>
    </row>
    <row r="699" spans="1:50" x14ac:dyDescent="0.2">
      <c r="A699">
        <v>710</v>
      </c>
      <c r="B699" s="1">
        <v>44805.5828819444</v>
      </c>
      <c r="C699" s="1">
        <v>44805.5850810185</v>
      </c>
      <c r="D699" t="s">
        <v>37</v>
      </c>
      <c r="F699" t="s">
        <v>38</v>
      </c>
      <c r="G699" t="s">
        <v>75</v>
      </c>
      <c r="H699" t="s">
        <v>142</v>
      </c>
      <c r="I699" t="s">
        <v>98</v>
      </c>
      <c r="J699" t="s">
        <v>234</v>
      </c>
      <c r="K699" t="s">
        <v>43</v>
      </c>
      <c r="L699" t="s">
        <v>44</v>
      </c>
      <c r="M699" t="s">
        <v>45</v>
      </c>
      <c r="N699" t="s">
        <v>44</v>
      </c>
      <c r="O699" t="s">
        <v>44</v>
      </c>
      <c r="P699" t="s">
        <v>44</v>
      </c>
      <c r="Q699" t="s">
        <v>44</v>
      </c>
      <c r="R699" t="s">
        <v>44</v>
      </c>
      <c r="S699" t="s">
        <v>46</v>
      </c>
      <c r="T699" t="s">
        <v>47</v>
      </c>
      <c r="U699" t="s">
        <v>45</v>
      </c>
      <c r="V699" t="s">
        <v>46</v>
      </c>
      <c r="W699" t="s">
        <v>46</v>
      </c>
      <c r="X699" t="s">
        <v>46</v>
      </c>
      <c r="Y699" t="s">
        <v>45</v>
      </c>
      <c r="Z699" t="s">
        <v>45</v>
      </c>
      <c r="AA699">
        <v>3</v>
      </c>
      <c r="AB699" t="s">
        <v>395</v>
      </c>
      <c r="AC699" t="s">
        <v>1675</v>
      </c>
      <c r="AD699" t="s">
        <v>50</v>
      </c>
      <c r="AE699" t="s">
        <v>50</v>
      </c>
      <c r="AF699" t="s">
        <v>66</v>
      </c>
      <c r="AH699" t="s">
        <v>80</v>
      </c>
      <c r="AI699" t="s">
        <v>55</v>
      </c>
      <c r="AK699" t="s">
        <v>68</v>
      </c>
      <c r="AL699" t="s">
        <v>81</v>
      </c>
      <c r="AM699" t="s">
        <v>57</v>
      </c>
      <c r="AN699" t="s">
        <v>103</v>
      </c>
      <c r="AO699" t="s">
        <v>71</v>
      </c>
      <c r="AP699" t="s">
        <v>1676</v>
      </c>
      <c r="AQ699" s="2" t="s">
        <v>61</v>
      </c>
      <c r="AR699">
        <v>8</v>
      </c>
      <c r="AS699">
        <v>6</v>
      </c>
      <c r="AT699">
        <f t="shared" si="20"/>
        <v>0.51999999999999991</v>
      </c>
      <c r="AU699">
        <f t="shared" si="21"/>
        <v>0</v>
      </c>
      <c r="AW699" t="s">
        <v>81</v>
      </c>
      <c r="AX699" t="s">
        <v>45</v>
      </c>
    </row>
    <row r="700" spans="1:50" x14ac:dyDescent="0.2">
      <c r="A700">
        <v>711</v>
      </c>
      <c r="B700" s="1">
        <v>44805.580474536997</v>
      </c>
      <c r="C700" s="1">
        <v>44805.585104166697</v>
      </c>
      <c r="D700" t="s">
        <v>37</v>
      </c>
      <c r="F700" t="s">
        <v>132</v>
      </c>
      <c r="G700" t="s">
        <v>173</v>
      </c>
      <c r="H700" t="s">
        <v>148</v>
      </c>
      <c r="I700" t="s">
        <v>167</v>
      </c>
      <c r="J700" t="s">
        <v>149</v>
      </c>
      <c r="K700" t="s">
        <v>43</v>
      </c>
      <c r="L700" t="s">
        <v>44</v>
      </c>
      <c r="M700" t="s">
        <v>44</v>
      </c>
      <c r="N700" t="s">
        <v>44</v>
      </c>
      <c r="O700" t="s">
        <v>44</v>
      </c>
      <c r="P700" t="s">
        <v>44</v>
      </c>
      <c r="Q700" t="s">
        <v>44</v>
      </c>
      <c r="R700" t="s">
        <v>44</v>
      </c>
      <c r="S700" t="s">
        <v>46</v>
      </c>
      <c r="T700" t="s">
        <v>47</v>
      </c>
      <c r="U700" t="s">
        <v>46</v>
      </c>
      <c r="V700" t="s">
        <v>46</v>
      </c>
      <c r="W700" t="s">
        <v>46</v>
      </c>
      <c r="X700" t="s">
        <v>46</v>
      </c>
      <c r="Y700" t="s">
        <v>46</v>
      </c>
      <c r="Z700" t="s">
        <v>46</v>
      </c>
      <c r="AA700">
        <v>0</v>
      </c>
      <c r="AB700" t="s">
        <v>1677</v>
      </c>
      <c r="AC700" t="s">
        <v>678</v>
      </c>
      <c r="AD700" t="s">
        <v>50</v>
      </c>
      <c r="AE700" t="s">
        <v>50</v>
      </c>
      <c r="AF700" t="s">
        <v>66</v>
      </c>
      <c r="AH700" t="s">
        <v>80</v>
      </c>
      <c r="AI700" t="s">
        <v>55</v>
      </c>
      <c r="AK700" t="s">
        <v>74</v>
      </c>
      <c r="AL700" t="s">
        <v>68</v>
      </c>
      <c r="AM700" t="s">
        <v>69</v>
      </c>
      <c r="AN700" t="s">
        <v>370</v>
      </c>
      <c r="AO700" t="s">
        <v>71</v>
      </c>
      <c r="AP700" t="s">
        <v>184</v>
      </c>
      <c r="AQ700" s="2" t="s">
        <v>212</v>
      </c>
      <c r="AR700">
        <v>7</v>
      </c>
      <c r="AS700">
        <v>7</v>
      </c>
      <c r="AT700">
        <f t="shared" si="20"/>
        <v>0.51</v>
      </c>
      <c r="AU700">
        <f t="shared" si="21"/>
        <v>13464</v>
      </c>
      <c r="AW700" t="s">
        <v>68</v>
      </c>
      <c r="AX700" t="s">
        <v>44</v>
      </c>
    </row>
    <row r="701" spans="1:50" x14ac:dyDescent="0.2">
      <c r="A701">
        <v>712</v>
      </c>
      <c r="B701" s="1">
        <v>44805.5775810185</v>
      </c>
      <c r="C701" s="1">
        <v>44805.585150462997</v>
      </c>
      <c r="D701" t="s">
        <v>37</v>
      </c>
      <c r="F701" t="s">
        <v>132</v>
      </c>
      <c r="G701" t="s">
        <v>173</v>
      </c>
      <c r="H701" t="s">
        <v>121</v>
      </c>
      <c r="I701" t="s">
        <v>41</v>
      </c>
      <c r="J701" t="s">
        <v>123</v>
      </c>
      <c r="K701" t="s">
        <v>88</v>
      </c>
      <c r="L701" t="s">
        <v>44</v>
      </c>
      <c r="M701" t="s">
        <v>44</v>
      </c>
      <c r="N701" t="s">
        <v>44</v>
      </c>
      <c r="O701" t="s">
        <v>44</v>
      </c>
      <c r="P701" t="s">
        <v>44</v>
      </c>
      <c r="Q701" t="s">
        <v>44</v>
      </c>
      <c r="R701" t="s">
        <v>44</v>
      </c>
      <c r="S701" t="s">
        <v>46</v>
      </c>
      <c r="T701" t="s">
        <v>99</v>
      </c>
      <c r="U701" t="s">
        <v>45</v>
      </c>
      <c r="V701" t="s">
        <v>45</v>
      </c>
      <c r="W701" t="s">
        <v>46</v>
      </c>
      <c r="X701" t="s">
        <v>46</v>
      </c>
      <c r="Y701" t="s">
        <v>45</v>
      </c>
      <c r="Z701" t="s">
        <v>45</v>
      </c>
      <c r="AA701">
        <v>5</v>
      </c>
      <c r="AB701" t="s">
        <v>602</v>
      </c>
      <c r="AC701" t="s">
        <v>1678</v>
      </c>
      <c r="AD701" t="s">
        <v>50</v>
      </c>
      <c r="AE701" t="s">
        <v>91</v>
      </c>
      <c r="AF701" t="s">
        <v>66</v>
      </c>
      <c r="AH701" t="s">
        <v>92</v>
      </c>
      <c r="AI701" t="s">
        <v>181</v>
      </c>
      <c r="AJ701" t="s">
        <v>210</v>
      </c>
      <c r="AK701" t="s">
        <v>81</v>
      </c>
      <c r="AL701" t="s">
        <v>81</v>
      </c>
      <c r="AM701" t="s">
        <v>57</v>
      </c>
      <c r="AN701" t="s">
        <v>604</v>
      </c>
      <c r="AO701" t="s">
        <v>59</v>
      </c>
      <c r="AP701" t="s">
        <v>1679</v>
      </c>
      <c r="AQ701" s="2" t="s">
        <v>120</v>
      </c>
      <c r="AR701">
        <v>8</v>
      </c>
      <c r="AS701">
        <v>5</v>
      </c>
      <c r="AT701">
        <f t="shared" si="20"/>
        <v>0.6</v>
      </c>
      <c r="AU701">
        <f t="shared" si="21"/>
        <v>47520</v>
      </c>
      <c r="AW701" t="s">
        <v>81</v>
      </c>
      <c r="AX701" t="s">
        <v>44</v>
      </c>
    </row>
    <row r="702" spans="1:50" x14ac:dyDescent="0.2">
      <c r="A702">
        <v>713</v>
      </c>
      <c r="B702" s="1">
        <v>44805.579502314802</v>
      </c>
      <c r="C702" s="1">
        <v>44805.5851736111</v>
      </c>
      <c r="D702" t="s">
        <v>37</v>
      </c>
      <c r="F702" t="s">
        <v>132</v>
      </c>
      <c r="G702" t="s">
        <v>173</v>
      </c>
      <c r="H702" t="s">
        <v>40</v>
      </c>
      <c r="I702" t="s">
        <v>41</v>
      </c>
      <c r="J702" t="s">
        <v>42</v>
      </c>
      <c r="K702" t="s">
        <v>43</v>
      </c>
      <c r="L702" t="s">
        <v>44</v>
      </c>
      <c r="M702" t="s">
        <v>45</v>
      </c>
      <c r="N702" t="s">
        <v>44</v>
      </c>
      <c r="O702" t="s">
        <v>44</v>
      </c>
      <c r="P702" t="s">
        <v>44</v>
      </c>
      <c r="Q702" t="s">
        <v>44</v>
      </c>
      <c r="R702" t="s">
        <v>44</v>
      </c>
      <c r="S702" t="s">
        <v>46</v>
      </c>
      <c r="T702" t="s">
        <v>47</v>
      </c>
      <c r="U702" t="s">
        <v>45</v>
      </c>
      <c r="V702" t="s">
        <v>46</v>
      </c>
      <c r="W702" t="s">
        <v>46</v>
      </c>
      <c r="X702" t="s">
        <v>46</v>
      </c>
      <c r="Y702" t="s">
        <v>46</v>
      </c>
      <c r="Z702" t="s">
        <v>45</v>
      </c>
      <c r="AA702">
        <v>10</v>
      </c>
      <c r="AB702" t="s">
        <v>263</v>
      </c>
      <c r="AC702" t="s">
        <v>554</v>
      </c>
      <c r="AD702" t="s">
        <v>65</v>
      </c>
      <c r="AE702" t="s">
        <v>50</v>
      </c>
      <c r="AF702" t="s">
        <v>66</v>
      </c>
      <c r="AH702" t="s">
        <v>54</v>
      </c>
      <c r="AI702" t="s">
        <v>55</v>
      </c>
      <c r="AK702" t="s">
        <v>68</v>
      </c>
      <c r="AL702" t="s">
        <v>68</v>
      </c>
      <c r="AM702" t="s">
        <v>69</v>
      </c>
      <c r="AN702" t="s">
        <v>656</v>
      </c>
      <c r="AO702" t="s">
        <v>59</v>
      </c>
      <c r="AP702" t="s">
        <v>137</v>
      </c>
      <c r="AQ702" s="2" t="s">
        <v>131</v>
      </c>
      <c r="AR702">
        <v>8</v>
      </c>
      <c r="AS702">
        <v>10</v>
      </c>
      <c r="AT702">
        <f t="shared" si="20"/>
        <v>0.19999999999999996</v>
      </c>
      <c r="AU702">
        <f t="shared" si="21"/>
        <v>79199.999999999985</v>
      </c>
      <c r="AW702" t="s">
        <v>68</v>
      </c>
      <c r="AX702" t="s">
        <v>44</v>
      </c>
    </row>
    <row r="703" spans="1:50" x14ac:dyDescent="0.2">
      <c r="A703">
        <v>714</v>
      </c>
      <c r="B703" s="1">
        <v>44805.564050925903</v>
      </c>
      <c r="C703" s="1">
        <v>44805.585208333301</v>
      </c>
      <c r="D703" t="s">
        <v>37</v>
      </c>
      <c r="F703" t="s">
        <v>38</v>
      </c>
      <c r="G703" t="s">
        <v>86</v>
      </c>
      <c r="H703" t="s">
        <v>62</v>
      </c>
      <c r="I703" t="s">
        <v>41</v>
      </c>
      <c r="J703" t="s">
        <v>42</v>
      </c>
      <c r="K703" t="s">
        <v>43</v>
      </c>
      <c r="L703" t="s">
        <v>44</v>
      </c>
      <c r="M703" t="s">
        <v>44</v>
      </c>
      <c r="N703" t="s">
        <v>44</v>
      </c>
      <c r="O703" t="s">
        <v>44</v>
      </c>
      <c r="P703" t="s">
        <v>44</v>
      </c>
      <c r="Q703" t="s">
        <v>44</v>
      </c>
      <c r="R703" t="s">
        <v>44</v>
      </c>
      <c r="S703" t="s">
        <v>45</v>
      </c>
      <c r="T703" t="s">
        <v>45</v>
      </c>
      <c r="U703" t="s">
        <v>45</v>
      </c>
      <c r="V703" t="s">
        <v>45</v>
      </c>
      <c r="W703" t="s">
        <v>45</v>
      </c>
      <c r="X703" t="s">
        <v>45</v>
      </c>
      <c r="Y703" t="s">
        <v>45</v>
      </c>
      <c r="Z703" t="s">
        <v>45</v>
      </c>
      <c r="AA703">
        <v>5</v>
      </c>
      <c r="AB703" t="s">
        <v>1680</v>
      </c>
      <c r="AC703" t="s">
        <v>1681</v>
      </c>
      <c r="AD703" t="s">
        <v>50</v>
      </c>
      <c r="AE703" t="s">
        <v>65</v>
      </c>
      <c r="AF703" t="s">
        <v>66</v>
      </c>
      <c r="AH703" t="s">
        <v>54</v>
      </c>
      <c r="AI703" t="s">
        <v>93</v>
      </c>
      <c r="AK703" t="s">
        <v>67</v>
      </c>
      <c r="AL703" t="s">
        <v>67</v>
      </c>
      <c r="AM703" t="s">
        <v>177</v>
      </c>
      <c r="AN703" t="s">
        <v>1682</v>
      </c>
      <c r="AO703" t="s">
        <v>71</v>
      </c>
      <c r="AP703" t="s">
        <v>262</v>
      </c>
      <c r="AQ703" s="2" t="s">
        <v>131</v>
      </c>
      <c r="AR703">
        <v>5</v>
      </c>
      <c r="AS703">
        <v>5</v>
      </c>
      <c r="AT703">
        <f t="shared" si="20"/>
        <v>0.75</v>
      </c>
      <c r="AU703">
        <f t="shared" si="21"/>
        <v>297000</v>
      </c>
      <c r="AW703" t="s">
        <v>67</v>
      </c>
      <c r="AX703" t="s">
        <v>44</v>
      </c>
    </row>
    <row r="704" spans="1:50" x14ac:dyDescent="0.2">
      <c r="A704">
        <v>715</v>
      </c>
      <c r="B704" s="1">
        <v>44805.579826388901</v>
      </c>
      <c r="C704" s="1">
        <v>44805.5852199074</v>
      </c>
      <c r="D704" t="s">
        <v>37</v>
      </c>
      <c r="F704" t="s">
        <v>132</v>
      </c>
      <c r="G704" t="s">
        <v>39</v>
      </c>
      <c r="H704" t="s">
        <v>40</v>
      </c>
      <c r="I704" t="s">
        <v>41</v>
      </c>
      <c r="J704" t="s">
        <v>123</v>
      </c>
      <c r="K704" t="s">
        <v>88</v>
      </c>
      <c r="L704" t="s">
        <v>44</v>
      </c>
      <c r="M704" t="s">
        <v>44</v>
      </c>
      <c r="N704" t="s">
        <v>44</v>
      </c>
      <c r="O704" t="s">
        <v>44</v>
      </c>
      <c r="P704" t="s">
        <v>44</v>
      </c>
      <c r="Q704" t="s">
        <v>44</v>
      </c>
      <c r="R704" t="s">
        <v>44</v>
      </c>
      <c r="S704" t="s">
        <v>46</v>
      </c>
      <c r="T704" t="s">
        <v>47</v>
      </c>
      <c r="U704" t="s">
        <v>45</v>
      </c>
      <c r="V704" t="s">
        <v>46</v>
      </c>
      <c r="W704" t="s">
        <v>46</v>
      </c>
      <c r="X704" t="s">
        <v>46</v>
      </c>
      <c r="Y704" t="s">
        <v>45</v>
      </c>
      <c r="Z704" t="s">
        <v>45</v>
      </c>
      <c r="AA704">
        <v>7</v>
      </c>
      <c r="AB704" t="s">
        <v>632</v>
      </c>
      <c r="AC704" t="s">
        <v>1683</v>
      </c>
      <c r="AD704" t="s">
        <v>50</v>
      </c>
      <c r="AE704" t="s">
        <v>65</v>
      </c>
      <c r="AF704" t="s">
        <v>66</v>
      </c>
      <c r="AH704" t="s">
        <v>92</v>
      </c>
      <c r="AI704" t="s">
        <v>55</v>
      </c>
      <c r="AK704" t="s">
        <v>81</v>
      </c>
      <c r="AL704" t="s">
        <v>68</v>
      </c>
      <c r="AM704" t="s">
        <v>279</v>
      </c>
      <c r="AN704" t="s">
        <v>1684</v>
      </c>
      <c r="AO704" t="s">
        <v>71</v>
      </c>
      <c r="AP704" t="s">
        <v>388</v>
      </c>
      <c r="AQ704" s="2" t="s">
        <v>223</v>
      </c>
      <c r="AR704">
        <v>7</v>
      </c>
      <c r="AS704">
        <v>7</v>
      </c>
      <c r="AT704">
        <f t="shared" si="20"/>
        <v>0.51</v>
      </c>
      <c r="AU704">
        <f t="shared" si="21"/>
        <v>269280</v>
      </c>
      <c r="AW704" t="s">
        <v>81</v>
      </c>
      <c r="AX704" t="s">
        <v>44</v>
      </c>
    </row>
    <row r="705" spans="1:50" x14ac:dyDescent="0.2">
      <c r="A705">
        <v>716</v>
      </c>
      <c r="B705" s="1">
        <v>44805.582187499997</v>
      </c>
      <c r="C705" s="1">
        <v>44805.585254629601</v>
      </c>
      <c r="D705" t="s">
        <v>37</v>
      </c>
      <c r="F705" t="s">
        <v>132</v>
      </c>
      <c r="G705" t="s">
        <v>75</v>
      </c>
      <c r="H705" t="s">
        <v>87</v>
      </c>
      <c r="I705" t="s">
        <v>167</v>
      </c>
      <c r="J705" t="s">
        <v>123</v>
      </c>
      <c r="K705" t="s">
        <v>43</v>
      </c>
      <c r="L705" t="s">
        <v>45</v>
      </c>
      <c r="M705" t="s">
        <v>45</v>
      </c>
      <c r="N705" t="s">
        <v>44</v>
      </c>
      <c r="O705" t="s">
        <v>44</v>
      </c>
      <c r="P705" t="s">
        <v>44</v>
      </c>
      <c r="Q705" t="s">
        <v>44</v>
      </c>
      <c r="R705" t="s">
        <v>44</v>
      </c>
      <c r="S705" t="s">
        <v>45</v>
      </c>
      <c r="T705" t="s">
        <v>99</v>
      </c>
      <c r="U705" t="s">
        <v>45</v>
      </c>
      <c r="V705" t="s">
        <v>45</v>
      </c>
      <c r="W705" t="s">
        <v>46</v>
      </c>
      <c r="X705" t="s">
        <v>46</v>
      </c>
      <c r="Y705" t="s">
        <v>45</v>
      </c>
      <c r="Z705" t="s">
        <v>45</v>
      </c>
      <c r="AA705">
        <v>10</v>
      </c>
      <c r="AB705" t="s">
        <v>1551</v>
      </c>
      <c r="AC705" t="s">
        <v>720</v>
      </c>
      <c r="AD705" t="s">
        <v>65</v>
      </c>
      <c r="AE705" t="s">
        <v>65</v>
      </c>
      <c r="AF705" t="s">
        <v>52</v>
      </c>
      <c r="AG705" t="s">
        <v>250</v>
      </c>
      <c r="AH705" t="s">
        <v>54</v>
      </c>
      <c r="AI705" t="s">
        <v>181</v>
      </c>
      <c r="AJ705" t="s">
        <v>294</v>
      </c>
      <c r="AK705" t="s">
        <v>81</v>
      </c>
      <c r="AL705" t="s">
        <v>68</v>
      </c>
      <c r="AM705" t="s">
        <v>57</v>
      </c>
      <c r="AN705" t="s">
        <v>1685</v>
      </c>
      <c r="AO705" t="s">
        <v>71</v>
      </c>
      <c r="AP705" t="s">
        <v>127</v>
      </c>
      <c r="AQ705" s="2" t="s">
        <v>61</v>
      </c>
      <c r="AR705">
        <v>5</v>
      </c>
      <c r="AS705">
        <v>5</v>
      </c>
      <c r="AT705">
        <f t="shared" si="20"/>
        <v>0.75</v>
      </c>
      <c r="AU705">
        <f t="shared" si="21"/>
        <v>0</v>
      </c>
      <c r="AW705" t="s">
        <v>68</v>
      </c>
      <c r="AX705" t="s">
        <v>44</v>
      </c>
    </row>
    <row r="706" spans="1:50" x14ac:dyDescent="0.2">
      <c r="A706">
        <v>717</v>
      </c>
      <c r="B706" s="1">
        <v>44805.582557870403</v>
      </c>
      <c r="C706" s="1">
        <v>44805.5852662037</v>
      </c>
      <c r="D706" t="s">
        <v>37</v>
      </c>
      <c r="F706" t="s">
        <v>132</v>
      </c>
      <c r="G706" t="s">
        <v>75</v>
      </c>
      <c r="H706" t="s">
        <v>405</v>
      </c>
      <c r="I706" t="s">
        <v>41</v>
      </c>
      <c r="J706" t="s">
        <v>42</v>
      </c>
      <c r="K706" t="s">
        <v>43</v>
      </c>
      <c r="L706" t="s">
        <v>44</v>
      </c>
      <c r="M706" t="s">
        <v>45</v>
      </c>
      <c r="N706" t="s">
        <v>44</v>
      </c>
      <c r="O706" t="s">
        <v>45</v>
      </c>
      <c r="P706" t="s">
        <v>44</v>
      </c>
      <c r="Q706" t="s">
        <v>44</v>
      </c>
      <c r="R706" t="s">
        <v>44</v>
      </c>
      <c r="S706" t="s">
        <v>46</v>
      </c>
      <c r="T706" t="s">
        <v>47</v>
      </c>
      <c r="U706" t="s">
        <v>45</v>
      </c>
      <c r="V706" t="s">
        <v>45</v>
      </c>
      <c r="W706" t="s">
        <v>46</v>
      </c>
      <c r="X706" t="s">
        <v>46</v>
      </c>
      <c r="Y706" t="s">
        <v>45</v>
      </c>
      <c r="Z706" t="s">
        <v>46</v>
      </c>
      <c r="AA706">
        <v>6</v>
      </c>
      <c r="AB706" t="s">
        <v>592</v>
      </c>
      <c r="AC706" t="s">
        <v>1548</v>
      </c>
      <c r="AD706" t="s">
        <v>50</v>
      </c>
      <c r="AE706" t="s">
        <v>65</v>
      </c>
      <c r="AF706" t="s">
        <v>52</v>
      </c>
      <c r="AH706" t="s">
        <v>54</v>
      </c>
      <c r="AI706" t="s">
        <v>55</v>
      </c>
      <c r="AK706" t="s">
        <v>67</v>
      </c>
      <c r="AL706" t="s">
        <v>81</v>
      </c>
      <c r="AM706" t="s">
        <v>57</v>
      </c>
      <c r="AN706" t="s">
        <v>103</v>
      </c>
      <c r="AO706" t="s">
        <v>104</v>
      </c>
      <c r="AP706" t="s">
        <v>327</v>
      </c>
      <c r="AQ706" s="2" t="s">
        <v>223</v>
      </c>
      <c r="AR706">
        <v>5</v>
      </c>
      <c r="AS706">
        <v>7</v>
      </c>
      <c r="AT706">
        <f t="shared" ref="AT706:AT769" si="22">1-AR706/10*AS706/10</f>
        <v>0.65</v>
      </c>
      <c r="AU706">
        <f t="shared" ref="AU706:AU769" si="23">3300*8*AQ706*AT706</f>
        <v>343200</v>
      </c>
      <c r="AW706" t="s">
        <v>81</v>
      </c>
      <c r="AX706" t="s">
        <v>45</v>
      </c>
    </row>
    <row r="707" spans="1:50" x14ac:dyDescent="0.2">
      <c r="A707">
        <v>718</v>
      </c>
      <c r="B707" s="1">
        <v>44805.582141203697</v>
      </c>
      <c r="C707" s="1">
        <v>44805.585289351897</v>
      </c>
      <c r="D707" t="s">
        <v>37</v>
      </c>
      <c r="F707" t="s">
        <v>132</v>
      </c>
      <c r="G707" t="s">
        <v>86</v>
      </c>
      <c r="H707" t="s">
        <v>110</v>
      </c>
      <c r="I707" t="s">
        <v>98</v>
      </c>
      <c r="J707" t="s">
        <v>234</v>
      </c>
      <c r="K707" t="s">
        <v>43</v>
      </c>
      <c r="L707" t="s">
        <v>44</v>
      </c>
      <c r="M707" t="s">
        <v>45</v>
      </c>
      <c r="N707" t="s">
        <v>44</v>
      </c>
      <c r="O707" t="s">
        <v>45</v>
      </c>
      <c r="P707" t="s">
        <v>44</v>
      </c>
      <c r="Q707" t="s">
        <v>44</v>
      </c>
      <c r="R707" t="s">
        <v>45</v>
      </c>
      <c r="S707" t="s">
        <v>46</v>
      </c>
      <c r="T707" t="s">
        <v>47</v>
      </c>
      <c r="U707" t="s">
        <v>45</v>
      </c>
      <c r="V707" t="s">
        <v>46</v>
      </c>
      <c r="W707" t="s">
        <v>46</v>
      </c>
      <c r="X707" t="s">
        <v>46</v>
      </c>
      <c r="Y707" t="s">
        <v>45</v>
      </c>
      <c r="Z707" t="s">
        <v>45</v>
      </c>
      <c r="AA707">
        <v>5</v>
      </c>
      <c r="AB707" t="s">
        <v>395</v>
      </c>
      <c r="AC707" t="s">
        <v>554</v>
      </c>
      <c r="AD707" t="s">
        <v>50</v>
      </c>
      <c r="AE707" t="s">
        <v>50</v>
      </c>
      <c r="AF707" t="s">
        <v>52</v>
      </c>
      <c r="AG707" t="s">
        <v>1686</v>
      </c>
      <c r="AH707" t="s">
        <v>80</v>
      </c>
      <c r="AI707" t="s">
        <v>55</v>
      </c>
      <c r="AK707" t="s">
        <v>67</v>
      </c>
      <c r="AL707" t="s">
        <v>68</v>
      </c>
      <c r="AM707" t="s">
        <v>57</v>
      </c>
      <c r="AN707" t="s">
        <v>103</v>
      </c>
      <c r="AO707" t="s">
        <v>59</v>
      </c>
      <c r="AP707" t="s">
        <v>327</v>
      </c>
      <c r="AQ707" s="2" t="s">
        <v>223</v>
      </c>
      <c r="AR707">
        <v>7</v>
      </c>
      <c r="AS707">
        <v>7</v>
      </c>
      <c r="AT707">
        <f t="shared" si="22"/>
        <v>0.51</v>
      </c>
      <c r="AU707">
        <f t="shared" si="23"/>
        <v>269280</v>
      </c>
      <c r="AW707" t="s">
        <v>81</v>
      </c>
      <c r="AX707" t="s">
        <v>44</v>
      </c>
    </row>
    <row r="708" spans="1:50" x14ac:dyDescent="0.2">
      <c r="A708">
        <v>719</v>
      </c>
      <c r="B708" s="1">
        <v>44805.572650463</v>
      </c>
      <c r="C708" s="1">
        <v>44805.5854398148</v>
      </c>
      <c r="D708" t="s">
        <v>37</v>
      </c>
      <c r="F708" t="s">
        <v>132</v>
      </c>
      <c r="G708" t="s">
        <v>39</v>
      </c>
      <c r="H708" t="s">
        <v>142</v>
      </c>
      <c r="I708" t="s">
        <v>41</v>
      </c>
      <c r="J708" t="s">
        <v>42</v>
      </c>
      <c r="K708" t="s">
        <v>88</v>
      </c>
      <c r="L708" t="s">
        <v>44</v>
      </c>
      <c r="M708" t="s">
        <v>45</v>
      </c>
      <c r="N708" t="s">
        <v>44</v>
      </c>
      <c r="O708" t="s">
        <v>44</v>
      </c>
      <c r="P708" t="s">
        <v>44</v>
      </c>
      <c r="Q708" t="s">
        <v>44</v>
      </c>
      <c r="R708" t="s">
        <v>44</v>
      </c>
      <c r="S708" t="s">
        <v>46</v>
      </c>
      <c r="T708" t="s">
        <v>47</v>
      </c>
      <c r="U708" t="s">
        <v>46</v>
      </c>
      <c r="V708" t="s">
        <v>46</v>
      </c>
      <c r="W708" t="s">
        <v>99</v>
      </c>
      <c r="X708" t="s">
        <v>99</v>
      </c>
      <c r="Y708" t="s">
        <v>45</v>
      </c>
      <c r="Z708" t="s">
        <v>46</v>
      </c>
      <c r="AA708">
        <v>10</v>
      </c>
      <c r="AB708" t="s">
        <v>1687</v>
      </c>
      <c r="AC708" t="s">
        <v>1688</v>
      </c>
      <c r="AD708" t="s">
        <v>65</v>
      </c>
      <c r="AE708" t="s">
        <v>50</v>
      </c>
      <c r="AF708" t="s">
        <v>66</v>
      </c>
      <c r="AH708" t="s">
        <v>80</v>
      </c>
      <c r="AI708" t="s">
        <v>93</v>
      </c>
      <c r="AK708" t="s">
        <v>68</v>
      </c>
      <c r="AL708" t="s">
        <v>68</v>
      </c>
      <c r="AM708" t="s">
        <v>57</v>
      </c>
      <c r="AN708" t="s">
        <v>1689</v>
      </c>
      <c r="AO708" t="s">
        <v>126</v>
      </c>
      <c r="AP708" t="s">
        <v>1690</v>
      </c>
      <c r="AQ708" s="2" t="s">
        <v>61</v>
      </c>
      <c r="AR708">
        <v>3</v>
      </c>
      <c r="AS708">
        <v>3</v>
      </c>
      <c r="AT708">
        <f t="shared" si="22"/>
        <v>0.91</v>
      </c>
      <c r="AU708">
        <f t="shared" si="23"/>
        <v>0</v>
      </c>
      <c r="AW708" t="s">
        <v>74</v>
      </c>
      <c r="AX708" t="s">
        <v>44</v>
      </c>
    </row>
    <row r="709" spans="1:50" x14ac:dyDescent="0.2">
      <c r="A709">
        <v>720</v>
      </c>
      <c r="B709" s="1">
        <v>44805.581122685202</v>
      </c>
      <c r="C709" s="1">
        <v>44805.585451388899</v>
      </c>
      <c r="D709" t="s">
        <v>37</v>
      </c>
      <c r="F709" t="s">
        <v>132</v>
      </c>
      <c r="G709" t="s">
        <v>39</v>
      </c>
      <c r="H709" t="s">
        <v>40</v>
      </c>
      <c r="I709" t="s">
        <v>41</v>
      </c>
      <c r="J709" t="s">
        <v>76</v>
      </c>
      <c r="K709" t="s">
        <v>88</v>
      </c>
      <c r="L709" t="s">
        <v>44</v>
      </c>
      <c r="M709" t="s">
        <v>44</v>
      </c>
      <c r="N709" t="s">
        <v>44</v>
      </c>
      <c r="O709" t="s">
        <v>44</v>
      </c>
      <c r="P709" t="s">
        <v>44</v>
      </c>
      <c r="Q709" t="s">
        <v>44</v>
      </c>
      <c r="R709" t="s">
        <v>44</v>
      </c>
      <c r="S709" t="s">
        <v>47</v>
      </c>
      <c r="T709" t="s">
        <v>47</v>
      </c>
      <c r="U709" t="s">
        <v>46</v>
      </c>
      <c r="V709" t="s">
        <v>46</v>
      </c>
      <c r="W709" t="s">
        <v>46</v>
      </c>
      <c r="X709" t="s">
        <v>46</v>
      </c>
      <c r="Y709" t="s">
        <v>45</v>
      </c>
      <c r="Z709" t="s">
        <v>46</v>
      </c>
      <c r="AA709">
        <v>9</v>
      </c>
      <c r="AB709" t="s">
        <v>263</v>
      </c>
      <c r="AC709" t="s">
        <v>1675</v>
      </c>
      <c r="AD709" t="s">
        <v>50</v>
      </c>
      <c r="AE709" t="s">
        <v>65</v>
      </c>
      <c r="AF709" t="s">
        <v>66</v>
      </c>
      <c r="AH709" t="s">
        <v>80</v>
      </c>
      <c r="AI709" t="s">
        <v>55</v>
      </c>
      <c r="AK709" t="s">
        <v>74</v>
      </c>
      <c r="AL709" t="s">
        <v>74</v>
      </c>
      <c r="AM709" t="s">
        <v>177</v>
      </c>
      <c r="AN709" t="s">
        <v>1685</v>
      </c>
      <c r="AO709" t="s">
        <v>126</v>
      </c>
      <c r="AP709" t="s">
        <v>115</v>
      </c>
      <c r="AQ709" s="2" t="s">
        <v>162</v>
      </c>
      <c r="AR709">
        <v>7</v>
      </c>
      <c r="AS709">
        <v>7</v>
      </c>
      <c r="AT709">
        <f t="shared" si="22"/>
        <v>0.51</v>
      </c>
      <c r="AU709">
        <f t="shared" si="23"/>
        <v>67320</v>
      </c>
      <c r="AW709" t="s">
        <v>81</v>
      </c>
      <c r="AX709" t="s">
        <v>44</v>
      </c>
    </row>
    <row r="710" spans="1:50" x14ac:dyDescent="0.2">
      <c r="A710">
        <v>721</v>
      </c>
      <c r="B710" s="1">
        <v>44805.578807870399</v>
      </c>
      <c r="C710" s="1">
        <v>44805.585520833301</v>
      </c>
      <c r="D710" t="s">
        <v>37</v>
      </c>
      <c r="F710" t="s">
        <v>132</v>
      </c>
      <c r="G710" t="s">
        <v>39</v>
      </c>
      <c r="H710" t="s">
        <v>534</v>
      </c>
      <c r="I710" t="s">
        <v>98</v>
      </c>
      <c r="J710" t="s">
        <v>234</v>
      </c>
      <c r="K710" t="s">
        <v>43</v>
      </c>
      <c r="L710" t="s">
        <v>44</v>
      </c>
      <c r="M710" t="s">
        <v>45</v>
      </c>
      <c r="N710" t="s">
        <v>45</v>
      </c>
      <c r="O710" t="s">
        <v>44</v>
      </c>
      <c r="P710" t="s">
        <v>44</v>
      </c>
      <c r="Q710" t="s">
        <v>44</v>
      </c>
      <c r="R710" t="s">
        <v>45</v>
      </c>
      <c r="S710" t="s">
        <v>45</v>
      </c>
      <c r="T710" t="s">
        <v>47</v>
      </c>
      <c r="U710" t="s">
        <v>45</v>
      </c>
      <c r="V710" t="s">
        <v>45</v>
      </c>
      <c r="W710" t="s">
        <v>46</v>
      </c>
      <c r="X710" t="s">
        <v>46</v>
      </c>
      <c r="Y710" t="s">
        <v>46</v>
      </c>
      <c r="Z710" t="s">
        <v>46</v>
      </c>
      <c r="AA710">
        <v>5</v>
      </c>
      <c r="AB710" t="s">
        <v>1521</v>
      </c>
      <c r="AC710" t="s">
        <v>1490</v>
      </c>
      <c r="AD710" t="s">
        <v>65</v>
      </c>
      <c r="AE710" t="s">
        <v>50</v>
      </c>
      <c r="AF710" t="s">
        <v>66</v>
      </c>
      <c r="AH710" t="s">
        <v>80</v>
      </c>
      <c r="AI710" t="s">
        <v>181</v>
      </c>
      <c r="AJ710" t="s">
        <v>182</v>
      </c>
      <c r="AK710" t="s">
        <v>68</v>
      </c>
      <c r="AL710" t="s">
        <v>68</v>
      </c>
      <c r="AM710" t="s">
        <v>57</v>
      </c>
      <c r="AN710" t="s">
        <v>103</v>
      </c>
      <c r="AO710" t="s">
        <v>59</v>
      </c>
      <c r="AP710" t="s">
        <v>1478</v>
      </c>
      <c r="AQ710" s="2" t="s">
        <v>73</v>
      </c>
      <c r="AR710">
        <v>7</v>
      </c>
      <c r="AS710">
        <v>7</v>
      </c>
      <c r="AT710">
        <f t="shared" si="22"/>
        <v>0.51</v>
      </c>
      <c r="AU710">
        <f t="shared" si="23"/>
        <v>134640</v>
      </c>
      <c r="AW710" t="s">
        <v>68</v>
      </c>
      <c r="AX710" t="s">
        <v>45</v>
      </c>
    </row>
    <row r="711" spans="1:50" x14ac:dyDescent="0.2">
      <c r="A711">
        <v>722</v>
      </c>
      <c r="B711" s="1">
        <v>44805.573541666701</v>
      </c>
      <c r="C711" s="1">
        <v>44805.585567129601</v>
      </c>
      <c r="D711" t="s">
        <v>37</v>
      </c>
      <c r="F711" t="s">
        <v>38</v>
      </c>
      <c r="G711" t="s">
        <v>86</v>
      </c>
      <c r="H711" t="s">
        <v>87</v>
      </c>
      <c r="I711" t="s">
        <v>167</v>
      </c>
      <c r="J711" t="s">
        <v>123</v>
      </c>
      <c r="K711" t="s">
        <v>43</v>
      </c>
      <c r="L711" t="s">
        <v>44</v>
      </c>
      <c r="M711" t="s">
        <v>44</v>
      </c>
      <c r="N711" t="s">
        <v>44</v>
      </c>
      <c r="O711" t="s">
        <v>44</v>
      </c>
      <c r="P711" t="s">
        <v>44</v>
      </c>
      <c r="Q711" t="s">
        <v>44</v>
      </c>
      <c r="R711" t="s">
        <v>44</v>
      </c>
      <c r="S711" t="s">
        <v>46</v>
      </c>
      <c r="T711" t="s">
        <v>47</v>
      </c>
      <c r="U711" t="s">
        <v>45</v>
      </c>
      <c r="V711" t="s">
        <v>46</v>
      </c>
      <c r="W711" t="s">
        <v>46</v>
      </c>
      <c r="X711" t="s">
        <v>46</v>
      </c>
      <c r="Y711" t="s">
        <v>45</v>
      </c>
      <c r="Z711" t="s">
        <v>45</v>
      </c>
      <c r="AA711">
        <v>7</v>
      </c>
      <c r="AB711" t="s">
        <v>618</v>
      </c>
      <c r="AC711" t="s">
        <v>1691</v>
      </c>
      <c r="AD711" t="s">
        <v>50</v>
      </c>
      <c r="AE711" t="s">
        <v>50</v>
      </c>
      <c r="AF711" t="s">
        <v>52</v>
      </c>
      <c r="AG711" t="s">
        <v>1692</v>
      </c>
      <c r="AH711" t="s">
        <v>92</v>
      </c>
      <c r="AI711" t="s">
        <v>55</v>
      </c>
      <c r="AK711" t="s">
        <v>67</v>
      </c>
      <c r="AL711" t="s">
        <v>81</v>
      </c>
      <c r="AM711" t="s">
        <v>57</v>
      </c>
      <c r="AN711" t="s">
        <v>1693</v>
      </c>
      <c r="AO711" t="s">
        <v>59</v>
      </c>
      <c r="AP711" t="s">
        <v>184</v>
      </c>
      <c r="AQ711" s="2" t="s">
        <v>166</v>
      </c>
      <c r="AR711">
        <v>4</v>
      </c>
      <c r="AS711">
        <v>4</v>
      </c>
      <c r="AT711">
        <f t="shared" si="22"/>
        <v>0.84</v>
      </c>
      <c r="AU711">
        <f t="shared" si="23"/>
        <v>44352</v>
      </c>
      <c r="AW711" t="s">
        <v>67</v>
      </c>
      <c r="AX711" t="s">
        <v>44</v>
      </c>
    </row>
    <row r="712" spans="1:50" x14ac:dyDescent="0.2">
      <c r="A712">
        <v>723</v>
      </c>
      <c r="B712" s="1">
        <v>44805.582384259302</v>
      </c>
      <c r="C712" s="1">
        <v>44805.585694444402</v>
      </c>
      <c r="D712" t="s">
        <v>37</v>
      </c>
      <c r="F712" t="s">
        <v>132</v>
      </c>
      <c r="G712" t="s">
        <v>86</v>
      </c>
      <c r="H712" t="s">
        <v>62</v>
      </c>
      <c r="I712" t="s">
        <v>41</v>
      </c>
      <c r="J712" t="s">
        <v>42</v>
      </c>
      <c r="K712" t="s">
        <v>43</v>
      </c>
      <c r="L712" t="s">
        <v>44</v>
      </c>
      <c r="M712" t="s">
        <v>44</v>
      </c>
      <c r="N712" t="s">
        <v>44</v>
      </c>
      <c r="O712" t="s">
        <v>44</v>
      </c>
      <c r="P712" t="s">
        <v>44</v>
      </c>
      <c r="Q712" t="s">
        <v>44</v>
      </c>
      <c r="R712" t="s">
        <v>44</v>
      </c>
      <c r="S712" t="s">
        <v>46</v>
      </c>
      <c r="T712" t="s">
        <v>99</v>
      </c>
      <c r="U712" t="s">
        <v>45</v>
      </c>
      <c r="V712" t="s">
        <v>45</v>
      </c>
      <c r="W712" t="s">
        <v>46</v>
      </c>
      <c r="X712" t="s">
        <v>46</v>
      </c>
      <c r="Y712" t="s">
        <v>45</v>
      </c>
      <c r="Z712" t="s">
        <v>45</v>
      </c>
      <c r="AA712">
        <v>8</v>
      </c>
      <c r="AB712" t="s">
        <v>1694</v>
      </c>
      <c r="AC712" t="s">
        <v>1695</v>
      </c>
      <c r="AD712" t="s">
        <v>50</v>
      </c>
      <c r="AE712" t="s">
        <v>50</v>
      </c>
      <c r="AF712" t="s">
        <v>52</v>
      </c>
      <c r="AG712" t="s">
        <v>113</v>
      </c>
      <c r="AH712" t="s">
        <v>80</v>
      </c>
      <c r="AI712" t="s">
        <v>55</v>
      </c>
      <c r="AK712" t="s">
        <v>68</v>
      </c>
      <c r="AL712" t="s">
        <v>68</v>
      </c>
      <c r="AM712" t="s">
        <v>57</v>
      </c>
      <c r="AN712" t="s">
        <v>103</v>
      </c>
      <c r="AO712" t="s">
        <v>104</v>
      </c>
      <c r="AP712" t="s">
        <v>685</v>
      </c>
      <c r="AQ712" s="2" t="s">
        <v>131</v>
      </c>
      <c r="AR712">
        <v>8</v>
      </c>
      <c r="AS712">
        <v>5</v>
      </c>
      <c r="AT712">
        <f t="shared" si="22"/>
        <v>0.6</v>
      </c>
      <c r="AU712">
        <f t="shared" si="23"/>
        <v>237600</v>
      </c>
      <c r="AW712" t="s">
        <v>68</v>
      </c>
      <c r="AX712" t="s">
        <v>44</v>
      </c>
    </row>
    <row r="713" spans="1:50" x14ac:dyDescent="0.2">
      <c r="A713">
        <v>724</v>
      </c>
      <c r="B713" s="1">
        <v>44805.582986111098</v>
      </c>
      <c r="C713" s="1">
        <v>44805.585729166698</v>
      </c>
      <c r="D713" t="s">
        <v>37</v>
      </c>
      <c r="F713" t="s">
        <v>132</v>
      </c>
      <c r="G713" t="s">
        <v>86</v>
      </c>
      <c r="H713" t="s">
        <v>534</v>
      </c>
      <c r="I713" t="s">
        <v>98</v>
      </c>
      <c r="J713" t="s">
        <v>234</v>
      </c>
      <c r="K713" t="s">
        <v>43</v>
      </c>
      <c r="L713" t="s">
        <v>45</v>
      </c>
      <c r="M713" t="s">
        <v>45</v>
      </c>
      <c r="N713" t="s">
        <v>44</v>
      </c>
      <c r="O713" t="s">
        <v>45</v>
      </c>
      <c r="P713" t="s">
        <v>44</v>
      </c>
      <c r="Q713" t="s">
        <v>44</v>
      </c>
      <c r="R713" t="s">
        <v>45</v>
      </c>
      <c r="S713" t="s">
        <v>45</v>
      </c>
      <c r="T713" t="s">
        <v>47</v>
      </c>
      <c r="U713" t="s">
        <v>45</v>
      </c>
      <c r="V713" t="s">
        <v>45</v>
      </c>
      <c r="W713" t="s">
        <v>46</v>
      </c>
      <c r="X713" t="s">
        <v>46</v>
      </c>
      <c r="Y713" t="s">
        <v>45</v>
      </c>
      <c r="Z713" t="s">
        <v>45</v>
      </c>
      <c r="AA713">
        <v>5</v>
      </c>
      <c r="AB713" t="s">
        <v>1696</v>
      </c>
      <c r="AC713" t="s">
        <v>473</v>
      </c>
      <c r="AD713" t="s">
        <v>50</v>
      </c>
      <c r="AE713" t="s">
        <v>50</v>
      </c>
      <c r="AF713" t="s">
        <v>52</v>
      </c>
      <c r="AG713" t="s">
        <v>1697</v>
      </c>
      <c r="AH713" t="s">
        <v>80</v>
      </c>
      <c r="AI713" t="s">
        <v>181</v>
      </c>
      <c r="AJ713" t="s">
        <v>294</v>
      </c>
      <c r="AK713" t="s">
        <v>81</v>
      </c>
      <c r="AL713" t="s">
        <v>81</v>
      </c>
      <c r="AM713" t="s">
        <v>69</v>
      </c>
      <c r="AN713" t="s">
        <v>227</v>
      </c>
      <c r="AO713" t="s">
        <v>104</v>
      </c>
      <c r="AP713" t="s">
        <v>1698</v>
      </c>
      <c r="AQ713" s="2" t="s">
        <v>84</v>
      </c>
      <c r="AR713">
        <v>5</v>
      </c>
      <c r="AS713">
        <v>5</v>
      </c>
      <c r="AT713">
        <f t="shared" si="22"/>
        <v>0.75</v>
      </c>
      <c r="AU713">
        <f t="shared" si="23"/>
        <v>594000</v>
      </c>
      <c r="AW713" t="s">
        <v>81</v>
      </c>
      <c r="AX713" t="s">
        <v>45</v>
      </c>
    </row>
    <row r="714" spans="1:50" x14ac:dyDescent="0.2">
      <c r="A714">
        <v>725</v>
      </c>
      <c r="B714" s="1">
        <v>44805.582997685196</v>
      </c>
      <c r="C714" s="1">
        <v>44805.585740740702</v>
      </c>
      <c r="D714" t="s">
        <v>37</v>
      </c>
      <c r="F714" t="s">
        <v>38</v>
      </c>
      <c r="G714" t="s">
        <v>86</v>
      </c>
      <c r="H714" t="s">
        <v>87</v>
      </c>
      <c r="I714" t="s">
        <v>41</v>
      </c>
      <c r="J714" t="s">
        <v>42</v>
      </c>
      <c r="K714" t="s">
        <v>43</v>
      </c>
      <c r="L714" t="s">
        <v>44</v>
      </c>
      <c r="M714" t="s">
        <v>45</v>
      </c>
      <c r="N714" t="s">
        <v>44</v>
      </c>
      <c r="O714" t="s">
        <v>44</v>
      </c>
      <c r="P714" t="s">
        <v>44</v>
      </c>
      <c r="Q714" t="s">
        <v>44</v>
      </c>
      <c r="R714" t="s">
        <v>44</v>
      </c>
      <c r="S714" t="s">
        <v>46</v>
      </c>
      <c r="T714" t="s">
        <v>47</v>
      </c>
      <c r="U714" t="s">
        <v>45</v>
      </c>
      <c r="V714" t="s">
        <v>46</v>
      </c>
      <c r="W714" t="s">
        <v>46</v>
      </c>
      <c r="X714" t="s">
        <v>46</v>
      </c>
      <c r="Y714" t="s">
        <v>45</v>
      </c>
      <c r="Z714" t="s">
        <v>45</v>
      </c>
      <c r="AA714">
        <v>5</v>
      </c>
      <c r="AB714" t="s">
        <v>1699</v>
      </c>
      <c r="AC714" t="s">
        <v>1700</v>
      </c>
      <c r="AD714" t="s">
        <v>50</v>
      </c>
      <c r="AE714" t="s">
        <v>50</v>
      </c>
      <c r="AF714" t="s">
        <v>52</v>
      </c>
      <c r="AG714" t="s">
        <v>875</v>
      </c>
      <c r="AH714" t="s">
        <v>80</v>
      </c>
      <c r="AI714" t="s">
        <v>55</v>
      </c>
      <c r="AK714" t="s">
        <v>56</v>
      </c>
      <c r="AL714" t="s">
        <v>67</v>
      </c>
      <c r="AM714" t="s">
        <v>57</v>
      </c>
      <c r="AN714" t="s">
        <v>103</v>
      </c>
      <c r="AO714" t="s">
        <v>59</v>
      </c>
      <c r="AP714" t="s">
        <v>184</v>
      </c>
      <c r="AQ714" s="2" t="s">
        <v>61</v>
      </c>
      <c r="AR714">
        <v>5</v>
      </c>
      <c r="AS714">
        <v>5</v>
      </c>
      <c r="AT714">
        <f t="shared" si="22"/>
        <v>0.75</v>
      </c>
      <c r="AU714">
        <f t="shared" si="23"/>
        <v>0</v>
      </c>
      <c r="AW714" t="s">
        <v>81</v>
      </c>
      <c r="AX714" t="s">
        <v>44</v>
      </c>
    </row>
    <row r="715" spans="1:50" x14ac:dyDescent="0.2">
      <c r="A715">
        <v>726</v>
      </c>
      <c r="B715" s="1">
        <v>44805.582164351901</v>
      </c>
      <c r="C715" s="1">
        <v>44805.585752314801</v>
      </c>
      <c r="D715" t="s">
        <v>37</v>
      </c>
      <c r="F715" t="s">
        <v>132</v>
      </c>
      <c r="G715" t="s">
        <v>97</v>
      </c>
      <c r="H715" t="s">
        <v>142</v>
      </c>
      <c r="I715" t="s">
        <v>41</v>
      </c>
      <c r="J715" t="s">
        <v>234</v>
      </c>
      <c r="K715" t="s">
        <v>88</v>
      </c>
      <c r="L715" t="s">
        <v>44</v>
      </c>
      <c r="M715" t="s">
        <v>44</v>
      </c>
      <c r="N715" t="s">
        <v>44</v>
      </c>
      <c r="O715" t="s">
        <v>44</v>
      </c>
      <c r="P715" t="s">
        <v>44</v>
      </c>
      <c r="Q715" t="s">
        <v>44</v>
      </c>
      <c r="R715" t="s">
        <v>44</v>
      </c>
      <c r="S715" t="s">
        <v>46</v>
      </c>
      <c r="T715" t="s">
        <v>47</v>
      </c>
      <c r="U715" t="s">
        <v>45</v>
      </c>
      <c r="V715" t="s">
        <v>46</v>
      </c>
      <c r="W715" t="s">
        <v>46</v>
      </c>
      <c r="X715" t="s">
        <v>46</v>
      </c>
      <c r="Y715" t="s">
        <v>46</v>
      </c>
      <c r="Z715" t="s">
        <v>46</v>
      </c>
      <c r="AA715">
        <v>8</v>
      </c>
      <c r="AB715" t="s">
        <v>584</v>
      </c>
      <c r="AC715" t="s">
        <v>804</v>
      </c>
      <c r="AD715" t="s">
        <v>65</v>
      </c>
      <c r="AE715" t="s">
        <v>65</v>
      </c>
      <c r="AF715" t="s">
        <v>66</v>
      </c>
      <c r="AH715" t="s">
        <v>92</v>
      </c>
      <c r="AI715" t="s">
        <v>181</v>
      </c>
      <c r="AJ715" t="s">
        <v>210</v>
      </c>
      <c r="AK715" t="s">
        <v>81</v>
      </c>
      <c r="AL715" t="s">
        <v>68</v>
      </c>
      <c r="AM715" t="s">
        <v>57</v>
      </c>
      <c r="AN715" t="s">
        <v>1701</v>
      </c>
      <c r="AO715" t="s">
        <v>126</v>
      </c>
      <c r="AP715" t="s">
        <v>455</v>
      </c>
      <c r="AQ715" s="2" t="s">
        <v>131</v>
      </c>
      <c r="AR715">
        <v>10</v>
      </c>
      <c r="AS715">
        <v>10</v>
      </c>
      <c r="AT715">
        <f t="shared" si="22"/>
        <v>0</v>
      </c>
      <c r="AU715">
        <f t="shared" si="23"/>
        <v>0</v>
      </c>
      <c r="AW715" t="s">
        <v>68</v>
      </c>
      <c r="AX715" t="s">
        <v>44</v>
      </c>
    </row>
    <row r="716" spans="1:50" x14ac:dyDescent="0.2">
      <c r="A716">
        <v>727</v>
      </c>
      <c r="B716" s="1">
        <v>44805.5717939815</v>
      </c>
      <c r="C716" s="1">
        <v>44805.585810185199</v>
      </c>
      <c r="D716" t="s">
        <v>37</v>
      </c>
      <c r="F716" t="s">
        <v>132</v>
      </c>
      <c r="G716" t="s">
        <v>173</v>
      </c>
      <c r="H716" t="s">
        <v>482</v>
      </c>
      <c r="I716" t="s">
        <v>41</v>
      </c>
      <c r="J716" t="s">
        <v>149</v>
      </c>
      <c r="K716" t="s">
        <v>43</v>
      </c>
      <c r="L716" t="s">
        <v>44</v>
      </c>
      <c r="M716" t="s">
        <v>45</v>
      </c>
      <c r="N716" t="s">
        <v>44</v>
      </c>
      <c r="O716" t="s">
        <v>44</v>
      </c>
      <c r="P716" t="s">
        <v>44</v>
      </c>
      <c r="Q716" t="s">
        <v>44</v>
      </c>
      <c r="R716" t="s">
        <v>44</v>
      </c>
      <c r="S716" t="s">
        <v>46</v>
      </c>
      <c r="T716" t="s">
        <v>47</v>
      </c>
      <c r="U716" t="s">
        <v>46</v>
      </c>
      <c r="V716" t="s">
        <v>45</v>
      </c>
      <c r="W716" t="s">
        <v>46</v>
      </c>
      <c r="X716" t="s">
        <v>45</v>
      </c>
      <c r="Y716" t="s">
        <v>45</v>
      </c>
      <c r="Z716" t="s">
        <v>45</v>
      </c>
      <c r="AA716">
        <v>5</v>
      </c>
      <c r="AB716" t="s">
        <v>395</v>
      </c>
      <c r="AC716" t="s">
        <v>369</v>
      </c>
      <c r="AD716" t="s">
        <v>50</v>
      </c>
      <c r="AE716" t="s">
        <v>50</v>
      </c>
      <c r="AF716" t="s">
        <v>66</v>
      </c>
      <c r="AH716" t="s">
        <v>92</v>
      </c>
      <c r="AI716" t="s">
        <v>181</v>
      </c>
      <c r="AJ716" t="s">
        <v>294</v>
      </c>
      <c r="AK716" t="s">
        <v>81</v>
      </c>
      <c r="AL716" t="s">
        <v>68</v>
      </c>
      <c r="AM716" t="s">
        <v>57</v>
      </c>
      <c r="AN716" t="s">
        <v>103</v>
      </c>
      <c r="AO716" t="s">
        <v>59</v>
      </c>
      <c r="AP716" t="s">
        <v>137</v>
      </c>
      <c r="AQ716" s="2" t="s">
        <v>84</v>
      </c>
      <c r="AR716">
        <v>8</v>
      </c>
      <c r="AS716">
        <v>9</v>
      </c>
      <c r="AT716">
        <f t="shared" si="22"/>
        <v>0.28000000000000003</v>
      </c>
      <c r="AU716">
        <f t="shared" si="23"/>
        <v>221760.00000000003</v>
      </c>
      <c r="AW716" t="s">
        <v>81</v>
      </c>
      <c r="AX716" t="s">
        <v>44</v>
      </c>
    </row>
    <row r="717" spans="1:50" x14ac:dyDescent="0.2">
      <c r="A717">
        <v>728</v>
      </c>
      <c r="B717" s="1">
        <v>44805.578495370399</v>
      </c>
      <c r="C717" s="1">
        <v>44805.585833333302</v>
      </c>
      <c r="D717" t="s">
        <v>37</v>
      </c>
      <c r="F717" t="s">
        <v>132</v>
      </c>
      <c r="G717" t="s">
        <v>173</v>
      </c>
      <c r="H717" t="s">
        <v>62</v>
      </c>
      <c r="I717" t="s">
        <v>167</v>
      </c>
      <c r="J717" t="s">
        <v>76</v>
      </c>
      <c r="K717" t="s">
        <v>43</v>
      </c>
      <c r="L717" t="s">
        <v>44</v>
      </c>
      <c r="M717" t="s">
        <v>45</v>
      </c>
      <c r="N717" t="s">
        <v>45</v>
      </c>
      <c r="O717" t="s">
        <v>45</v>
      </c>
      <c r="P717" t="s">
        <v>44</v>
      </c>
      <c r="Q717" t="s">
        <v>44</v>
      </c>
      <c r="R717" t="s">
        <v>44</v>
      </c>
      <c r="S717" t="s">
        <v>45</v>
      </c>
      <c r="T717" t="s">
        <v>46</v>
      </c>
      <c r="U717" t="s">
        <v>45</v>
      </c>
      <c r="V717" t="s">
        <v>45</v>
      </c>
      <c r="W717" t="s">
        <v>46</v>
      </c>
      <c r="X717" t="s">
        <v>46</v>
      </c>
      <c r="Y717" t="s">
        <v>46</v>
      </c>
      <c r="Z717" t="s">
        <v>46</v>
      </c>
      <c r="AA717">
        <v>6</v>
      </c>
      <c r="AB717" t="s">
        <v>1702</v>
      </c>
      <c r="AC717" t="s">
        <v>1588</v>
      </c>
      <c r="AD717" t="s">
        <v>65</v>
      </c>
      <c r="AE717" t="s">
        <v>65</v>
      </c>
      <c r="AF717" t="s">
        <v>66</v>
      </c>
      <c r="AH717" t="s">
        <v>54</v>
      </c>
      <c r="AI717" t="s">
        <v>55</v>
      </c>
      <c r="AK717" t="s">
        <v>159</v>
      </c>
      <c r="AL717" t="s">
        <v>159</v>
      </c>
      <c r="AM717" t="s">
        <v>177</v>
      </c>
      <c r="AN717" t="s">
        <v>103</v>
      </c>
      <c r="AO717" t="s">
        <v>126</v>
      </c>
      <c r="AP717" t="s">
        <v>184</v>
      </c>
      <c r="AQ717" s="2" t="s">
        <v>61</v>
      </c>
      <c r="AR717">
        <v>9</v>
      </c>
      <c r="AS717">
        <v>9</v>
      </c>
      <c r="AT717">
        <f t="shared" si="22"/>
        <v>0.19000000000000006</v>
      </c>
      <c r="AU717">
        <f t="shared" si="23"/>
        <v>0</v>
      </c>
      <c r="AW717" t="s">
        <v>159</v>
      </c>
      <c r="AX717" t="s">
        <v>44</v>
      </c>
    </row>
    <row r="718" spans="1:50" x14ac:dyDescent="0.2">
      <c r="A718">
        <v>729</v>
      </c>
      <c r="B718" s="1">
        <v>44805.580949074101</v>
      </c>
      <c r="C718" s="1">
        <v>44805.5858449074</v>
      </c>
      <c r="D718" t="s">
        <v>37</v>
      </c>
      <c r="F718" t="s">
        <v>132</v>
      </c>
      <c r="G718" t="s">
        <v>86</v>
      </c>
      <c r="H718" t="s">
        <v>128</v>
      </c>
      <c r="I718" t="s">
        <v>98</v>
      </c>
      <c r="J718" t="s">
        <v>133</v>
      </c>
      <c r="K718" t="s">
        <v>43</v>
      </c>
      <c r="L718" t="s">
        <v>44</v>
      </c>
      <c r="M718" t="s">
        <v>45</v>
      </c>
      <c r="N718" t="s">
        <v>44</v>
      </c>
      <c r="O718" t="s">
        <v>44</v>
      </c>
      <c r="P718" t="s">
        <v>44</v>
      </c>
      <c r="Q718" t="s">
        <v>45</v>
      </c>
      <c r="R718" t="s">
        <v>44</v>
      </c>
      <c r="S718" t="s">
        <v>46</v>
      </c>
      <c r="T718" t="s">
        <v>46</v>
      </c>
      <c r="U718" t="s">
        <v>45</v>
      </c>
      <c r="V718" t="s">
        <v>45</v>
      </c>
      <c r="W718" t="s">
        <v>46</v>
      </c>
      <c r="X718" t="s">
        <v>46</v>
      </c>
      <c r="Y718" t="s">
        <v>45</v>
      </c>
      <c r="Z718" t="s">
        <v>45</v>
      </c>
      <c r="AA718">
        <v>2</v>
      </c>
      <c r="AB718" t="s">
        <v>343</v>
      </c>
      <c r="AC718" t="s">
        <v>101</v>
      </c>
      <c r="AD718" t="s">
        <v>91</v>
      </c>
      <c r="AE718" t="s">
        <v>91</v>
      </c>
      <c r="AF718" t="s">
        <v>52</v>
      </c>
      <c r="AG718" t="s">
        <v>113</v>
      </c>
      <c r="AH718" t="s">
        <v>54</v>
      </c>
      <c r="AI718" t="s">
        <v>55</v>
      </c>
      <c r="AK718" t="s">
        <v>67</v>
      </c>
      <c r="AL718" t="s">
        <v>81</v>
      </c>
      <c r="AM718" t="s">
        <v>57</v>
      </c>
      <c r="AN718" t="s">
        <v>1703</v>
      </c>
      <c r="AO718" t="s">
        <v>59</v>
      </c>
      <c r="AP718" t="s">
        <v>327</v>
      </c>
      <c r="AQ718" s="2" t="s">
        <v>61</v>
      </c>
      <c r="AR718">
        <v>9</v>
      </c>
      <c r="AS718">
        <v>9</v>
      </c>
      <c r="AT718">
        <f t="shared" si="22"/>
        <v>0.19000000000000006</v>
      </c>
      <c r="AU718">
        <f t="shared" si="23"/>
        <v>0</v>
      </c>
      <c r="AW718" t="s">
        <v>81</v>
      </c>
      <c r="AX718" t="s">
        <v>45</v>
      </c>
    </row>
    <row r="719" spans="1:50" x14ac:dyDescent="0.2">
      <c r="A719">
        <v>730</v>
      </c>
      <c r="B719" s="1">
        <v>44805.581712963001</v>
      </c>
      <c r="C719" s="1">
        <v>44805.585879629602</v>
      </c>
      <c r="D719" t="s">
        <v>37</v>
      </c>
      <c r="F719" t="s">
        <v>132</v>
      </c>
      <c r="G719" t="s">
        <v>173</v>
      </c>
      <c r="H719" t="s">
        <v>342</v>
      </c>
      <c r="I719" t="s">
        <v>167</v>
      </c>
      <c r="J719" t="s">
        <v>123</v>
      </c>
      <c r="K719" t="s">
        <v>43</v>
      </c>
      <c r="L719" t="s">
        <v>44</v>
      </c>
      <c r="M719" t="s">
        <v>44</v>
      </c>
      <c r="N719" t="s">
        <v>45</v>
      </c>
      <c r="O719" t="s">
        <v>44</v>
      </c>
      <c r="P719" t="s">
        <v>44</v>
      </c>
      <c r="Q719" t="s">
        <v>44</v>
      </c>
      <c r="R719" t="s">
        <v>44</v>
      </c>
      <c r="S719" t="s">
        <v>46</v>
      </c>
      <c r="T719" t="s">
        <v>45</v>
      </c>
      <c r="U719" t="s">
        <v>46</v>
      </c>
      <c r="V719" t="s">
        <v>46</v>
      </c>
      <c r="W719" t="s">
        <v>46</v>
      </c>
      <c r="X719" t="s">
        <v>46</v>
      </c>
      <c r="Y719" t="s">
        <v>46</v>
      </c>
      <c r="Z719" t="s">
        <v>46</v>
      </c>
      <c r="AA719">
        <v>7</v>
      </c>
      <c r="AB719" t="s">
        <v>892</v>
      </c>
      <c r="AC719" t="s">
        <v>1704</v>
      </c>
      <c r="AD719" t="s">
        <v>65</v>
      </c>
      <c r="AE719" t="s">
        <v>65</v>
      </c>
      <c r="AF719" t="s">
        <v>66</v>
      </c>
      <c r="AH719" t="s">
        <v>80</v>
      </c>
      <c r="AI719" t="s">
        <v>181</v>
      </c>
      <c r="AJ719" t="s">
        <v>210</v>
      </c>
      <c r="AK719" t="s">
        <v>68</v>
      </c>
      <c r="AL719" t="s">
        <v>68</v>
      </c>
      <c r="AM719" t="s">
        <v>57</v>
      </c>
      <c r="AN719" t="s">
        <v>136</v>
      </c>
      <c r="AO719" t="s">
        <v>71</v>
      </c>
      <c r="AP719" t="s">
        <v>127</v>
      </c>
      <c r="AQ719" s="2" t="s">
        <v>61</v>
      </c>
      <c r="AR719">
        <v>9</v>
      </c>
      <c r="AS719">
        <v>9</v>
      </c>
      <c r="AT719">
        <f t="shared" si="22"/>
        <v>0.19000000000000006</v>
      </c>
      <c r="AU719">
        <f t="shared" si="23"/>
        <v>0</v>
      </c>
      <c r="AW719" t="s">
        <v>67</v>
      </c>
      <c r="AX719" t="s">
        <v>45</v>
      </c>
    </row>
    <row r="720" spans="1:50" x14ac:dyDescent="0.2">
      <c r="A720">
        <v>731</v>
      </c>
      <c r="B720" s="1">
        <v>44805.580625000002</v>
      </c>
      <c r="C720" s="1">
        <v>44805.5859375</v>
      </c>
      <c r="D720" t="s">
        <v>37</v>
      </c>
      <c r="F720" t="s">
        <v>132</v>
      </c>
      <c r="G720" t="s">
        <v>86</v>
      </c>
      <c r="H720" t="s">
        <v>405</v>
      </c>
      <c r="I720" t="s">
        <v>41</v>
      </c>
      <c r="J720" t="s">
        <v>42</v>
      </c>
      <c r="K720" t="s">
        <v>43</v>
      </c>
      <c r="L720" t="s">
        <v>44</v>
      </c>
      <c r="M720" t="s">
        <v>44</v>
      </c>
      <c r="N720" t="s">
        <v>44</v>
      </c>
      <c r="O720" t="s">
        <v>44</v>
      </c>
      <c r="P720" t="s">
        <v>44</v>
      </c>
      <c r="Q720" t="s">
        <v>44</v>
      </c>
      <c r="R720" t="s">
        <v>44</v>
      </c>
      <c r="S720" t="s">
        <v>46</v>
      </c>
      <c r="T720" t="s">
        <v>46</v>
      </c>
      <c r="U720" t="s">
        <v>45</v>
      </c>
      <c r="V720" t="s">
        <v>45</v>
      </c>
      <c r="W720" t="s">
        <v>46</v>
      </c>
      <c r="X720" t="s">
        <v>46</v>
      </c>
      <c r="Y720" t="s">
        <v>45</v>
      </c>
      <c r="Z720" t="s">
        <v>46</v>
      </c>
      <c r="AA720">
        <v>10</v>
      </c>
      <c r="AB720" t="s">
        <v>1311</v>
      </c>
      <c r="AC720" t="s">
        <v>1705</v>
      </c>
      <c r="AD720" t="s">
        <v>50</v>
      </c>
      <c r="AE720" t="s">
        <v>65</v>
      </c>
      <c r="AF720" t="s">
        <v>52</v>
      </c>
      <c r="AG720" t="s">
        <v>256</v>
      </c>
      <c r="AH720" t="s">
        <v>80</v>
      </c>
      <c r="AI720" t="s">
        <v>181</v>
      </c>
      <c r="AJ720" t="s">
        <v>182</v>
      </c>
      <c r="AK720" t="s">
        <v>94</v>
      </c>
      <c r="AL720" t="s">
        <v>94</v>
      </c>
      <c r="AM720" t="s">
        <v>69</v>
      </c>
      <c r="AN720" t="s">
        <v>103</v>
      </c>
      <c r="AO720" t="s">
        <v>71</v>
      </c>
      <c r="AP720" t="s">
        <v>327</v>
      </c>
      <c r="AQ720" s="2" t="s">
        <v>223</v>
      </c>
      <c r="AR720">
        <v>6</v>
      </c>
      <c r="AS720">
        <v>6</v>
      </c>
      <c r="AT720">
        <f t="shared" si="22"/>
        <v>0.64</v>
      </c>
      <c r="AU720">
        <f t="shared" si="23"/>
        <v>337920</v>
      </c>
      <c r="AW720" t="s">
        <v>94</v>
      </c>
      <c r="AX720" t="s">
        <v>45</v>
      </c>
    </row>
    <row r="721" spans="1:50" x14ac:dyDescent="0.2">
      <c r="A721">
        <v>732</v>
      </c>
      <c r="B721" s="1">
        <v>44805.582442129598</v>
      </c>
      <c r="C721" s="1">
        <v>44805.586053240702</v>
      </c>
      <c r="D721" t="s">
        <v>37</v>
      </c>
      <c r="F721" t="s">
        <v>38</v>
      </c>
      <c r="G721" t="s">
        <v>86</v>
      </c>
      <c r="H721" t="s">
        <v>342</v>
      </c>
      <c r="I721" t="s">
        <v>167</v>
      </c>
      <c r="J721" t="s">
        <v>123</v>
      </c>
      <c r="K721" t="s">
        <v>43</v>
      </c>
      <c r="L721" t="s">
        <v>45</v>
      </c>
      <c r="M721" t="s">
        <v>45</v>
      </c>
      <c r="N721" t="s">
        <v>45</v>
      </c>
      <c r="O721" t="s">
        <v>44</v>
      </c>
      <c r="P721" t="s">
        <v>44</v>
      </c>
      <c r="Q721" t="s">
        <v>44</v>
      </c>
      <c r="R721" t="s">
        <v>45</v>
      </c>
      <c r="S721" t="s">
        <v>46</v>
      </c>
      <c r="T721" t="s">
        <v>45</v>
      </c>
      <c r="U721" t="s">
        <v>45</v>
      </c>
      <c r="V721" t="s">
        <v>45</v>
      </c>
      <c r="W721" t="s">
        <v>46</v>
      </c>
      <c r="X721" t="s">
        <v>46</v>
      </c>
      <c r="Y721" t="s">
        <v>45</v>
      </c>
      <c r="Z721" t="s">
        <v>45</v>
      </c>
      <c r="AA721">
        <v>1</v>
      </c>
      <c r="AB721" t="s">
        <v>203</v>
      </c>
      <c r="AC721" t="s">
        <v>1706</v>
      </c>
      <c r="AD721" t="s">
        <v>50</v>
      </c>
      <c r="AE721" t="s">
        <v>65</v>
      </c>
      <c r="AF721" t="s">
        <v>66</v>
      </c>
      <c r="AH721" t="s">
        <v>54</v>
      </c>
      <c r="AI721" t="s">
        <v>55</v>
      </c>
      <c r="AK721" t="s">
        <v>68</v>
      </c>
      <c r="AL721" t="s">
        <v>68</v>
      </c>
      <c r="AM721" t="s">
        <v>69</v>
      </c>
      <c r="AN721" t="s">
        <v>243</v>
      </c>
      <c r="AO721" t="s">
        <v>59</v>
      </c>
      <c r="AP721" t="s">
        <v>184</v>
      </c>
      <c r="AQ721" s="2" t="s">
        <v>155</v>
      </c>
      <c r="AR721">
        <v>5</v>
      </c>
      <c r="AS721">
        <v>5</v>
      </c>
      <c r="AT721">
        <f t="shared" si="22"/>
        <v>0.75</v>
      </c>
      <c r="AU721">
        <f t="shared" si="23"/>
        <v>138600</v>
      </c>
      <c r="AV721" t="s">
        <v>1707</v>
      </c>
      <c r="AW721" t="s">
        <v>68</v>
      </c>
      <c r="AX721" t="s">
        <v>45</v>
      </c>
    </row>
    <row r="722" spans="1:50" x14ac:dyDescent="0.2">
      <c r="A722">
        <v>733</v>
      </c>
      <c r="B722" s="1">
        <v>44805.5778125</v>
      </c>
      <c r="C722" s="1">
        <v>44805.586064814801</v>
      </c>
      <c r="D722" t="s">
        <v>37</v>
      </c>
      <c r="F722" t="s">
        <v>38</v>
      </c>
      <c r="G722" t="s">
        <v>173</v>
      </c>
      <c r="H722" t="s">
        <v>148</v>
      </c>
      <c r="I722" t="s">
        <v>167</v>
      </c>
      <c r="J722" t="s">
        <v>76</v>
      </c>
      <c r="K722" t="s">
        <v>43</v>
      </c>
      <c r="L722" t="s">
        <v>44</v>
      </c>
      <c r="M722" t="s">
        <v>44</v>
      </c>
      <c r="N722" t="s">
        <v>44</v>
      </c>
      <c r="O722" t="s">
        <v>44</v>
      </c>
      <c r="P722" t="s">
        <v>44</v>
      </c>
      <c r="Q722" t="s">
        <v>44</v>
      </c>
      <c r="R722" t="s">
        <v>44</v>
      </c>
      <c r="S722" t="s">
        <v>46</v>
      </c>
      <c r="T722" t="s">
        <v>99</v>
      </c>
      <c r="U722" t="s">
        <v>99</v>
      </c>
      <c r="V722" t="s">
        <v>46</v>
      </c>
      <c r="W722" t="s">
        <v>46</v>
      </c>
      <c r="X722" t="s">
        <v>46</v>
      </c>
      <c r="Y722" t="s">
        <v>46</v>
      </c>
      <c r="Z722" t="s">
        <v>45</v>
      </c>
      <c r="AA722">
        <v>6</v>
      </c>
      <c r="AB722" t="s">
        <v>395</v>
      </c>
      <c r="AC722" t="s">
        <v>1708</v>
      </c>
      <c r="AD722" t="s">
        <v>65</v>
      </c>
      <c r="AE722" t="s">
        <v>50</v>
      </c>
      <c r="AF722" t="s">
        <v>52</v>
      </c>
      <c r="AG722" t="s">
        <v>232</v>
      </c>
      <c r="AH722" t="s">
        <v>54</v>
      </c>
      <c r="AI722" t="s">
        <v>55</v>
      </c>
      <c r="AK722" t="s">
        <v>81</v>
      </c>
      <c r="AL722" t="s">
        <v>81</v>
      </c>
      <c r="AM722" t="s">
        <v>57</v>
      </c>
      <c r="AN722" t="s">
        <v>1327</v>
      </c>
      <c r="AO722" t="s">
        <v>104</v>
      </c>
      <c r="AP722" t="s">
        <v>1709</v>
      </c>
      <c r="AQ722" s="2" t="s">
        <v>162</v>
      </c>
      <c r="AR722">
        <v>5</v>
      </c>
      <c r="AS722">
        <v>5</v>
      </c>
      <c r="AT722">
        <f t="shared" si="22"/>
        <v>0.75</v>
      </c>
      <c r="AU722">
        <f t="shared" si="23"/>
        <v>99000</v>
      </c>
      <c r="AV722" t="s">
        <v>1710</v>
      </c>
      <c r="AW722" t="s">
        <v>81</v>
      </c>
      <c r="AX722" t="s">
        <v>44</v>
      </c>
    </row>
    <row r="723" spans="1:50" x14ac:dyDescent="0.2">
      <c r="A723">
        <v>734</v>
      </c>
      <c r="B723" s="1">
        <v>44805.575601851902</v>
      </c>
      <c r="C723" s="1">
        <v>44805.586111111101</v>
      </c>
      <c r="D723" t="s">
        <v>37</v>
      </c>
      <c r="F723" t="s">
        <v>132</v>
      </c>
      <c r="G723" t="s">
        <v>39</v>
      </c>
      <c r="H723" t="s">
        <v>283</v>
      </c>
      <c r="I723" t="s">
        <v>167</v>
      </c>
      <c r="J723" t="s">
        <v>42</v>
      </c>
      <c r="K723" t="s">
        <v>88</v>
      </c>
      <c r="L723" t="s">
        <v>44</v>
      </c>
      <c r="M723" t="s">
        <v>45</v>
      </c>
      <c r="N723" t="s">
        <v>44</v>
      </c>
      <c r="O723" t="s">
        <v>44</v>
      </c>
      <c r="P723" t="s">
        <v>44</v>
      </c>
      <c r="Q723" t="s">
        <v>44</v>
      </c>
      <c r="R723" t="s">
        <v>44</v>
      </c>
      <c r="S723" t="s">
        <v>45</v>
      </c>
      <c r="T723" t="s">
        <v>47</v>
      </c>
      <c r="U723" t="s">
        <v>45</v>
      </c>
      <c r="V723" t="s">
        <v>46</v>
      </c>
      <c r="W723" t="s">
        <v>46</v>
      </c>
      <c r="X723" t="s">
        <v>47</v>
      </c>
      <c r="Y723" t="s">
        <v>47</v>
      </c>
      <c r="Z723" t="s">
        <v>46</v>
      </c>
      <c r="AA723">
        <v>7</v>
      </c>
      <c r="AB723" t="s">
        <v>1711</v>
      </c>
      <c r="AC723" t="s">
        <v>1712</v>
      </c>
      <c r="AD723" t="s">
        <v>65</v>
      </c>
      <c r="AE723" t="s">
        <v>50</v>
      </c>
      <c r="AF723" t="s">
        <v>52</v>
      </c>
      <c r="AG723" t="s">
        <v>1713</v>
      </c>
      <c r="AH723" t="s">
        <v>92</v>
      </c>
      <c r="AI723" t="s">
        <v>93</v>
      </c>
      <c r="AK723" t="s">
        <v>81</v>
      </c>
      <c r="AL723" t="s">
        <v>81</v>
      </c>
      <c r="AM723" t="s">
        <v>57</v>
      </c>
      <c r="AN723" t="s">
        <v>1714</v>
      </c>
      <c r="AO723" t="s">
        <v>104</v>
      </c>
      <c r="AP723" t="s">
        <v>1715</v>
      </c>
      <c r="AQ723" s="2" t="s">
        <v>162</v>
      </c>
      <c r="AR723">
        <v>3</v>
      </c>
      <c r="AS723">
        <v>3</v>
      </c>
      <c r="AT723">
        <f t="shared" si="22"/>
        <v>0.91</v>
      </c>
      <c r="AU723">
        <f t="shared" si="23"/>
        <v>120120</v>
      </c>
      <c r="AV723" t="s">
        <v>1716</v>
      </c>
      <c r="AW723" t="s">
        <v>81</v>
      </c>
      <c r="AX723" t="s">
        <v>44</v>
      </c>
    </row>
    <row r="724" spans="1:50" x14ac:dyDescent="0.2">
      <c r="A724">
        <v>735</v>
      </c>
      <c r="B724" s="1">
        <v>44805.577372685198</v>
      </c>
      <c r="C724" s="1">
        <v>44805.586226851803</v>
      </c>
      <c r="D724" t="s">
        <v>37</v>
      </c>
      <c r="F724" t="s">
        <v>38</v>
      </c>
      <c r="G724" t="s">
        <v>75</v>
      </c>
      <c r="H724" t="s">
        <v>62</v>
      </c>
      <c r="I724" t="s">
        <v>41</v>
      </c>
      <c r="J724" t="s">
        <v>42</v>
      </c>
      <c r="K724" t="s">
        <v>43</v>
      </c>
      <c r="L724" t="s">
        <v>45</v>
      </c>
      <c r="M724" t="s">
        <v>45</v>
      </c>
      <c r="N724" t="s">
        <v>44</v>
      </c>
      <c r="O724" t="s">
        <v>44</v>
      </c>
      <c r="P724" t="s">
        <v>44</v>
      </c>
      <c r="Q724" t="s">
        <v>44</v>
      </c>
      <c r="R724" t="s">
        <v>44</v>
      </c>
      <c r="S724" t="s">
        <v>45</v>
      </c>
      <c r="T724" t="s">
        <v>46</v>
      </c>
      <c r="U724" t="s">
        <v>45</v>
      </c>
      <c r="V724" t="s">
        <v>45</v>
      </c>
      <c r="W724" t="s">
        <v>46</v>
      </c>
      <c r="X724" t="s">
        <v>45</v>
      </c>
      <c r="Y724" t="s">
        <v>45</v>
      </c>
      <c r="Z724" t="s">
        <v>45</v>
      </c>
      <c r="AA724">
        <v>6</v>
      </c>
      <c r="AB724" t="s">
        <v>806</v>
      </c>
      <c r="AC724" t="s">
        <v>1717</v>
      </c>
      <c r="AD724" t="s">
        <v>50</v>
      </c>
      <c r="AE724" t="s">
        <v>50</v>
      </c>
      <c r="AF724" t="s">
        <v>66</v>
      </c>
      <c r="AH724" t="s">
        <v>54</v>
      </c>
      <c r="AI724" t="s">
        <v>55</v>
      </c>
      <c r="AK724" t="s">
        <v>67</v>
      </c>
      <c r="AL724" t="s">
        <v>67</v>
      </c>
      <c r="AM724" t="s">
        <v>69</v>
      </c>
      <c r="AN724" t="s">
        <v>243</v>
      </c>
      <c r="AO724" t="s">
        <v>59</v>
      </c>
      <c r="AP724" t="s">
        <v>171</v>
      </c>
      <c r="AQ724" s="2" t="s">
        <v>61</v>
      </c>
      <c r="AR724">
        <v>7</v>
      </c>
      <c r="AS724">
        <v>7</v>
      </c>
      <c r="AT724">
        <f t="shared" si="22"/>
        <v>0.51</v>
      </c>
      <c r="AU724">
        <f t="shared" si="23"/>
        <v>0</v>
      </c>
      <c r="AW724" t="s">
        <v>67</v>
      </c>
      <c r="AX724" t="s">
        <v>45</v>
      </c>
    </row>
    <row r="725" spans="1:50" x14ac:dyDescent="0.2">
      <c r="A725">
        <v>736</v>
      </c>
      <c r="B725" s="1">
        <v>44805.573773148099</v>
      </c>
      <c r="C725" s="1">
        <v>44805.586354166699</v>
      </c>
      <c r="D725" t="s">
        <v>37</v>
      </c>
      <c r="F725" t="s">
        <v>132</v>
      </c>
      <c r="G725" t="s">
        <v>173</v>
      </c>
      <c r="H725" t="s">
        <v>218</v>
      </c>
      <c r="I725" t="s">
        <v>122</v>
      </c>
      <c r="J725" t="s">
        <v>123</v>
      </c>
      <c r="K725" t="s">
        <v>43</v>
      </c>
      <c r="L725" t="s">
        <v>44</v>
      </c>
      <c r="M725" t="s">
        <v>45</v>
      </c>
      <c r="N725" t="s">
        <v>44</v>
      </c>
      <c r="O725" t="s">
        <v>44</v>
      </c>
      <c r="P725" t="s">
        <v>44</v>
      </c>
      <c r="Q725" t="s">
        <v>44</v>
      </c>
      <c r="R725" t="s">
        <v>44</v>
      </c>
      <c r="S725" t="s">
        <v>46</v>
      </c>
      <c r="T725" t="s">
        <v>46</v>
      </c>
      <c r="U725" t="s">
        <v>45</v>
      </c>
      <c r="V725" t="s">
        <v>46</v>
      </c>
      <c r="W725" t="s">
        <v>46</v>
      </c>
      <c r="X725" t="s">
        <v>46</v>
      </c>
      <c r="Y725" t="s">
        <v>45</v>
      </c>
      <c r="Z725" t="s">
        <v>45</v>
      </c>
      <c r="AA725">
        <v>8</v>
      </c>
      <c r="AB725" t="s">
        <v>1718</v>
      </c>
      <c r="AC725" t="s">
        <v>1719</v>
      </c>
      <c r="AD725" t="s">
        <v>65</v>
      </c>
      <c r="AE725" t="s">
        <v>65</v>
      </c>
      <c r="AF725" t="s">
        <v>66</v>
      </c>
      <c r="AH725" t="s">
        <v>92</v>
      </c>
      <c r="AI725" t="s">
        <v>93</v>
      </c>
      <c r="AK725" t="s">
        <v>74</v>
      </c>
      <c r="AL725" t="s">
        <v>81</v>
      </c>
      <c r="AM725" t="s">
        <v>57</v>
      </c>
      <c r="AN725" t="s">
        <v>1019</v>
      </c>
      <c r="AO725" t="s">
        <v>71</v>
      </c>
      <c r="AP725" t="s">
        <v>455</v>
      </c>
      <c r="AQ725" s="2" t="s">
        <v>120</v>
      </c>
      <c r="AR725">
        <v>7</v>
      </c>
      <c r="AS725">
        <v>6</v>
      </c>
      <c r="AT725">
        <f t="shared" si="22"/>
        <v>0.58000000000000007</v>
      </c>
      <c r="AU725">
        <f t="shared" si="23"/>
        <v>45936.000000000007</v>
      </c>
      <c r="AW725" t="s">
        <v>81</v>
      </c>
      <c r="AX725" t="s">
        <v>44</v>
      </c>
    </row>
    <row r="726" spans="1:50" x14ac:dyDescent="0.2">
      <c r="A726">
        <v>737</v>
      </c>
      <c r="B726" s="1">
        <v>44805.573958333298</v>
      </c>
      <c r="C726" s="1">
        <v>44805.586354166699</v>
      </c>
      <c r="D726" t="s">
        <v>37</v>
      </c>
      <c r="F726" t="s">
        <v>132</v>
      </c>
      <c r="G726" t="s">
        <v>97</v>
      </c>
      <c r="H726" t="s">
        <v>142</v>
      </c>
      <c r="I726" t="s">
        <v>41</v>
      </c>
      <c r="J726" t="s">
        <v>42</v>
      </c>
      <c r="K726" t="s">
        <v>88</v>
      </c>
      <c r="L726" t="s">
        <v>44</v>
      </c>
      <c r="M726" t="s">
        <v>45</v>
      </c>
      <c r="N726" t="s">
        <v>45</v>
      </c>
      <c r="O726" t="s">
        <v>44</v>
      </c>
      <c r="P726" t="s">
        <v>44</v>
      </c>
      <c r="Q726" t="s">
        <v>44</v>
      </c>
      <c r="R726" t="s">
        <v>44</v>
      </c>
      <c r="S726" t="s">
        <v>99</v>
      </c>
      <c r="T726" t="s">
        <v>47</v>
      </c>
      <c r="U726" t="s">
        <v>45</v>
      </c>
      <c r="V726" t="s">
        <v>45</v>
      </c>
      <c r="W726" t="s">
        <v>46</v>
      </c>
      <c r="X726" t="s">
        <v>46</v>
      </c>
      <c r="Y726" t="s">
        <v>45</v>
      </c>
      <c r="Z726" t="s">
        <v>45</v>
      </c>
      <c r="AA726">
        <v>5</v>
      </c>
      <c r="AB726" t="s">
        <v>1039</v>
      </c>
      <c r="AC726" t="s">
        <v>108</v>
      </c>
      <c r="AD726" t="s">
        <v>50</v>
      </c>
      <c r="AE726" t="s">
        <v>65</v>
      </c>
      <c r="AF726" t="s">
        <v>52</v>
      </c>
      <c r="AG726" t="s">
        <v>1720</v>
      </c>
      <c r="AH726" t="s">
        <v>92</v>
      </c>
      <c r="AI726" t="s">
        <v>181</v>
      </c>
      <c r="AJ726" t="s">
        <v>210</v>
      </c>
      <c r="AK726" t="s">
        <v>81</v>
      </c>
      <c r="AL726" t="s">
        <v>81</v>
      </c>
      <c r="AM726" t="s">
        <v>57</v>
      </c>
      <c r="AN726" t="s">
        <v>103</v>
      </c>
      <c r="AO726" t="s">
        <v>104</v>
      </c>
      <c r="AP726" t="s">
        <v>1721</v>
      </c>
      <c r="AQ726" s="2" t="s">
        <v>84</v>
      </c>
      <c r="AR726">
        <v>7</v>
      </c>
      <c r="AS726">
        <v>7</v>
      </c>
      <c r="AT726">
        <f t="shared" si="22"/>
        <v>0.51</v>
      </c>
      <c r="AU726">
        <f t="shared" si="23"/>
        <v>403920</v>
      </c>
      <c r="AW726" t="s">
        <v>81</v>
      </c>
      <c r="AX726" t="s">
        <v>45</v>
      </c>
    </row>
    <row r="727" spans="1:50" x14ac:dyDescent="0.2">
      <c r="A727">
        <v>738</v>
      </c>
      <c r="B727" s="1">
        <v>44805.571851851797</v>
      </c>
      <c r="C727" s="1">
        <v>44805.586423611101</v>
      </c>
      <c r="D727" t="s">
        <v>37</v>
      </c>
      <c r="F727" t="s">
        <v>132</v>
      </c>
      <c r="G727" t="s">
        <v>39</v>
      </c>
      <c r="H727" t="s">
        <v>142</v>
      </c>
      <c r="I727" t="s">
        <v>98</v>
      </c>
      <c r="J727" t="s">
        <v>234</v>
      </c>
      <c r="K727" t="s">
        <v>43</v>
      </c>
      <c r="L727" t="s">
        <v>44</v>
      </c>
      <c r="M727" t="s">
        <v>44</v>
      </c>
      <c r="N727" t="s">
        <v>44</v>
      </c>
      <c r="O727" t="s">
        <v>44</v>
      </c>
      <c r="P727" t="s">
        <v>44</v>
      </c>
      <c r="Q727" t="s">
        <v>44</v>
      </c>
      <c r="R727" t="s">
        <v>45</v>
      </c>
      <c r="S727" t="s">
        <v>99</v>
      </c>
      <c r="T727" t="s">
        <v>99</v>
      </c>
      <c r="U727" t="s">
        <v>45</v>
      </c>
      <c r="V727" t="s">
        <v>46</v>
      </c>
      <c r="W727" t="s">
        <v>46</v>
      </c>
      <c r="X727" t="s">
        <v>46</v>
      </c>
      <c r="Y727" t="s">
        <v>45</v>
      </c>
      <c r="Z727" t="s">
        <v>45</v>
      </c>
      <c r="AA727">
        <v>5</v>
      </c>
      <c r="AB727" t="s">
        <v>1722</v>
      </c>
      <c r="AC727" t="s">
        <v>1723</v>
      </c>
      <c r="AD727" t="s">
        <v>65</v>
      </c>
      <c r="AE727" t="s">
        <v>65</v>
      </c>
      <c r="AF727" t="s">
        <v>52</v>
      </c>
      <c r="AG727" t="s">
        <v>356</v>
      </c>
      <c r="AH727" t="s">
        <v>54</v>
      </c>
      <c r="AI727" t="s">
        <v>181</v>
      </c>
      <c r="AJ727" t="s">
        <v>210</v>
      </c>
      <c r="AK727" t="s">
        <v>81</v>
      </c>
      <c r="AL727" t="s">
        <v>81</v>
      </c>
      <c r="AM727" t="s">
        <v>177</v>
      </c>
      <c r="AN727" t="s">
        <v>103</v>
      </c>
      <c r="AO727" t="s">
        <v>104</v>
      </c>
      <c r="AP727" t="s">
        <v>1724</v>
      </c>
      <c r="AQ727" s="2" t="s">
        <v>73</v>
      </c>
      <c r="AR727">
        <v>9</v>
      </c>
      <c r="AS727">
        <v>7</v>
      </c>
      <c r="AT727">
        <f t="shared" si="22"/>
        <v>0.37</v>
      </c>
      <c r="AU727">
        <f t="shared" si="23"/>
        <v>97680</v>
      </c>
      <c r="AV727" t="s">
        <v>1725</v>
      </c>
      <c r="AW727" t="s">
        <v>68</v>
      </c>
      <c r="AX727" t="s">
        <v>45</v>
      </c>
    </row>
    <row r="728" spans="1:50" x14ac:dyDescent="0.2">
      <c r="A728">
        <v>739</v>
      </c>
      <c r="B728" s="1">
        <v>44805.565081018503</v>
      </c>
      <c r="C728" s="1">
        <v>44805.5864814815</v>
      </c>
      <c r="D728" t="s">
        <v>37</v>
      </c>
      <c r="F728" t="s">
        <v>132</v>
      </c>
      <c r="G728" t="s">
        <v>75</v>
      </c>
      <c r="H728" t="s">
        <v>121</v>
      </c>
      <c r="I728" t="s">
        <v>41</v>
      </c>
      <c r="J728" t="s">
        <v>76</v>
      </c>
      <c r="K728" t="s">
        <v>43</v>
      </c>
      <c r="L728" t="s">
        <v>44</v>
      </c>
      <c r="M728" t="s">
        <v>44</v>
      </c>
      <c r="N728" t="s">
        <v>44</v>
      </c>
      <c r="O728" t="s">
        <v>44</v>
      </c>
      <c r="P728" t="s">
        <v>44</v>
      </c>
      <c r="Q728" t="s">
        <v>44</v>
      </c>
      <c r="R728" t="s">
        <v>44</v>
      </c>
      <c r="S728" t="s">
        <v>47</v>
      </c>
      <c r="T728" t="s">
        <v>47</v>
      </c>
      <c r="U728" t="s">
        <v>46</v>
      </c>
      <c r="V728" t="s">
        <v>46</v>
      </c>
      <c r="W728" t="s">
        <v>47</v>
      </c>
      <c r="X728" t="s">
        <v>46</v>
      </c>
      <c r="Y728" t="s">
        <v>45</v>
      </c>
      <c r="Z728" t="s">
        <v>45</v>
      </c>
      <c r="AA728">
        <v>7</v>
      </c>
      <c r="AB728" t="s">
        <v>1726</v>
      </c>
      <c r="AC728" t="s">
        <v>1727</v>
      </c>
      <c r="AD728" t="s">
        <v>65</v>
      </c>
      <c r="AE728" t="s">
        <v>65</v>
      </c>
      <c r="AF728" t="s">
        <v>66</v>
      </c>
      <c r="AH728" t="s">
        <v>54</v>
      </c>
      <c r="AI728" t="s">
        <v>55</v>
      </c>
      <c r="AK728" t="s">
        <v>68</v>
      </c>
      <c r="AL728" t="s">
        <v>68</v>
      </c>
      <c r="AM728" t="s">
        <v>57</v>
      </c>
      <c r="AN728" t="s">
        <v>243</v>
      </c>
      <c r="AO728" t="s">
        <v>59</v>
      </c>
      <c r="AP728" t="s">
        <v>115</v>
      </c>
      <c r="AQ728" s="2" t="s">
        <v>131</v>
      </c>
      <c r="AR728">
        <v>2</v>
      </c>
      <c r="AS728">
        <v>8</v>
      </c>
      <c r="AT728">
        <f t="shared" si="22"/>
        <v>0.84</v>
      </c>
      <c r="AU728">
        <f t="shared" si="23"/>
        <v>332640</v>
      </c>
      <c r="AW728" t="s">
        <v>68</v>
      </c>
      <c r="AX728" t="s">
        <v>44</v>
      </c>
    </row>
    <row r="729" spans="1:50" x14ac:dyDescent="0.2">
      <c r="A729">
        <v>740</v>
      </c>
      <c r="B729" s="1">
        <v>44805.577060185198</v>
      </c>
      <c r="C729" s="1">
        <v>44805.5864814815</v>
      </c>
      <c r="D729" t="s">
        <v>37</v>
      </c>
      <c r="F729" t="s">
        <v>132</v>
      </c>
      <c r="G729" t="s">
        <v>173</v>
      </c>
      <c r="H729" t="s">
        <v>148</v>
      </c>
      <c r="I729" t="s">
        <v>167</v>
      </c>
      <c r="J729" t="s">
        <v>149</v>
      </c>
      <c r="K729" t="s">
        <v>43</v>
      </c>
      <c r="L729" t="s">
        <v>44</v>
      </c>
      <c r="M729" t="s">
        <v>45</v>
      </c>
      <c r="N729" t="s">
        <v>44</v>
      </c>
      <c r="O729" t="s">
        <v>44</v>
      </c>
      <c r="P729" t="s">
        <v>44</v>
      </c>
      <c r="Q729" t="s">
        <v>44</v>
      </c>
      <c r="R729" t="s">
        <v>45</v>
      </c>
      <c r="S729" t="s">
        <v>46</v>
      </c>
      <c r="T729" t="s">
        <v>45</v>
      </c>
      <c r="U729" t="s">
        <v>45</v>
      </c>
      <c r="V729" t="s">
        <v>45</v>
      </c>
      <c r="W729" t="s">
        <v>45</v>
      </c>
      <c r="X729" t="s">
        <v>46</v>
      </c>
      <c r="Y729" t="s">
        <v>45</v>
      </c>
      <c r="Z729" t="s">
        <v>45</v>
      </c>
      <c r="AA729">
        <v>5</v>
      </c>
      <c r="AB729" t="s">
        <v>602</v>
      </c>
      <c r="AC729" t="s">
        <v>414</v>
      </c>
      <c r="AD729" t="s">
        <v>65</v>
      </c>
      <c r="AE729" t="s">
        <v>50</v>
      </c>
      <c r="AF729" t="s">
        <v>52</v>
      </c>
      <c r="AG729" t="s">
        <v>1728</v>
      </c>
      <c r="AH729" t="s">
        <v>54</v>
      </c>
      <c r="AI729" t="s">
        <v>55</v>
      </c>
      <c r="AK729" t="s">
        <v>67</v>
      </c>
      <c r="AL729" t="s">
        <v>81</v>
      </c>
      <c r="AM729" t="s">
        <v>279</v>
      </c>
      <c r="AN729" t="s">
        <v>118</v>
      </c>
      <c r="AO729" t="s">
        <v>104</v>
      </c>
      <c r="AP729" t="s">
        <v>785</v>
      </c>
      <c r="AQ729" s="2" t="s">
        <v>61</v>
      </c>
      <c r="AR729">
        <v>9</v>
      </c>
      <c r="AS729">
        <v>8</v>
      </c>
      <c r="AT729">
        <f t="shared" si="22"/>
        <v>0.28000000000000003</v>
      </c>
      <c r="AU729">
        <f t="shared" si="23"/>
        <v>0</v>
      </c>
      <c r="AW729" t="s">
        <v>67</v>
      </c>
      <c r="AX729" t="s">
        <v>44</v>
      </c>
    </row>
    <row r="730" spans="1:50" x14ac:dyDescent="0.2">
      <c r="A730">
        <v>741</v>
      </c>
      <c r="B730" s="1">
        <v>44805.579907407402</v>
      </c>
      <c r="C730" s="1">
        <v>44805.586527777799</v>
      </c>
      <c r="D730" t="s">
        <v>37</v>
      </c>
      <c r="F730" t="s">
        <v>132</v>
      </c>
      <c r="G730" t="s">
        <v>173</v>
      </c>
      <c r="H730" t="s">
        <v>62</v>
      </c>
      <c r="I730" t="s">
        <v>167</v>
      </c>
      <c r="J730" t="s">
        <v>42</v>
      </c>
      <c r="K730" t="s">
        <v>43</v>
      </c>
      <c r="L730" t="s">
        <v>44</v>
      </c>
      <c r="M730" t="s">
        <v>45</v>
      </c>
      <c r="N730" t="s">
        <v>44</v>
      </c>
      <c r="O730" t="s">
        <v>44</v>
      </c>
      <c r="P730" t="s">
        <v>44</v>
      </c>
      <c r="Q730" t="s">
        <v>44</v>
      </c>
      <c r="R730" t="s">
        <v>44</v>
      </c>
      <c r="S730" t="s">
        <v>46</v>
      </c>
      <c r="T730" t="s">
        <v>47</v>
      </c>
      <c r="U730" t="s">
        <v>45</v>
      </c>
      <c r="V730" t="s">
        <v>46</v>
      </c>
      <c r="W730" t="s">
        <v>46</v>
      </c>
      <c r="X730" t="s">
        <v>46</v>
      </c>
      <c r="Y730" t="s">
        <v>46</v>
      </c>
      <c r="Z730" t="s">
        <v>45</v>
      </c>
      <c r="AA730">
        <v>10</v>
      </c>
      <c r="AB730" t="s">
        <v>602</v>
      </c>
      <c r="AC730" t="s">
        <v>108</v>
      </c>
      <c r="AD730" t="s">
        <v>65</v>
      </c>
      <c r="AE730" t="s">
        <v>65</v>
      </c>
      <c r="AF730" t="s">
        <v>66</v>
      </c>
      <c r="AH730" t="s">
        <v>54</v>
      </c>
      <c r="AI730" t="s">
        <v>93</v>
      </c>
      <c r="AK730" t="s">
        <v>74</v>
      </c>
      <c r="AL730" t="s">
        <v>74</v>
      </c>
      <c r="AM730" t="s">
        <v>279</v>
      </c>
      <c r="AN730" t="s">
        <v>103</v>
      </c>
      <c r="AO730" t="s">
        <v>126</v>
      </c>
      <c r="AP730" t="s">
        <v>561</v>
      </c>
      <c r="AQ730" s="2" t="s">
        <v>61</v>
      </c>
      <c r="AR730">
        <v>10</v>
      </c>
      <c r="AS730">
        <v>10</v>
      </c>
      <c r="AT730">
        <f t="shared" si="22"/>
        <v>0</v>
      </c>
      <c r="AU730">
        <f t="shared" si="23"/>
        <v>0</v>
      </c>
      <c r="AW730" t="s">
        <v>74</v>
      </c>
      <c r="AX730" t="s">
        <v>44</v>
      </c>
    </row>
    <row r="731" spans="1:50" x14ac:dyDescent="0.2">
      <c r="A731">
        <v>742</v>
      </c>
      <c r="B731" s="1">
        <v>44805.582905092597</v>
      </c>
      <c r="C731" s="1">
        <v>44805.586643518502</v>
      </c>
      <c r="D731" t="s">
        <v>37</v>
      </c>
      <c r="F731" t="s">
        <v>132</v>
      </c>
      <c r="G731" t="s">
        <v>86</v>
      </c>
      <c r="H731" t="s">
        <v>40</v>
      </c>
      <c r="I731" t="s">
        <v>41</v>
      </c>
      <c r="J731" t="s">
        <v>76</v>
      </c>
      <c r="K731" t="s">
        <v>43</v>
      </c>
      <c r="L731" t="s">
        <v>44</v>
      </c>
      <c r="M731" t="s">
        <v>44</v>
      </c>
      <c r="N731" t="s">
        <v>44</v>
      </c>
      <c r="O731" t="s">
        <v>45</v>
      </c>
      <c r="P731" t="s">
        <v>44</v>
      </c>
      <c r="Q731" t="s">
        <v>44</v>
      </c>
      <c r="R731" t="s">
        <v>44</v>
      </c>
      <c r="S731" t="s">
        <v>46</v>
      </c>
      <c r="T731" t="s">
        <v>47</v>
      </c>
      <c r="U731" t="s">
        <v>47</v>
      </c>
      <c r="V731" t="s">
        <v>45</v>
      </c>
      <c r="W731" t="s">
        <v>46</v>
      </c>
      <c r="X731" t="s">
        <v>46</v>
      </c>
      <c r="Y731" t="s">
        <v>45</v>
      </c>
      <c r="Z731" t="s">
        <v>45</v>
      </c>
      <c r="AA731">
        <v>6</v>
      </c>
      <c r="AB731" t="s">
        <v>1729</v>
      </c>
      <c r="AC731" t="s">
        <v>1730</v>
      </c>
      <c r="AD731" t="s">
        <v>50</v>
      </c>
      <c r="AE731" t="s">
        <v>50</v>
      </c>
      <c r="AF731" t="s">
        <v>52</v>
      </c>
      <c r="AG731" t="s">
        <v>140</v>
      </c>
      <c r="AH731" t="s">
        <v>54</v>
      </c>
      <c r="AI731" t="s">
        <v>55</v>
      </c>
      <c r="AK731" t="s">
        <v>81</v>
      </c>
      <c r="AL731" t="s">
        <v>67</v>
      </c>
      <c r="AM731" t="s">
        <v>69</v>
      </c>
      <c r="AN731" t="s">
        <v>1731</v>
      </c>
      <c r="AO731" t="s">
        <v>59</v>
      </c>
      <c r="AP731" t="s">
        <v>1732</v>
      </c>
      <c r="AQ731" s="2" t="s">
        <v>73</v>
      </c>
      <c r="AR731">
        <v>4</v>
      </c>
      <c r="AS731">
        <v>4</v>
      </c>
      <c r="AT731">
        <f t="shared" si="22"/>
        <v>0.84</v>
      </c>
      <c r="AU731">
        <f t="shared" si="23"/>
        <v>221760</v>
      </c>
      <c r="AW731" t="s">
        <v>67</v>
      </c>
      <c r="AX731" t="s">
        <v>44</v>
      </c>
    </row>
    <row r="732" spans="1:50" x14ac:dyDescent="0.2">
      <c r="A732">
        <v>743</v>
      </c>
      <c r="B732" s="1">
        <v>44805.579710648097</v>
      </c>
      <c r="C732" s="1">
        <v>44805.586712962999</v>
      </c>
      <c r="D732" t="s">
        <v>37</v>
      </c>
      <c r="F732" t="s">
        <v>132</v>
      </c>
      <c r="G732" t="s">
        <v>39</v>
      </c>
      <c r="H732" t="s">
        <v>943</v>
      </c>
      <c r="I732" t="s">
        <v>122</v>
      </c>
      <c r="J732" t="s">
        <v>42</v>
      </c>
      <c r="K732" t="s">
        <v>43</v>
      </c>
      <c r="L732" t="s">
        <v>44</v>
      </c>
      <c r="M732" t="s">
        <v>45</v>
      </c>
      <c r="N732" t="s">
        <v>45</v>
      </c>
      <c r="O732" t="s">
        <v>44</v>
      </c>
      <c r="P732" t="s">
        <v>44</v>
      </c>
      <c r="Q732" t="s">
        <v>44</v>
      </c>
      <c r="R732" t="s">
        <v>45</v>
      </c>
      <c r="S732" t="s">
        <v>45</v>
      </c>
      <c r="T732" t="s">
        <v>47</v>
      </c>
      <c r="U732" t="s">
        <v>45</v>
      </c>
      <c r="V732" t="s">
        <v>45</v>
      </c>
      <c r="W732" t="s">
        <v>46</v>
      </c>
      <c r="X732" t="s">
        <v>45</v>
      </c>
      <c r="Y732" t="s">
        <v>45</v>
      </c>
      <c r="Z732" t="s">
        <v>47</v>
      </c>
      <c r="AA732">
        <v>3</v>
      </c>
      <c r="AB732" t="s">
        <v>292</v>
      </c>
      <c r="AC732" t="s">
        <v>1733</v>
      </c>
      <c r="AD732" t="s">
        <v>91</v>
      </c>
      <c r="AE732" t="s">
        <v>50</v>
      </c>
      <c r="AF732" t="s">
        <v>52</v>
      </c>
      <c r="AG732" t="s">
        <v>272</v>
      </c>
      <c r="AH732" t="s">
        <v>54</v>
      </c>
      <c r="AI732" t="s">
        <v>181</v>
      </c>
      <c r="AJ732" t="s">
        <v>210</v>
      </c>
      <c r="AK732" t="s">
        <v>56</v>
      </c>
      <c r="AL732" t="s">
        <v>56</v>
      </c>
      <c r="AM732" t="s">
        <v>57</v>
      </c>
      <c r="AN732" t="s">
        <v>103</v>
      </c>
      <c r="AO732" t="s">
        <v>59</v>
      </c>
      <c r="AP732" t="s">
        <v>115</v>
      </c>
      <c r="AQ732" s="2" t="s">
        <v>166</v>
      </c>
      <c r="AR732">
        <v>7</v>
      </c>
      <c r="AS732">
        <v>10</v>
      </c>
      <c r="AT732">
        <f t="shared" si="22"/>
        <v>0.30000000000000004</v>
      </c>
      <c r="AU732">
        <f t="shared" si="23"/>
        <v>15840.000000000002</v>
      </c>
      <c r="AW732" t="s">
        <v>56</v>
      </c>
      <c r="AX732" t="s">
        <v>44</v>
      </c>
    </row>
    <row r="733" spans="1:50" x14ac:dyDescent="0.2">
      <c r="A733">
        <v>744</v>
      </c>
      <c r="B733" s="1">
        <v>44805.576307870397</v>
      </c>
      <c r="C733" s="1">
        <v>44805.586736111101</v>
      </c>
      <c r="D733" t="s">
        <v>37</v>
      </c>
      <c r="F733" t="s">
        <v>132</v>
      </c>
      <c r="G733" t="s">
        <v>39</v>
      </c>
      <c r="H733" t="s">
        <v>40</v>
      </c>
      <c r="I733" t="s">
        <v>41</v>
      </c>
      <c r="J733" t="s">
        <v>234</v>
      </c>
      <c r="K733" t="s">
        <v>43</v>
      </c>
      <c r="L733" t="s">
        <v>44</v>
      </c>
      <c r="M733" t="s">
        <v>45</v>
      </c>
      <c r="N733" t="s">
        <v>45</v>
      </c>
      <c r="O733" t="s">
        <v>45</v>
      </c>
      <c r="P733" t="s">
        <v>44</v>
      </c>
      <c r="Q733" t="s">
        <v>45</v>
      </c>
      <c r="R733" t="s">
        <v>45</v>
      </c>
      <c r="S733" t="s">
        <v>46</v>
      </c>
      <c r="T733" t="s">
        <v>47</v>
      </c>
      <c r="U733" t="s">
        <v>45</v>
      </c>
      <c r="V733" t="s">
        <v>45</v>
      </c>
      <c r="W733" t="s">
        <v>46</v>
      </c>
      <c r="X733" t="s">
        <v>45</v>
      </c>
      <c r="Y733" t="s">
        <v>45</v>
      </c>
      <c r="Z733" t="s">
        <v>45</v>
      </c>
      <c r="AA733">
        <v>7</v>
      </c>
      <c r="AB733" t="s">
        <v>457</v>
      </c>
      <c r="AC733" t="s">
        <v>196</v>
      </c>
      <c r="AD733" t="s">
        <v>50</v>
      </c>
      <c r="AE733" t="s">
        <v>65</v>
      </c>
      <c r="AF733" t="s">
        <v>66</v>
      </c>
      <c r="AH733" t="s">
        <v>80</v>
      </c>
      <c r="AI733" t="s">
        <v>93</v>
      </c>
      <c r="AK733" t="s">
        <v>68</v>
      </c>
      <c r="AL733" t="s">
        <v>68</v>
      </c>
      <c r="AM733" t="s">
        <v>69</v>
      </c>
      <c r="AN733" t="s">
        <v>1135</v>
      </c>
      <c r="AO733" t="s">
        <v>71</v>
      </c>
      <c r="AP733" t="s">
        <v>127</v>
      </c>
      <c r="AQ733" s="2" t="s">
        <v>61</v>
      </c>
      <c r="AR733">
        <v>10</v>
      </c>
      <c r="AS733">
        <v>10</v>
      </c>
      <c r="AT733">
        <f t="shared" si="22"/>
        <v>0</v>
      </c>
      <c r="AU733">
        <f t="shared" si="23"/>
        <v>0</v>
      </c>
      <c r="AW733" t="s">
        <v>81</v>
      </c>
      <c r="AX733" t="s">
        <v>45</v>
      </c>
    </row>
    <row r="734" spans="1:50" x14ac:dyDescent="0.2">
      <c r="A734">
        <v>745</v>
      </c>
      <c r="B734" s="1">
        <v>44805.579062500001</v>
      </c>
      <c r="C734" s="1">
        <v>44805.5867476852</v>
      </c>
      <c r="D734" t="s">
        <v>37</v>
      </c>
      <c r="F734" t="s">
        <v>132</v>
      </c>
      <c r="G734" t="s">
        <v>173</v>
      </c>
      <c r="H734" t="s">
        <v>142</v>
      </c>
      <c r="I734" t="s">
        <v>41</v>
      </c>
      <c r="J734" t="s">
        <v>76</v>
      </c>
      <c r="K734" t="s">
        <v>43</v>
      </c>
      <c r="L734" t="s">
        <v>44</v>
      </c>
      <c r="M734" t="s">
        <v>44</v>
      </c>
      <c r="N734" t="s">
        <v>44</v>
      </c>
      <c r="O734" t="s">
        <v>44</v>
      </c>
      <c r="P734" t="s">
        <v>44</v>
      </c>
      <c r="Q734" t="s">
        <v>44</v>
      </c>
      <c r="R734" t="s">
        <v>44</v>
      </c>
      <c r="S734" t="s">
        <v>46</v>
      </c>
      <c r="T734" t="s">
        <v>47</v>
      </c>
      <c r="U734" t="s">
        <v>47</v>
      </c>
      <c r="V734" t="s">
        <v>46</v>
      </c>
      <c r="W734" t="s">
        <v>46</v>
      </c>
      <c r="X734" t="s">
        <v>46</v>
      </c>
      <c r="Y734" t="s">
        <v>46</v>
      </c>
      <c r="Z734" t="s">
        <v>46</v>
      </c>
      <c r="AA734">
        <v>9</v>
      </c>
      <c r="AB734" t="s">
        <v>292</v>
      </c>
      <c r="AC734" t="s">
        <v>699</v>
      </c>
      <c r="AD734" t="s">
        <v>65</v>
      </c>
      <c r="AE734" t="s">
        <v>65</v>
      </c>
      <c r="AF734" t="s">
        <v>66</v>
      </c>
      <c r="AH734" t="s">
        <v>80</v>
      </c>
      <c r="AI734" t="s">
        <v>55</v>
      </c>
      <c r="AK734" t="s">
        <v>68</v>
      </c>
      <c r="AL734" t="s">
        <v>68</v>
      </c>
      <c r="AM734" t="s">
        <v>69</v>
      </c>
      <c r="AN734" t="s">
        <v>103</v>
      </c>
      <c r="AO734" t="s">
        <v>59</v>
      </c>
      <c r="AP734" t="s">
        <v>105</v>
      </c>
      <c r="AQ734" s="2" t="s">
        <v>73</v>
      </c>
      <c r="AR734">
        <v>9</v>
      </c>
      <c r="AS734">
        <v>8</v>
      </c>
      <c r="AT734">
        <f t="shared" si="22"/>
        <v>0.28000000000000003</v>
      </c>
      <c r="AU734">
        <f t="shared" si="23"/>
        <v>73920</v>
      </c>
      <c r="AW734" t="s">
        <v>68</v>
      </c>
      <c r="AX734" t="s">
        <v>44</v>
      </c>
    </row>
    <row r="735" spans="1:50" x14ac:dyDescent="0.2">
      <c r="A735">
        <v>746</v>
      </c>
      <c r="B735" s="1">
        <v>44805.578194444402</v>
      </c>
      <c r="C735" s="1">
        <v>44805.586805555598</v>
      </c>
      <c r="D735" t="s">
        <v>37</v>
      </c>
      <c r="F735" t="s">
        <v>132</v>
      </c>
      <c r="G735" t="s">
        <v>173</v>
      </c>
      <c r="H735" t="s">
        <v>142</v>
      </c>
      <c r="I735" t="s">
        <v>41</v>
      </c>
      <c r="J735" t="s">
        <v>76</v>
      </c>
      <c r="K735" t="s">
        <v>43</v>
      </c>
      <c r="L735" t="s">
        <v>44</v>
      </c>
      <c r="M735" t="s">
        <v>44</v>
      </c>
      <c r="N735" t="s">
        <v>44</v>
      </c>
      <c r="O735" t="s">
        <v>44</v>
      </c>
      <c r="P735" t="s">
        <v>44</v>
      </c>
      <c r="Q735" t="s">
        <v>44</v>
      </c>
      <c r="R735" t="s">
        <v>44</v>
      </c>
      <c r="S735" t="s">
        <v>46</v>
      </c>
      <c r="T735" t="s">
        <v>47</v>
      </c>
      <c r="U735" t="s">
        <v>46</v>
      </c>
      <c r="V735" t="s">
        <v>46</v>
      </c>
      <c r="W735" t="s">
        <v>46</v>
      </c>
      <c r="X735" t="s">
        <v>46</v>
      </c>
      <c r="Y735" t="s">
        <v>46</v>
      </c>
      <c r="Z735" t="s">
        <v>46</v>
      </c>
      <c r="AA735">
        <v>4</v>
      </c>
      <c r="AB735" t="s">
        <v>381</v>
      </c>
      <c r="AC735" t="s">
        <v>1451</v>
      </c>
      <c r="AD735" t="s">
        <v>51</v>
      </c>
      <c r="AE735" t="s">
        <v>65</v>
      </c>
      <c r="AF735" t="s">
        <v>52</v>
      </c>
      <c r="AG735" t="s">
        <v>1734</v>
      </c>
      <c r="AH735" t="s">
        <v>54</v>
      </c>
      <c r="AI735" t="s">
        <v>181</v>
      </c>
      <c r="AJ735" t="s">
        <v>210</v>
      </c>
      <c r="AK735" t="s">
        <v>81</v>
      </c>
      <c r="AL735" t="s">
        <v>81</v>
      </c>
      <c r="AM735" t="s">
        <v>57</v>
      </c>
      <c r="AN735" t="s">
        <v>103</v>
      </c>
      <c r="AO735" t="s">
        <v>59</v>
      </c>
      <c r="AP735" t="s">
        <v>1659</v>
      </c>
      <c r="AQ735" s="2" t="s">
        <v>223</v>
      </c>
      <c r="AR735">
        <v>8</v>
      </c>
      <c r="AS735">
        <v>8</v>
      </c>
      <c r="AT735">
        <f t="shared" si="22"/>
        <v>0.36</v>
      </c>
      <c r="AU735">
        <f t="shared" si="23"/>
        <v>190080</v>
      </c>
      <c r="AW735" t="s">
        <v>81</v>
      </c>
      <c r="AX735" t="s">
        <v>44</v>
      </c>
    </row>
    <row r="736" spans="1:50" x14ac:dyDescent="0.2">
      <c r="A736">
        <v>747</v>
      </c>
      <c r="B736" s="1">
        <v>44805.581064814804</v>
      </c>
      <c r="C736" s="1">
        <v>44805.586886574099</v>
      </c>
      <c r="D736" t="s">
        <v>37</v>
      </c>
      <c r="F736" t="s">
        <v>132</v>
      </c>
      <c r="G736" t="s">
        <v>173</v>
      </c>
      <c r="H736" t="s">
        <v>148</v>
      </c>
      <c r="I736" t="s">
        <v>167</v>
      </c>
      <c r="J736" t="s">
        <v>149</v>
      </c>
      <c r="K736" t="s">
        <v>43</v>
      </c>
      <c r="L736" t="s">
        <v>44</v>
      </c>
      <c r="M736" t="s">
        <v>45</v>
      </c>
      <c r="N736" t="s">
        <v>44</v>
      </c>
      <c r="O736" t="s">
        <v>44</v>
      </c>
      <c r="P736" t="s">
        <v>44</v>
      </c>
      <c r="Q736" t="s">
        <v>44</v>
      </c>
      <c r="R736" t="s">
        <v>44</v>
      </c>
      <c r="S736" t="s">
        <v>47</v>
      </c>
      <c r="T736" t="s">
        <v>46</v>
      </c>
      <c r="U736" t="s">
        <v>45</v>
      </c>
      <c r="V736" t="s">
        <v>46</v>
      </c>
      <c r="W736" t="s">
        <v>46</v>
      </c>
      <c r="X736" t="s">
        <v>46</v>
      </c>
      <c r="Y736" t="s">
        <v>45</v>
      </c>
      <c r="Z736" t="s">
        <v>45</v>
      </c>
      <c r="AA736">
        <v>3</v>
      </c>
      <c r="AB736" t="s">
        <v>1735</v>
      </c>
      <c r="AC736" t="s">
        <v>1570</v>
      </c>
      <c r="AD736" t="s">
        <v>65</v>
      </c>
      <c r="AE736" t="s">
        <v>65</v>
      </c>
      <c r="AF736" t="s">
        <v>66</v>
      </c>
      <c r="AH736" t="s">
        <v>54</v>
      </c>
      <c r="AI736" t="s">
        <v>93</v>
      </c>
      <c r="AK736" t="s">
        <v>81</v>
      </c>
      <c r="AL736" t="s">
        <v>81</v>
      </c>
      <c r="AM736" t="s">
        <v>69</v>
      </c>
      <c r="AN736" t="s">
        <v>1142</v>
      </c>
      <c r="AO736" t="s">
        <v>126</v>
      </c>
      <c r="AP736" t="s">
        <v>277</v>
      </c>
      <c r="AQ736" s="2" t="s">
        <v>73</v>
      </c>
      <c r="AR736">
        <v>10</v>
      </c>
      <c r="AS736">
        <v>8</v>
      </c>
      <c r="AT736">
        <f t="shared" si="22"/>
        <v>0.19999999999999996</v>
      </c>
      <c r="AU736">
        <f t="shared" si="23"/>
        <v>52799.999999999985</v>
      </c>
      <c r="AW736" t="s">
        <v>81</v>
      </c>
      <c r="AX736" t="s">
        <v>44</v>
      </c>
    </row>
    <row r="737" spans="1:50" x14ac:dyDescent="0.2">
      <c r="A737">
        <v>748</v>
      </c>
      <c r="B737" s="1">
        <v>44805.583935185197</v>
      </c>
      <c r="C737" s="1">
        <v>44805.586898148104</v>
      </c>
      <c r="D737" t="s">
        <v>37</v>
      </c>
      <c r="F737" t="s">
        <v>132</v>
      </c>
      <c r="G737" t="s">
        <v>39</v>
      </c>
      <c r="H737" t="s">
        <v>128</v>
      </c>
      <c r="I737" t="s">
        <v>98</v>
      </c>
      <c r="J737" t="s">
        <v>133</v>
      </c>
      <c r="K737" t="s">
        <v>88</v>
      </c>
      <c r="L737" t="s">
        <v>44</v>
      </c>
      <c r="M737" t="s">
        <v>44</v>
      </c>
      <c r="N737" t="s">
        <v>44</v>
      </c>
      <c r="O737" t="s">
        <v>44</v>
      </c>
      <c r="P737" t="s">
        <v>44</v>
      </c>
      <c r="Q737" t="s">
        <v>44</v>
      </c>
      <c r="R737" t="s">
        <v>44</v>
      </c>
      <c r="S737" t="s">
        <v>46</v>
      </c>
      <c r="T737" t="s">
        <v>46</v>
      </c>
      <c r="U737" t="s">
        <v>46</v>
      </c>
      <c r="V737" t="s">
        <v>46</v>
      </c>
      <c r="W737" t="s">
        <v>46</v>
      </c>
      <c r="X737" t="s">
        <v>46</v>
      </c>
      <c r="Y737" t="s">
        <v>47</v>
      </c>
      <c r="Z737" t="s">
        <v>46</v>
      </c>
      <c r="AA737">
        <v>6</v>
      </c>
      <c r="AB737" t="s">
        <v>1521</v>
      </c>
      <c r="AC737" t="s">
        <v>1736</v>
      </c>
      <c r="AD737" t="s">
        <v>65</v>
      </c>
      <c r="AE737" t="s">
        <v>65</v>
      </c>
      <c r="AF737" t="s">
        <v>66</v>
      </c>
      <c r="AH737" t="s">
        <v>54</v>
      </c>
      <c r="AI737" t="s">
        <v>181</v>
      </c>
      <c r="AJ737" t="s">
        <v>210</v>
      </c>
      <c r="AK737" t="s">
        <v>67</v>
      </c>
      <c r="AL737" t="s">
        <v>67</v>
      </c>
      <c r="AM737" t="s">
        <v>57</v>
      </c>
      <c r="AN737" t="s">
        <v>347</v>
      </c>
      <c r="AO737" t="s">
        <v>59</v>
      </c>
      <c r="AP737" t="s">
        <v>1737</v>
      </c>
      <c r="AQ737" s="2" t="s">
        <v>61</v>
      </c>
      <c r="AR737">
        <v>8</v>
      </c>
      <c r="AS737">
        <v>8</v>
      </c>
      <c r="AT737">
        <f t="shared" si="22"/>
        <v>0.36</v>
      </c>
      <c r="AU737">
        <f t="shared" si="23"/>
        <v>0</v>
      </c>
      <c r="AW737" t="s">
        <v>67</v>
      </c>
      <c r="AX737" t="s">
        <v>44</v>
      </c>
    </row>
    <row r="738" spans="1:50" x14ac:dyDescent="0.2">
      <c r="A738">
        <v>749</v>
      </c>
      <c r="B738" s="1">
        <v>44805.558055555601</v>
      </c>
      <c r="C738" s="1">
        <v>44805.586921296301</v>
      </c>
      <c r="D738" t="s">
        <v>37</v>
      </c>
      <c r="F738" t="s">
        <v>38</v>
      </c>
      <c r="G738" t="s">
        <v>75</v>
      </c>
      <c r="H738" t="s">
        <v>148</v>
      </c>
      <c r="I738" t="s">
        <v>167</v>
      </c>
      <c r="J738" t="s">
        <v>149</v>
      </c>
      <c r="K738" t="s">
        <v>43</v>
      </c>
      <c r="L738" t="s">
        <v>44</v>
      </c>
      <c r="M738" t="s">
        <v>45</v>
      </c>
      <c r="N738" t="s">
        <v>45</v>
      </c>
      <c r="O738" t="s">
        <v>45</v>
      </c>
      <c r="P738" t="s">
        <v>44</v>
      </c>
      <c r="Q738" t="s">
        <v>44</v>
      </c>
      <c r="R738" t="s">
        <v>44</v>
      </c>
      <c r="S738" t="s">
        <v>45</v>
      </c>
      <c r="T738" t="s">
        <v>47</v>
      </c>
      <c r="U738" t="s">
        <v>46</v>
      </c>
      <c r="V738" t="s">
        <v>46</v>
      </c>
      <c r="W738" t="s">
        <v>46</v>
      </c>
      <c r="X738" t="s">
        <v>46</v>
      </c>
      <c r="Y738" t="s">
        <v>45</v>
      </c>
      <c r="Z738" t="s">
        <v>45</v>
      </c>
      <c r="AA738">
        <v>5</v>
      </c>
      <c r="AB738" t="s">
        <v>1738</v>
      </c>
      <c r="AC738" t="s">
        <v>180</v>
      </c>
      <c r="AD738" t="s">
        <v>91</v>
      </c>
      <c r="AE738" t="s">
        <v>91</v>
      </c>
      <c r="AF738" t="s">
        <v>66</v>
      </c>
      <c r="AH738" t="s">
        <v>54</v>
      </c>
      <c r="AI738" t="s">
        <v>55</v>
      </c>
      <c r="AK738" t="s">
        <v>56</v>
      </c>
      <c r="AL738" t="s">
        <v>67</v>
      </c>
      <c r="AM738" t="s">
        <v>69</v>
      </c>
      <c r="AN738" t="s">
        <v>103</v>
      </c>
      <c r="AO738" t="s">
        <v>104</v>
      </c>
      <c r="AP738" t="s">
        <v>1739</v>
      </c>
      <c r="AQ738" s="2" t="s">
        <v>1382</v>
      </c>
      <c r="AR738">
        <v>4</v>
      </c>
      <c r="AS738">
        <v>4</v>
      </c>
      <c r="AT738">
        <f t="shared" si="22"/>
        <v>0.84</v>
      </c>
      <c r="AU738">
        <f t="shared" si="23"/>
        <v>133056</v>
      </c>
      <c r="AW738" t="s">
        <v>81</v>
      </c>
      <c r="AX738" t="s">
        <v>45</v>
      </c>
    </row>
    <row r="739" spans="1:50" x14ac:dyDescent="0.2">
      <c r="A739">
        <v>750</v>
      </c>
      <c r="B739" s="1">
        <v>44805.581192129597</v>
      </c>
      <c r="C739" s="1">
        <v>44805.586967592601</v>
      </c>
      <c r="D739" t="s">
        <v>37</v>
      </c>
      <c r="F739" t="s">
        <v>132</v>
      </c>
      <c r="G739" t="s">
        <v>173</v>
      </c>
      <c r="H739" t="s">
        <v>283</v>
      </c>
      <c r="I739" t="s">
        <v>167</v>
      </c>
      <c r="J739" t="s">
        <v>76</v>
      </c>
      <c r="K739" t="s">
        <v>88</v>
      </c>
      <c r="L739" t="s">
        <v>44</v>
      </c>
      <c r="M739" t="s">
        <v>44</v>
      </c>
      <c r="N739" t="s">
        <v>44</v>
      </c>
      <c r="O739" t="s">
        <v>44</v>
      </c>
      <c r="P739" t="s">
        <v>44</v>
      </c>
      <c r="Q739" t="s">
        <v>44</v>
      </c>
      <c r="R739" t="s">
        <v>44</v>
      </c>
      <c r="S739" t="s">
        <v>99</v>
      </c>
      <c r="T739" t="s">
        <v>99</v>
      </c>
      <c r="U739" t="s">
        <v>99</v>
      </c>
      <c r="V739" t="s">
        <v>46</v>
      </c>
      <c r="W739" t="s">
        <v>46</v>
      </c>
      <c r="X739" t="s">
        <v>47</v>
      </c>
      <c r="Y739" t="s">
        <v>47</v>
      </c>
      <c r="Z739" t="s">
        <v>45</v>
      </c>
      <c r="AA739">
        <v>8</v>
      </c>
      <c r="AB739" t="s">
        <v>1740</v>
      </c>
      <c r="AC739" t="s">
        <v>1741</v>
      </c>
      <c r="AD739" t="s">
        <v>65</v>
      </c>
      <c r="AE739" t="s">
        <v>50</v>
      </c>
      <c r="AF739" t="s">
        <v>66</v>
      </c>
      <c r="AH739" t="s">
        <v>80</v>
      </c>
      <c r="AI739" t="s">
        <v>93</v>
      </c>
      <c r="AK739" t="s">
        <v>68</v>
      </c>
      <c r="AL739" t="s">
        <v>74</v>
      </c>
      <c r="AM739" t="s">
        <v>69</v>
      </c>
      <c r="AN739" t="s">
        <v>1742</v>
      </c>
      <c r="AO739" t="s">
        <v>71</v>
      </c>
      <c r="AP739" t="s">
        <v>137</v>
      </c>
      <c r="AQ739" s="2" t="s">
        <v>162</v>
      </c>
      <c r="AR739">
        <v>10</v>
      </c>
      <c r="AS739">
        <v>10</v>
      </c>
      <c r="AT739">
        <f t="shared" si="22"/>
        <v>0</v>
      </c>
      <c r="AU739">
        <f t="shared" si="23"/>
        <v>0</v>
      </c>
      <c r="AW739" t="s">
        <v>67</v>
      </c>
      <c r="AX739" t="s">
        <v>44</v>
      </c>
    </row>
    <row r="740" spans="1:50" x14ac:dyDescent="0.2">
      <c r="A740">
        <v>751</v>
      </c>
      <c r="B740" s="1">
        <v>44805.583576388897</v>
      </c>
      <c r="C740" s="1">
        <v>44805.586967592601</v>
      </c>
      <c r="D740" t="s">
        <v>37</v>
      </c>
      <c r="F740" t="s">
        <v>132</v>
      </c>
      <c r="G740" t="s">
        <v>75</v>
      </c>
      <c r="H740" t="s">
        <v>534</v>
      </c>
      <c r="I740" t="s">
        <v>98</v>
      </c>
      <c r="J740" t="s">
        <v>234</v>
      </c>
      <c r="K740" t="s">
        <v>43</v>
      </c>
      <c r="L740" t="s">
        <v>44</v>
      </c>
      <c r="M740" t="s">
        <v>44</v>
      </c>
      <c r="N740" t="s">
        <v>44</v>
      </c>
      <c r="O740" t="s">
        <v>44</v>
      </c>
      <c r="P740" t="s">
        <v>44</v>
      </c>
      <c r="Q740" t="s">
        <v>44</v>
      </c>
      <c r="R740" t="s">
        <v>44</v>
      </c>
      <c r="S740" t="s">
        <v>46</v>
      </c>
      <c r="T740" t="s">
        <v>47</v>
      </c>
      <c r="U740" t="s">
        <v>46</v>
      </c>
      <c r="V740" t="s">
        <v>45</v>
      </c>
      <c r="W740" t="s">
        <v>46</v>
      </c>
      <c r="X740" t="s">
        <v>46</v>
      </c>
      <c r="Y740" t="s">
        <v>46</v>
      </c>
      <c r="Z740" t="s">
        <v>99</v>
      </c>
      <c r="AA740">
        <v>8</v>
      </c>
      <c r="AB740" t="s">
        <v>1743</v>
      </c>
      <c r="AC740" t="s">
        <v>1744</v>
      </c>
      <c r="AD740" t="s">
        <v>65</v>
      </c>
      <c r="AE740" t="s">
        <v>65</v>
      </c>
      <c r="AF740" t="s">
        <v>66</v>
      </c>
      <c r="AH740" t="s">
        <v>80</v>
      </c>
      <c r="AI740" t="s">
        <v>55</v>
      </c>
      <c r="AK740" t="s">
        <v>68</v>
      </c>
      <c r="AL740" t="s">
        <v>68</v>
      </c>
      <c r="AM740" t="s">
        <v>177</v>
      </c>
      <c r="AN740" t="s">
        <v>1745</v>
      </c>
      <c r="AO740" t="s">
        <v>71</v>
      </c>
      <c r="AP740" t="s">
        <v>1746</v>
      </c>
      <c r="AQ740" s="2" t="s">
        <v>73</v>
      </c>
      <c r="AR740">
        <v>9</v>
      </c>
      <c r="AS740">
        <v>1</v>
      </c>
      <c r="AT740">
        <f t="shared" si="22"/>
        <v>0.91</v>
      </c>
      <c r="AU740">
        <f t="shared" si="23"/>
        <v>240240</v>
      </c>
      <c r="AW740" t="s">
        <v>68</v>
      </c>
      <c r="AX740" t="s">
        <v>44</v>
      </c>
    </row>
    <row r="741" spans="1:50" x14ac:dyDescent="0.2">
      <c r="A741">
        <v>752</v>
      </c>
      <c r="B741" s="1">
        <v>44805.577152777798</v>
      </c>
      <c r="C741" s="1">
        <v>44805.587002314802</v>
      </c>
      <c r="D741" t="s">
        <v>37</v>
      </c>
      <c r="F741" t="s">
        <v>132</v>
      </c>
      <c r="G741" t="s">
        <v>97</v>
      </c>
      <c r="H741" t="s">
        <v>142</v>
      </c>
      <c r="I741" t="s">
        <v>41</v>
      </c>
      <c r="J741" t="s">
        <v>123</v>
      </c>
      <c r="K741" t="s">
        <v>88</v>
      </c>
      <c r="L741" t="s">
        <v>45</v>
      </c>
      <c r="M741" t="s">
        <v>45</v>
      </c>
      <c r="N741" t="s">
        <v>44</v>
      </c>
      <c r="O741" t="s">
        <v>44</v>
      </c>
      <c r="P741" t="s">
        <v>44</v>
      </c>
      <c r="Q741" t="s">
        <v>44</v>
      </c>
      <c r="R741" t="s">
        <v>44</v>
      </c>
      <c r="S741" t="s">
        <v>46</v>
      </c>
      <c r="T741" t="s">
        <v>47</v>
      </c>
      <c r="U741" t="s">
        <v>45</v>
      </c>
      <c r="V741" t="s">
        <v>45</v>
      </c>
      <c r="W741" t="s">
        <v>46</v>
      </c>
      <c r="X741" t="s">
        <v>46</v>
      </c>
      <c r="Y741" t="s">
        <v>45</v>
      </c>
      <c r="Z741" t="s">
        <v>45</v>
      </c>
      <c r="AA741">
        <v>5</v>
      </c>
      <c r="AB741" t="s">
        <v>1747</v>
      </c>
      <c r="AC741" t="s">
        <v>1748</v>
      </c>
      <c r="AD741" t="s">
        <v>65</v>
      </c>
      <c r="AE741" t="s">
        <v>50</v>
      </c>
      <c r="AF741" t="s">
        <v>66</v>
      </c>
      <c r="AH741" t="s">
        <v>92</v>
      </c>
      <c r="AI741" t="s">
        <v>55</v>
      </c>
      <c r="AK741" t="s">
        <v>67</v>
      </c>
      <c r="AL741" t="s">
        <v>81</v>
      </c>
      <c r="AM741" t="s">
        <v>57</v>
      </c>
      <c r="AN741" t="s">
        <v>604</v>
      </c>
      <c r="AO741" t="s">
        <v>71</v>
      </c>
      <c r="AP741" t="s">
        <v>455</v>
      </c>
      <c r="AQ741" s="2" t="s">
        <v>61</v>
      </c>
      <c r="AR741">
        <v>6</v>
      </c>
      <c r="AS741">
        <v>6</v>
      </c>
      <c r="AT741">
        <f t="shared" si="22"/>
        <v>0.64</v>
      </c>
      <c r="AU741">
        <f t="shared" si="23"/>
        <v>0</v>
      </c>
      <c r="AW741" t="s">
        <v>81</v>
      </c>
      <c r="AX741" t="s">
        <v>45</v>
      </c>
    </row>
    <row r="742" spans="1:50" x14ac:dyDescent="0.2">
      <c r="A742">
        <v>753</v>
      </c>
      <c r="B742" s="1">
        <v>44805.583287037</v>
      </c>
      <c r="C742" s="1">
        <v>44805.587175925903</v>
      </c>
      <c r="D742" t="s">
        <v>37</v>
      </c>
      <c r="F742" t="s">
        <v>132</v>
      </c>
      <c r="G742" t="s">
        <v>75</v>
      </c>
      <c r="H742" t="s">
        <v>218</v>
      </c>
      <c r="I742" t="s">
        <v>98</v>
      </c>
      <c r="J742" t="s">
        <v>133</v>
      </c>
      <c r="K742" t="s">
        <v>43</v>
      </c>
      <c r="L742" t="s">
        <v>44</v>
      </c>
      <c r="M742" t="s">
        <v>45</v>
      </c>
      <c r="N742" t="s">
        <v>44</v>
      </c>
      <c r="O742" t="s">
        <v>44</v>
      </c>
      <c r="P742" t="s">
        <v>44</v>
      </c>
      <c r="Q742" t="s">
        <v>44</v>
      </c>
      <c r="R742" t="s">
        <v>44</v>
      </c>
      <c r="S742" t="s">
        <v>46</v>
      </c>
      <c r="T742" t="s">
        <v>47</v>
      </c>
      <c r="U742" t="s">
        <v>45</v>
      </c>
      <c r="V742" t="s">
        <v>45</v>
      </c>
      <c r="W742" t="s">
        <v>46</v>
      </c>
      <c r="X742" t="s">
        <v>46</v>
      </c>
      <c r="Y742" t="s">
        <v>99</v>
      </c>
      <c r="Z742" t="s">
        <v>46</v>
      </c>
      <c r="AA742">
        <v>5</v>
      </c>
      <c r="AB742" t="s">
        <v>1311</v>
      </c>
      <c r="AC742" t="s">
        <v>1749</v>
      </c>
      <c r="AD742" t="s">
        <v>50</v>
      </c>
      <c r="AE742" t="s">
        <v>50</v>
      </c>
      <c r="AF742" t="s">
        <v>66</v>
      </c>
      <c r="AH742" t="s">
        <v>54</v>
      </c>
      <c r="AI742" t="s">
        <v>55</v>
      </c>
      <c r="AK742" t="s">
        <v>67</v>
      </c>
      <c r="AL742" t="s">
        <v>67</v>
      </c>
      <c r="AM742" t="s">
        <v>57</v>
      </c>
      <c r="AN742" t="s">
        <v>1750</v>
      </c>
      <c r="AO742" t="s">
        <v>59</v>
      </c>
      <c r="AP742" t="s">
        <v>1751</v>
      </c>
      <c r="AQ742" s="2" t="s">
        <v>155</v>
      </c>
      <c r="AR742">
        <v>7</v>
      </c>
      <c r="AS742">
        <v>6</v>
      </c>
      <c r="AT742">
        <f t="shared" si="22"/>
        <v>0.58000000000000007</v>
      </c>
      <c r="AU742">
        <f t="shared" si="23"/>
        <v>107184.00000000001</v>
      </c>
      <c r="AW742" t="s">
        <v>56</v>
      </c>
      <c r="AX742" t="s">
        <v>44</v>
      </c>
    </row>
    <row r="743" spans="1:50" x14ac:dyDescent="0.2">
      <c r="A743">
        <v>754</v>
      </c>
      <c r="B743" s="1">
        <v>44805.583668981497</v>
      </c>
      <c r="C743" s="1">
        <v>44805.5871990741</v>
      </c>
      <c r="D743" t="s">
        <v>37</v>
      </c>
      <c r="F743" t="s">
        <v>132</v>
      </c>
      <c r="G743" t="s">
        <v>39</v>
      </c>
      <c r="H743" t="s">
        <v>142</v>
      </c>
      <c r="I743" t="s">
        <v>98</v>
      </c>
      <c r="J743" t="s">
        <v>234</v>
      </c>
      <c r="K743" t="s">
        <v>43</v>
      </c>
      <c r="L743" t="s">
        <v>44</v>
      </c>
      <c r="M743" t="s">
        <v>45</v>
      </c>
      <c r="N743" t="s">
        <v>44</v>
      </c>
      <c r="O743" t="s">
        <v>44</v>
      </c>
      <c r="P743" t="s">
        <v>44</v>
      </c>
      <c r="Q743" t="s">
        <v>44</v>
      </c>
      <c r="R743" t="s">
        <v>44</v>
      </c>
      <c r="S743" t="s">
        <v>45</v>
      </c>
      <c r="T743" t="s">
        <v>46</v>
      </c>
      <c r="U743" t="s">
        <v>45</v>
      </c>
      <c r="V743" t="s">
        <v>45</v>
      </c>
      <c r="W743" t="s">
        <v>46</v>
      </c>
      <c r="X743" t="s">
        <v>46</v>
      </c>
      <c r="Y743" t="s">
        <v>46</v>
      </c>
      <c r="Z743" t="s">
        <v>46</v>
      </c>
      <c r="AA743">
        <v>5</v>
      </c>
      <c r="AB743" t="s">
        <v>1752</v>
      </c>
      <c r="AC743" t="s">
        <v>1753</v>
      </c>
      <c r="AD743" t="s">
        <v>50</v>
      </c>
      <c r="AE743" t="s">
        <v>50</v>
      </c>
      <c r="AF743" t="s">
        <v>52</v>
      </c>
      <c r="AG743" t="s">
        <v>250</v>
      </c>
      <c r="AH743" t="s">
        <v>80</v>
      </c>
      <c r="AI743" t="s">
        <v>181</v>
      </c>
      <c r="AJ743" t="s">
        <v>700</v>
      </c>
      <c r="AK743" t="s">
        <v>67</v>
      </c>
      <c r="AL743" t="s">
        <v>67</v>
      </c>
      <c r="AM743" t="s">
        <v>57</v>
      </c>
      <c r="AN743" t="s">
        <v>227</v>
      </c>
      <c r="AO743" t="s">
        <v>104</v>
      </c>
      <c r="AP743" t="s">
        <v>1754</v>
      </c>
      <c r="AQ743" s="2" t="s">
        <v>223</v>
      </c>
      <c r="AR743">
        <v>3</v>
      </c>
      <c r="AS743">
        <v>3</v>
      </c>
      <c r="AT743">
        <f t="shared" si="22"/>
        <v>0.91</v>
      </c>
      <c r="AU743">
        <f t="shared" si="23"/>
        <v>480480</v>
      </c>
      <c r="AW743" t="s">
        <v>67</v>
      </c>
      <c r="AX743" t="s">
        <v>44</v>
      </c>
    </row>
    <row r="744" spans="1:50" x14ac:dyDescent="0.2">
      <c r="A744">
        <v>755</v>
      </c>
      <c r="B744" s="1">
        <v>44805.581064814804</v>
      </c>
      <c r="C744" s="1">
        <v>44805.587303240703</v>
      </c>
      <c r="D744" t="s">
        <v>37</v>
      </c>
      <c r="F744" t="s">
        <v>132</v>
      </c>
      <c r="G744" t="s">
        <v>75</v>
      </c>
      <c r="H744" t="s">
        <v>121</v>
      </c>
      <c r="I744" t="s">
        <v>98</v>
      </c>
      <c r="J744" t="s">
        <v>234</v>
      </c>
      <c r="K744" t="s">
        <v>43</v>
      </c>
      <c r="L744" t="s">
        <v>45</v>
      </c>
      <c r="M744" t="s">
        <v>45</v>
      </c>
      <c r="N744" t="s">
        <v>45</v>
      </c>
      <c r="O744" t="s">
        <v>45</v>
      </c>
      <c r="P744" t="s">
        <v>44</v>
      </c>
      <c r="Q744" t="s">
        <v>45</v>
      </c>
      <c r="R744" t="s">
        <v>45</v>
      </c>
      <c r="S744" t="s">
        <v>45</v>
      </c>
      <c r="T744" t="s">
        <v>47</v>
      </c>
      <c r="U744" t="s">
        <v>45</v>
      </c>
      <c r="V744" t="s">
        <v>45</v>
      </c>
      <c r="W744" t="s">
        <v>47</v>
      </c>
      <c r="X744" t="s">
        <v>47</v>
      </c>
      <c r="Y744" t="s">
        <v>45</v>
      </c>
      <c r="Z744" t="s">
        <v>45</v>
      </c>
      <c r="AA744">
        <v>1</v>
      </c>
      <c r="AB744" t="s">
        <v>1755</v>
      </c>
      <c r="AC744" t="s">
        <v>108</v>
      </c>
      <c r="AD744" t="s">
        <v>50</v>
      </c>
      <c r="AE744" t="s">
        <v>50</v>
      </c>
      <c r="AF744" t="s">
        <v>52</v>
      </c>
      <c r="AG744" t="s">
        <v>1756</v>
      </c>
      <c r="AH744" t="s">
        <v>80</v>
      </c>
      <c r="AI744" t="s">
        <v>55</v>
      </c>
      <c r="AK744" t="s">
        <v>56</v>
      </c>
      <c r="AL744" t="s">
        <v>81</v>
      </c>
      <c r="AM744" t="s">
        <v>69</v>
      </c>
      <c r="AN744" t="s">
        <v>1495</v>
      </c>
      <c r="AO744" t="s">
        <v>295</v>
      </c>
      <c r="AP744" t="s">
        <v>1757</v>
      </c>
      <c r="AQ744" s="2" t="s">
        <v>162</v>
      </c>
      <c r="AR744">
        <v>8</v>
      </c>
      <c r="AS744">
        <v>2</v>
      </c>
      <c r="AT744">
        <f t="shared" si="22"/>
        <v>0.84</v>
      </c>
      <c r="AU744">
        <f t="shared" si="23"/>
        <v>110880</v>
      </c>
      <c r="AW744" t="s">
        <v>67</v>
      </c>
      <c r="AX744" t="s">
        <v>45</v>
      </c>
    </row>
    <row r="745" spans="1:50" x14ac:dyDescent="0.2">
      <c r="A745">
        <v>756</v>
      </c>
      <c r="B745" s="1">
        <v>44805.580682870401</v>
      </c>
      <c r="C745" s="1">
        <v>44805.587430555599</v>
      </c>
      <c r="D745" t="s">
        <v>37</v>
      </c>
      <c r="F745" t="s">
        <v>132</v>
      </c>
      <c r="G745" t="s">
        <v>97</v>
      </c>
      <c r="H745" t="s">
        <v>142</v>
      </c>
      <c r="I745" t="s">
        <v>41</v>
      </c>
      <c r="J745" t="s">
        <v>42</v>
      </c>
      <c r="K745" t="s">
        <v>88</v>
      </c>
      <c r="L745" t="s">
        <v>44</v>
      </c>
      <c r="M745" t="s">
        <v>44</v>
      </c>
      <c r="N745" t="s">
        <v>44</v>
      </c>
      <c r="O745" t="s">
        <v>44</v>
      </c>
      <c r="P745" t="s">
        <v>44</v>
      </c>
      <c r="Q745" t="s">
        <v>44</v>
      </c>
      <c r="R745" t="s">
        <v>44</v>
      </c>
      <c r="S745" t="s">
        <v>46</v>
      </c>
      <c r="T745" t="s">
        <v>47</v>
      </c>
      <c r="U745" t="s">
        <v>45</v>
      </c>
      <c r="V745" t="s">
        <v>45</v>
      </c>
      <c r="W745" t="s">
        <v>46</v>
      </c>
      <c r="X745" t="s">
        <v>46</v>
      </c>
      <c r="Y745" t="s">
        <v>45</v>
      </c>
      <c r="Z745" t="s">
        <v>45</v>
      </c>
      <c r="AA745">
        <v>6</v>
      </c>
      <c r="AB745" t="s">
        <v>321</v>
      </c>
      <c r="AC745" t="s">
        <v>1758</v>
      </c>
      <c r="AD745" t="s">
        <v>50</v>
      </c>
      <c r="AE745" t="s">
        <v>50</v>
      </c>
      <c r="AF745" t="s">
        <v>66</v>
      </c>
      <c r="AH745" t="s">
        <v>92</v>
      </c>
      <c r="AI745" t="s">
        <v>93</v>
      </c>
      <c r="AK745" t="s">
        <v>68</v>
      </c>
      <c r="AL745" t="s">
        <v>68</v>
      </c>
      <c r="AM745" t="s">
        <v>69</v>
      </c>
      <c r="AN745" t="s">
        <v>103</v>
      </c>
      <c r="AO745" t="s">
        <v>59</v>
      </c>
      <c r="AP745" t="s">
        <v>127</v>
      </c>
      <c r="AQ745" s="2" t="s">
        <v>61</v>
      </c>
      <c r="AR745">
        <v>10</v>
      </c>
      <c r="AS745">
        <v>10</v>
      </c>
      <c r="AT745">
        <f t="shared" si="22"/>
        <v>0</v>
      </c>
      <c r="AU745">
        <f t="shared" si="23"/>
        <v>0</v>
      </c>
      <c r="AV745" t="s">
        <v>194</v>
      </c>
      <c r="AW745" t="s">
        <v>68</v>
      </c>
      <c r="AX745" t="s">
        <v>44</v>
      </c>
    </row>
    <row r="746" spans="1:50" x14ac:dyDescent="0.2">
      <c r="A746">
        <v>757</v>
      </c>
      <c r="B746" s="1">
        <v>44805.566979166702</v>
      </c>
      <c r="C746" s="1">
        <v>44805.587453703702</v>
      </c>
      <c r="D746" t="s">
        <v>37</v>
      </c>
      <c r="F746" t="s">
        <v>132</v>
      </c>
      <c r="G746" t="s">
        <v>75</v>
      </c>
      <c r="H746" t="s">
        <v>148</v>
      </c>
      <c r="I746" t="s">
        <v>122</v>
      </c>
      <c r="J746" t="s">
        <v>149</v>
      </c>
      <c r="K746" t="s">
        <v>43</v>
      </c>
      <c r="L746" t="s">
        <v>44</v>
      </c>
      <c r="M746" t="s">
        <v>44</v>
      </c>
      <c r="N746" t="s">
        <v>45</v>
      </c>
      <c r="O746" t="s">
        <v>44</v>
      </c>
      <c r="P746" t="s">
        <v>44</v>
      </c>
      <c r="Q746" t="s">
        <v>44</v>
      </c>
      <c r="R746" t="s">
        <v>44</v>
      </c>
      <c r="S746" t="s">
        <v>45</v>
      </c>
      <c r="T746" t="s">
        <v>99</v>
      </c>
      <c r="U746" t="s">
        <v>45</v>
      </c>
      <c r="V746" t="s">
        <v>45</v>
      </c>
      <c r="W746" t="s">
        <v>46</v>
      </c>
      <c r="X746" t="s">
        <v>46</v>
      </c>
      <c r="Y746" t="s">
        <v>45</v>
      </c>
      <c r="Z746" t="s">
        <v>45</v>
      </c>
      <c r="AA746">
        <v>4</v>
      </c>
      <c r="AB746" t="s">
        <v>1759</v>
      </c>
      <c r="AC746" t="s">
        <v>1760</v>
      </c>
      <c r="AD746" t="s">
        <v>50</v>
      </c>
      <c r="AE746" t="s">
        <v>50</v>
      </c>
      <c r="AF746" t="s">
        <v>52</v>
      </c>
      <c r="AG746" t="s">
        <v>113</v>
      </c>
      <c r="AH746" t="s">
        <v>54</v>
      </c>
      <c r="AI746" t="s">
        <v>55</v>
      </c>
      <c r="AK746" t="s">
        <v>56</v>
      </c>
      <c r="AL746" t="s">
        <v>67</v>
      </c>
      <c r="AM746" t="s">
        <v>57</v>
      </c>
      <c r="AN746" t="s">
        <v>1761</v>
      </c>
      <c r="AO746" t="s">
        <v>59</v>
      </c>
      <c r="AP746" t="s">
        <v>685</v>
      </c>
      <c r="AQ746" s="2" t="s">
        <v>212</v>
      </c>
      <c r="AR746">
        <v>5</v>
      </c>
      <c r="AS746">
        <v>6</v>
      </c>
      <c r="AT746">
        <f t="shared" si="22"/>
        <v>0.7</v>
      </c>
      <c r="AU746">
        <f t="shared" si="23"/>
        <v>18480</v>
      </c>
      <c r="AW746" t="s">
        <v>67</v>
      </c>
      <c r="AX746" t="s">
        <v>45</v>
      </c>
    </row>
    <row r="747" spans="1:50" x14ac:dyDescent="0.2">
      <c r="A747">
        <v>758</v>
      </c>
      <c r="B747" s="1">
        <v>44805.563136574099</v>
      </c>
      <c r="C747" s="1">
        <v>44805.587453703702</v>
      </c>
      <c r="D747" t="s">
        <v>37</v>
      </c>
      <c r="F747" t="s">
        <v>132</v>
      </c>
      <c r="G747" t="s">
        <v>75</v>
      </c>
      <c r="H747" t="s">
        <v>87</v>
      </c>
      <c r="I747" t="s">
        <v>167</v>
      </c>
      <c r="J747" t="s">
        <v>123</v>
      </c>
      <c r="K747" t="s">
        <v>43</v>
      </c>
      <c r="L747" t="s">
        <v>44</v>
      </c>
      <c r="M747" t="s">
        <v>44</v>
      </c>
      <c r="N747" t="s">
        <v>44</v>
      </c>
      <c r="O747" t="s">
        <v>44</v>
      </c>
      <c r="P747" t="s">
        <v>44</v>
      </c>
      <c r="Q747" t="s">
        <v>44</v>
      </c>
      <c r="R747" t="s">
        <v>44</v>
      </c>
      <c r="S747" t="s">
        <v>46</v>
      </c>
      <c r="T747" t="s">
        <v>46</v>
      </c>
      <c r="U747" t="s">
        <v>46</v>
      </c>
      <c r="V747" t="s">
        <v>46</v>
      </c>
      <c r="W747" t="s">
        <v>46</v>
      </c>
      <c r="X747" t="s">
        <v>46</v>
      </c>
      <c r="Y747" t="s">
        <v>47</v>
      </c>
      <c r="Z747" t="s">
        <v>45</v>
      </c>
      <c r="AA747">
        <v>7</v>
      </c>
      <c r="AB747" t="s">
        <v>425</v>
      </c>
      <c r="AC747" t="s">
        <v>1762</v>
      </c>
      <c r="AD747" t="s">
        <v>65</v>
      </c>
      <c r="AE747" t="s">
        <v>65</v>
      </c>
      <c r="AF747" t="s">
        <v>66</v>
      </c>
      <c r="AH747" t="s">
        <v>80</v>
      </c>
      <c r="AI747" t="s">
        <v>55</v>
      </c>
      <c r="AK747" t="s">
        <v>67</v>
      </c>
      <c r="AL747" t="s">
        <v>67</v>
      </c>
      <c r="AM747" t="s">
        <v>57</v>
      </c>
      <c r="AN747" t="s">
        <v>1651</v>
      </c>
      <c r="AO747" t="s">
        <v>71</v>
      </c>
      <c r="AP747" t="s">
        <v>327</v>
      </c>
      <c r="AQ747" s="2" t="s">
        <v>166</v>
      </c>
      <c r="AR747">
        <v>10</v>
      </c>
      <c r="AS747">
        <v>10</v>
      </c>
      <c r="AT747">
        <f t="shared" si="22"/>
        <v>0</v>
      </c>
      <c r="AU747">
        <f t="shared" si="23"/>
        <v>0</v>
      </c>
      <c r="AW747" t="s">
        <v>67</v>
      </c>
      <c r="AX747" t="s">
        <v>44</v>
      </c>
    </row>
    <row r="748" spans="1:50" x14ac:dyDescent="0.2">
      <c r="A748">
        <v>759</v>
      </c>
      <c r="B748" s="1">
        <v>44805.584027777797</v>
      </c>
      <c r="C748" s="1">
        <v>44805.587627314802</v>
      </c>
      <c r="D748" t="s">
        <v>37</v>
      </c>
      <c r="F748" t="s">
        <v>132</v>
      </c>
      <c r="G748" t="s">
        <v>75</v>
      </c>
      <c r="H748" t="s">
        <v>40</v>
      </c>
      <c r="I748" t="s">
        <v>41</v>
      </c>
      <c r="J748" t="s">
        <v>42</v>
      </c>
      <c r="K748" t="s">
        <v>43</v>
      </c>
      <c r="L748" t="s">
        <v>44</v>
      </c>
      <c r="M748" t="s">
        <v>44</v>
      </c>
      <c r="N748" t="s">
        <v>44</v>
      </c>
      <c r="O748" t="s">
        <v>44</v>
      </c>
      <c r="P748" t="s">
        <v>44</v>
      </c>
      <c r="Q748" t="s">
        <v>44</v>
      </c>
      <c r="R748" t="s">
        <v>44</v>
      </c>
      <c r="S748" t="s">
        <v>46</v>
      </c>
      <c r="T748" t="s">
        <v>47</v>
      </c>
      <c r="U748" t="s">
        <v>45</v>
      </c>
      <c r="V748" t="s">
        <v>45</v>
      </c>
      <c r="W748" t="s">
        <v>47</v>
      </c>
      <c r="X748" t="s">
        <v>46</v>
      </c>
      <c r="Y748" t="s">
        <v>46</v>
      </c>
      <c r="Z748" t="s">
        <v>47</v>
      </c>
      <c r="AA748">
        <v>7</v>
      </c>
      <c r="AB748" t="s">
        <v>871</v>
      </c>
      <c r="AC748" t="s">
        <v>600</v>
      </c>
      <c r="AD748" t="s">
        <v>65</v>
      </c>
      <c r="AE748" t="s">
        <v>50</v>
      </c>
      <c r="AF748" t="s">
        <v>66</v>
      </c>
      <c r="AH748" t="s">
        <v>54</v>
      </c>
      <c r="AI748" t="s">
        <v>55</v>
      </c>
      <c r="AK748" t="s">
        <v>81</v>
      </c>
      <c r="AL748" t="s">
        <v>81</v>
      </c>
      <c r="AM748" t="s">
        <v>57</v>
      </c>
      <c r="AN748" t="s">
        <v>103</v>
      </c>
      <c r="AO748" t="s">
        <v>126</v>
      </c>
      <c r="AP748" t="s">
        <v>184</v>
      </c>
      <c r="AQ748" s="2" t="s">
        <v>61</v>
      </c>
      <c r="AR748">
        <v>10</v>
      </c>
      <c r="AS748">
        <v>10</v>
      </c>
      <c r="AT748">
        <f t="shared" si="22"/>
        <v>0</v>
      </c>
      <c r="AU748">
        <f t="shared" si="23"/>
        <v>0</v>
      </c>
      <c r="AW748" t="s">
        <v>81</v>
      </c>
      <c r="AX748" t="s">
        <v>44</v>
      </c>
    </row>
    <row r="749" spans="1:50" x14ac:dyDescent="0.2">
      <c r="A749">
        <v>760</v>
      </c>
      <c r="B749" s="1">
        <v>44805.583171296297</v>
      </c>
      <c r="C749" s="1">
        <v>44805.587685185201</v>
      </c>
      <c r="D749" t="s">
        <v>37</v>
      </c>
      <c r="F749" t="s">
        <v>132</v>
      </c>
      <c r="G749" t="s">
        <v>39</v>
      </c>
      <c r="H749" t="s">
        <v>40</v>
      </c>
      <c r="I749" t="s">
        <v>41</v>
      </c>
      <c r="J749" t="s">
        <v>42</v>
      </c>
      <c r="K749" t="s">
        <v>88</v>
      </c>
      <c r="L749" t="s">
        <v>44</v>
      </c>
      <c r="M749" t="s">
        <v>44</v>
      </c>
      <c r="N749" t="s">
        <v>45</v>
      </c>
      <c r="O749" t="s">
        <v>44</v>
      </c>
      <c r="P749" t="s">
        <v>44</v>
      </c>
      <c r="Q749" t="s">
        <v>44</v>
      </c>
      <c r="R749" t="s">
        <v>44</v>
      </c>
      <c r="S749" t="s">
        <v>45</v>
      </c>
      <c r="T749" t="s">
        <v>47</v>
      </c>
      <c r="U749" t="s">
        <v>45</v>
      </c>
      <c r="V749" t="s">
        <v>45</v>
      </c>
      <c r="W749" t="s">
        <v>46</v>
      </c>
      <c r="X749" t="s">
        <v>46</v>
      </c>
      <c r="Y749" t="s">
        <v>45</v>
      </c>
      <c r="Z749" t="s">
        <v>45</v>
      </c>
      <c r="AA749">
        <v>5</v>
      </c>
      <c r="AB749" t="s">
        <v>853</v>
      </c>
      <c r="AC749" t="s">
        <v>414</v>
      </c>
      <c r="AD749" t="s">
        <v>50</v>
      </c>
      <c r="AE749" t="s">
        <v>50</v>
      </c>
      <c r="AF749" t="s">
        <v>66</v>
      </c>
      <c r="AH749" t="s">
        <v>80</v>
      </c>
      <c r="AI749" t="s">
        <v>181</v>
      </c>
      <c r="AJ749" t="s">
        <v>294</v>
      </c>
      <c r="AK749" t="s">
        <v>81</v>
      </c>
      <c r="AL749" t="s">
        <v>68</v>
      </c>
      <c r="AM749" t="s">
        <v>69</v>
      </c>
      <c r="AN749" t="s">
        <v>118</v>
      </c>
      <c r="AO749" t="s">
        <v>59</v>
      </c>
      <c r="AP749" t="s">
        <v>1478</v>
      </c>
      <c r="AQ749" s="2" t="s">
        <v>73</v>
      </c>
      <c r="AR749">
        <v>9</v>
      </c>
      <c r="AS749">
        <v>9</v>
      </c>
      <c r="AT749">
        <f t="shared" si="22"/>
        <v>0.19000000000000006</v>
      </c>
      <c r="AU749">
        <f t="shared" si="23"/>
        <v>50160.000000000015</v>
      </c>
      <c r="AW749" t="s">
        <v>68</v>
      </c>
      <c r="AX749" t="s">
        <v>45</v>
      </c>
    </row>
    <row r="750" spans="1:50" x14ac:dyDescent="0.2">
      <c r="A750">
        <v>761</v>
      </c>
      <c r="B750" s="1">
        <v>44805.580219907402</v>
      </c>
      <c r="C750" s="1">
        <v>44805.587743055599</v>
      </c>
      <c r="D750" t="s">
        <v>37</v>
      </c>
      <c r="F750" t="s">
        <v>38</v>
      </c>
      <c r="G750" t="s">
        <v>86</v>
      </c>
      <c r="H750" t="s">
        <v>121</v>
      </c>
      <c r="I750" t="s">
        <v>41</v>
      </c>
      <c r="J750" t="s">
        <v>76</v>
      </c>
      <c r="K750" t="s">
        <v>43</v>
      </c>
      <c r="L750" t="s">
        <v>45</v>
      </c>
      <c r="M750" t="s">
        <v>45</v>
      </c>
      <c r="N750" t="s">
        <v>44</v>
      </c>
      <c r="O750" t="s">
        <v>44</v>
      </c>
      <c r="P750" t="s">
        <v>44</v>
      </c>
      <c r="Q750" t="s">
        <v>44</v>
      </c>
      <c r="R750" t="s">
        <v>44</v>
      </c>
      <c r="S750" t="s">
        <v>99</v>
      </c>
      <c r="T750" t="s">
        <v>45</v>
      </c>
      <c r="U750" t="s">
        <v>45</v>
      </c>
      <c r="V750" t="s">
        <v>45</v>
      </c>
      <c r="W750" t="s">
        <v>47</v>
      </c>
      <c r="X750" t="s">
        <v>46</v>
      </c>
      <c r="Y750" t="s">
        <v>45</v>
      </c>
      <c r="Z750" t="s">
        <v>46</v>
      </c>
      <c r="AA750">
        <v>7</v>
      </c>
      <c r="AB750" t="s">
        <v>1652</v>
      </c>
      <c r="AC750" t="s">
        <v>1473</v>
      </c>
      <c r="AD750" t="s">
        <v>50</v>
      </c>
      <c r="AE750" t="s">
        <v>50</v>
      </c>
      <c r="AF750" t="s">
        <v>66</v>
      </c>
      <c r="AH750" t="s">
        <v>80</v>
      </c>
      <c r="AI750" t="s">
        <v>55</v>
      </c>
      <c r="AK750" t="s">
        <v>81</v>
      </c>
      <c r="AL750" t="s">
        <v>81</v>
      </c>
      <c r="AM750" t="s">
        <v>57</v>
      </c>
      <c r="AN750" t="s">
        <v>692</v>
      </c>
      <c r="AO750" t="s">
        <v>71</v>
      </c>
      <c r="AP750" t="s">
        <v>808</v>
      </c>
      <c r="AQ750" s="2" t="s">
        <v>73</v>
      </c>
      <c r="AR750">
        <v>7</v>
      </c>
      <c r="AS750">
        <v>7</v>
      </c>
      <c r="AT750">
        <f t="shared" si="22"/>
        <v>0.51</v>
      </c>
      <c r="AU750">
        <f t="shared" si="23"/>
        <v>134640</v>
      </c>
      <c r="AW750" t="s">
        <v>67</v>
      </c>
      <c r="AX750" t="s">
        <v>44</v>
      </c>
    </row>
    <row r="751" spans="1:50" x14ac:dyDescent="0.2">
      <c r="A751">
        <v>762</v>
      </c>
      <c r="B751" s="1">
        <v>44805.569363425901</v>
      </c>
      <c r="C751" s="1">
        <v>44805.587812500002</v>
      </c>
      <c r="D751" t="s">
        <v>37</v>
      </c>
      <c r="F751" t="s">
        <v>132</v>
      </c>
      <c r="G751" t="s">
        <v>86</v>
      </c>
      <c r="H751" t="s">
        <v>218</v>
      </c>
      <c r="I751" t="s">
        <v>41</v>
      </c>
      <c r="J751" t="s">
        <v>76</v>
      </c>
      <c r="K751" t="s">
        <v>43</v>
      </c>
      <c r="L751" t="s">
        <v>44</v>
      </c>
      <c r="M751" t="s">
        <v>44</v>
      </c>
      <c r="N751" t="s">
        <v>44</v>
      </c>
      <c r="O751" t="s">
        <v>44</v>
      </c>
      <c r="P751" t="s">
        <v>44</v>
      </c>
      <c r="Q751" t="s">
        <v>44</v>
      </c>
      <c r="R751" t="s">
        <v>44</v>
      </c>
      <c r="S751" t="s">
        <v>45</v>
      </c>
      <c r="T751" t="s">
        <v>47</v>
      </c>
      <c r="U751" t="s">
        <v>45</v>
      </c>
      <c r="V751" t="s">
        <v>46</v>
      </c>
      <c r="W751" t="s">
        <v>47</v>
      </c>
      <c r="X751" t="s">
        <v>46</v>
      </c>
      <c r="Y751" t="s">
        <v>45</v>
      </c>
      <c r="Z751" t="s">
        <v>45</v>
      </c>
      <c r="AA751">
        <v>8</v>
      </c>
      <c r="AB751" t="s">
        <v>892</v>
      </c>
      <c r="AC751" t="s">
        <v>1763</v>
      </c>
      <c r="AD751" t="s">
        <v>50</v>
      </c>
      <c r="AE751" t="s">
        <v>51</v>
      </c>
      <c r="AF751" t="s">
        <v>66</v>
      </c>
      <c r="AH751" t="s">
        <v>92</v>
      </c>
      <c r="AI751" t="s">
        <v>55</v>
      </c>
      <c r="AK751" t="s">
        <v>68</v>
      </c>
      <c r="AL751" t="s">
        <v>74</v>
      </c>
      <c r="AM751" t="s">
        <v>177</v>
      </c>
      <c r="AN751" t="s">
        <v>1764</v>
      </c>
      <c r="AO751" t="s">
        <v>71</v>
      </c>
      <c r="AP751" t="s">
        <v>127</v>
      </c>
      <c r="AQ751" s="2" t="s">
        <v>61</v>
      </c>
      <c r="AR751">
        <v>8</v>
      </c>
      <c r="AS751">
        <v>8</v>
      </c>
      <c r="AT751">
        <f t="shared" si="22"/>
        <v>0.36</v>
      </c>
      <c r="AU751">
        <f t="shared" si="23"/>
        <v>0</v>
      </c>
      <c r="AW751" t="s">
        <v>68</v>
      </c>
      <c r="AX751" t="s">
        <v>44</v>
      </c>
    </row>
    <row r="752" spans="1:50" x14ac:dyDescent="0.2">
      <c r="A752">
        <v>763</v>
      </c>
      <c r="B752" s="1">
        <v>44805.577418981498</v>
      </c>
      <c r="C752" s="1">
        <v>44805.587893518503</v>
      </c>
      <c r="D752" t="s">
        <v>37</v>
      </c>
      <c r="F752" t="s">
        <v>132</v>
      </c>
      <c r="G752" t="s">
        <v>97</v>
      </c>
      <c r="H752" t="s">
        <v>62</v>
      </c>
      <c r="I752" t="s">
        <v>41</v>
      </c>
      <c r="J752" t="s">
        <v>76</v>
      </c>
      <c r="K752" t="s">
        <v>43</v>
      </c>
      <c r="L752" t="s">
        <v>45</v>
      </c>
      <c r="M752" t="s">
        <v>45</v>
      </c>
      <c r="N752" t="s">
        <v>44</v>
      </c>
      <c r="O752" t="s">
        <v>44</v>
      </c>
      <c r="P752" t="s">
        <v>45</v>
      </c>
      <c r="Q752" t="s">
        <v>45</v>
      </c>
      <c r="R752" t="s">
        <v>45</v>
      </c>
      <c r="S752" t="s">
        <v>47</v>
      </c>
      <c r="T752" t="s">
        <v>47</v>
      </c>
      <c r="U752" t="s">
        <v>45</v>
      </c>
      <c r="V752" t="s">
        <v>45</v>
      </c>
      <c r="W752" t="s">
        <v>99</v>
      </c>
      <c r="X752" t="s">
        <v>99</v>
      </c>
      <c r="Y752" t="s">
        <v>45</v>
      </c>
      <c r="Z752" t="s">
        <v>45</v>
      </c>
      <c r="AA752">
        <v>5</v>
      </c>
      <c r="AB752" t="s">
        <v>1765</v>
      </c>
      <c r="AC752" t="s">
        <v>1766</v>
      </c>
      <c r="AD752" t="s">
        <v>50</v>
      </c>
      <c r="AE752" t="s">
        <v>50</v>
      </c>
      <c r="AF752" t="s">
        <v>52</v>
      </c>
      <c r="AG752" t="s">
        <v>1767</v>
      </c>
      <c r="AH752" t="s">
        <v>92</v>
      </c>
      <c r="AI752" t="s">
        <v>55</v>
      </c>
      <c r="AK752" t="s">
        <v>74</v>
      </c>
      <c r="AL752" t="s">
        <v>74</v>
      </c>
      <c r="AM752" t="s">
        <v>279</v>
      </c>
      <c r="AN752" t="s">
        <v>1768</v>
      </c>
      <c r="AO752" t="s">
        <v>59</v>
      </c>
      <c r="AP752" t="s">
        <v>1769</v>
      </c>
      <c r="AQ752" s="2" t="s">
        <v>120</v>
      </c>
      <c r="AR752">
        <v>6</v>
      </c>
      <c r="AS752">
        <v>8</v>
      </c>
      <c r="AT752">
        <f t="shared" si="22"/>
        <v>0.52</v>
      </c>
      <c r="AU752">
        <f t="shared" si="23"/>
        <v>41184</v>
      </c>
      <c r="AV752" t="s">
        <v>1770</v>
      </c>
      <c r="AW752" t="s">
        <v>74</v>
      </c>
      <c r="AX752" t="s">
        <v>45</v>
      </c>
    </row>
    <row r="753" spans="1:50" x14ac:dyDescent="0.2">
      <c r="A753">
        <v>764</v>
      </c>
      <c r="B753" s="1">
        <v>44805.580486111103</v>
      </c>
      <c r="C753" s="1">
        <v>44805.5879166667</v>
      </c>
      <c r="D753" t="s">
        <v>37</v>
      </c>
      <c r="F753" t="s">
        <v>38</v>
      </c>
      <c r="G753" t="s">
        <v>86</v>
      </c>
      <c r="H753" t="s">
        <v>207</v>
      </c>
      <c r="I753" t="s">
        <v>167</v>
      </c>
      <c r="J753" t="s">
        <v>76</v>
      </c>
      <c r="K753" t="s">
        <v>43</v>
      </c>
      <c r="L753" t="s">
        <v>44</v>
      </c>
      <c r="M753" t="s">
        <v>45</v>
      </c>
      <c r="N753" t="s">
        <v>44</v>
      </c>
      <c r="O753" t="s">
        <v>44</v>
      </c>
      <c r="P753" t="s">
        <v>44</v>
      </c>
      <c r="Q753" t="s">
        <v>44</v>
      </c>
      <c r="R753" t="s">
        <v>44</v>
      </c>
      <c r="S753" t="s">
        <v>99</v>
      </c>
      <c r="T753" t="s">
        <v>47</v>
      </c>
      <c r="U753" t="s">
        <v>47</v>
      </c>
      <c r="V753" t="s">
        <v>46</v>
      </c>
      <c r="W753" t="s">
        <v>46</v>
      </c>
      <c r="X753" t="s">
        <v>46</v>
      </c>
      <c r="Y753" t="s">
        <v>45</v>
      </c>
      <c r="Z753" t="s">
        <v>46</v>
      </c>
      <c r="AA753">
        <v>5</v>
      </c>
      <c r="AB753" t="s">
        <v>1771</v>
      </c>
      <c r="AC753" t="s">
        <v>1772</v>
      </c>
      <c r="AD753" t="s">
        <v>65</v>
      </c>
      <c r="AE753" t="s">
        <v>50</v>
      </c>
      <c r="AF753" t="s">
        <v>66</v>
      </c>
      <c r="AH753" t="s">
        <v>54</v>
      </c>
      <c r="AI753" t="s">
        <v>55</v>
      </c>
      <c r="AK753" t="s">
        <v>67</v>
      </c>
      <c r="AL753" t="s">
        <v>67</v>
      </c>
      <c r="AM753" t="s">
        <v>69</v>
      </c>
      <c r="AN753" t="s">
        <v>1773</v>
      </c>
      <c r="AO753" t="s">
        <v>59</v>
      </c>
      <c r="AP753" t="s">
        <v>1774</v>
      </c>
      <c r="AQ753" s="2" t="s">
        <v>61</v>
      </c>
      <c r="AR753">
        <v>8</v>
      </c>
      <c r="AS753">
        <v>9</v>
      </c>
      <c r="AT753">
        <f t="shared" si="22"/>
        <v>0.28000000000000003</v>
      </c>
      <c r="AU753">
        <f t="shared" si="23"/>
        <v>0</v>
      </c>
      <c r="AW753" t="s">
        <v>67</v>
      </c>
      <c r="AX753" t="s">
        <v>44</v>
      </c>
    </row>
    <row r="754" spans="1:50" x14ac:dyDescent="0.2">
      <c r="A754">
        <v>765</v>
      </c>
      <c r="B754" s="1">
        <v>44805.582303240699</v>
      </c>
      <c r="C754" s="1">
        <v>44805.587939814803</v>
      </c>
      <c r="D754" t="s">
        <v>37</v>
      </c>
      <c r="F754" t="s">
        <v>38</v>
      </c>
      <c r="G754" t="s">
        <v>97</v>
      </c>
      <c r="H754" t="s">
        <v>121</v>
      </c>
      <c r="I754" t="s">
        <v>98</v>
      </c>
      <c r="J754" t="s">
        <v>149</v>
      </c>
      <c r="K754" t="s">
        <v>43</v>
      </c>
      <c r="L754" t="s">
        <v>44</v>
      </c>
      <c r="M754" t="s">
        <v>44</v>
      </c>
      <c r="N754" t="s">
        <v>44</v>
      </c>
      <c r="O754" t="s">
        <v>44</v>
      </c>
      <c r="P754" t="s">
        <v>44</v>
      </c>
      <c r="Q754" t="s">
        <v>44</v>
      </c>
      <c r="R754" t="s">
        <v>44</v>
      </c>
      <c r="S754" t="s">
        <v>46</v>
      </c>
      <c r="T754" t="s">
        <v>46</v>
      </c>
      <c r="U754" t="s">
        <v>46</v>
      </c>
      <c r="V754" t="s">
        <v>46</v>
      </c>
      <c r="W754" t="s">
        <v>46</v>
      </c>
      <c r="X754" t="s">
        <v>46</v>
      </c>
      <c r="Y754" t="s">
        <v>46</v>
      </c>
      <c r="Z754" t="s">
        <v>46</v>
      </c>
      <c r="AA754">
        <v>10</v>
      </c>
      <c r="AB754" t="s">
        <v>1775</v>
      </c>
      <c r="AC754" t="s">
        <v>554</v>
      </c>
      <c r="AD754" t="s">
        <v>65</v>
      </c>
      <c r="AE754" t="s">
        <v>65</v>
      </c>
      <c r="AF754" t="s">
        <v>66</v>
      </c>
      <c r="AH754" t="s">
        <v>92</v>
      </c>
      <c r="AI754" t="s">
        <v>55</v>
      </c>
      <c r="AK754" t="s">
        <v>81</v>
      </c>
      <c r="AL754" t="s">
        <v>68</v>
      </c>
      <c r="AM754" t="s">
        <v>177</v>
      </c>
      <c r="AN754" t="s">
        <v>1776</v>
      </c>
      <c r="AO754" t="s">
        <v>59</v>
      </c>
      <c r="AP754" t="s">
        <v>1777</v>
      </c>
      <c r="AQ754" s="2" t="s">
        <v>73</v>
      </c>
      <c r="AR754">
        <v>5</v>
      </c>
      <c r="AS754">
        <v>5</v>
      </c>
      <c r="AT754">
        <f t="shared" si="22"/>
        <v>0.75</v>
      </c>
      <c r="AU754">
        <f t="shared" si="23"/>
        <v>198000</v>
      </c>
      <c r="AW754" t="s">
        <v>81</v>
      </c>
      <c r="AX754" t="s">
        <v>44</v>
      </c>
    </row>
    <row r="755" spans="1:50" x14ac:dyDescent="0.2">
      <c r="A755">
        <v>766</v>
      </c>
      <c r="B755" s="1">
        <v>44805.5831481481</v>
      </c>
      <c r="C755" s="1">
        <v>44805.587997685201</v>
      </c>
      <c r="D755" t="s">
        <v>37</v>
      </c>
      <c r="F755" t="s">
        <v>132</v>
      </c>
      <c r="G755" t="s">
        <v>75</v>
      </c>
      <c r="H755" t="s">
        <v>62</v>
      </c>
      <c r="I755" t="s">
        <v>41</v>
      </c>
      <c r="J755" t="s">
        <v>42</v>
      </c>
      <c r="K755" t="s">
        <v>43</v>
      </c>
      <c r="L755" t="s">
        <v>44</v>
      </c>
      <c r="M755" t="s">
        <v>44</v>
      </c>
      <c r="N755" t="s">
        <v>44</v>
      </c>
      <c r="O755" t="s">
        <v>44</v>
      </c>
      <c r="P755" t="s">
        <v>44</v>
      </c>
      <c r="Q755" t="s">
        <v>44</v>
      </c>
      <c r="R755" t="s">
        <v>44</v>
      </c>
      <c r="S755" t="s">
        <v>47</v>
      </c>
      <c r="T755" t="s">
        <v>47</v>
      </c>
      <c r="U755" t="s">
        <v>46</v>
      </c>
      <c r="V755" t="s">
        <v>46</v>
      </c>
      <c r="W755" t="s">
        <v>46</v>
      </c>
      <c r="X755" t="s">
        <v>46</v>
      </c>
      <c r="Y755" t="s">
        <v>46</v>
      </c>
      <c r="Z755" t="s">
        <v>46</v>
      </c>
      <c r="AA755">
        <v>6</v>
      </c>
      <c r="AB755" t="s">
        <v>1521</v>
      </c>
      <c r="AC755" t="s">
        <v>261</v>
      </c>
      <c r="AD755" t="s">
        <v>50</v>
      </c>
      <c r="AE755" t="s">
        <v>65</v>
      </c>
      <c r="AF755" t="s">
        <v>66</v>
      </c>
      <c r="AH755" t="s">
        <v>80</v>
      </c>
      <c r="AI755" t="s">
        <v>55</v>
      </c>
      <c r="AK755" t="s">
        <v>67</v>
      </c>
      <c r="AL755" t="s">
        <v>67</v>
      </c>
      <c r="AM755" t="s">
        <v>57</v>
      </c>
      <c r="AN755" t="s">
        <v>326</v>
      </c>
      <c r="AO755" t="s">
        <v>104</v>
      </c>
      <c r="AP755" t="s">
        <v>165</v>
      </c>
      <c r="AQ755" s="2" t="s">
        <v>73</v>
      </c>
      <c r="AR755">
        <v>7</v>
      </c>
      <c r="AS755">
        <v>6</v>
      </c>
      <c r="AT755">
        <f t="shared" si="22"/>
        <v>0.58000000000000007</v>
      </c>
      <c r="AU755">
        <f t="shared" si="23"/>
        <v>153120.00000000003</v>
      </c>
      <c r="AW755" t="s">
        <v>81</v>
      </c>
      <c r="AX755" t="s">
        <v>44</v>
      </c>
    </row>
    <row r="756" spans="1:50" x14ac:dyDescent="0.2">
      <c r="A756">
        <v>767</v>
      </c>
      <c r="B756" s="1">
        <v>44805.585092592599</v>
      </c>
      <c r="C756" s="1">
        <v>44805.588240740697</v>
      </c>
      <c r="D756" t="s">
        <v>37</v>
      </c>
      <c r="F756" t="s">
        <v>132</v>
      </c>
      <c r="G756" t="s">
        <v>75</v>
      </c>
      <c r="H756" t="s">
        <v>62</v>
      </c>
      <c r="I756" t="s">
        <v>41</v>
      </c>
      <c r="J756" t="s">
        <v>42</v>
      </c>
      <c r="K756" t="s">
        <v>43</v>
      </c>
      <c r="L756" t="s">
        <v>44</v>
      </c>
      <c r="M756" t="s">
        <v>45</v>
      </c>
      <c r="N756" t="s">
        <v>44</v>
      </c>
      <c r="O756" t="s">
        <v>44</v>
      </c>
      <c r="P756" t="s">
        <v>44</v>
      </c>
      <c r="Q756" t="s">
        <v>44</v>
      </c>
      <c r="R756" t="s">
        <v>44</v>
      </c>
      <c r="S756" t="s">
        <v>45</v>
      </c>
      <c r="T756" t="s">
        <v>99</v>
      </c>
      <c r="U756" t="s">
        <v>45</v>
      </c>
      <c r="V756" t="s">
        <v>46</v>
      </c>
      <c r="W756" t="s">
        <v>46</v>
      </c>
      <c r="X756" t="s">
        <v>46</v>
      </c>
      <c r="Y756" t="s">
        <v>45</v>
      </c>
      <c r="Z756" t="s">
        <v>46</v>
      </c>
      <c r="AA756">
        <v>7</v>
      </c>
      <c r="AB756" t="s">
        <v>1039</v>
      </c>
      <c r="AC756" t="s">
        <v>827</v>
      </c>
      <c r="AD756" t="s">
        <v>65</v>
      </c>
      <c r="AE756" t="s">
        <v>65</v>
      </c>
      <c r="AF756" t="s">
        <v>66</v>
      </c>
      <c r="AH756" t="s">
        <v>80</v>
      </c>
      <c r="AI756" t="s">
        <v>55</v>
      </c>
      <c r="AK756" t="s">
        <v>81</v>
      </c>
      <c r="AL756" t="s">
        <v>68</v>
      </c>
      <c r="AM756" t="s">
        <v>57</v>
      </c>
      <c r="AN756" t="s">
        <v>994</v>
      </c>
      <c r="AO756" t="s">
        <v>71</v>
      </c>
      <c r="AP756" t="s">
        <v>127</v>
      </c>
      <c r="AQ756" s="2" t="s">
        <v>61</v>
      </c>
      <c r="AR756">
        <v>8</v>
      </c>
      <c r="AS756">
        <v>8</v>
      </c>
      <c r="AT756">
        <f t="shared" si="22"/>
        <v>0.36</v>
      </c>
      <c r="AU756">
        <f t="shared" si="23"/>
        <v>0</v>
      </c>
      <c r="AW756" t="s">
        <v>81</v>
      </c>
      <c r="AX756" t="s">
        <v>45</v>
      </c>
    </row>
    <row r="757" spans="1:50" x14ac:dyDescent="0.2">
      <c r="A757">
        <v>768</v>
      </c>
      <c r="B757" s="1">
        <v>44805.585254629601</v>
      </c>
      <c r="C757" s="1">
        <v>44805.5883217593</v>
      </c>
      <c r="D757" t="s">
        <v>37</v>
      </c>
      <c r="F757" t="s">
        <v>132</v>
      </c>
      <c r="G757" t="s">
        <v>86</v>
      </c>
      <c r="H757" t="s">
        <v>253</v>
      </c>
      <c r="I757" t="s">
        <v>98</v>
      </c>
      <c r="J757" t="s">
        <v>234</v>
      </c>
      <c r="K757" t="s">
        <v>43</v>
      </c>
      <c r="L757" t="s">
        <v>45</v>
      </c>
      <c r="M757" t="s">
        <v>45</v>
      </c>
      <c r="N757" t="s">
        <v>44</v>
      </c>
      <c r="O757" t="s">
        <v>44</v>
      </c>
      <c r="P757" t="s">
        <v>44</v>
      </c>
      <c r="Q757" t="s">
        <v>44</v>
      </c>
      <c r="R757" t="s">
        <v>44</v>
      </c>
      <c r="S757" t="s">
        <v>46</v>
      </c>
      <c r="T757" t="s">
        <v>47</v>
      </c>
      <c r="U757" t="s">
        <v>46</v>
      </c>
      <c r="V757" t="s">
        <v>45</v>
      </c>
      <c r="W757" t="s">
        <v>46</v>
      </c>
      <c r="X757" t="s">
        <v>46</v>
      </c>
      <c r="Y757" t="s">
        <v>45</v>
      </c>
      <c r="Z757" t="s">
        <v>45</v>
      </c>
      <c r="AA757">
        <v>5</v>
      </c>
      <c r="AB757" t="s">
        <v>434</v>
      </c>
      <c r="AC757" t="s">
        <v>1778</v>
      </c>
      <c r="AD757" t="s">
        <v>50</v>
      </c>
      <c r="AE757" t="s">
        <v>50</v>
      </c>
      <c r="AF757" t="s">
        <v>52</v>
      </c>
      <c r="AG757" t="s">
        <v>1779</v>
      </c>
      <c r="AH757" t="s">
        <v>54</v>
      </c>
      <c r="AI757" t="s">
        <v>55</v>
      </c>
      <c r="AK757" t="s">
        <v>56</v>
      </c>
      <c r="AL757" t="s">
        <v>67</v>
      </c>
      <c r="AM757" t="s">
        <v>57</v>
      </c>
      <c r="AN757" t="s">
        <v>1780</v>
      </c>
      <c r="AO757" t="s">
        <v>104</v>
      </c>
      <c r="AP757" t="s">
        <v>1149</v>
      </c>
      <c r="AQ757" s="2" t="s">
        <v>212</v>
      </c>
      <c r="AR757">
        <v>8</v>
      </c>
      <c r="AS757">
        <v>8</v>
      </c>
      <c r="AT757">
        <f t="shared" si="22"/>
        <v>0.36</v>
      </c>
      <c r="AU757">
        <f t="shared" si="23"/>
        <v>9504</v>
      </c>
      <c r="AW757" t="s">
        <v>56</v>
      </c>
      <c r="AX757" t="s">
        <v>45</v>
      </c>
    </row>
    <row r="758" spans="1:50" x14ac:dyDescent="0.2">
      <c r="A758">
        <v>769</v>
      </c>
      <c r="B758" s="1">
        <v>44805.585416666698</v>
      </c>
      <c r="C758" s="1">
        <v>44805.5883217593</v>
      </c>
      <c r="D758" t="s">
        <v>37</v>
      </c>
      <c r="F758" t="s">
        <v>132</v>
      </c>
      <c r="G758" t="s">
        <v>39</v>
      </c>
      <c r="H758" t="s">
        <v>121</v>
      </c>
      <c r="I758" t="s">
        <v>98</v>
      </c>
      <c r="J758" t="s">
        <v>234</v>
      </c>
      <c r="K758" t="s">
        <v>43</v>
      </c>
      <c r="L758" t="s">
        <v>44</v>
      </c>
      <c r="M758" t="s">
        <v>44</v>
      </c>
      <c r="N758" t="s">
        <v>44</v>
      </c>
      <c r="O758" t="s">
        <v>44</v>
      </c>
      <c r="P758" t="s">
        <v>44</v>
      </c>
      <c r="Q758" t="s">
        <v>44</v>
      </c>
      <c r="R758" t="s">
        <v>44</v>
      </c>
      <c r="S758" t="s">
        <v>99</v>
      </c>
      <c r="T758" t="s">
        <v>99</v>
      </c>
      <c r="U758" t="s">
        <v>99</v>
      </c>
      <c r="V758" t="s">
        <v>46</v>
      </c>
      <c r="W758" t="s">
        <v>99</v>
      </c>
      <c r="X758" t="s">
        <v>99</v>
      </c>
      <c r="Y758" t="s">
        <v>99</v>
      </c>
      <c r="Z758" t="s">
        <v>99</v>
      </c>
      <c r="AA758">
        <v>10</v>
      </c>
      <c r="AB758" t="s">
        <v>386</v>
      </c>
      <c r="AC758" t="s">
        <v>1781</v>
      </c>
      <c r="AD758" t="s">
        <v>65</v>
      </c>
      <c r="AE758" t="s">
        <v>65</v>
      </c>
      <c r="AF758" t="s">
        <v>66</v>
      </c>
      <c r="AH758" t="s">
        <v>54</v>
      </c>
      <c r="AI758" t="s">
        <v>93</v>
      </c>
      <c r="AK758" t="s">
        <v>159</v>
      </c>
      <c r="AL758" t="s">
        <v>159</v>
      </c>
      <c r="AM758" t="s">
        <v>57</v>
      </c>
      <c r="AN758" t="s">
        <v>103</v>
      </c>
      <c r="AO758" t="s">
        <v>126</v>
      </c>
      <c r="AP758" t="s">
        <v>127</v>
      </c>
      <c r="AQ758" s="2" t="s">
        <v>61</v>
      </c>
      <c r="AR758">
        <v>9</v>
      </c>
      <c r="AS758">
        <v>9</v>
      </c>
      <c r="AT758">
        <f t="shared" si="22"/>
        <v>0.19000000000000006</v>
      </c>
      <c r="AU758">
        <f t="shared" si="23"/>
        <v>0</v>
      </c>
      <c r="AW758" t="s">
        <v>159</v>
      </c>
      <c r="AX758" t="s">
        <v>44</v>
      </c>
    </row>
    <row r="759" spans="1:50" x14ac:dyDescent="0.2">
      <c r="A759">
        <v>770</v>
      </c>
      <c r="B759" s="1">
        <v>44805.579629629603</v>
      </c>
      <c r="C759" s="1">
        <v>44805.588414351798</v>
      </c>
      <c r="D759" t="s">
        <v>37</v>
      </c>
      <c r="F759" t="s">
        <v>132</v>
      </c>
      <c r="G759" t="s">
        <v>39</v>
      </c>
      <c r="H759" t="s">
        <v>283</v>
      </c>
      <c r="I759" t="s">
        <v>167</v>
      </c>
      <c r="J759" t="s">
        <v>42</v>
      </c>
      <c r="K759" t="s">
        <v>88</v>
      </c>
      <c r="L759" t="s">
        <v>45</v>
      </c>
      <c r="M759" t="s">
        <v>45</v>
      </c>
      <c r="N759" t="s">
        <v>44</v>
      </c>
      <c r="O759" t="s">
        <v>44</v>
      </c>
      <c r="P759" t="s">
        <v>44</v>
      </c>
      <c r="Q759" t="s">
        <v>44</v>
      </c>
      <c r="R759" t="s">
        <v>44</v>
      </c>
      <c r="S759" t="s">
        <v>45</v>
      </c>
      <c r="T759" t="s">
        <v>47</v>
      </c>
      <c r="U759" t="s">
        <v>46</v>
      </c>
      <c r="V759" t="s">
        <v>45</v>
      </c>
      <c r="W759" t="s">
        <v>46</v>
      </c>
      <c r="X759" t="s">
        <v>46</v>
      </c>
      <c r="Y759" t="s">
        <v>45</v>
      </c>
      <c r="Z759" t="s">
        <v>45</v>
      </c>
      <c r="AA759">
        <v>8</v>
      </c>
      <c r="AB759" t="s">
        <v>1782</v>
      </c>
      <c r="AC759" t="s">
        <v>1783</v>
      </c>
      <c r="AD759" t="s">
        <v>50</v>
      </c>
      <c r="AE759" t="s">
        <v>50</v>
      </c>
      <c r="AF759" t="s">
        <v>52</v>
      </c>
      <c r="AG759" t="s">
        <v>1784</v>
      </c>
      <c r="AH759" t="s">
        <v>92</v>
      </c>
      <c r="AI759" t="s">
        <v>181</v>
      </c>
      <c r="AJ759" t="s">
        <v>294</v>
      </c>
      <c r="AK759" t="s">
        <v>67</v>
      </c>
      <c r="AL759" t="s">
        <v>81</v>
      </c>
      <c r="AM759" t="s">
        <v>57</v>
      </c>
      <c r="AN759" t="s">
        <v>1785</v>
      </c>
      <c r="AO759" t="s">
        <v>59</v>
      </c>
      <c r="AP759" t="s">
        <v>1462</v>
      </c>
      <c r="AQ759" s="2" t="s">
        <v>162</v>
      </c>
      <c r="AR759">
        <v>6</v>
      </c>
      <c r="AS759">
        <v>6</v>
      </c>
      <c r="AT759">
        <f t="shared" si="22"/>
        <v>0.64</v>
      </c>
      <c r="AU759">
        <f t="shared" si="23"/>
        <v>84480</v>
      </c>
      <c r="AW759" t="s">
        <v>67</v>
      </c>
      <c r="AX759" t="s">
        <v>45</v>
      </c>
    </row>
    <row r="760" spans="1:50" x14ac:dyDescent="0.2">
      <c r="A760">
        <v>771</v>
      </c>
      <c r="B760" s="1">
        <v>44805.584791666697</v>
      </c>
      <c r="C760" s="1">
        <v>44805.588425925896</v>
      </c>
      <c r="D760" t="s">
        <v>37</v>
      </c>
      <c r="F760" t="s">
        <v>132</v>
      </c>
      <c r="G760" t="s">
        <v>75</v>
      </c>
      <c r="H760" t="s">
        <v>128</v>
      </c>
      <c r="I760" t="s">
        <v>122</v>
      </c>
      <c r="J760" t="s">
        <v>123</v>
      </c>
      <c r="K760" t="s">
        <v>43</v>
      </c>
      <c r="L760" t="s">
        <v>44</v>
      </c>
      <c r="M760" t="s">
        <v>45</v>
      </c>
      <c r="N760" t="s">
        <v>45</v>
      </c>
      <c r="O760" t="s">
        <v>45</v>
      </c>
      <c r="P760" t="s">
        <v>44</v>
      </c>
      <c r="Q760" t="s">
        <v>44</v>
      </c>
      <c r="R760" t="s">
        <v>44</v>
      </c>
      <c r="S760" t="s">
        <v>45</v>
      </c>
      <c r="T760" t="s">
        <v>47</v>
      </c>
      <c r="U760" t="s">
        <v>45</v>
      </c>
      <c r="V760" t="s">
        <v>45</v>
      </c>
      <c r="W760" t="s">
        <v>46</v>
      </c>
      <c r="X760" t="s">
        <v>46</v>
      </c>
      <c r="Y760" t="s">
        <v>45</v>
      </c>
      <c r="Z760" t="s">
        <v>45</v>
      </c>
      <c r="AA760">
        <v>6</v>
      </c>
      <c r="AB760" t="s">
        <v>983</v>
      </c>
      <c r="AC760" t="s">
        <v>1786</v>
      </c>
      <c r="AD760" t="s">
        <v>50</v>
      </c>
      <c r="AE760" t="s">
        <v>91</v>
      </c>
      <c r="AF760" t="s">
        <v>66</v>
      </c>
      <c r="AH760" t="s">
        <v>80</v>
      </c>
      <c r="AI760" t="s">
        <v>93</v>
      </c>
      <c r="AK760" t="s">
        <v>67</v>
      </c>
      <c r="AL760" t="s">
        <v>67</v>
      </c>
      <c r="AM760" t="s">
        <v>57</v>
      </c>
      <c r="AN760" t="s">
        <v>384</v>
      </c>
      <c r="AO760" t="s">
        <v>126</v>
      </c>
      <c r="AP760" t="s">
        <v>184</v>
      </c>
      <c r="AQ760" s="2" t="s">
        <v>61</v>
      </c>
      <c r="AR760">
        <v>10</v>
      </c>
      <c r="AS760">
        <v>10</v>
      </c>
      <c r="AT760">
        <f t="shared" si="22"/>
        <v>0</v>
      </c>
      <c r="AU760">
        <f t="shared" si="23"/>
        <v>0</v>
      </c>
      <c r="AW760" t="s">
        <v>67</v>
      </c>
      <c r="AX760" t="s">
        <v>45</v>
      </c>
    </row>
    <row r="761" spans="1:50" x14ac:dyDescent="0.2">
      <c r="A761">
        <v>772</v>
      </c>
      <c r="B761" s="1">
        <v>44805.585763888899</v>
      </c>
      <c r="C761" s="1">
        <v>44805.588483796302</v>
      </c>
      <c r="D761" t="s">
        <v>37</v>
      </c>
      <c r="F761" t="s">
        <v>132</v>
      </c>
      <c r="G761" t="s">
        <v>75</v>
      </c>
      <c r="H761" t="s">
        <v>207</v>
      </c>
      <c r="I761" t="s">
        <v>167</v>
      </c>
      <c r="J761" t="s">
        <v>76</v>
      </c>
      <c r="K761" t="s">
        <v>43</v>
      </c>
      <c r="L761" t="s">
        <v>45</v>
      </c>
      <c r="M761" t="s">
        <v>45</v>
      </c>
      <c r="N761" t="s">
        <v>44</v>
      </c>
      <c r="O761" t="s">
        <v>44</v>
      </c>
      <c r="P761" t="s">
        <v>44</v>
      </c>
      <c r="Q761" t="s">
        <v>45</v>
      </c>
      <c r="R761" t="s">
        <v>44</v>
      </c>
      <c r="S761" t="s">
        <v>46</v>
      </c>
      <c r="T761" t="s">
        <v>47</v>
      </c>
      <c r="U761" t="s">
        <v>45</v>
      </c>
      <c r="V761" t="s">
        <v>46</v>
      </c>
      <c r="W761" t="s">
        <v>46</v>
      </c>
      <c r="X761" t="s">
        <v>46</v>
      </c>
      <c r="Y761" t="s">
        <v>46</v>
      </c>
      <c r="Z761" t="s">
        <v>46</v>
      </c>
      <c r="AA761">
        <v>6</v>
      </c>
      <c r="AB761" t="s">
        <v>241</v>
      </c>
      <c r="AC761" t="s">
        <v>1787</v>
      </c>
      <c r="AD761" t="s">
        <v>91</v>
      </c>
      <c r="AE761" t="s">
        <v>91</v>
      </c>
      <c r="AF761" t="s">
        <v>66</v>
      </c>
      <c r="AH761" t="s">
        <v>54</v>
      </c>
      <c r="AI761" t="s">
        <v>55</v>
      </c>
      <c r="AK761" t="s">
        <v>94</v>
      </c>
      <c r="AL761" t="s">
        <v>56</v>
      </c>
      <c r="AM761" t="s">
        <v>57</v>
      </c>
      <c r="AN761" t="s">
        <v>103</v>
      </c>
      <c r="AO761" t="s">
        <v>71</v>
      </c>
      <c r="AP761" t="s">
        <v>808</v>
      </c>
      <c r="AQ761" s="2" t="s">
        <v>61</v>
      </c>
      <c r="AR761">
        <v>10</v>
      </c>
      <c r="AS761">
        <v>10</v>
      </c>
      <c r="AT761">
        <f t="shared" si="22"/>
        <v>0</v>
      </c>
      <c r="AU761">
        <f t="shared" si="23"/>
        <v>0</v>
      </c>
      <c r="AW761" t="s">
        <v>56</v>
      </c>
      <c r="AX761" t="s">
        <v>45</v>
      </c>
    </row>
    <row r="762" spans="1:50" x14ac:dyDescent="0.2">
      <c r="A762">
        <v>773</v>
      </c>
      <c r="B762" s="1">
        <v>44805.563796296301</v>
      </c>
      <c r="C762" s="1">
        <v>44805.588495370401</v>
      </c>
      <c r="D762" t="s">
        <v>37</v>
      </c>
      <c r="F762" t="s">
        <v>132</v>
      </c>
      <c r="G762" t="s">
        <v>86</v>
      </c>
      <c r="H762" t="s">
        <v>62</v>
      </c>
      <c r="I762" t="s">
        <v>41</v>
      </c>
      <c r="J762" t="s">
        <v>42</v>
      </c>
      <c r="K762" t="s">
        <v>43</v>
      </c>
      <c r="L762" t="s">
        <v>44</v>
      </c>
      <c r="M762" t="s">
        <v>44</v>
      </c>
      <c r="N762" t="s">
        <v>44</v>
      </c>
      <c r="O762" t="s">
        <v>44</v>
      </c>
      <c r="P762" t="s">
        <v>44</v>
      </c>
      <c r="Q762" t="s">
        <v>45</v>
      </c>
      <c r="R762" t="s">
        <v>44</v>
      </c>
      <c r="S762" t="s">
        <v>47</v>
      </c>
      <c r="T762" t="s">
        <v>46</v>
      </c>
      <c r="U762" t="s">
        <v>46</v>
      </c>
      <c r="V762" t="s">
        <v>45</v>
      </c>
      <c r="W762" t="s">
        <v>46</v>
      </c>
      <c r="X762" t="s">
        <v>46</v>
      </c>
      <c r="Y762" t="s">
        <v>46</v>
      </c>
      <c r="Z762" t="s">
        <v>46</v>
      </c>
      <c r="AA762">
        <v>8</v>
      </c>
      <c r="AB762" t="s">
        <v>292</v>
      </c>
      <c r="AC762" t="s">
        <v>108</v>
      </c>
      <c r="AD762" t="s">
        <v>91</v>
      </c>
      <c r="AE762" t="s">
        <v>91</v>
      </c>
      <c r="AF762" t="s">
        <v>52</v>
      </c>
      <c r="AG762" t="s">
        <v>1788</v>
      </c>
      <c r="AH762" t="s">
        <v>80</v>
      </c>
      <c r="AI762" t="s">
        <v>55</v>
      </c>
      <c r="AK762" t="s">
        <v>56</v>
      </c>
      <c r="AL762" t="s">
        <v>81</v>
      </c>
      <c r="AM762" t="s">
        <v>69</v>
      </c>
      <c r="AN762" t="s">
        <v>1789</v>
      </c>
      <c r="AO762" t="s">
        <v>59</v>
      </c>
      <c r="AP762" t="s">
        <v>184</v>
      </c>
      <c r="AQ762" s="2" t="s">
        <v>61</v>
      </c>
      <c r="AR762">
        <v>8</v>
      </c>
      <c r="AS762">
        <v>7</v>
      </c>
      <c r="AT762">
        <f t="shared" si="22"/>
        <v>0.43999999999999995</v>
      </c>
      <c r="AU762">
        <f t="shared" si="23"/>
        <v>0</v>
      </c>
      <c r="AW762" t="s">
        <v>67</v>
      </c>
      <c r="AX762" t="s">
        <v>45</v>
      </c>
    </row>
    <row r="763" spans="1:50" x14ac:dyDescent="0.2">
      <c r="A763">
        <v>774</v>
      </c>
      <c r="B763" s="1">
        <v>44805.5848611111</v>
      </c>
      <c r="C763" s="1">
        <v>44805.588553240697</v>
      </c>
      <c r="D763" t="s">
        <v>37</v>
      </c>
      <c r="F763" t="s">
        <v>132</v>
      </c>
      <c r="G763" t="s">
        <v>39</v>
      </c>
      <c r="H763" t="s">
        <v>87</v>
      </c>
      <c r="I763" t="s">
        <v>167</v>
      </c>
      <c r="J763" t="s">
        <v>123</v>
      </c>
      <c r="K763" t="s">
        <v>88</v>
      </c>
      <c r="L763" t="s">
        <v>45</v>
      </c>
      <c r="M763" t="s">
        <v>45</v>
      </c>
      <c r="N763" t="s">
        <v>45</v>
      </c>
      <c r="O763" t="s">
        <v>44</v>
      </c>
      <c r="P763" t="s">
        <v>45</v>
      </c>
      <c r="Q763" t="s">
        <v>44</v>
      </c>
      <c r="R763" t="s">
        <v>45</v>
      </c>
      <c r="S763" t="s">
        <v>46</v>
      </c>
      <c r="T763" t="s">
        <v>45</v>
      </c>
      <c r="U763" t="s">
        <v>45</v>
      </c>
      <c r="V763" t="s">
        <v>45</v>
      </c>
      <c r="W763" t="s">
        <v>46</v>
      </c>
      <c r="X763" t="s">
        <v>46</v>
      </c>
      <c r="Y763" t="s">
        <v>47</v>
      </c>
      <c r="Z763" t="s">
        <v>45</v>
      </c>
      <c r="AA763">
        <v>5</v>
      </c>
      <c r="AB763" t="s">
        <v>1790</v>
      </c>
      <c r="AC763" t="s">
        <v>49</v>
      </c>
      <c r="AD763" t="s">
        <v>65</v>
      </c>
      <c r="AE763" t="s">
        <v>65</v>
      </c>
      <c r="AF763" t="s">
        <v>66</v>
      </c>
      <c r="AH763" t="s">
        <v>92</v>
      </c>
      <c r="AI763" t="s">
        <v>93</v>
      </c>
      <c r="AK763" t="s">
        <v>67</v>
      </c>
      <c r="AL763" t="s">
        <v>81</v>
      </c>
      <c r="AM763" t="s">
        <v>69</v>
      </c>
      <c r="AN763" t="s">
        <v>347</v>
      </c>
      <c r="AO763" t="s">
        <v>59</v>
      </c>
      <c r="AP763" t="s">
        <v>109</v>
      </c>
      <c r="AQ763" s="2" t="s">
        <v>84</v>
      </c>
      <c r="AR763">
        <v>9</v>
      </c>
      <c r="AS763">
        <v>8</v>
      </c>
      <c r="AT763">
        <f t="shared" si="22"/>
        <v>0.28000000000000003</v>
      </c>
      <c r="AU763">
        <f t="shared" si="23"/>
        <v>221760.00000000003</v>
      </c>
      <c r="AW763" t="s">
        <v>67</v>
      </c>
      <c r="AX763" t="s">
        <v>45</v>
      </c>
    </row>
    <row r="764" spans="1:50" x14ac:dyDescent="0.2">
      <c r="A764">
        <v>775</v>
      </c>
      <c r="B764" s="1">
        <v>44805.582349536999</v>
      </c>
      <c r="C764" s="1">
        <v>44805.588854166701</v>
      </c>
      <c r="D764" t="s">
        <v>37</v>
      </c>
      <c r="F764" t="s">
        <v>132</v>
      </c>
      <c r="G764" t="s">
        <v>173</v>
      </c>
      <c r="H764" t="s">
        <v>110</v>
      </c>
      <c r="I764" t="s">
        <v>41</v>
      </c>
      <c r="J764" t="s">
        <v>149</v>
      </c>
      <c r="K764" t="s">
        <v>43</v>
      </c>
      <c r="L764" t="s">
        <v>44</v>
      </c>
      <c r="M764" t="s">
        <v>45</v>
      </c>
      <c r="N764" t="s">
        <v>44</v>
      </c>
      <c r="O764" t="s">
        <v>44</v>
      </c>
      <c r="P764" t="s">
        <v>44</v>
      </c>
      <c r="Q764" t="s">
        <v>44</v>
      </c>
      <c r="R764" t="s">
        <v>44</v>
      </c>
      <c r="S764" t="s">
        <v>46</v>
      </c>
      <c r="T764" t="s">
        <v>46</v>
      </c>
      <c r="U764" t="s">
        <v>45</v>
      </c>
      <c r="V764" t="s">
        <v>46</v>
      </c>
      <c r="W764" t="s">
        <v>46</v>
      </c>
      <c r="X764" t="s">
        <v>46</v>
      </c>
      <c r="Y764" t="s">
        <v>46</v>
      </c>
      <c r="Z764" t="s">
        <v>46</v>
      </c>
      <c r="AA764">
        <v>5</v>
      </c>
      <c r="AB764" t="s">
        <v>292</v>
      </c>
      <c r="AC764" t="s">
        <v>108</v>
      </c>
      <c r="AD764" t="s">
        <v>50</v>
      </c>
      <c r="AE764" t="s">
        <v>65</v>
      </c>
      <c r="AF764" t="s">
        <v>66</v>
      </c>
      <c r="AH764" t="s">
        <v>80</v>
      </c>
      <c r="AI764" t="s">
        <v>93</v>
      </c>
      <c r="AK764" t="s">
        <v>81</v>
      </c>
      <c r="AL764" t="s">
        <v>159</v>
      </c>
      <c r="AM764" t="s">
        <v>177</v>
      </c>
      <c r="AN764" t="s">
        <v>103</v>
      </c>
      <c r="AO764" t="s">
        <v>126</v>
      </c>
      <c r="AP764" t="s">
        <v>1791</v>
      </c>
      <c r="AQ764" s="2" t="s">
        <v>438</v>
      </c>
      <c r="AR764">
        <v>3</v>
      </c>
      <c r="AS764">
        <v>7</v>
      </c>
      <c r="AT764">
        <f t="shared" si="22"/>
        <v>0.79</v>
      </c>
      <c r="AU764">
        <f t="shared" si="23"/>
        <v>166848</v>
      </c>
      <c r="AW764" t="s">
        <v>56</v>
      </c>
      <c r="AX764" t="s">
        <v>44</v>
      </c>
    </row>
    <row r="765" spans="1:50" x14ac:dyDescent="0.2">
      <c r="A765">
        <v>776</v>
      </c>
      <c r="B765" s="1">
        <v>44805.584108796298</v>
      </c>
      <c r="C765" s="1">
        <v>44805.588958333297</v>
      </c>
      <c r="D765" t="s">
        <v>37</v>
      </c>
      <c r="F765" t="s">
        <v>132</v>
      </c>
      <c r="G765" t="s">
        <v>75</v>
      </c>
      <c r="H765" t="s">
        <v>87</v>
      </c>
      <c r="I765" t="s">
        <v>41</v>
      </c>
      <c r="J765" t="s">
        <v>76</v>
      </c>
      <c r="K765" t="s">
        <v>43</v>
      </c>
      <c r="L765" t="s">
        <v>45</v>
      </c>
      <c r="M765" t="s">
        <v>45</v>
      </c>
      <c r="N765" t="s">
        <v>44</v>
      </c>
      <c r="O765" t="s">
        <v>44</v>
      </c>
      <c r="P765" t="s">
        <v>44</v>
      </c>
      <c r="Q765" t="s">
        <v>44</v>
      </c>
      <c r="R765" t="s">
        <v>45</v>
      </c>
      <c r="S765" t="s">
        <v>45</v>
      </c>
      <c r="T765" t="s">
        <v>47</v>
      </c>
      <c r="U765" t="s">
        <v>45</v>
      </c>
      <c r="V765" t="s">
        <v>45</v>
      </c>
      <c r="W765" t="s">
        <v>46</v>
      </c>
      <c r="X765" t="s">
        <v>46</v>
      </c>
      <c r="Y765" t="s">
        <v>45</v>
      </c>
      <c r="Z765" t="s">
        <v>45</v>
      </c>
      <c r="AA765">
        <v>5</v>
      </c>
      <c r="AB765" t="s">
        <v>1792</v>
      </c>
      <c r="AC765" t="s">
        <v>1793</v>
      </c>
      <c r="AD765" t="s">
        <v>50</v>
      </c>
      <c r="AE765" t="s">
        <v>50</v>
      </c>
      <c r="AF765" t="s">
        <v>52</v>
      </c>
      <c r="AG765" t="s">
        <v>1794</v>
      </c>
      <c r="AH765" t="s">
        <v>54</v>
      </c>
      <c r="AI765" t="s">
        <v>55</v>
      </c>
      <c r="AK765" t="s">
        <v>56</v>
      </c>
      <c r="AL765" t="s">
        <v>56</v>
      </c>
      <c r="AM765" t="s">
        <v>279</v>
      </c>
      <c r="AN765" t="s">
        <v>1795</v>
      </c>
      <c r="AO765" t="s">
        <v>295</v>
      </c>
      <c r="AP765" t="s">
        <v>1796</v>
      </c>
      <c r="AQ765" s="2" t="s">
        <v>223</v>
      </c>
      <c r="AR765">
        <v>2</v>
      </c>
      <c r="AS765">
        <v>2</v>
      </c>
      <c r="AT765">
        <f t="shared" si="22"/>
        <v>0.96</v>
      </c>
      <c r="AU765">
        <f t="shared" si="23"/>
        <v>506880</v>
      </c>
      <c r="AW765" t="s">
        <v>94</v>
      </c>
      <c r="AX765" t="s">
        <v>45</v>
      </c>
    </row>
    <row r="766" spans="1:50" x14ac:dyDescent="0.2">
      <c r="A766">
        <v>777</v>
      </c>
      <c r="B766" s="1">
        <v>44805.583437499998</v>
      </c>
      <c r="C766" s="1">
        <v>44805.5889930556</v>
      </c>
      <c r="D766" t="s">
        <v>37</v>
      </c>
      <c r="F766" t="s">
        <v>132</v>
      </c>
      <c r="G766" t="s">
        <v>39</v>
      </c>
      <c r="H766" t="s">
        <v>283</v>
      </c>
      <c r="I766" t="s">
        <v>167</v>
      </c>
      <c r="J766" t="s">
        <v>123</v>
      </c>
      <c r="K766" t="s">
        <v>43</v>
      </c>
      <c r="L766" t="s">
        <v>45</v>
      </c>
      <c r="M766" t="s">
        <v>45</v>
      </c>
      <c r="N766" t="s">
        <v>44</v>
      </c>
      <c r="O766" t="s">
        <v>44</v>
      </c>
      <c r="P766" t="s">
        <v>44</v>
      </c>
      <c r="Q766" t="s">
        <v>44</v>
      </c>
      <c r="R766" t="s">
        <v>44</v>
      </c>
      <c r="S766" t="s">
        <v>46</v>
      </c>
      <c r="T766" t="s">
        <v>47</v>
      </c>
      <c r="U766" t="s">
        <v>45</v>
      </c>
      <c r="V766" t="s">
        <v>45</v>
      </c>
      <c r="W766" t="s">
        <v>46</v>
      </c>
      <c r="X766" t="s">
        <v>46</v>
      </c>
      <c r="Y766" t="s">
        <v>99</v>
      </c>
      <c r="Z766" t="s">
        <v>47</v>
      </c>
      <c r="AA766">
        <v>6</v>
      </c>
      <c r="AB766" t="s">
        <v>1797</v>
      </c>
      <c r="AC766" t="s">
        <v>1798</v>
      </c>
      <c r="AD766" t="s">
        <v>65</v>
      </c>
      <c r="AE766" t="s">
        <v>50</v>
      </c>
      <c r="AF766" t="s">
        <v>52</v>
      </c>
      <c r="AG766" t="s">
        <v>727</v>
      </c>
      <c r="AH766" t="s">
        <v>92</v>
      </c>
      <c r="AI766" t="s">
        <v>181</v>
      </c>
      <c r="AJ766" t="s">
        <v>294</v>
      </c>
      <c r="AK766" t="s">
        <v>81</v>
      </c>
      <c r="AL766" t="s">
        <v>81</v>
      </c>
      <c r="AM766" t="s">
        <v>69</v>
      </c>
      <c r="AN766" t="s">
        <v>1207</v>
      </c>
      <c r="AO766" t="s">
        <v>71</v>
      </c>
      <c r="AP766" t="s">
        <v>1799</v>
      </c>
      <c r="AQ766" s="2" t="s">
        <v>131</v>
      </c>
      <c r="AR766">
        <v>10</v>
      </c>
      <c r="AS766">
        <v>9</v>
      </c>
      <c r="AT766">
        <f t="shared" si="22"/>
        <v>9.9999999999999978E-2</v>
      </c>
      <c r="AU766">
        <f t="shared" si="23"/>
        <v>39599.999999999993</v>
      </c>
      <c r="AW766" t="s">
        <v>67</v>
      </c>
      <c r="AX766" t="s">
        <v>44</v>
      </c>
    </row>
    <row r="767" spans="1:50" x14ac:dyDescent="0.2">
      <c r="A767">
        <v>778</v>
      </c>
      <c r="B767" s="1">
        <v>44805.565532407403</v>
      </c>
      <c r="C767" s="1">
        <v>44805.589062500003</v>
      </c>
      <c r="D767" t="s">
        <v>37</v>
      </c>
      <c r="F767" t="s">
        <v>132</v>
      </c>
      <c r="G767" t="s">
        <v>86</v>
      </c>
      <c r="H767" t="s">
        <v>142</v>
      </c>
      <c r="I767" t="s">
        <v>41</v>
      </c>
      <c r="J767" t="s">
        <v>42</v>
      </c>
      <c r="K767" t="s">
        <v>43</v>
      </c>
      <c r="L767" t="s">
        <v>44</v>
      </c>
      <c r="M767" t="s">
        <v>44</v>
      </c>
      <c r="N767" t="s">
        <v>44</v>
      </c>
      <c r="O767" t="s">
        <v>44</v>
      </c>
      <c r="P767" t="s">
        <v>44</v>
      </c>
      <c r="Q767" t="s">
        <v>44</v>
      </c>
      <c r="R767" t="s">
        <v>44</v>
      </c>
      <c r="S767" t="s">
        <v>46</v>
      </c>
      <c r="T767" t="s">
        <v>47</v>
      </c>
      <c r="U767" t="s">
        <v>45</v>
      </c>
      <c r="V767" t="s">
        <v>45</v>
      </c>
      <c r="W767" t="s">
        <v>46</v>
      </c>
      <c r="X767" t="s">
        <v>46</v>
      </c>
      <c r="Y767" t="s">
        <v>46</v>
      </c>
      <c r="Z767" t="s">
        <v>46</v>
      </c>
      <c r="AA767">
        <v>5</v>
      </c>
      <c r="AB767" t="s">
        <v>1800</v>
      </c>
      <c r="AC767" t="s">
        <v>108</v>
      </c>
      <c r="AD767" t="s">
        <v>50</v>
      </c>
      <c r="AE767" t="s">
        <v>50</v>
      </c>
      <c r="AF767" t="s">
        <v>66</v>
      </c>
      <c r="AH767" t="s">
        <v>92</v>
      </c>
      <c r="AI767" t="s">
        <v>181</v>
      </c>
      <c r="AJ767" t="s">
        <v>294</v>
      </c>
      <c r="AK767" t="s">
        <v>81</v>
      </c>
      <c r="AL767" t="s">
        <v>81</v>
      </c>
      <c r="AM767" t="s">
        <v>177</v>
      </c>
      <c r="AN767" t="s">
        <v>103</v>
      </c>
      <c r="AO767" t="s">
        <v>59</v>
      </c>
      <c r="AP767" t="s">
        <v>184</v>
      </c>
      <c r="AQ767" s="2" t="s">
        <v>61</v>
      </c>
      <c r="AR767">
        <v>10</v>
      </c>
      <c r="AS767">
        <v>10</v>
      </c>
      <c r="AT767">
        <f t="shared" si="22"/>
        <v>0</v>
      </c>
      <c r="AU767">
        <f t="shared" si="23"/>
        <v>0</v>
      </c>
      <c r="AV767" s="2" t="s">
        <v>1801</v>
      </c>
      <c r="AW767" t="s">
        <v>81</v>
      </c>
      <c r="AX767" t="s">
        <v>44</v>
      </c>
    </row>
    <row r="768" spans="1:50" x14ac:dyDescent="0.2">
      <c r="A768">
        <v>779</v>
      </c>
      <c r="B768" s="1">
        <v>44805.582800925898</v>
      </c>
      <c r="C768" s="1">
        <v>44805.589131944398</v>
      </c>
      <c r="D768" t="s">
        <v>37</v>
      </c>
      <c r="F768" t="s">
        <v>132</v>
      </c>
      <c r="G768" t="s">
        <v>97</v>
      </c>
      <c r="H768" t="s">
        <v>342</v>
      </c>
      <c r="I768" t="s">
        <v>167</v>
      </c>
      <c r="J768" t="s">
        <v>123</v>
      </c>
      <c r="K768" t="s">
        <v>88</v>
      </c>
      <c r="L768" t="s">
        <v>44</v>
      </c>
      <c r="M768" t="s">
        <v>45</v>
      </c>
      <c r="N768" t="s">
        <v>44</v>
      </c>
      <c r="O768" t="s">
        <v>44</v>
      </c>
      <c r="P768" t="s">
        <v>44</v>
      </c>
      <c r="Q768" t="s">
        <v>44</v>
      </c>
      <c r="R768" t="s">
        <v>44</v>
      </c>
      <c r="S768" t="s">
        <v>46</v>
      </c>
      <c r="T768" t="s">
        <v>46</v>
      </c>
      <c r="U768" t="s">
        <v>45</v>
      </c>
      <c r="V768" t="s">
        <v>45</v>
      </c>
      <c r="W768" t="s">
        <v>46</v>
      </c>
      <c r="X768" t="s">
        <v>46</v>
      </c>
      <c r="Y768" t="s">
        <v>45</v>
      </c>
      <c r="Z768" t="s">
        <v>45</v>
      </c>
      <c r="AA768">
        <v>10</v>
      </c>
      <c r="AB768" t="s">
        <v>602</v>
      </c>
      <c r="AC768" t="s">
        <v>1802</v>
      </c>
      <c r="AD768" t="s">
        <v>50</v>
      </c>
      <c r="AE768" t="s">
        <v>50</v>
      </c>
      <c r="AF768" t="s">
        <v>66</v>
      </c>
      <c r="AH768" t="s">
        <v>54</v>
      </c>
      <c r="AI768" t="s">
        <v>93</v>
      </c>
      <c r="AK768" t="s">
        <v>81</v>
      </c>
      <c r="AL768" t="s">
        <v>81</v>
      </c>
      <c r="AM768" t="s">
        <v>69</v>
      </c>
      <c r="AN768" t="s">
        <v>227</v>
      </c>
      <c r="AO768" t="s">
        <v>59</v>
      </c>
      <c r="AP768" t="s">
        <v>171</v>
      </c>
      <c r="AQ768" s="2" t="s">
        <v>61</v>
      </c>
      <c r="AR768">
        <v>6</v>
      </c>
      <c r="AS768">
        <v>6</v>
      </c>
      <c r="AT768">
        <f t="shared" si="22"/>
        <v>0.64</v>
      </c>
      <c r="AU768">
        <f t="shared" si="23"/>
        <v>0</v>
      </c>
      <c r="AW768" t="s">
        <v>81</v>
      </c>
      <c r="AX768" t="s">
        <v>45</v>
      </c>
    </row>
    <row r="769" spans="1:50" x14ac:dyDescent="0.2">
      <c r="A769">
        <v>780</v>
      </c>
      <c r="B769" s="1">
        <v>44805.585011574098</v>
      </c>
      <c r="C769" s="1">
        <v>44805.589236111096</v>
      </c>
      <c r="D769" t="s">
        <v>37</v>
      </c>
      <c r="F769" t="s">
        <v>132</v>
      </c>
      <c r="G769" t="s">
        <v>173</v>
      </c>
      <c r="H769" t="s">
        <v>128</v>
      </c>
      <c r="I769" t="s">
        <v>98</v>
      </c>
      <c r="J769" t="s">
        <v>234</v>
      </c>
      <c r="K769" t="s">
        <v>43</v>
      </c>
      <c r="L769" t="s">
        <v>44</v>
      </c>
      <c r="M769" t="s">
        <v>45</v>
      </c>
      <c r="N769" t="s">
        <v>44</v>
      </c>
      <c r="O769" t="s">
        <v>44</v>
      </c>
      <c r="P769" t="s">
        <v>44</v>
      </c>
      <c r="Q769" t="s">
        <v>44</v>
      </c>
      <c r="R769" t="s">
        <v>44</v>
      </c>
      <c r="S769" t="s">
        <v>47</v>
      </c>
      <c r="T769" t="s">
        <v>47</v>
      </c>
      <c r="U769" t="s">
        <v>46</v>
      </c>
      <c r="V769" t="s">
        <v>46</v>
      </c>
      <c r="W769" t="s">
        <v>46</v>
      </c>
      <c r="X769" t="s">
        <v>46</v>
      </c>
      <c r="Y769" t="s">
        <v>46</v>
      </c>
      <c r="Z769" t="s">
        <v>46</v>
      </c>
      <c r="AA769">
        <v>4</v>
      </c>
      <c r="AB769" t="s">
        <v>354</v>
      </c>
      <c r="AC769" t="s">
        <v>1803</v>
      </c>
      <c r="AD769" t="s">
        <v>50</v>
      </c>
      <c r="AE769" t="s">
        <v>65</v>
      </c>
      <c r="AF769" t="s">
        <v>52</v>
      </c>
      <c r="AG769" t="s">
        <v>187</v>
      </c>
      <c r="AH769" t="s">
        <v>92</v>
      </c>
      <c r="AI769" t="s">
        <v>93</v>
      </c>
      <c r="AK769" t="s">
        <v>56</v>
      </c>
      <c r="AL769" t="s">
        <v>159</v>
      </c>
      <c r="AM769" t="s">
        <v>69</v>
      </c>
      <c r="AN769" t="s">
        <v>243</v>
      </c>
      <c r="AO769" t="s">
        <v>71</v>
      </c>
      <c r="AP769" t="s">
        <v>127</v>
      </c>
      <c r="AQ769" s="2" t="s">
        <v>61</v>
      </c>
      <c r="AR769">
        <v>5</v>
      </c>
      <c r="AS769">
        <v>3</v>
      </c>
      <c r="AT769">
        <f t="shared" si="22"/>
        <v>0.85</v>
      </c>
      <c r="AU769">
        <f t="shared" si="23"/>
        <v>0</v>
      </c>
      <c r="AW769" t="s">
        <v>81</v>
      </c>
      <c r="AX769" t="s">
        <v>44</v>
      </c>
    </row>
    <row r="770" spans="1:50" x14ac:dyDescent="0.2">
      <c r="A770">
        <v>781</v>
      </c>
      <c r="B770" s="1">
        <v>44805.5870601852</v>
      </c>
      <c r="C770" s="1">
        <v>44805.589432870402</v>
      </c>
      <c r="D770" t="s">
        <v>37</v>
      </c>
      <c r="F770" t="s">
        <v>132</v>
      </c>
      <c r="G770" t="s">
        <v>75</v>
      </c>
      <c r="H770" t="s">
        <v>106</v>
      </c>
      <c r="I770" t="s">
        <v>98</v>
      </c>
      <c r="J770" t="s">
        <v>234</v>
      </c>
      <c r="K770" t="s">
        <v>43</v>
      </c>
      <c r="L770" t="s">
        <v>44</v>
      </c>
      <c r="M770" t="s">
        <v>45</v>
      </c>
      <c r="N770" t="s">
        <v>45</v>
      </c>
      <c r="O770" t="s">
        <v>44</v>
      </c>
      <c r="P770" t="s">
        <v>44</v>
      </c>
      <c r="Q770" t="s">
        <v>44</v>
      </c>
      <c r="R770" t="s">
        <v>44</v>
      </c>
      <c r="S770" t="s">
        <v>46</v>
      </c>
      <c r="T770" t="s">
        <v>47</v>
      </c>
      <c r="U770" t="s">
        <v>46</v>
      </c>
      <c r="V770" t="s">
        <v>46</v>
      </c>
      <c r="W770" t="s">
        <v>46</v>
      </c>
      <c r="X770" t="s">
        <v>46</v>
      </c>
      <c r="Y770" t="s">
        <v>46</v>
      </c>
      <c r="Z770" t="s">
        <v>46</v>
      </c>
      <c r="AA770">
        <v>6</v>
      </c>
      <c r="AB770" t="s">
        <v>1039</v>
      </c>
      <c r="AC770" t="s">
        <v>600</v>
      </c>
      <c r="AD770" t="s">
        <v>65</v>
      </c>
      <c r="AE770" t="s">
        <v>65</v>
      </c>
      <c r="AF770" t="s">
        <v>66</v>
      </c>
      <c r="AH770" t="s">
        <v>80</v>
      </c>
      <c r="AI770" t="s">
        <v>181</v>
      </c>
      <c r="AJ770" t="s">
        <v>294</v>
      </c>
      <c r="AK770" t="s">
        <v>94</v>
      </c>
      <c r="AL770" t="s">
        <v>74</v>
      </c>
      <c r="AM770" t="s">
        <v>177</v>
      </c>
      <c r="AN770" t="s">
        <v>1804</v>
      </c>
      <c r="AO770" t="s">
        <v>71</v>
      </c>
      <c r="AP770" t="s">
        <v>184</v>
      </c>
      <c r="AQ770" s="2" t="s">
        <v>61</v>
      </c>
      <c r="AR770">
        <v>10</v>
      </c>
      <c r="AS770">
        <v>10</v>
      </c>
      <c r="AT770">
        <f t="shared" ref="AT770:AT833" si="24">1-AR770/10*AS770/10</f>
        <v>0</v>
      </c>
      <c r="AU770">
        <f t="shared" ref="AU770:AU833" si="25">3300*8*AQ770*AT770</f>
        <v>0</v>
      </c>
      <c r="AW770" t="s">
        <v>74</v>
      </c>
      <c r="AX770" t="s">
        <v>44</v>
      </c>
    </row>
    <row r="771" spans="1:50" x14ac:dyDescent="0.2">
      <c r="A771">
        <v>782</v>
      </c>
      <c r="B771" s="1">
        <v>44805.585243055597</v>
      </c>
      <c r="C771" s="1">
        <v>44805.589502314797</v>
      </c>
      <c r="D771" t="s">
        <v>37</v>
      </c>
      <c r="F771" t="s">
        <v>132</v>
      </c>
      <c r="G771" t="s">
        <v>173</v>
      </c>
      <c r="H771" t="s">
        <v>202</v>
      </c>
      <c r="I771" t="s">
        <v>41</v>
      </c>
      <c r="J771" t="s">
        <v>149</v>
      </c>
      <c r="K771" t="s">
        <v>88</v>
      </c>
      <c r="L771" t="s">
        <v>44</v>
      </c>
      <c r="M771" t="s">
        <v>44</v>
      </c>
      <c r="N771" t="s">
        <v>44</v>
      </c>
      <c r="O771" t="s">
        <v>44</v>
      </c>
      <c r="P771" t="s">
        <v>44</v>
      </c>
      <c r="Q771" t="s">
        <v>44</v>
      </c>
      <c r="R771" t="s">
        <v>44</v>
      </c>
      <c r="S771" t="s">
        <v>46</v>
      </c>
      <c r="T771" t="s">
        <v>46</v>
      </c>
      <c r="U771" t="s">
        <v>45</v>
      </c>
      <c r="V771" t="s">
        <v>46</v>
      </c>
      <c r="W771" t="s">
        <v>46</v>
      </c>
      <c r="X771" t="s">
        <v>46</v>
      </c>
      <c r="Y771" t="s">
        <v>46</v>
      </c>
      <c r="Z771" t="s">
        <v>46</v>
      </c>
      <c r="AA771">
        <v>6</v>
      </c>
      <c r="AB771" t="s">
        <v>1805</v>
      </c>
      <c r="AC771" t="s">
        <v>1271</v>
      </c>
      <c r="AD771" t="s">
        <v>65</v>
      </c>
      <c r="AE771" t="s">
        <v>65</v>
      </c>
      <c r="AF771" t="s">
        <v>66</v>
      </c>
      <c r="AH771" t="s">
        <v>92</v>
      </c>
      <c r="AI771" t="s">
        <v>55</v>
      </c>
      <c r="AK771" t="s">
        <v>68</v>
      </c>
      <c r="AL771" t="s">
        <v>68</v>
      </c>
      <c r="AM771" t="s">
        <v>57</v>
      </c>
      <c r="AN771" t="s">
        <v>1174</v>
      </c>
      <c r="AO771" t="s">
        <v>104</v>
      </c>
      <c r="AP771" t="s">
        <v>262</v>
      </c>
      <c r="AQ771" s="2" t="s">
        <v>84</v>
      </c>
      <c r="AR771">
        <v>6</v>
      </c>
      <c r="AS771">
        <v>8</v>
      </c>
      <c r="AT771">
        <f t="shared" si="24"/>
        <v>0.52</v>
      </c>
      <c r="AU771">
        <f t="shared" si="25"/>
        <v>411840</v>
      </c>
      <c r="AW771" t="s">
        <v>68</v>
      </c>
      <c r="AX771" t="s">
        <v>44</v>
      </c>
    </row>
    <row r="772" spans="1:50" x14ac:dyDescent="0.2">
      <c r="A772">
        <v>783</v>
      </c>
      <c r="B772" s="1">
        <v>44805.585104166697</v>
      </c>
      <c r="C772" s="1">
        <v>44805.589502314797</v>
      </c>
      <c r="D772" t="s">
        <v>37</v>
      </c>
      <c r="F772" t="s">
        <v>132</v>
      </c>
      <c r="G772" t="s">
        <v>39</v>
      </c>
      <c r="H772" t="s">
        <v>202</v>
      </c>
      <c r="I772" t="s">
        <v>98</v>
      </c>
      <c r="J772" t="s">
        <v>133</v>
      </c>
      <c r="K772" t="s">
        <v>43</v>
      </c>
      <c r="L772" t="s">
        <v>44</v>
      </c>
      <c r="M772" t="s">
        <v>45</v>
      </c>
      <c r="N772" t="s">
        <v>45</v>
      </c>
      <c r="O772" t="s">
        <v>44</v>
      </c>
      <c r="P772" t="s">
        <v>44</v>
      </c>
      <c r="Q772" t="s">
        <v>44</v>
      </c>
      <c r="R772" t="s">
        <v>44</v>
      </c>
      <c r="S772" t="s">
        <v>45</v>
      </c>
      <c r="T772" t="s">
        <v>47</v>
      </c>
      <c r="U772" t="s">
        <v>45</v>
      </c>
      <c r="V772" t="s">
        <v>45</v>
      </c>
      <c r="W772" t="s">
        <v>46</v>
      </c>
      <c r="X772" t="s">
        <v>45</v>
      </c>
      <c r="Y772" t="s">
        <v>45</v>
      </c>
      <c r="Z772" t="s">
        <v>45</v>
      </c>
      <c r="AA772">
        <v>1</v>
      </c>
      <c r="AB772" t="s">
        <v>343</v>
      </c>
      <c r="AC772" t="s">
        <v>108</v>
      </c>
      <c r="AD772" t="s">
        <v>91</v>
      </c>
      <c r="AE772" t="s">
        <v>91</v>
      </c>
      <c r="AF772" t="s">
        <v>52</v>
      </c>
      <c r="AG772" t="s">
        <v>1806</v>
      </c>
      <c r="AH772" t="s">
        <v>92</v>
      </c>
      <c r="AI772" t="s">
        <v>181</v>
      </c>
      <c r="AJ772" t="s">
        <v>294</v>
      </c>
      <c r="AK772" t="s">
        <v>94</v>
      </c>
      <c r="AL772" t="s">
        <v>81</v>
      </c>
      <c r="AM772" t="s">
        <v>69</v>
      </c>
      <c r="AN772" t="s">
        <v>103</v>
      </c>
      <c r="AO772" t="s">
        <v>104</v>
      </c>
      <c r="AP772" t="s">
        <v>1807</v>
      </c>
      <c r="AQ772" s="2" t="s">
        <v>223</v>
      </c>
      <c r="AR772">
        <v>10</v>
      </c>
      <c r="AS772">
        <v>10</v>
      </c>
      <c r="AT772">
        <f t="shared" si="24"/>
        <v>0</v>
      </c>
      <c r="AU772">
        <f t="shared" si="25"/>
        <v>0</v>
      </c>
      <c r="AW772" t="s">
        <v>81</v>
      </c>
      <c r="AX772" t="s">
        <v>45</v>
      </c>
    </row>
    <row r="773" spans="1:50" x14ac:dyDescent="0.2">
      <c r="A773">
        <v>784</v>
      </c>
      <c r="B773" s="1">
        <v>44805.585092592599</v>
      </c>
      <c r="C773" s="1">
        <v>44805.589525463001</v>
      </c>
      <c r="D773" t="s">
        <v>37</v>
      </c>
      <c r="F773" t="s">
        <v>132</v>
      </c>
      <c r="G773" t="s">
        <v>39</v>
      </c>
      <c r="H773" t="s">
        <v>482</v>
      </c>
      <c r="I773" t="s">
        <v>41</v>
      </c>
      <c r="J773" t="s">
        <v>149</v>
      </c>
      <c r="K773" t="s">
        <v>88</v>
      </c>
      <c r="L773" t="s">
        <v>44</v>
      </c>
      <c r="M773" t="s">
        <v>45</v>
      </c>
      <c r="N773" t="s">
        <v>45</v>
      </c>
      <c r="O773" t="s">
        <v>44</v>
      </c>
      <c r="P773" t="s">
        <v>44</v>
      </c>
      <c r="Q773" t="s">
        <v>44</v>
      </c>
      <c r="R773" t="s">
        <v>44</v>
      </c>
      <c r="S773" t="s">
        <v>99</v>
      </c>
      <c r="T773" t="s">
        <v>45</v>
      </c>
      <c r="U773" t="s">
        <v>45</v>
      </c>
      <c r="V773" t="s">
        <v>45</v>
      </c>
      <c r="W773" t="s">
        <v>46</v>
      </c>
      <c r="X773" t="s">
        <v>46</v>
      </c>
      <c r="Y773" t="s">
        <v>45</v>
      </c>
      <c r="Z773" t="s">
        <v>45</v>
      </c>
      <c r="AA773">
        <v>10</v>
      </c>
      <c r="AB773" t="s">
        <v>503</v>
      </c>
      <c r="AC773" t="s">
        <v>1808</v>
      </c>
      <c r="AD773" t="s">
        <v>65</v>
      </c>
      <c r="AE773" t="s">
        <v>65</v>
      </c>
      <c r="AF773" t="s">
        <v>66</v>
      </c>
      <c r="AH773" t="s">
        <v>92</v>
      </c>
      <c r="AI773" t="s">
        <v>93</v>
      </c>
      <c r="AK773" t="s">
        <v>68</v>
      </c>
      <c r="AL773" t="s">
        <v>68</v>
      </c>
      <c r="AM773" t="s">
        <v>177</v>
      </c>
      <c r="AN773" t="s">
        <v>1809</v>
      </c>
      <c r="AO773" t="s">
        <v>126</v>
      </c>
      <c r="AP773" t="s">
        <v>127</v>
      </c>
      <c r="AQ773" s="2" t="s">
        <v>61</v>
      </c>
      <c r="AR773">
        <v>5</v>
      </c>
      <c r="AS773">
        <v>5</v>
      </c>
      <c r="AT773">
        <f t="shared" si="24"/>
        <v>0.75</v>
      </c>
      <c r="AU773">
        <f t="shared" si="25"/>
        <v>0</v>
      </c>
      <c r="AW773" t="s">
        <v>68</v>
      </c>
      <c r="AX773" t="s">
        <v>44</v>
      </c>
    </row>
    <row r="774" spans="1:50" x14ac:dyDescent="0.2">
      <c r="A774">
        <v>785</v>
      </c>
      <c r="B774" s="1">
        <v>44805.586504629602</v>
      </c>
      <c r="C774" s="1">
        <v>44805.589537036998</v>
      </c>
      <c r="D774" t="s">
        <v>37</v>
      </c>
      <c r="F774" t="s">
        <v>132</v>
      </c>
      <c r="G774" t="s">
        <v>86</v>
      </c>
      <c r="H774" t="s">
        <v>62</v>
      </c>
      <c r="I774" t="s">
        <v>167</v>
      </c>
      <c r="J774" t="s">
        <v>42</v>
      </c>
      <c r="K774" t="s">
        <v>43</v>
      </c>
      <c r="L774" t="s">
        <v>45</v>
      </c>
      <c r="M774" t="s">
        <v>45</v>
      </c>
      <c r="N774" t="s">
        <v>44</v>
      </c>
      <c r="O774" t="s">
        <v>44</v>
      </c>
      <c r="P774" t="s">
        <v>44</v>
      </c>
      <c r="Q774" t="s">
        <v>45</v>
      </c>
      <c r="R774" t="s">
        <v>44</v>
      </c>
      <c r="S774" t="s">
        <v>46</v>
      </c>
      <c r="T774" t="s">
        <v>46</v>
      </c>
      <c r="U774" t="s">
        <v>45</v>
      </c>
      <c r="V774" t="s">
        <v>45</v>
      </c>
      <c r="W774" t="s">
        <v>47</v>
      </c>
      <c r="X774" t="s">
        <v>47</v>
      </c>
      <c r="Y774" t="s">
        <v>45</v>
      </c>
      <c r="Z774" t="s">
        <v>45</v>
      </c>
      <c r="AA774">
        <v>5</v>
      </c>
      <c r="AB774" t="s">
        <v>292</v>
      </c>
      <c r="AC774" t="s">
        <v>1810</v>
      </c>
      <c r="AD774" t="s">
        <v>50</v>
      </c>
      <c r="AE774" t="s">
        <v>50</v>
      </c>
      <c r="AF774" t="s">
        <v>52</v>
      </c>
      <c r="AG774" t="s">
        <v>875</v>
      </c>
      <c r="AH774" t="s">
        <v>54</v>
      </c>
      <c r="AI774" t="s">
        <v>93</v>
      </c>
      <c r="AK774" t="s">
        <v>56</v>
      </c>
      <c r="AL774" t="s">
        <v>56</v>
      </c>
      <c r="AM774" t="s">
        <v>57</v>
      </c>
      <c r="AN774" t="s">
        <v>103</v>
      </c>
      <c r="AO774" t="s">
        <v>104</v>
      </c>
      <c r="AP774" t="s">
        <v>1811</v>
      </c>
      <c r="AQ774" s="2" t="s">
        <v>61</v>
      </c>
      <c r="AR774">
        <v>5</v>
      </c>
      <c r="AS774">
        <v>5</v>
      </c>
      <c r="AT774">
        <f t="shared" si="24"/>
        <v>0.75</v>
      </c>
      <c r="AU774">
        <f t="shared" si="25"/>
        <v>0</v>
      </c>
      <c r="AW774" t="s">
        <v>81</v>
      </c>
      <c r="AX774" t="s">
        <v>45</v>
      </c>
    </row>
    <row r="775" spans="1:50" x14ac:dyDescent="0.2">
      <c r="A775">
        <v>786</v>
      </c>
      <c r="B775" s="1">
        <v>44805.584930555597</v>
      </c>
      <c r="C775" s="1">
        <v>44805.589606481502</v>
      </c>
      <c r="D775" t="s">
        <v>37</v>
      </c>
      <c r="F775" t="s">
        <v>132</v>
      </c>
      <c r="G775" t="s">
        <v>39</v>
      </c>
      <c r="H775" t="s">
        <v>218</v>
      </c>
      <c r="I775" t="s">
        <v>98</v>
      </c>
      <c r="J775" t="s">
        <v>133</v>
      </c>
      <c r="K775" t="s">
        <v>43</v>
      </c>
      <c r="L775" t="s">
        <v>44</v>
      </c>
      <c r="M775" t="s">
        <v>44</v>
      </c>
      <c r="N775" t="s">
        <v>45</v>
      </c>
      <c r="O775" t="s">
        <v>44</v>
      </c>
      <c r="P775" t="s">
        <v>44</v>
      </c>
      <c r="Q775" t="s">
        <v>44</v>
      </c>
      <c r="R775" t="s">
        <v>45</v>
      </c>
      <c r="S775" t="s">
        <v>46</v>
      </c>
      <c r="T775" t="s">
        <v>46</v>
      </c>
      <c r="U775" t="s">
        <v>45</v>
      </c>
      <c r="V775" t="s">
        <v>45</v>
      </c>
      <c r="W775" t="s">
        <v>46</v>
      </c>
      <c r="X775" t="s">
        <v>46</v>
      </c>
      <c r="Y775" t="s">
        <v>45</v>
      </c>
      <c r="Z775" t="s">
        <v>45</v>
      </c>
      <c r="AA775">
        <v>7</v>
      </c>
      <c r="AB775" t="s">
        <v>263</v>
      </c>
      <c r="AC775" t="s">
        <v>49</v>
      </c>
      <c r="AD775" t="s">
        <v>50</v>
      </c>
      <c r="AE775" t="s">
        <v>51</v>
      </c>
      <c r="AF775" t="s">
        <v>66</v>
      </c>
      <c r="AH775" t="s">
        <v>92</v>
      </c>
      <c r="AI775" t="s">
        <v>93</v>
      </c>
      <c r="AK775" t="s">
        <v>81</v>
      </c>
      <c r="AL775" t="s">
        <v>81</v>
      </c>
      <c r="AM775" t="s">
        <v>57</v>
      </c>
      <c r="AN775" t="s">
        <v>118</v>
      </c>
      <c r="AO775" t="s">
        <v>104</v>
      </c>
      <c r="AP775" t="s">
        <v>115</v>
      </c>
      <c r="AQ775" s="2" t="s">
        <v>73</v>
      </c>
      <c r="AR775">
        <v>3</v>
      </c>
      <c r="AS775">
        <v>3</v>
      </c>
      <c r="AT775">
        <f t="shared" si="24"/>
        <v>0.91</v>
      </c>
      <c r="AU775">
        <f t="shared" si="25"/>
        <v>240240</v>
      </c>
      <c r="AW775" t="s">
        <v>81</v>
      </c>
      <c r="AX775" t="s">
        <v>44</v>
      </c>
    </row>
    <row r="776" spans="1:50" x14ac:dyDescent="0.2">
      <c r="A776">
        <v>787</v>
      </c>
      <c r="B776" s="1">
        <v>44805.575810185197</v>
      </c>
      <c r="C776" s="1">
        <v>44805.589664351901</v>
      </c>
      <c r="D776" t="s">
        <v>37</v>
      </c>
      <c r="F776" t="s">
        <v>132</v>
      </c>
      <c r="G776" t="s">
        <v>39</v>
      </c>
      <c r="H776" t="s">
        <v>148</v>
      </c>
      <c r="I776" t="s">
        <v>122</v>
      </c>
      <c r="J776" t="s">
        <v>76</v>
      </c>
      <c r="K776" t="s">
        <v>43</v>
      </c>
      <c r="L776" t="s">
        <v>44</v>
      </c>
      <c r="M776" t="s">
        <v>44</v>
      </c>
      <c r="N776" t="s">
        <v>45</v>
      </c>
      <c r="O776" t="s">
        <v>44</v>
      </c>
      <c r="P776" t="s">
        <v>44</v>
      </c>
      <c r="Q776" t="s">
        <v>45</v>
      </c>
      <c r="R776" t="s">
        <v>45</v>
      </c>
      <c r="S776" t="s">
        <v>46</v>
      </c>
      <c r="T776" t="s">
        <v>46</v>
      </c>
      <c r="U776" t="s">
        <v>45</v>
      </c>
      <c r="V776" t="s">
        <v>45</v>
      </c>
      <c r="W776" t="s">
        <v>46</v>
      </c>
      <c r="X776" t="s">
        <v>45</v>
      </c>
      <c r="Y776" t="s">
        <v>47</v>
      </c>
      <c r="Z776" t="s">
        <v>45</v>
      </c>
      <c r="AA776">
        <v>10</v>
      </c>
      <c r="AB776" t="s">
        <v>350</v>
      </c>
      <c r="AC776" t="s">
        <v>1812</v>
      </c>
      <c r="AD776" t="s">
        <v>50</v>
      </c>
      <c r="AE776" t="s">
        <v>50</v>
      </c>
      <c r="AF776" t="s">
        <v>66</v>
      </c>
      <c r="AH776" t="s">
        <v>92</v>
      </c>
      <c r="AI776" t="s">
        <v>181</v>
      </c>
      <c r="AJ776" t="s">
        <v>182</v>
      </c>
      <c r="AK776" t="s">
        <v>56</v>
      </c>
      <c r="AL776" t="s">
        <v>81</v>
      </c>
      <c r="AM776" t="s">
        <v>69</v>
      </c>
      <c r="AN776" t="s">
        <v>136</v>
      </c>
      <c r="AO776" t="s">
        <v>59</v>
      </c>
      <c r="AP776" t="s">
        <v>262</v>
      </c>
      <c r="AQ776" s="2" t="s">
        <v>166</v>
      </c>
      <c r="AR776">
        <v>5</v>
      </c>
      <c r="AS776">
        <v>5</v>
      </c>
      <c r="AT776">
        <f t="shared" si="24"/>
        <v>0.75</v>
      </c>
      <c r="AU776">
        <f t="shared" si="25"/>
        <v>39600</v>
      </c>
      <c r="AV776" t="s">
        <v>1813</v>
      </c>
      <c r="AW776" t="s">
        <v>81</v>
      </c>
      <c r="AX776" t="s">
        <v>44</v>
      </c>
    </row>
    <row r="777" spans="1:50" x14ac:dyDescent="0.2">
      <c r="A777">
        <v>788</v>
      </c>
      <c r="B777" s="1">
        <v>44805.581863425898</v>
      </c>
      <c r="C777" s="1">
        <v>44805.589733796303</v>
      </c>
      <c r="D777" t="s">
        <v>37</v>
      </c>
      <c r="F777" t="s">
        <v>132</v>
      </c>
      <c r="G777" t="s">
        <v>173</v>
      </c>
      <c r="H777" t="s">
        <v>106</v>
      </c>
      <c r="I777" t="s">
        <v>41</v>
      </c>
      <c r="J777" t="s">
        <v>76</v>
      </c>
      <c r="K777" t="s">
        <v>88</v>
      </c>
      <c r="L777" t="s">
        <v>44</v>
      </c>
      <c r="M777" t="s">
        <v>45</v>
      </c>
      <c r="N777" t="s">
        <v>44</v>
      </c>
      <c r="O777" t="s">
        <v>44</v>
      </c>
      <c r="P777" t="s">
        <v>44</v>
      </c>
      <c r="Q777" t="s">
        <v>44</v>
      </c>
      <c r="R777" t="s">
        <v>44</v>
      </c>
      <c r="S777" t="s">
        <v>46</v>
      </c>
      <c r="T777" t="s">
        <v>47</v>
      </c>
      <c r="U777" t="s">
        <v>46</v>
      </c>
      <c r="V777" t="s">
        <v>45</v>
      </c>
      <c r="W777" t="s">
        <v>46</v>
      </c>
      <c r="X777" t="s">
        <v>46</v>
      </c>
      <c r="Y777" t="s">
        <v>45</v>
      </c>
      <c r="Z777" t="s">
        <v>45</v>
      </c>
      <c r="AA777">
        <v>6</v>
      </c>
      <c r="AB777" t="s">
        <v>1143</v>
      </c>
      <c r="AC777" t="s">
        <v>1814</v>
      </c>
      <c r="AD777" t="s">
        <v>50</v>
      </c>
      <c r="AE777" t="s">
        <v>50</v>
      </c>
      <c r="AF777" t="s">
        <v>52</v>
      </c>
      <c r="AG777" t="s">
        <v>113</v>
      </c>
      <c r="AH777" t="s">
        <v>80</v>
      </c>
      <c r="AI777" t="s">
        <v>181</v>
      </c>
      <c r="AJ777" t="s">
        <v>294</v>
      </c>
      <c r="AK777" t="s">
        <v>81</v>
      </c>
      <c r="AL777" t="s">
        <v>81</v>
      </c>
      <c r="AM777" t="s">
        <v>69</v>
      </c>
      <c r="AN777" t="s">
        <v>103</v>
      </c>
      <c r="AO777" t="s">
        <v>59</v>
      </c>
      <c r="AP777" t="s">
        <v>262</v>
      </c>
      <c r="AQ777" s="2" t="s">
        <v>73</v>
      </c>
      <c r="AR777">
        <v>9</v>
      </c>
      <c r="AS777">
        <v>10</v>
      </c>
      <c r="AT777">
        <f t="shared" si="24"/>
        <v>9.9999999999999978E-2</v>
      </c>
      <c r="AU777">
        <f t="shared" si="25"/>
        <v>26399.999999999993</v>
      </c>
      <c r="AV777" t="s">
        <v>189</v>
      </c>
      <c r="AW777" t="s">
        <v>81</v>
      </c>
      <c r="AX777" t="s">
        <v>45</v>
      </c>
    </row>
    <row r="778" spans="1:50" x14ac:dyDescent="0.2">
      <c r="A778">
        <v>789</v>
      </c>
      <c r="B778" s="1">
        <v>44805.584618055596</v>
      </c>
      <c r="C778" s="1">
        <v>44805.589826388903</v>
      </c>
      <c r="D778" t="s">
        <v>37</v>
      </c>
      <c r="F778" t="s">
        <v>38</v>
      </c>
      <c r="G778" t="s">
        <v>39</v>
      </c>
      <c r="H778" t="s">
        <v>142</v>
      </c>
      <c r="I778" t="s">
        <v>41</v>
      </c>
      <c r="J778" t="s">
        <v>76</v>
      </c>
      <c r="K778" t="s">
        <v>43</v>
      </c>
      <c r="L778" t="s">
        <v>44</v>
      </c>
      <c r="M778" t="s">
        <v>45</v>
      </c>
      <c r="N778" t="s">
        <v>44</v>
      </c>
      <c r="O778" t="s">
        <v>44</v>
      </c>
      <c r="P778" t="s">
        <v>44</v>
      </c>
      <c r="Q778" t="s">
        <v>44</v>
      </c>
      <c r="R778" t="s">
        <v>44</v>
      </c>
      <c r="S778" t="s">
        <v>99</v>
      </c>
      <c r="T778" t="s">
        <v>47</v>
      </c>
      <c r="U778" t="s">
        <v>46</v>
      </c>
      <c r="V778" t="s">
        <v>46</v>
      </c>
      <c r="W778" t="s">
        <v>47</v>
      </c>
      <c r="X778" t="s">
        <v>47</v>
      </c>
      <c r="Y778" t="s">
        <v>46</v>
      </c>
      <c r="Z778" t="s">
        <v>46</v>
      </c>
      <c r="AA778">
        <v>6</v>
      </c>
      <c r="AB778" t="s">
        <v>1815</v>
      </c>
      <c r="AC778" t="s">
        <v>1816</v>
      </c>
      <c r="AD778" t="s">
        <v>65</v>
      </c>
      <c r="AE778" t="s">
        <v>65</v>
      </c>
      <c r="AF778" t="s">
        <v>66</v>
      </c>
      <c r="AH778" t="s">
        <v>54</v>
      </c>
      <c r="AI778" t="s">
        <v>93</v>
      </c>
      <c r="AK778" t="s">
        <v>81</v>
      </c>
      <c r="AL778" t="s">
        <v>68</v>
      </c>
      <c r="AM778" t="s">
        <v>69</v>
      </c>
      <c r="AN778" t="s">
        <v>103</v>
      </c>
      <c r="AO778" t="s">
        <v>71</v>
      </c>
      <c r="AP778" t="s">
        <v>650</v>
      </c>
      <c r="AQ778" s="2" t="s">
        <v>131</v>
      </c>
      <c r="AR778">
        <v>9</v>
      </c>
      <c r="AS778">
        <v>8</v>
      </c>
      <c r="AT778">
        <f t="shared" si="24"/>
        <v>0.28000000000000003</v>
      </c>
      <c r="AU778">
        <f t="shared" si="25"/>
        <v>110880.00000000001</v>
      </c>
      <c r="AW778" t="s">
        <v>81</v>
      </c>
      <c r="AX778" t="s">
        <v>44</v>
      </c>
    </row>
    <row r="779" spans="1:50" x14ac:dyDescent="0.2">
      <c r="A779">
        <v>790</v>
      </c>
      <c r="B779" s="1">
        <v>44805.582222222198</v>
      </c>
      <c r="C779" s="1">
        <v>44805.589872685203</v>
      </c>
      <c r="D779" t="s">
        <v>37</v>
      </c>
      <c r="F779" t="s">
        <v>132</v>
      </c>
      <c r="G779" t="s">
        <v>39</v>
      </c>
      <c r="H779" t="s">
        <v>62</v>
      </c>
      <c r="I779" t="s">
        <v>41</v>
      </c>
      <c r="J779" t="s">
        <v>76</v>
      </c>
      <c r="K779" t="s">
        <v>88</v>
      </c>
      <c r="L779" t="s">
        <v>44</v>
      </c>
      <c r="M779" t="s">
        <v>44</v>
      </c>
      <c r="N779" t="s">
        <v>44</v>
      </c>
      <c r="O779" t="s">
        <v>44</v>
      </c>
      <c r="P779" t="s">
        <v>44</v>
      </c>
      <c r="Q779" t="s">
        <v>44</v>
      </c>
      <c r="R779" t="s">
        <v>44</v>
      </c>
      <c r="S779" t="s">
        <v>99</v>
      </c>
      <c r="T779" t="s">
        <v>47</v>
      </c>
      <c r="U779" t="s">
        <v>45</v>
      </c>
      <c r="V779" t="s">
        <v>45</v>
      </c>
      <c r="W779" t="s">
        <v>99</v>
      </c>
      <c r="X779" t="s">
        <v>99</v>
      </c>
      <c r="Y779" t="s">
        <v>45</v>
      </c>
      <c r="Z779" t="s">
        <v>45</v>
      </c>
      <c r="AA779">
        <v>6</v>
      </c>
      <c r="AB779" t="s">
        <v>1817</v>
      </c>
      <c r="AC779" t="s">
        <v>1818</v>
      </c>
      <c r="AD779" t="s">
        <v>50</v>
      </c>
      <c r="AE779" t="s">
        <v>50</v>
      </c>
      <c r="AF779" t="s">
        <v>52</v>
      </c>
      <c r="AG779" t="s">
        <v>256</v>
      </c>
      <c r="AH779" t="s">
        <v>92</v>
      </c>
      <c r="AI779" t="s">
        <v>55</v>
      </c>
      <c r="AK779" t="s">
        <v>81</v>
      </c>
      <c r="AL779" t="s">
        <v>81</v>
      </c>
      <c r="AM779" t="s">
        <v>69</v>
      </c>
      <c r="AN779" t="s">
        <v>1819</v>
      </c>
      <c r="AO779" t="s">
        <v>59</v>
      </c>
      <c r="AP779" t="s">
        <v>1820</v>
      </c>
      <c r="AQ779" s="2" t="s">
        <v>131</v>
      </c>
      <c r="AR779">
        <v>10</v>
      </c>
      <c r="AS779">
        <v>10</v>
      </c>
      <c r="AT779">
        <f t="shared" si="24"/>
        <v>0</v>
      </c>
      <c r="AU779">
        <f t="shared" si="25"/>
        <v>0</v>
      </c>
      <c r="AW779" t="s">
        <v>81</v>
      </c>
      <c r="AX779" t="s">
        <v>45</v>
      </c>
    </row>
    <row r="780" spans="1:50" x14ac:dyDescent="0.2">
      <c r="A780">
        <v>791</v>
      </c>
      <c r="B780" s="1">
        <v>44805.583969907399</v>
      </c>
      <c r="C780" s="1">
        <v>44805.589942129598</v>
      </c>
      <c r="D780" t="s">
        <v>37</v>
      </c>
      <c r="F780" t="s">
        <v>132</v>
      </c>
      <c r="G780" t="s">
        <v>86</v>
      </c>
      <c r="H780" t="s">
        <v>283</v>
      </c>
      <c r="I780" t="s">
        <v>167</v>
      </c>
      <c r="J780" t="s">
        <v>42</v>
      </c>
      <c r="K780" t="s">
        <v>43</v>
      </c>
      <c r="L780" t="s">
        <v>44</v>
      </c>
      <c r="M780" t="s">
        <v>44</v>
      </c>
      <c r="N780" t="s">
        <v>44</v>
      </c>
      <c r="O780" t="s">
        <v>44</v>
      </c>
      <c r="P780" t="s">
        <v>44</v>
      </c>
      <c r="Q780" t="s">
        <v>44</v>
      </c>
      <c r="R780" t="s">
        <v>44</v>
      </c>
      <c r="S780" t="s">
        <v>99</v>
      </c>
      <c r="T780" t="s">
        <v>99</v>
      </c>
      <c r="U780" t="s">
        <v>46</v>
      </c>
      <c r="V780" t="s">
        <v>46</v>
      </c>
      <c r="W780" t="s">
        <v>46</v>
      </c>
      <c r="X780" t="s">
        <v>46</v>
      </c>
      <c r="Y780" t="s">
        <v>45</v>
      </c>
      <c r="Z780" t="s">
        <v>99</v>
      </c>
      <c r="AA780">
        <v>6</v>
      </c>
      <c r="AB780" t="s">
        <v>1821</v>
      </c>
      <c r="AC780" t="s">
        <v>1822</v>
      </c>
      <c r="AD780" t="s">
        <v>50</v>
      </c>
      <c r="AE780" t="s">
        <v>50</v>
      </c>
      <c r="AF780" t="s">
        <v>66</v>
      </c>
      <c r="AH780" t="s">
        <v>80</v>
      </c>
      <c r="AI780" t="s">
        <v>55</v>
      </c>
      <c r="AK780" t="s">
        <v>67</v>
      </c>
      <c r="AL780" t="s">
        <v>68</v>
      </c>
      <c r="AM780" t="s">
        <v>57</v>
      </c>
      <c r="AN780" t="s">
        <v>1823</v>
      </c>
      <c r="AO780" t="s">
        <v>59</v>
      </c>
      <c r="AP780" t="s">
        <v>1824</v>
      </c>
      <c r="AQ780" s="2" t="s">
        <v>162</v>
      </c>
      <c r="AR780">
        <v>5</v>
      </c>
      <c r="AS780">
        <v>3</v>
      </c>
      <c r="AT780">
        <f t="shared" si="24"/>
        <v>0.85</v>
      </c>
      <c r="AU780">
        <f t="shared" si="25"/>
        <v>112200</v>
      </c>
      <c r="AW780" t="s">
        <v>81</v>
      </c>
      <c r="AX780" t="s">
        <v>44</v>
      </c>
    </row>
    <row r="781" spans="1:50" x14ac:dyDescent="0.2">
      <c r="A781">
        <v>792</v>
      </c>
      <c r="B781" s="1">
        <v>44805.586805555598</v>
      </c>
      <c r="C781" s="1">
        <v>44805.590081018498</v>
      </c>
      <c r="D781" t="s">
        <v>37</v>
      </c>
      <c r="F781" t="s">
        <v>132</v>
      </c>
      <c r="G781" t="s">
        <v>97</v>
      </c>
      <c r="H781" t="s">
        <v>62</v>
      </c>
      <c r="I781" t="s">
        <v>167</v>
      </c>
      <c r="J781" t="s">
        <v>42</v>
      </c>
      <c r="K781" t="s">
        <v>88</v>
      </c>
      <c r="L781" t="s">
        <v>44</v>
      </c>
      <c r="M781" t="s">
        <v>44</v>
      </c>
      <c r="N781" t="s">
        <v>44</v>
      </c>
      <c r="O781" t="s">
        <v>44</v>
      </c>
      <c r="P781" t="s">
        <v>44</v>
      </c>
      <c r="Q781" t="s">
        <v>44</v>
      </c>
      <c r="R781" t="s">
        <v>44</v>
      </c>
      <c r="S781" t="s">
        <v>46</v>
      </c>
      <c r="T781" t="s">
        <v>47</v>
      </c>
      <c r="U781" t="s">
        <v>46</v>
      </c>
      <c r="V781" t="s">
        <v>46</v>
      </c>
      <c r="W781" t="s">
        <v>46</v>
      </c>
      <c r="X781" t="s">
        <v>47</v>
      </c>
      <c r="Y781" t="s">
        <v>45</v>
      </c>
      <c r="Z781" t="s">
        <v>45</v>
      </c>
      <c r="AA781">
        <v>7</v>
      </c>
      <c r="AB781" t="s">
        <v>1825</v>
      </c>
      <c r="AC781" t="s">
        <v>1826</v>
      </c>
      <c r="AD781" t="s">
        <v>50</v>
      </c>
      <c r="AE781" t="s">
        <v>51</v>
      </c>
      <c r="AF781" t="s">
        <v>52</v>
      </c>
      <c r="AG781" t="s">
        <v>940</v>
      </c>
      <c r="AH781" t="s">
        <v>80</v>
      </c>
      <c r="AI781" t="s">
        <v>93</v>
      </c>
      <c r="AK781" t="s">
        <v>81</v>
      </c>
      <c r="AL781" t="s">
        <v>67</v>
      </c>
      <c r="AM781" t="s">
        <v>69</v>
      </c>
      <c r="AN781" t="s">
        <v>1827</v>
      </c>
      <c r="AO781" t="s">
        <v>59</v>
      </c>
      <c r="AP781" t="s">
        <v>60</v>
      </c>
      <c r="AQ781" s="2" t="s">
        <v>73</v>
      </c>
      <c r="AR781">
        <v>3</v>
      </c>
      <c r="AS781">
        <v>3</v>
      </c>
      <c r="AT781">
        <f t="shared" si="24"/>
        <v>0.91</v>
      </c>
      <c r="AU781">
        <f t="shared" si="25"/>
        <v>240240</v>
      </c>
      <c r="AW781" t="s">
        <v>56</v>
      </c>
      <c r="AX781" t="s">
        <v>44</v>
      </c>
    </row>
    <row r="782" spans="1:50" x14ac:dyDescent="0.2">
      <c r="A782">
        <v>793</v>
      </c>
      <c r="B782" s="1">
        <v>44805.586122685199</v>
      </c>
      <c r="C782" s="1">
        <v>44805.590092592603</v>
      </c>
      <c r="D782" t="s">
        <v>37</v>
      </c>
      <c r="F782" t="s">
        <v>132</v>
      </c>
      <c r="G782" t="s">
        <v>39</v>
      </c>
      <c r="H782" t="s">
        <v>40</v>
      </c>
      <c r="I782" t="s">
        <v>41</v>
      </c>
      <c r="J782" t="s">
        <v>42</v>
      </c>
      <c r="K782" t="s">
        <v>88</v>
      </c>
      <c r="L782" t="s">
        <v>44</v>
      </c>
      <c r="M782" t="s">
        <v>45</v>
      </c>
      <c r="N782" t="s">
        <v>45</v>
      </c>
      <c r="O782" t="s">
        <v>44</v>
      </c>
      <c r="P782" t="s">
        <v>44</v>
      </c>
      <c r="Q782" t="s">
        <v>44</v>
      </c>
      <c r="R782" t="s">
        <v>45</v>
      </c>
      <c r="S782" t="s">
        <v>46</v>
      </c>
      <c r="T782" t="s">
        <v>46</v>
      </c>
      <c r="U782" t="s">
        <v>45</v>
      </c>
      <c r="V782" t="s">
        <v>45</v>
      </c>
      <c r="W782" t="s">
        <v>46</v>
      </c>
      <c r="X782" t="s">
        <v>46</v>
      </c>
      <c r="Y782" t="s">
        <v>45</v>
      </c>
      <c r="Z782" t="s">
        <v>45</v>
      </c>
      <c r="AA782">
        <v>5</v>
      </c>
      <c r="AB782" t="s">
        <v>853</v>
      </c>
      <c r="AC782" t="s">
        <v>1828</v>
      </c>
      <c r="AD782" t="s">
        <v>65</v>
      </c>
      <c r="AE782" t="s">
        <v>50</v>
      </c>
      <c r="AF782" t="s">
        <v>66</v>
      </c>
      <c r="AH782" t="s">
        <v>92</v>
      </c>
      <c r="AI782" t="s">
        <v>181</v>
      </c>
      <c r="AJ782" t="s">
        <v>294</v>
      </c>
      <c r="AK782" t="s">
        <v>81</v>
      </c>
      <c r="AL782" t="s">
        <v>81</v>
      </c>
      <c r="AM782" t="s">
        <v>57</v>
      </c>
      <c r="AN782" t="s">
        <v>933</v>
      </c>
      <c r="AO782" t="s">
        <v>71</v>
      </c>
      <c r="AP782" t="s">
        <v>127</v>
      </c>
      <c r="AQ782" s="2" t="s">
        <v>61</v>
      </c>
      <c r="AR782">
        <v>10</v>
      </c>
      <c r="AS782">
        <v>10</v>
      </c>
      <c r="AT782">
        <f t="shared" si="24"/>
        <v>0</v>
      </c>
      <c r="AU782">
        <f t="shared" si="25"/>
        <v>0</v>
      </c>
      <c r="AW782" t="s">
        <v>81</v>
      </c>
      <c r="AX782" t="s">
        <v>45</v>
      </c>
    </row>
    <row r="783" spans="1:50" x14ac:dyDescent="0.2">
      <c r="A783">
        <v>794</v>
      </c>
      <c r="B783" s="1">
        <v>44805.571944444397</v>
      </c>
      <c r="C783" s="1">
        <v>44805.590208333299</v>
      </c>
      <c r="D783" t="s">
        <v>37</v>
      </c>
      <c r="F783" t="s">
        <v>132</v>
      </c>
      <c r="G783" t="s">
        <v>173</v>
      </c>
      <c r="H783" t="s">
        <v>142</v>
      </c>
      <c r="I783" t="s">
        <v>41</v>
      </c>
      <c r="J783" t="s">
        <v>76</v>
      </c>
      <c r="K783" t="s">
        <v>43</v>
      </c>
      <c r="L783" t="s">
        <v>45</v>
      </c>
      <c r="M783" t="s">
        <v>45</v>
      </c>
      <c r="N783" t="s">
        <v>45</v>
      </c>
      <c r="O783" t="s">
        <v>44</v>
      </c>
      <c r="P783" t="s">
        <v>44</v>
      </c>
      <c r="Q783" t="s">
        <v>44</v>
      </c>
      <c r="R783" t="s">
        <v>44</v>
      </c>
      <c r="S783" t="s">
        <v>99</v>
      </c>
      <c r="T783" t="s">
        <v>46</v>
      </c>
      <c r="U783" t="s">
        <v>99</v>
      </c>
      <c r="V783" t="s">
        <v>99</v>
      </c>
      <c r="W783" t="s">
        <v>99</v>
      </c>
      <c r="X783" t="s">
        <v>45</v>
      </c>
      <c r="Y783" t="s">
        <v>99</v>
      </c>
      <c r="Z783" t="s">
        <v>99</v>
      </c>
      <c r="AA783">
        <v>0</v>
      </c>
      <c r="AB783" t="s">
        <v>562</v>
      </c>
      <c r="AC783" t="s">
        <v>1131</v>
      </c>
      <c r="AD783" t="s">
        <v>51</v>
      </c>
      <c r="AE783" t="s">
        <v>50</v>
      </c>
      <c r="AF783" t="s">
        <v>66</v>
      </c>
      <c r="AH783" t="s">
        <v>80</v>
      </c>
      <c r="AI783" t="s">
        <v>93</v>
      </c>
      <c r="AK783" t="s">
        <v>56</v>
      </c>
      <c r="AL783" t="s">
        <v>56</v>
      </c>
      <c r="AM783" t="s">
        <v>57</v>
      </c>
      <c r="AN783" t="s">
        <v>227</v>
      </c>
      <c r="AO783" t="s">
        <v>59</v>
      </c>
      <c r="AP783" t="s">
        <v>1829</v>
      </c>
      <c r="AQ783" s="2" t="s">
        <v>84</v>
      </c>
      <c r="AR783">
        <v>3</v>
      </c>
      <c r="AS783">
        <v>3</v>
      </c>
      <c r="AT783">
        <f t="shared" si="24"/>
        <v>0.91</v>
      </c>
      <c r="AU783">
        <f t="shared" si="25"/>
        <v>720720</v>
      </c>
      <c r="AW783" t="s">
        <v>56</v>
      </c>
      <c r="AX783" t="s">
        <v>44</v>
      </c>
    </row>
    <row r="784" spans="1:50" x14ac:dyDescent="0.2">
      <c r="A784">
        <v>795</v>
      </c>
      <c r="B784" s="1">
        <v>44805.577523148102</v>
      </c>
      <c r="C784" s="1">
        <v>44805.590254629598</v>
      </c>
      <c r="D784" t="s">
        <v>37</v>
      </c>
      <c r="F784" t="s">
        <v>132</v>
      </c>
      <c r="G784" t="s">
        <v>39</v>
      </c>
      <c r="H784" t="s">
        <v>174</v>
      </c>
      <c r="I784" t="s">
        <v>167</v>
      </c>
      <c r="J784" t="s">
        <v>76</v>
      </c>
      <c r="K784" t="s">
        <v>43</v>
      </c>
      <c r="L784" t="s">
        <v>44</v>
      </c>
      <c r="M784" t="s">
        <v>44</v>
      </c>
      <c r="N784" t="s">
        <v>44</v>
      </c>
      <c r="O784" t="s">
        <v>44</v>
      </c>
      <c r="P784" t="s">
        <v>44</v>
      </c>
      <c r="Q784" t="s">
        <v>44</v>
      </c>
      <c r="R784" t="s">
        <v>44</v>
      </c>
      <c r="S784" t="s">
        <v>46</v>
      </c>
      <c r="T784" t="s">
        <v>47</v>
      </c>
      <c r="U784" t="s">
        <v>45</v>
      </c>
      <c r="V784" t="s">
        <v>45</v>
      </c>
      <c r="W784" t="s">
        <v>46</v>
      </c>
      <c r="X784" t="s">
        <v>46</v>
      </c>
      <c r="Y784" t="s">
        <v>45</v>
      </c>
      <c r="Z784" t="s">
        <v>45</v>
      </c>
      <c r="AA784">
        <v>4</v>
      </c>
      <c r="AB784" t="s">
        <v>260</v>
      </c>
      <c r="AC784" t="s">
        <v>963</v>
      </c>
      <c r="AD784" t="s">
        <v>65</v>
      </c>
      <c r="AE784" t="s">
        <v>65</v>
      </c>
      <c r="AF784" t="s">
        <v>66</v>
      </c>
      <c r="AH784" t="s">
        <v>54</v>
      </c>
      <c r="AI784" t="s">
        <v>55</v>
      </c>
      <c r="AK784" t="s">
        <v>56</v>
      </c>
      <c r="AL784" t="s">
        <v>67</v>
      </c>
      <c r="AM784" t="s">
        <v>279</v>
      </c>
      <c r="AN784" t="s">
        <v>103</v>
      </c>
      <c r="AO784" t="s">
        <v>59</v>
      </c>
      <c r="AP784" t="s">
        <v>127</v>
      </c>
      <c r="AQ784" s="2" t="s">
        <v>61</v>
      </c>
      <c r="AR784">
        <v>10</v>
      </c>
      <c r="AS784">
        <v>10</v>
      </c>
      <c r="AT784">
        <f t="shared" si="24"/>
        <v>0</v>
      </c>
      <c r="AU784">
        <f t="shared" si="25"/>
        <v>0</v>
      </c>
      <c r="AW784" t="s">
        <v>56</v>
      </c>
      <c r="AX784" t="s">
        <v>44</v>
      </c>
    </row>
    <row r="785" spans="1:50" x14ac:dyDescent="0.2">
      <c r="A785">
        <v>796</v>
      </c>
      <c r="B785" s="1">
        <v>44805.585821759298</v>
      </c>
      <c r="C785" s="1">
        <v>44805.590312499997</v>
      </c>
      <c r="D785" t="s">
        <v>37</v>
      </c>
      <c r="F785" t="s">
        <v>132</v>
      </c>
      <c r="G785" t="s">
        <v>97</v>
      </c>
      <c r="H785" t="s">
        <v>259</v>
      </c>
      <c r="I785" t="s">
        <v>41</v>
      </c>
      <c r="J785" t="s">
        <v>76</v>
      </c>
      <c r="K785" t="s">
        <v>88</v>
      </c>
      <c r="L785" t="s">
        <v>44</v>
      </c>
      <c r="M785" t="s">
        <v>44</v>
      </c>
      <c r="N785" t="s">
        <v>44</v>
      </c>
      <c r="O785" t="s">
        <v>44</v>
      </c>
      <c r="P785" t="s">
        <v>44</v>
      </c>
      <c r="Q785" t="s">
        <v>44</v>
      </c>
      <c r="R785" t="s">
        <v>44</v>
      </c>
      <c r="S785" t="s">
        <v>46</v>
      </c>
      <c r="T785" t="s">
        <v>45</v>
      </c>
      <c r="U785" t="s">
        <v>45</v>
      </c>
      <c r="V785" t="s">
        <v>45</v>
      </c>
      <c r="W785" t="s">
        <v>46</v>
      </c>
      <c r="X785" t="s">
        <v>45</v>
      </c>
      <c r="Y785" t="s">
        <v>45</v>
      </c>
      <c r="Z785" t="s">
        <v>46</v>
      </c>
      <c r="AA785">
        <v>6</v>
      </c>
      <c r="AB785" t="s">
        <v>343</v>
      </c>
      <c r="AC785" t="s">
        <v>1830</v>
      </c>
      <c r="AD785" t="s">
        <v>50</v>
      </c>
      <c r="AE785" t="s">
        <v>50</v>
      </c>
      <c r="AF785" t="s">
        <v>52</v>
      </c>
      <c r="AG785" t="s">
        <v>237</v>
      </c>
      <c r="AH785" t="s">
        <v>54</v>
      </c>
      <c r="AI785" t="s">
        <v>55</v>
      </c>
      <c r="AK785" t="s">
        <v>81</v>
      </c>
      <c r="AL785" t="s">
        <v>81</v>
      </c>
      <c r="AM785" t="s">
        <v>57</v>
      </c>
      <c r="AN785" t="s">
        <v>891</v>
      </c>
      <c r="AO785" t="s">
        <v>71</v>
      </c>
      <c r="AP785" t="s">
        <v>252</v>
      </c>
      <c r="AQ785" s="2" t="s">
        <v>131</v>
      </c>
      <c r="AR785">
        <v>7</v>
      </c>
      <c r="AS785">
        <v>7</v>
      </c>
      <c r="AT785">
        <f t="shared" si="24"/>
        <v>0.51</v>
      </c>
      <c r="AU785">
        <f t="shared" si="25"/>
        <v>201960</v>
      </c>
      <c r="AW785" t="s">
        <v>81</v>
      </c>
      <c r="AX785" t="s">
        <v>44</v>
      </c>
    </row>
    <row r="786" spans="1:50" x14ac:dyDescent="0.2">
      <c r="A786">
        <v>797</v>
      </c>
      <c r="B786" s="1">
        <v>44805.5652430556</v>
      </c>
      <c r="C786" s="1">
        <v>44805.590347222198</v>
      </c>
      <c r="D786" t="s">
        <v>37</v>
      </c>
      <c r="F786" t="s">
        <v>132</v>
      </c>
      <c r="G786" t="s">
        <v>39</v>
      </c>
      <c r="H786" t="s">
        <v>142</v>
      </c>
      <c r="I786" t="s">
        <v>41</v>
      </c>
      <c r="J786" t="s">
        <v>234</v>
      </c>
      <c r="K786" t="s">
        <v>43</v>
      </c>
      <c r="L786" t="s">
        <v>44</v>
      </c>
      <c r="M786" t="s">
        <v>45</v>
      </c>
      <c r="N786" t="s">
        <v>44</v>
      </c>
      <c r="O786" t="s">
        <v>44</v>
      </c>
      <c r="P786" t="s">
        <v>44</v>
      </c>
      <c r="Q786" t="s">
        <v>44</v>
      </c>
      <c r="R786" t="s">
        <v>44</v>
      </c>
      <c r="S786" t="s">
        <v>46</v>
      </c>
      <c r="T786" t="s">
        <v>47</v>
      </c>
      <c r="U786" t="s">
        <v>45</v>
      </c>
      <c r="V786" t="s">
        <v>45</v>
      </c>
      <c r="W786" t="s">
        <v>46</v>
      </c>
      <c r="X786" t="s">
        <v>46</v>
      </c>
      <c r="Y786" t="s">
        <v>45</v>
      </c>
      <c r="Z786" t="s">
        <v>46</v>
      </c>
      <c r="AA786">
        <v>5</v>
      </c>
      <c r="AB786" t="s">
        <v>395</v>
      </c>
      <c r="AC786" t="s">
        <v>473</v>
      </c>
      <c r="AD786" t="s">
        <v>91</v>
      </c>
      <c r="AE786" t="s">
        <v>91</v>
      </c>
      <c r="AF786" t="s">
        <v>52</v>
      </c>
      <c r="AG786" t="s">
        <v>510</v>
      </c>
      <c r="AH786" t="s">
        <v>54</v>
      </c>
      <c r="AI786" t="s">
        <v>55</v>
      </c>
      <c r="AK786" t="s">
        <v>56</v>
      </c>
      <c r="AL786" t="s">
        <v>81</v>
      </c>
      <c r="AM786" t="s">
        <v>69</v>
      </c>
      <c r="AN786" t="s">
        <v>103</v>
      </c>
      <c r="AO786" t="s">
        <v>104</v>
      </c>
      <c r="AP786" t="s">
        <v>1314</v>
      </c>
      <c r="AQ786" s="2" t="s">
        <v>131</v>
      </c>
      <c r="AR786">
        <v>6</v>
      </c>
      <c r="AS786">
        <v>8</v>
      </c>
      <c r="AT786">
        <f t="shared" si="24"/>
        <v>0.52</v>
      </c>
      <c r="AU786">
        <f t="shared" si="25"/>
        <v>205920</v>
      </c>
      <c r="AV786" t="s">
        <v>189</v>
      </c>
      <c r="AW786" t="s">
        <v>81</v>
      </c>
      <c r="AX786" t="s">
        <v>44</v>
      </c>
    </row>
    <row r="787" spans="1:50" x14ac:dyDescent="0.2">
      <c r="A787">
        <v>798</v>
      </c>
      <c r="B787" s="1">
        <v>44805.586134259298</v>
      </c>
      <c r="C787" s="1">
        <v>44805.590381944399</v>
      </c>
      <c r="D787" t="s">
        <v>37</v>
      </c>
      <c r="F787" t="s">
        <v>132</v>
      </c>
      <c r="G787" t="s">
        <v>39</v>
      </c>
      <c r="H787" t="s">
        <v>1182</v>
      </c>
      <c r="I787" t="s">
        <v>167</v>
      </c>
      <c r="J787" t="s">
        <v>76</v>
      </c>
      <c r="K787" t="s">
        <v>88</v>
      </c>
      <c r="L787" t="s">
        <v>44</v>
      </c>
      <c r="M787" t="s">
        <v>44</v>
      </c>
      <c r="N787" t="s">
        <v>44</v>
      </c>
      <c r="O787" t="s">
        <v>44</v>
      </c>
      <c r="P787" t="s">
        <v>44</v>
      </c>
      <c r="Q787" t="s">
        <v>44</v>
      </c>
      <c r="R787" t="s">
        <v>44</v>
      </c>
      <c r="S787" t="s">
        <v>46</v>
      </c>
      <c r="T787" t="s">
        <v>47</v>
      </c>
      <c r="U787" t="s">
        <v>45</v>
      </c>
      <c r="V787" t="s">
        <v>45</v>
      </c>
      <c r="W787" t="s">
        <v>46</v>
      </c>
      <c r="X787" t="s">
        <v>46</v>
      </c>
      <c r="Y787" t="s">
        <v>45</v>
      </c>
      <c r="Z787" t="s">
        <v>45</v>
      </c>
      <c r="AA787">
        <v>7</v>
      </c>
      <c r="AB787" t="s">
        <v>1831</v>
      </c>
      <c r="AC787" t="s">
        <v>49</v>
      </c>
      <c r="AD787" t="s">
        <v>50</v>
      </c>
      <c r="AE787" t="s">
        <v>65</v>
      </c>
      <c r="AF787" t="s">
        <v>66</v>
      </c>
      <c r="AH787" t="s">
        <v>80</v>
      </c>
      <c r="AI787" t="s">
        <v>55</v>
      </c>
      <c r="AK787" t="s">
        <v>67</v>
      </c>
      <c r="AL787" t="s">
        <v>81</v>
      </c>
      <c r="AM787" t="s">
        <v>69</v>
      </c>
      <c r="AN787" t="s">
        <v>1077</v>
      </c>
      <c r="AO787" t="s">
        <v>59</v>
      </c>
      <c r="AP787" t="s">
        <v>115</v>
      </c>
      <c r="AQ787" s="2" t="s">
        <v>61</v>
      </c>
      <c r="AR787">
        <v>9</v>
      </c>
      <c r="AS787">
        <v>9</v>
      </c>
      <c r="AT787">
        <f t="shared" si="24"/>
        <v>0.19000000000000006</v>
      </c>
      <c r="AU787">
        <f t="shared" si="25"/>
        <v>0</v>
      </c>
      <c r="AW787" t="s">
        <v>67</v>
      </c>
      <c r="AX787" t="s">
        <v>44</v>
      </c>
    </row>
    <row r="788" spans="1:50" x14ac:dyDescent="0.2">
      <c r="A788">
        <v>799</v>
      </c>
      <c r="B788" s="1">
        <v>44805.585162037001</v>
      </c>
      <c r="C788" s="1">
        <v>44805.590439814798</v>
      </c>
      <c r="D788" t="s">
        <v>37</v>
      </c>
      <c r="F788" t="s">
        <v>132</v>
      </c>
      <c r="G788" t="s">
        <v>39</v>
      </c>
      <c r="H788" t="s">
        <v>253</v>
      </c>
      <c r="I788" t="s">
        <v>98</v>
      </c>
      <c r="J788" t="s">
        <v>234</v>
      </c>
      <c r="K788" t="s">
        <v>88</v>
      </c>
      <c r="L788" t="s">
        <v>44</v>
      </c>
      <c r="M788" t="s">
        <v>44</v>
      </c>
      <c r="N788" t="s">
        <v>45</v>
      </c>
      <c r="O788" t="s">
        <v>44</v>
      </c>
      <c r="P788" t="s">
        <v>44</v>
      </c>
      <c r="Q788" t="s">
        <v>44</v>
      </c>
      <c r="R788" t="s">
        <v>44</v>
      </c>
      <c r="S788" t="s">
        <v>46</v>
      </c>
      <c r="T788" t="s">
        <v>47</v>
      </c>
      <c r="U788" t="s">
        <v>45</v>
      </c>
      <c r="V788" t="s">
        <v>46</v>
      </c>
      <c r="W788" t="s">
        <v>46</v>
      </c>
      <c r="X788" t="s">
        <v>46</v>
      </c>
      <c r="Y788" t="s">
        <v>45</v>
      </c>
      <c r="Z788" t="s">
        <v>45</v>
      </c>
      <c r="AA788">
        <v>2</v>
      </c>
      <c r="AB788" t="s">
        <v>260</v>
      </c>
      <c r="AC788" t="s">
        <v>108</v>
      </c>
      <c r="AD788" t="s">
        <v>50</v>
      </c>
      <c r="AE788" t="s">
        <v>50</v>
      </c>
      <c r="AF788" t="s">
        <v>52</v>
      </c>
      <c r="AG788" t="s">
        <v>1832</v>
      </c>
      <c r="AH788" t="s">
        <v>80</v>
      </c>
      <c r="AI788" t="s">
        <v>55</v>
      </c>
      <c r="AK788" t="s">
        <v>56</v>
      </c>
      <c r="AL788" t="s">
        <v>81</v>
      </c>
      <c r="AM788" t="s">
        <v>69</v>
      </c>
      <c r="AN788" t="s">
        <v>103</v>
      </c>
      <c r="AO788" t="s">
        <v>59</v>
      </c>
      <c r="AP788" t="s">
        <v>1833</v>
      </c>
      <c r="AQ788" s="2" t="s">
        <v>547</v>
      </c>
      <c r="AR788">
        <v>3</v>
      </c>
      <c r="AS788">
        <v>3</v>
      </c>
      <c r="AT788">
        <f t="shared" si="24"/>
        <v>0.91</v>
      </c>
      <c r="AU788">
        <f t="shared" si="25"/>
        <v>336336</v>
      </c>
      <c r="AW788" t="s">
        <v>81</v>
      </c>
      <c r="AX788" t="s">
        <v>44</v>
      </c>
    </row>
    <row r="789" spans="1:50" x14ac:dyDescent="0.2">
      <c r="A789">
        <v>800</v>
      </c>
      <c r="B789" s="1">
        <v>44805.5875578704</v>
      </c>
      <c r="C789" s="1">
        <v>44805.590462963002</v>
      </c>
      <c r="D789" t="s">
        <v>37</v>
      </c>
      <c r="F789" t="s">
        <v>132</v>
      </c>
      <c r="G789" t="s">
        <v>39</v>
      </c>
      <c r="H789" t="s">
        <v>128</v>
      </c>
      <c r="I789" t="s">
        <v>98</v>
      </c>
      <c r="J789" t="s">
        <v>133</v>
      </c>
      <c r="K789" t="s">
        <v>88</v>
      </c>
      <c r="L789" t="s">
        <v>44</v>
      </c>
      <c r="M789" t="s">
        <v>44</v>
      </c>
      <c r="N789" t="s">
        <v>44</v>
      </c>
      <c r="O789" t="s">
        <v>44</v>
      </c>
      <c r="P789" t="s">
        <v>44</v>
      </c>
      <c r="Q789" t="s">
        <v>44</v>
      </c>
      <c r="R789" t="s">
        <v>44</v>
      </c>
      <c r="S789" t="s">
        <v>46</v>
      </c>
      <c r="T789" t="s">
        <v>47</v>
      </c>
      <c r="U789" t="s">
        <v>45</v>
      </c>
      <c r="V789" t="s">
        <v>45</v>
      </c>
      <c r="W789" t="s">
        <v>46</v>
      </c>
      <c r="X789" t="s">
        <v>46</v>
      </c>
      <c r="Y789" t="s">
        <v>45</v>
      </c>
      <c r="Z789" t="s">
        <v>46</v>
      </c>
      <c r="AA789">
        <v>5</v>
      </c>
      <c r="AB789" t="s">
        <v>767</v>
      </c>
      <c r="AC789" t="s">
        <v>49</v>
      </c>
      <c r="AD789" t="s">
        <v>65</v>
      </c>
      <c r="AE789" t="s">
        <v>50</v>
      </c>
      <c r="AF789" t="s">
        <v>66</v>
      </c>
      <c r="AH789" t="s">
        <v>80</v>
      </c>
      <c r="AI789" t="s">
        <v>181</v>
      </c>
      <c r="AJ789" t="s">
        <v>182</v>
      </c>
      <c r="AK789" t="s">
        <v>81</v>
      </c>
      <c r="AL789" t="s">
        <v>81</v>
      </c>
      <c r="AM789" t="s">
        <v>177</v>
      </c>
      <c r="AN789" t="s">
        <v>146</v>
      </c>
      <c r="AO789" t="s">
        <v>71</v>
      </c>
      <c r="AP789" t="s">
        <v>650</v>
      </c>
      <c r="AQ789" s="2" t="s">
        <v>84</v>
      </c>
      <c r="AR789">
        <v>6</v>
      </c>
      <c r="AS789">
        <v>8</v>
      </c>
      <c r="AT789">
        <f t="shared" si="24"/>
        <v>0.52</v>
      </c>
      <c r="AU789">
        <f t="shared" si="25"/>
        <v>411840</v>
      </c>
      <c r="AW789" t="s">
        <v>81</v>
      </c>
      <c r="AX789" t="s">
        <v>44</v>
      </c>
    </row>
    <row r="790" spans="1:50" x14ac:dyDescent="0.2">
      <c r="A790">
        <v>801</v>
      </c>
      <c r="B790" s="1">
        <v>44805.586354166699</v>
      </c>
      <c r="C790" s="1">
        <v>44805.590567129599</v>
      </c>
      <c r="D790" t="s">
        <v>37</v>
      </c>
      <c r="F790" t="s">
        <v>132</v>
      </c>
      <c r="G790" t="s">
        <v>86</v>
      </c>
      <c r="H790" t="s">
        <v>110</v>
      </c>
      <c r="I790" t="s">
        <v>98</v>
      </c>
      <c r="J790" t="s">
        <v>234</v>
      </c>
      <c r="K790" t="s">
        <v>43</v>
      </c>
      <c r="L790" t="s">
        <v>45</v>
      </c>
      <c r="M790" t="s">
        <v>45</v>
      </c>
      <c r="N790" t="s">
        <v>45</v>
      </c>
      <c r="O790" t="s">
        <v>44</v>
      </c>
      <c r="P790" t="s">
        <v>44</v>
      </c>
      <c r="Q790" t="s">
        <v>44</v>
      </c>
      <c r="R790" t="s">
        <v>44</v>
      </c>
      <c r="S790" t="s">
        <v>45</v>
      </c>
      <c r="T790" t="s">
        <v>47</v>
      </c>
      <c r="U790" t="s">
        <v>45</v>
      </c>
      <c r="V790" t="s">
        <v>46</v>
      </c>
      <c r="W790" t="s">
        <v>46</v>
      </c>
      <c r="X790" t="s">
        <v>46</v>
      </c>
      <c r="Y790" t="s">
        <v>45</v>
      </c>
      <c r="Z790" t="s">
        <v>45</v>
      </c>
      <c r="AA790">
        <v>5</v>
      </c>
      <c r="AB790" t="s">
        <v>754</v>
      </c>
      <c r="AC790" t="s">
        <v>108</v>
      </c>
      <c r="AD790" t="s">
        <v>50</v>
      </c>
      <c r="AE790" t="s">
        <v>50</v>
      </c>
      <c r="AF790" t="s">
        <v>52</v>
      </c>
      <c r="AG790" t="s">
        <v>113</v>
      </c>
      <c r="AH790" t="s">
        <v>80</v>
      </c>
      <c r="AI790" t="s">
        <v>181</v>
      </c>
      <c r="AJ790" t="s">
        <v>210</v>
      </c>
      <c r="AK790" t="s">
        <v>74</v>
      </c>
      <c r="AL790" t="s">
        <v>74</v>
      </c>
      <c r="AM790" t="s">
        <v>177</v>
      </c>
      <c r="AN790" t="s">
        <v>558</v>
      </c>
      <c r="AO790" t="s">
        <v>59</v>
      </c>
      <c r="AP790" t="s">
        <v>1564</v>
      </c>
      <c r="AQ790" s="2" t="s">
        <v>212</v>
      </c>
      <c r="AR790">
        <v>5</v>
      </c>
      <c r="AS790">
        <v>8</v>
      </c>
      <c r="AT790">
        <f t="shared" si="24"/>
        <v>0.6</v>
      </c>
      <c r="AU790">
        <f t="shared" si="25"/>
        <v>15840</v>
      </c>
      <c r="AW790" t="s">
        <v>74</v>
      </c>
      <c r="AX790" t="s">
        <v>45</v>
      </c>
    </row>
    <row r="791" spans="1:50" x14ac:dyDescent="0.2">
      <c r="A791">
        <v>802</v>
      </c>
      <c r="B791" s="1">
        <v>44805.581990740699</v>
      </c>
      <c r="C791" s="1">
        <v>44805.590590277803</v>
      </c>
      <c r="D791" t="s">
        <v>37</v>
      </c>
      <c r="F791" t="s">
        <v>132</v>
      </c>
      <c r="G791" t="s">
        <v>39</v>
      </c>
      <c r="H791" t="s">
        <v>62</v>
      </c>
      <c r="I791" t="s">
        <v>41</v>
      </c>
      <c r="J791" t="s">
        <v>42</v>
      </c>
      <c r="K791" t="s">
        <v>43</v>
      </c>
      <c r="L791" t="s">
        <v>44</v>
      </c>
      <c r="M791" t="s">
        <v>45</v>
      </c>
      <c r="N791" t="s">
        <v>45</v>
      </c>
      <c r="O791" t="s">
        <v>44</v>
      </c>
      <c r="P791" t="s">
        <v>44</v>
      </c>
      <c r="Q791" t="s">
        <v>44</v>
      </c>
      <c r="R791" t="s">
        <v>44</v>
      </c>
      <c r="S791" t="s">
        <v>46</v>
      </c>
      <c r="T791" t="s">
        <v>47</v>
      </c>
      <c r="U791" t="s">
        <v>45</v>
      </c>
      <c r="V791" t="s">
        <v>45</v>
      </c>
      <c r="W791" t="s">
        <v>47</v>
      </c>
      <c r="X791" t="s">
        <v>46</v>
      </c>
      <c r="Y791" t="s">
        <v>45</v>
      </c>
      <c r="Z791" t="s">
        <v>45</v>
      </c>
      <c r="AA791">
        <v>7</v>
      </c>
      <c r="AB791" t="s">
        <v>309</v>
      </c>
      <c r="AC791" t="s">
        <v>1834</v>
      </c>
      <c r="AD791" t="s">
        <v>65</v>
      </c>
      <c r="AE791" t="s">
        <v>65</v>
      </c>
      <c r="AF791" t="s">
        <v>66</v>
      </c>
      <c r="AH791" t="s">
        <v>80</v>
      </c>
      <c r="AI791" t="s">
        <v>55</v>
      </c>
      <c r="AK791" t="s">
        <v>56</v>
      </c>
      <c r="AL791" t="s">
        <v>81</v>
      </c>
      <c r="AM791" t="s">
        <v>69</v>
      </c>
      <c r="AN791" t="s">
        <v>1181</v>
      </c>
      <c r="AO791" t="s">
        <v>59</v>
      </c>
      <c r="AP791" t="s">
        <v>1835</v>
      </c>
      <c r="AQ791" s="2" t="s">
        <v>438</v>
      </c>
      <c r="AR791">
        <v>9</v>
      </c>
      <c r="AS791">
        <v>9</v>
      </c>
      <c r="AT791">
        <f t="shared" si="24"/>
        <v>0.19000000000000006</v>
      </c>
      <c r="AU791">
        <f t="shared" si="25"/>
        <v>40128.000000000015</v>
      </c>
      <c r="AW791" t="s">
        <v>67</v>
      </c>
      <c r="AX791" t="s">
        <v>45</v>
      </c>
    </row>
    <row r="792" spans="1:50" x14ac:dyDescent="0.2">
      <c r="A792">
        <v>803</v>
      </c>
      <c r="B792" s="1">
        <v>44805.587719907402</v>
      </c>
      <c r="C792" s="1">
        <v>44805.590590277803</v>
      </c>
      <c r="D792" t="s">
        <v>37</v>
      </c>
      <c r="F792" t="s">
        <v>132</v>
      </c>
      <c r="G792" t="s">
        <v>39</v>
      </c>
      <c r="H792" t="s">
        <v>40</v>
      </c>
      <c r="I792" t="s">
        <v>41</v>
      </c>
      <c r="J792" t="s">
        <v>42</v>
      </c>
      <c r="K792" t="s">
        <v>88</v>
      </c>
      <c r="L792" t="s">
        <v>44</v>
      </c>
      <c r="M792" t="s">
        <v>44</v>
      </c>
      <c r="N792" t="s">
        <v>44</v>
      </c>
      <c r="O792" t="s">
        <v>44</v>
      </c>
      <c r="P792" t="s">
        <v>44</v>
      </c>
      <c r="Q792" t="s">
        <v>44</v>
      </c>
      <c r="R792" t="s">
        <v>44</v>
      </c>
      <c r="S792" t="s">
        <v>46</v>
      </c>
      <c r="T792" t="s">
        <v>99</v>
      </c>
      <c r="U792" t="s">
        <v>46</v>
      </c>
      <c r="V792" t="s">
        <v>46</v>
      </c>
      <c r="W792" t="s">
        <v>46</v>
      </c>
      <c r="X792" t="s">
        <v>46</v>
      </c>
      <c r="Y792" t="s">
        <v>46</v>
      </c>
      <c r="Z792" t="s">
        <v>46</v>
      </c>
      <c r="AA792">
        <v>8</v>
      </c>
      <c r="AB792" t="s">
        <v>1836</v>
      </c>
      <c r="AC792" t="s">
        <v>1837</v>
      </c>
      <c r="AD792" t="s">
        <v>51</v>
      </c>
      <c r="AE792" t="s">
        <v>50</v>
      </c>
      <c r="AF792" t="s">
        <v>66</v>
      </c>
      <c r="AH792" t="s">
        <v>54</v>
      </c>
      <c r="AI792" t="s">
        <v>55</v>
      </c>
      <c r="AK792" t="s">
        <v>74</v>
      </c>
      <c r="AL792" t="s">
        <v>74</v>
      </c>
      <c r="AM792" t="s">
        <v>177</v>
      </c>
      <c r="AN792" t="s">
        <v>1838</v>
      </c>
      <c r="AO792" t="s">
        <v>126</v>
      </c>
      <c r="AP792" t="s">
        <v>184</v>
      </c>
      <c r="AQ792" s="2" t="s">
        <v>61</v>
      </c>
      <c r="AR792">
        <v>4</v>
      </c>
      <c r="AS792">
        <v>4</v>
      </c>
      <c r="AT792">
        <f t="shared" si="24"/>
        <v>0.84</v>
      </c>
      <c r="AU792">
        <f t="shared" si="25"/>
        <v>0</v>
      </c>
      <c r="AW792" t="s">
        <v>68</v>
      </c>
      <c r="AX792" t="s">
        <v>44</v>
      </c>
    </row>
    <row r="793" spans="1:50" x14ac:dyDescent="0.2">
      <c r="A793">
        <v>804</v>
      </c>
      <c r="B793" s="1">
        <v>44805.5862037037</v>
      </c>
      <c r="C793" s="1">
        <v>44805.590590277803</v>
      </c>
      <c r="D793" t="s">
        <v>37</v>
      </c>
      <c r="F793" t="s">
        <v>132</v>
      </c>
      <c r="G793" t="s">
        <v>39</v>
      </c>
      <c r="H793" t="s">
        <v>202</v>
      </c>
      <c r="I793" t="s">
        <v>98</v>
      </c>
      <c r="J793" t="s">
        <v>133</v>
      </c>
      <c r="K793" t="s">
        <v>88</v>
      </c>
      <c r="L793" t="s">
        <v>44</v>
      </c>
      <c r="M793" t="s">
        <v>44</v>
      </c>
      <c r="N793" t="s">
        <v>44</v>
      </c>
      <c r="O793" t="s">
        <v>44</v>
      </c>
      <c r="P793" t="s">
        <v>44</v>
      </c>
      <c r="Q793" t="s">
        <v>44</v>
      </c>
      <c r="R793" t="s">
        <v>44</v>
      </c>
      <c r="S793" t="s">
        <v>46</v>
      </c>
      <c r="T793" t="s">
        <v>47</v>
      </c>
      <c r="U793" t="s">
        <v>46</v>
      </c>
      <c r="V793" t="s">
        <v>46</v>
      </c>
      <c r="W793" t="s">
        <v>46</v>
      </c>
      <c r="X793" t="s">
        <v>46</v>
      </c>
      <c r="Y793" t="s">
        <v>46</v>
      </c>
      <c r="Z793" t="s">
        <v>46</v>
      </c>
      <c r="AA793">
        <v>7</v>
      </c>
      <c r="AB793" t="s">
        <v>395</v>
      </c>
      <c r="AC793" t="s">
        <v>108</v>
      </c>
      <c r="AD793" t="s">
        <v>50</v>
      </c>
      <c r="AE793" t="s">
        <v>50</v>
      </c>
      <c r="AF793" t="s">
        <v>66</v>
      </c>
      <c r="AH793" t="s">
        <v>92</v>
      </c>
      <c r="AI793" t="s">
        <v>181</v>
      </c>
      <c r="AJ793" t="s">
        <v>210</v>
      </c>
      <c r="AK793" t="s">
        <v>68</v>
      </c>
      <c r="AL793" t="s">
        <v>68</v>
      </c>
      <c r="AM793" t="s">
        <v>57</v>
      </c>
      <c r="AN793" t="s">
        <v>146</v>
      </c>
      <c r="AO793" t="s">
        <v>71</v>
      </c>
      <c r="AP793" t="s">
        <v>127</v>
      </c>
      <c r="AQ793" s="2" t="s">
        <v>61</v>
      </c>
      <c r="AR793">
        <v>10</v>
      </c>
      <c r="AS793">
        <v>9</v>
      </c>
      <c r="AT793">
        <f t="shared" si="24"/>
        <v>9.9999999999999978E-2</v>
      </c>
      <c r="AU793">
        <f t="shared" si="25"/>
        <v>0</v>
      </c>
      <c r="AW793" t="s">
        <v>68</v>
      </c>
      <c r="AX793" t="s">
        <v>44</v>
      </c>
    </row>
    <row r="794" spans="1:50" x14ac:dyDescent="0.2">
      <c r="A794">
        <v>805</v>
      </c>
      <c r="B794" s="1">
        <v>44805.5847222222</v>
      </c>
      <c r="C794" s="1">
        <v>44805.590601851902</v>
      </c>
      <c r="D794" t="s">
        <v>37</v>
      </c>
      <c r="F794" t="s">
        <v>132</v>
      </c>
      <c r="G794" t="s">
        <v>86</v>
      </c>
      <c r="H794" t="s">
        <v>62</v>
      </c>
      <c r="I794" t="s">
        <v>41</v>
      </c>
      <c r="J794" t="s">
        <v>42</v>
      </c>
      <c r="K794" t="s">
        <v>43</v>
      </c>
      <c r="L794" t="s">
        <v>45</v>
      </c>
      <c r="M794" t="s">
        <v>45</v>
      </c>
      <c r="N794" t="s">
        <v>44</v>
      </c>
      <c r="O794" t="s">
        <v>44</v>
      </c>
      <c r="P794" t="s">
        <v>44</v>
      </c>
      <c r="Q794" t="s">
        <v>44</v>
      </c>
      <c r="R794" t="s">
        <v>44</v>
      </c>
      <c r="S794" t="s">
        <v>46</v>
      </c>
      <c r="T794" t="s">
        <v>47</v>
      </c>
      <c r="U794" t="s">
        <v>46</v>
      </c>
      <c r="V794" t="s">
        <v>46</v>
      </c>
      <c r="W794" t="s">
        <v>47</v>
      </c>
      <c r="X794" t="s">
        <v>46</v>
      </c>
      <c r="Y794" t="s">
        <v>45</v>
      </c>
      <c r="Z794" t="s">
        <v>46</v>
      </c>
      <c r="AA794">
        <v>5</v>
      </c>
      <c r="AB794" t="s">
        <v>1839</v>
      </c>
      <c r="AC794" t="s">
        <v>722</v>
      </c>
      <c r="AD794" t="s">
        <v>50</v>
      </c>
      <c r="AE794" t="s">
        <v>65</v>
      </c>
      <c r="AF794" t="s">
        <v>52</v>
      </c>
      <c r="AG794" t="s">
        <v>1840</v>
      </c>
      <c r="AH794" t="s">
        <v>80</v>
      </c>
      <c r="AI794" t="s">
        <v>55</v>
      </c>
      <c r="AK794" t="s">
        <v>81</v>
      </c>
      <c r="AL794" t="s">
        <v>81</v>
      </c>
      <c r="AM794" t="s">
        <v>57</v>
      </c>
      <c r="AN794" t="s">
        <v>136</v>
      </c>
      <c r="AO794" t="s">
        <v>71</v>
      </c>
      <c r="AP794" t="s">
        <v>1564</v>
      </c>
      <c r="AQ794" s="2" t="s">
        <v>120</v>
      </c>
      <c r="AR794">
        <v>7</v>
      </c>
      <c r="AS794">
        <v>4</v>
      </c>
      <c r="AT794">
        <f t="shared" si="24"/>
        <v>0.72</v>
      </c>
      <c r="AU794">
        <f t="shared" si="25"/>
        <v>57024</v>
      </c>
      <c r="AW794" t="s">
        <v>81</v>
      </c>
      <c r="AX794" t="s">
        <v>44</v>
      </c>
    </row>
    <row r="795" spans="1:50" x14ac:dyDescent="0.2">
      <c r="A795">
        <v>806</v>
      </c>
      <c r="B795" s="1">
        <v>44805.585405092599</v>
      </c>
      <c r="C795" s="1">
        <v>44805.590601851902</v>
      </c>
      <c r="D795" t="s">
        <v>37</v>
      </c>
      <c r="F795" t="s">
        <v>132</v>
      </c>
      <c r="G795" t="s">
        <v>173</v>
      </c>
      <c r="H795" t="s">
        <v>121</v>
      </c>
      <c r="I795" t="s">
        <v>41</v>
      </c>
      <c r="J795" t="s">
        <v>123</v>
      </c>
      <c r="K795" t="s">
        <v>88</v>
      </c>
      <c r="L795" t="s">
        <v>44</v>
      </c>
      <c r="M795" t="s">
        <v>45</v>
      </c>
      <c r="N795" t="s">
        <v>45</v>
      </c>
      <c r="O795" t="s">
        <v>44</v>
      </c>
      <c r="P795" t="s">
        <v>44</v>
      </c>
      <c r="Q795" t="s">
        <v>44</v>
      </c>
      <c r="R795" t="s">
        <v>44</v>
      </c>
      <c r="S795" t="s">
        <v>47</v>
      </c>
      <c r="T795" t="s">
        <v>99</v>
      </c>
      <c r="U795" t="s">
        <v>46</v>
      </c>
      <c r="V795" t="s">
        <v>45</v>
      </c>
      <c r="W795" t="s">
        <v>46</v>
      </c>
      <c r="X795" t="s">
        <v>46</v>
      </c>
      <c r="Y795" t="s">
        <v>45</v>
      </c>
      <c r="Z795" t="s">
        <v>45</v>
      </c>
      <c r="AA795">
        <v>7</v>
      </c>
      <c r="AB795" t="s">
        <v>263</v>
      </c>
      <c r="AC795" t="s">
        <v>615</v>
      </c>
      <c r="AD795" t="s">
        <v>65</v>
      </c>
      <c r="AE795" t="s">
        <v>65</v>
      </c>
      <c r="AF795" t="s">
        <v>66</v>
      </c>
      <c r="AH795" t="s">
        <v>80</v>
      </c>
      <c r="AI795" t="s">
        <v>93</v>
      </c>
      <c r="AK795" t="s">
        <v>68</v>
      </c>
      <c r="AL795" t="s">
        <v>68</v>
      </c>
      <c r="AM795" t="s">
        <v>69</v>
      </c>
      <c r="AN795" t="s">
        <v>780</v>
      </c>
      <c r="AO795" t="s">
        <v>126</v>
      </c>
      <c r="AP795" t="s">
        <v>1314</v>
      </c>
      <c r="AQ795" s="2" t="s">
        <v>166</v>
      </c>
      <c r="AR795">
        <v>8</v>
      </c>
      <c r="AS795">
        <v>8</v>
      </c>
      <c r="AT795">
        <f t="shared" si="24"/>
        <v>0.36</v>
      </c>
      <c r="AU795">
        <f t="shared" si="25"/>
        <v>19008</v>
      </c>
      <c r="AW795" t="s">
        <v>67</v>
      </c>
      <c r="AX795" t="s">
        <v>44</v>
      </c>
    </row>
    <row r="796" spans="1:50" x14ac:dyDescent="0.2">
      <c r="A796">
        <v>807</v>
      </c>
      <c r="B796" s="1">
        <v>44805.569699074098</v>
      </c>
      <c r="C796" s="1">
        <v>44805.590601851902</v>
      </c>
      <c r="D796" t="s">
        <v>37</v>
      </c>
      <c r="F796" t="s">
        <v>132</v>
      </c>
      <c r="G796" t="s">
        <v>39</v>
      </c>
      <c r="H796" t="s">
        <v>87</v>
      </c>
      <c r="I796" t="s">
        <v>41</v>
      </c>
      <c r="J796" t="s">
        <v>76</v>
      </c>
      <c r="K796" t="s">
        <v>43</v>
      </c>
      <c r="L796" t="s">
        <v>44</v>
      </c>
      <c r="M796" t="s">
        <v>45</v>
      </c>
      <c r="N796" t="s">
        <v>45</v>
      </c>
      <c r="O796" t="s">
        <v>44</v>
      </c>
      <c r="P796" t="s">
        <v>44</v>
      </c>
      <c r="Q796" t="s">
        <v>44</v>
      </c>
      <c r="R796" t="s">
        <v>44</v>
      </c>
      <c r="S796" t="s">
        <v>46</v>
      </c>
      <c r="T796" t="s">
        <v>45</v>
      </c>
      <c r="U796" t="s">
        <v>45</v>
      </c>
      <c r="V796" t="s">
        <v>45</v>
      </c>
      <c r="W796" t="s">
        <v>46</v>
      </c>
      <c r="X796" t="s">
        <v>46</v>
      </c>
      <c r="Y796" t="s">
        <v>45</v>
      </c>
      <c r="Z796" t="s">
        <v>46</v>
      </c>
      <c r="AA796">
        <v>5</v>
      </c>
      <c r="AB796" t="s">
        <v>343</v>
      </c>
      <c r="AC796" t="s">
        <v>108</v>
      </c>
      <c r="AD796" t="s">
        <v>50</v>
      </c>
      <c r="AE796" t="s">
        <v>50</v>
      </c>
      <c r="AF796" t="s">
        <v>66</v>
      </c>
      <c r="AH796" t="s">
        <v>54</v>
      </c>
      <c r="AI796" t="s">
        <v>55</v>
      </c>
      <c r="AK796" t="s">
        <v>81</v>
      </c>
      <c r="AL796" t="s">
        <v>81</v>
      </c>
      <c r="AM796" t="s">
        <v>57</v>
      </c>
      <c r="AN796" t="s">
        <v>347</v>
      </c>
      <c r="AO796" t="s">
        <v>59</v>
      </c>
      <c r="AP796" t="s">
        <v>262</v>
      </c>
      <c r="AQ796" s="2" t="s">
        <v>162</v>
      </c>
      <c r="AR796">
        <v>6</v>
      </c>
      <c r="AS796">
        <v>6</v>
      </c>
      <c r="AT796">
        <f t="shared" si="24"/>
        <v>0.64</v>
      </c>
      <c r="AU796">
        <f t="shared" si="25"/>
        <v>84480</v>
      </c>
      <c r="AW796" t="s">
        <v>68</v>
      </c>
      <c r="AX796" t="s">
        <v>44</v>
      </c>
    </row>
    <row r="797" spans="1:50" x14ac:dyDescent="0.2">
      <c r="A797">
        <v>808</v>
      </c>
      <c r="B797" s="1">
        <v>44805.585451388899</v>
      </c>
      <c r="C797" s="1">
        <v>44805.590671296297</v>
      </c>
      <c r="D797" t="s">
        <v>37</v>
      </c>
      <c r="F797" t="s">
        <v>132</v>
      </c>
      <c r="G797" t="s">
        <v>39</v>
      </c>
      <c r="H797" t="s">
        <v>128</v>
      </c>
      <c r="I797" t="s">
        <v>41</v>
      </c>
      <c r="J797" t="s">
        <v>42</v>
      </c>
      <c r="K797" t="s">
        <v>88</v>
      </c>
      <c r="L797" t="s">
        <v>44</v>
      </c>
      <c r="M797" t="s">
        <v>44</v>
      </c>
      <c r="N797" t="s">
        <v>44</v>
      </c>
      <c r="O797" t="s">
        <v>44</v>
      </c>
      <c r="P797" t="s">
        <v>44</v>
      </c>
      <c r="Q797" t="s">
        <v>44</v>
      </c>
      <c r="R797" t="s">
        <v>44</v>
      </c>
      <c r="S797" t="s">
        <v>46</v>
      </c>
      <c r="T797" t="s">
        <v>47</v>
      </c>
      <c r="U797" t="s">
        <v>45</v>
      </c>
      <c r="V797" t="s">
        <v>46</v>
      </c>
      <c r="W797" t="s">
        <v>47</v>
      </c>
      <c r="X797" t="s">
        <v>46</v>
      </c>
      <c r="Y797" t="s">
        <v>46</v>
      </c>
      <c r="Z797" t="s">
        <v>45</v>
      </c>
      <c r="AA797">
        <v>5</v>
      </c>
      <c r="AB797" t="s">
        <v>395</v>
      </c>
      <c r="AC797" t="s">
        <v>1197</v>
      </c>
      <c r="AD797" t="s">
        <v>65</v>
      </c>
      <c r="AE797" t="s">
        <v>65</v>
      </c>
      <c r="AF797" t="s">
        <v>52</v>
      </c>
      <c r="AG797" t="s">
        <v>152</v>
      </c>
      <c r="AH797" t="s">
        <v>80</v>
      </c>
      <c r="AI797" t="s">
        <v>55</v>
      </c>
      <c r="AK797" t="s">
        <v>81</v>
      </c>
      <c r="AL797" t="s">
        <v>74</v>
      </c>
      <c r="AM797" t="s">
        <v>69</v>
      </c>
      <c r="AN797" t="s">
        <v>103</v>
      </c>
      <c r="AO797" t="s">
        <v>59</v>
      </c>
      <c r="AP797" t="s">
        <v>1841</v>
      </c>
      <c r="AQ797" s="2" t="s">
        <v>61</v>
      </c>
      <c r="AR797">
        <v>8</v>
      </c>
      <c r="AS797">
        <v>9</v>
      </c>
      <c r="AT797">
        <f t="shared" si="24"/>
        <v>0.28000000000000003</v>
      </c>
      <c r="AU797">
        <f t="shared" si="25"/>
        <v>0</v>
      </c>
      <c r="AW797" t="s">
        <v>159</v>
      </c>
      <c r="AX797" t="s">
        <v>44</v>
      </c>
    </row>
    <row r="798" spans="1:50" x14ac:dyDescent="0.2">
      <c r="A798">
        <v>809</v>
      </c>
      <c r="B798" s="1">
        <v>44805.5868402778</v>
      </c>
      <c r="C798" s="1">
        <v>44805.5906944444</v>
      </c>
      <c r="D798" t="s">
        <v>37</v>
      </c>
      <c r="F798" t="s">
        <v>132</v>
      </c>
      <c r="G798" t="s">
        <v>39</v>
      </c>
      <c r="H798" t="s">
        <v>218</v>
      </c>
      <c r="I798" t="s">
        <v>98</v>
      </c>
      <c r="J798" t="s">
        <v>234</v>
      </c>
      <c r="K798" t="s">
        <v>43</v>
      </c>
      <c r="L798" t="s">
        <v>44</v>
      </c>
      <c r="M798" t="s">
        <v>44</v>
      </c>
      <c r="N798" t="s">
        <v>44</v>
      </c>
      <c r="O798" t="s">
        <v>44</v>
      </c>
      <c r="P798" t="s">
        <v>44</v>
      </c>
      <c r="Q798" t="s">
        <v>44</v>
      </c>
      <c r="R798" t="s">
        <v>44</v>
      </c>
      <c r="S798" t="s">
        <v>46</v>
      </c>
      <c r="T798" t="s">
        <v>47</v>
      </c>
      <c r="U798" t="s">
        <v>46</v>
      </c>
      <c r="V798" t="s">
        <v>46</v>
      </c>
      <c r="W798" t="s">
        <v>46</v>
      </c>
      <c r="X798" t="s">
        <v>46</v>
      </c>
      <c r="Y798" t="s">
        <v>47</v>
      </c>
      <c r="Z798" t="s">
        <v>46</v>
      </c>
      <c r="AA798">
        <v>8</v>
      </c>
      <c r="AB798" t="s">
        <v>1797</v>
      </c>
      <c r="AC798" t="s">
        <v>816</v>
      </c>
      <c r="AD798" t="s">
        <v>65</v>
      </c>
      <c r="AE798" t="s">
        <v>65</v>
      </c>
      <c r="AF798" t="s">
        <v>66</v>
      </c>
      <c r="AH798" t="s">
        <v>80</v>
      </c>
      <c r="AI798" t="s">
        <v>181</v>
      </c>
      <c r="AJ798" t="s">
        <v>294</v>
      </c>
      <c r="AK798" t="s">
        <v>68</v>
      </c>
      <c r="AL798" t="s">
        <v>68</v>
      </c>
      <c r="AM798" t="s">
        <v>177</v>
      </c>
      <c r="AN798" t="s">
        <v>933</v>
      </c>
      <c r="AO798" t="s">
        <v>126</v>
      </c>
      <c r="AP798" t="s">
        <v>127</v>
      </c>
      <c r="AQ798" s="2" t="s">
        <v>61</v>
      </c>
      <c r="AR798">
        <v>10</v>
      </c>
      <c r="AS798">
        <v>10</v>
      </c>
      <c r="AT798">
        <f t="shared" si="24"/>
        <v>0</v>
      </c>
      <c r="AU798">
        <f t="shared" si="25"/>
        <v>0</v>
      </c>
      <c r="AW798" t="s">
        <v>68</v>
      </c>
      <c r="AX798" t="s">
        <v>44</v>
      </c>
    </row>
    <row r="799" spans="1:50" x14ac:dyDescent="0.2">
      <c r="A799">
        <v>810</v>
      </c>
      <c r="B799" s="1">
        <v>44805.586863425902</v>
      </c>
      <c r="C799" s="1">
        <v>44805.590729166703</v>
      </c>
      <c r="D799" t="s">
        <v>37</v>
      </c>
      <c r="F799" t="s">
        <v>132</v>
      </c>
      <c r="G799" t="s">
        <v>39</v>
      </c>
      <c r="H799" t="s">
        <v>121</v>
      </c>
      <c r="I799" t="s">
        <v>122</v>
      </c>
      <c r="J799" t="s">
        <v>123</v>
      </c>
      <c r="K799" t="s">
        <v>88</v>
      </c>
      <c r="L799" t="s">
        <v>44</v>
      </c>
      <c r="M799" t="s">
        <v>44</v>
      </c>
      <c r="N799" t="s">
        <v>44</v>
      </c>
      <c r="O799" t="s">
        <v>44</v>
      </c>
      <c r="P799" t="s">
        <v>44</v>
      </c>
      <c r="Q799" t="s">
        <v>44</v>
      </c>
      <c r="R799" t="s">
        <v>44</v>
      </c>
      <c r="S799" t="s">
        <v>45</v>
      </c>
      <c r="T799" t="s">
        <v>99</v>
      </c>
      <c r="U799" t="s">
        <v>45</v>
      </c>
      <c r="V799" t="s">
        <v>45</v>
      </c>
      <c r="W799" t="s">
        <v>46</v>
      </c>
      <c r="X799" t="s">
        <v>46</v>
      </c>
      <c r="Y799" t="s">
        <v>45</v>
      </c>
      <c r="Z799" t="s">
        <v>45</v>
      </c>
      <c r="AA799">
        <v>10</v>
      </c>
      <c r="AB799" t="s">
        <v>1842</v>
      </c>
      <c r="AC799" t="s">
        <v>139</v>
      </c>
      <c r="AD799" t="s">
        <v>65</v>
      </c>
      <c r="AE799" t="s">
        <v>65</v>
      </c>
      <c r="AF799" t="s">
        <v>52</v>
      </c>
      <c r="AG799" t="s">
        <v>113</v>
      </c>
      <c r="AH799" t="s">
        <v>80</v>
      </c>
      <c r="AI799" t="s">
        <v>55</v>
      </c>
      <c r="AK799" t="s">
        <v>94</v>
      </c>
      <c r="AL799" t="s">
        <v>94</v>
      </c>
      <c r="AM799" t="s">
        <v>69</v>
      </c>
      <c r="AN799" t="s">
        <v>1843</v>
      </c>
      <c r="AO799" t="s">
        <v>59</v>
      </c>
      <c r="AP799" t="s">
        <v>171</v>
      </c>
      <c r="AQ799" s="2" t="s">
        <v>84</v>
      </c>
      <c r="AR799">
        <v>10</v>
      </c>
      <c r="AS799">
        <v>10</v>
      </c>
      <c r="AT799">
        <f t="shared" si="24"/>
        <v>0</v>
      </c>
      <c r="AU799">
        <f t="shared" si="25"/>
        <v>0</v>
      </c>
      <c r="AW799" t="s">
        <v>94</v>
      </c>
      <c r="AX799" t="s">
        <v>44</v>
      </c>
    </row>
    <row r="800" spans="1:50" x14ac:dyDescent="0.2">
      <c r="A800">
        <v>811</v>
      </c>
      <c r="B800" s="1">
        <v>44805.584074074097</v>
      </c>
      <c r="C800" s="1">
        <v>44805.590844907398</v>
      </c>
      <c r="D800" t="s">
        <v>37</v>
      </c>
      <c r="F800" t="s">
        <v>132</v>
      </c>
      <c r="G800" t="s">
        <v>173</v>
      </c>
      <c r="H800" t="s">
        <v>283</v>
      </c>
      <c r="I800" t="s">
        <v>122</v>
      </c>
      <c r="J800" t="s">
        <v>42</v>
      </c>
      <c r="K800" t="s">
        <v>43</v>
      </c>
      <c r="L800" t="s">
        <v>44</v>
      </c>
      <c r="M800" t="s">
        <v>45</v>
      </c>
      <c r="N800" t="s">
        <v>44</v>
      </c>
      <c r="O800" t="s">
        <v>44</v>
      </c>
      <c r="P800" t="s">
        <v>44</v>
      </c>
      <c r="Q800" t="s">
        <v>44</v>
      </c>
      <c r="R800" t="s">
        <v>44</v>
      </c>
      <c r="S800" t="s">
        <v>46</v>
      </c>
      <c r="T800" t="s">
        <v>47</v>
      </c>
      <c r="U800" t="s">
        <v>45</v>
      </c>
      <c r="V800" t="s">
        <v>46</v>
      </c>
      <c r="W800" t="s">
        <v>46</v>
      </c>
      <c r="X800" t="s">
        <v>45</v>
      </c>
      <c r="Y800" t="s">
        <v>46</v>
      </c>
      <c r="Z800" t="s">
        <v>45</v>
      </c>
      <c r="AA800">
        <v>10</v>
      </c>
      <c r="AB800" t="s">
        <v>1844</v>
      </c>
      <c r="AC800" t="s">
        <v>1845</v>
      </c>
      <c r="AD800" t="s">
        <v>65</v>
      </c>
      <c r="AE800" t="s">
        <v>65</v>
      </c>
      <c r="AF800" t="s">
        <v>52</v>
      </c>
      <c r="AG800" t="s">
        <v>1846</v>
      </c>
      <c r="AH800" t="s">
        <v>54</v>
      </c>
      <c r="AI800" t="s">
        <v>93</v>
      </c>
      <c r="AK800" t="s">
        <v>74</v>
      </c>
      <c r="AL800" t="s">
        <v>68</v>
      </c>
      <c r="AM800" t="s">
        <v>69</v>
      </c>
      <c r="AN800" t="s">
        <v>1135</v>
      </c>
      <c r="AO800" t="s">
        <v>59</v>
      </c>
      <c r="AP800" t="s">
        <v>765</v>
      </c>
      <c r="AQ800" s="2" t="s">
        <v>166</v>
      </c>
      <c r="AR800">
        <v>7</v>
      </c>
      <c r="AS800">
        <v>8</v>
      </c>
      <c r="AT800">
        <f t="shared" si="24"/>
        <v>0.44000000000000006</v>
      </c>
      <c r="AU800">
        <f t="shared" si="25"/>
        <v>23232.000000000004</v>
      </c>
      <c r="AW800" t="s">
        <v>68</v>
      </c>
      <c r="AX800" t="s">
        <v>45</v>
      </c>
    </row>
    <row r="801" spans="1:50" x14ac:dyDescent="0.2">
      <c r="A801">
        <v>812</v>
      </c>
      <c r="B801" s="1">
        <v>44805.585694444402</v>
      </c>
      <c r="C801" s="1">
        <v>44805.590868055602</v>
      </c>
      <c r="D801" t="s">
        <v>37</v>
      </c>
      <c r="F801" t="s">
        <v>132</v>
      </c>
      <c r="G801" t="s">
        <v>86</v>
      </c>
      <c r="H801" t="s">
        <v>229</v>
      </c>
      <c r="I801" t="s">
        <v>98</v>
      </c>
      <c r="J801" t="s">
        <v>234</v>
      </c>
      <c r="K801" t="s">
        <v>43</v>
      </c>
      <c r="L801" t="s">
        <v>44</v>
      </c>
      <c r="M801" t="s">
        <v>45</v>
      </c>
      <c r="N801" t="s">
        <v>45</v>
      </c>
      <c r="O801" t="s">
        <v>44</v>
      </c>
      <c r="P801" t="s">
        <v>44</v>
      </c>
      <c r="Q801" t="s">
        <v>44</v>
      </c>
      <c r="R801" t="s">
        <v>44</v>
      </c>
      <c r="S801" t="s">
        <v>45</v>
      </c>
      <c r="T801" t="s">
        <v>45</v>
      </c>
      <c r="U801" t="s">
        <v>45</v>
      </c>
      <c r="V801" t="s">
        <v>45</v>
      </c>
      <c r="W801" t="s">
        <v>46</v>
      </c>
      <c r="X801" t="s">
        <v>46</v>
      </c>
      <c r="Y801" t="s">
        <v>45</v>
      </c>
      <c r="Z801" t="s">
        <v>45</v>
      </c>
      <c r="AA801">
        <v>5</v>
      </c>
      <c r="AB801" t="s">
        <v>1847</v>
      </c>
      <c r="AC801" t="s">
        <v>1848</v>
      </c>
      <c r="AD801" t="s">
        <v>50</v>
      </c>
      <c r="AE801" t="s">
        <v>50</v>
      </c>
      <c r="AF801" t="s">
        <v>66</v>
      </c>
      <c r="AH801" t="s">
        <v>92</v>
      </c>
      <c r="AI801" t="s">
        <v>181</v>
      </c>
      <c r="AJ801" t="s">
        <v>182</v>
      </c>
      <c r="AK801" t="s">
        <v>74</v>
      </c>
      <c r="AL801" t="s">
        <v>74</v>
      </c>
      <c r="AM801" t="s">
        <v>57</v>
      </c>
      <c r="AN801" t="s">
        <v>103</v>
      </c>
      <c r="AO801" t="s">
        <v>59</v>
      </c>
      <c r="AP801" t="s">
        <v>127</v>
      </c>
      <c r="AQ801" s="2" t="s">
        <v>61</v>
      </c>
      <c r="AR801">
        <v>5</v>
      </c>
      <c r="AS801">
        <v>5</v>
      </c>
      <c r="AT801">
        <f t="shared" si="24"/>
        <v>0.75</v>
      </c>
      <c r="AU801">
        <f t="shared" si="25"/>
        <v>0</v>
      </c>
      <c r="AW801" t="s">
        <v>74</v>
      </c>
      <c r="AX801" t="s">
        <v>44</v>
      </c>
    </row>
    <row r="802" spans="1:50" x14ac:dyDescent="0.2">
      <c r="A802">
        <v>813</v>
      </c>
      <c r="B802" s="1">
        <v>44805.5867939815</v>
      </c>
      <c r="C802" s="1">
        <v>44805.590902777803</v>
      </c>
      <c r="D802" t="s">
        <v>37</v>
      </c>
      <c r="F802" t="s">
        <v>132</v>
      </c>
      <c r="G802" t="s">
        <v>86</v>
      </c>
      <c r="H802" t="s">
        <v>62</v>
      </c>
      <c r="I802" t="s">
        <v>122</v>
      </c>
      <c r="J802" t="s">
        <v>42</v>
      </c>
      <c r="K802" t="s">
        <v>43</v>
      </c>
      <c r="L802" t="s">
        <v>45</v>
      </c>
      <c r="M802" t="s">
        <v>45</v>
      </c>
      <c r="N802" t="s">
        <v>45</v>
      </c>
      <c r="O802" t="s">
        <v>44</v>
      </c>
      <c r="P802" t="s">
        <v>44</v>
      </c>
      <c r="Q802" t="s">
        <v>44</v>
      </c>
      <c r="R802" t="s">
        <v>44</v>
      </c>
      <c r="S802" t="s">
        <v>46</v>
      </c>
      <c r="T802" t="s">
        <v>47</v>
      </c>
      <c r="U802" t="s">
        <v>45</v>
      </c>
      <c r="V802" t="s">
        <v>45</v>
      </c>
      <c r="W802" t="s">
        <v>45</v>
      </c>
      <c r="X802" t="s">
        <v>46</v>
      </c>
      <c r="Y802" t="s">
        <v>45</v>
      </c>
      <c r="Z802" t="s">
        <v>45</v>
      </c>
      <c r="AA802">
        <v>5</v>
      </c>
      <c r="AB802" t="s">
        <v>583</v>
      </c>
      <c r="AC802" t="s">
        <v>196</v>
      </c>
      <c r="AD802" t="s">
        <v>50</v>
      </c>
      <c r="AE802" t="s">
        <v>91</v>
      </c>
      <c r="AF802" t="s">
        <v>52</v>
      </c>
      <c r="AG802" t="s">
        <v>250</v>
      </c>
      <c r="AH802" t="s">
        <v>92</v>
      </c>
      <c r="AI802" t="s">
        <v>181</v>
      </c>
      <c r="AJ802" t="s">
        <v>294</v>
      </c>
      <c r="AK802" t="s">
        <v>56</v>
      </c>
      <c r="AL802" t="s">
        <v>56</v>
      </c>
      <c r="AM802" t="s">
        <v>69</v>
      </c>
      <c r="AN802" t="s">
        <v>103</v>
      </c>
      <c r="AO802" t="s">
        <v>59</v>
      </c>
      <c r="AP802" t="s">
        <v>184</v>
      </c>
      <c r="AQ802" s="2" t="s">
        <v>61</v>
      </c>
      <c r="AR802">
        <v>5</v>
      </c>
      <c r="AS802">
        <v>5</v>
      </c>
      <c r="AT802">
        <f t="shared" si="24"/>
        <v>0.75</v>
      </c>
      <c r="AU802">
        <f t="shared" si="25"/>
        <v>0</v>
      </c>
      <c r="AW802" t="s">
        <v>56</v>
      </c>
      <c r="AX802" t="s">
        <v>44</v>
      </c>
    </row>
    <row r="803" spans="1:50" x14ac:dyDescent="0.2">
      <c r="A803">
        <v>814</v>
      </c>
      <c r="B803" s="1">
        <v>44805.5871064815</v>
      </c>
      <c r="C803" s="1">
        <v>44805.590972222199</v>
      </c>
      <c r="D803" t="s">
        <v>37</v>
      </c>
      <c r="F803" t="s">
        <v>132</v>
      </c>
      <c r="G803" t="s">
        <v>75</v>
      </c>
      <c r="H803" t="s">
        <v>106</v>
      </c>
      <c r="I803" t="s">
        <v>41</v>
      </c>
      <c r="J803" t="s">
        <v>123</v>
      </c>
      <c r="K803" t="s">
        <v>43</v>
      </c>
      <c r="L803" t="s">
        <v>44</v>
      </c>
      <c r="M803" t="s">
        <v>45</v>
      </c>
      <c r="N803" t="s">
        <v>45</v>
      </c>
      <c r="O803" t="s">
        <v>44</v>
      </c>
      <c r="P803" t="s">
        <v>44</v>
      </c>
      <c r="Q803" t="s">
        <v>44</v>
      </c>
      <c r="R803" t="s">
        <v>44</v>
      </c>
      <c r="S803" t="s">
        <v>47</v>
      </c>
      <c r="T803" t="s">
        <v>46</v>
      </c>
      <c r="U803" t="s">
        <v>45</v>
      </c>
      <c r="V803" t="s">
        <v>45</v>
      </c>
      <c r="W803" t="s">
        <v>47</v>
      </c>
      <c r="X803" t="s">
        <v>99</v>
      </c>
      <c r="Y803" t="s">
        <v>45</v>
      </c>
      <c r="Z803" t="s">
        <v>45</v>
      </c>
      <c r="AA803">
        <v>5</v>
      </c>
      <c r="AB803" t="s">
        <v>263</v>
      </c>
      <c r="AC803" t="s">
        <v>139</v>
      </c>
      <c r="AD803" t="s">
        <v>91</v>
      </c>
      <c r="AE803" t="s">
        <v>91</v>
      </c>
      <c r="AF803" t="s">
        <v>66</v>
      </c>
      <c r="AH803" t="s">
        <v>80</v>
      </c>
      <c r="AI803" t="s">
        <v>181</v>
      </c>
      <c r="AJ803" t="s">
        <v>294</v>
      </c>
      <c r="AK803" t="s">
        <v>56</v>
      </c>
      <c r="AL803" t="s">
        <v>81</v>
      </c>
      <c r="AM803" t="s">
        <v>57</v>
      </c>
      <c r="AN803" t="s">
        <v>511</v>
      </c>
      <c r="AO803" t="s">
        <v>59</v>
      </c>
      <c r="AP803" t="s">
        <v>327</v>
      </c>
      <c r="AQ803" s="2" t="s">
        <v>162</v>
      </c>
      <c r="AR803">
        <v>7</v>
      </c>
      <c r="AS803">
        <v>7</v>
      </c>
      <c r="AT803">
        <f t="shared" si="24"/>
        <v>0.51</v>
      </c>
      <c r="AU803">
        <f t="shared" si="25"/>
        <v>67320</v>
      </c>
      <c r="AW803" t="s">
        <v>56</v>
      </c>
      <c r="AX803" t="s">
        <v>44</v>
      </c>
    </row>
    <row r="804" spans="1:50" x14ac:dyDescent="0.2">
      <c r="A804">
        <v>815</v>
      </c>
      <c r="B804" s="1">
        <v>44805.583055555602</v>
      </c>
      <c r="C804" s="1">
        <v>44805.591087963003</v>
      </c>
      <c r="D804" t="s">
        <v>37</v>
      </c>
      <c r="F804" t="s">
        <v>132</v>
      </c>
      <c r="G804" t="s">
        <v>173</v>
      </c>
      <c r="H804" t="s">
        <v>202</v>
      </c>
      <c r="I804" t="s">
        <v>122</v>
      </c>
      <c r="J804" t="s">
        <v>149</v>
      </c>
      <c r="K804" t="s">
        <v>43</v>
      </c>
      <c r="L804" t="s">
        <v>44</v>
      </c>
      <c r="M804" t="s">
        <v>44</v>
      </c>
      <c r="N804" t="s">
        <v>44</v>
      </c>
      <c r="O804" t="s">
        <v>44</v>
      </c>
      <c r="P804" t="s">
        <v>44</v>
      </c>
      <c r="Q804" t="s">
        <v>44</v>
      </c>
      <c r="R804" t="s">
        <v>45</v>
      </c>
      <c r="S804" t="s">
        <v>99</v>
      </c>
      <c r="T804" t="s">
        <v>99</v>
      </c>
      <c r="U804" t="s">
        <v>45</v>
      </c>
      <c r="V804" t="s">
        <v>46</v>
      </c>
      <c r="W804" t="s">
        <v>46</v>
      </c>
      <c r="X804" t="s">
        <v>46</v>
      </c>
      <c r="Y804" t="s">
        <v>45</v>
      </c>
      <c r="Z804" t="s">
        <v>45</v>
      </c>
      <c r="AA804">
        <v>6</v>
      </c>
      <c r="AB804" t="s">
        <v>258</v>
      </c>
      <c r="AC804" t="s">
        <v>1849</v>
      </c>
      <c r="AD804" t="s">
        <v>65</v>
      </c>
      <c r="AE804" t="s">
        <v>51</v>
      </c>
      <c r="AF804" t="s">
        <v>66</v>
      </c>
      <c r="AH804" t="s">
        <v>80</v>
      </c>
      <c r="AI804" t="s">
        <v>55</v>
      </c>
      <c r="AK804" t="s">
        <v>81</v>
      </c>
      <c r="AL804" t="s">
        <v>68</v>
      </c>
      <c r="AM804" t="s">
        <v>69</v>
      </c>
      <c r="AN804" t="s">
        <v>1850</v>
      </c>
      <c r="AO804" t="s">
        <v>59</v>
      </c>
      <c r="AP804" t="s">
        <v>127</v>
      </c>
      <c r="AQ804" s="2" t="s">
        <v>61</v>
      </c>
      <c r="AR804">
        <v>10</v>
      </c>
      <c r="AS804">
        <v>10</v>
      </c>
      <c r="AT804">
        <f t="shared" si="24"/>
        <v>0</v>
      </c>
      <c r="AU804">
        <f t="shared" si="25"/>
        <v>0</v>
      </c>
      <c r="AW804" t="s">
        <v>81</v>
      </c>
      <c r="AX804" t="s">
        <v>45</v>
      </c>
    </row>
    <row r="805" spans="1:50" x14ac:dyDescent="0.2">
      <c r="A805">
        <v>816</v>
      </c>
      <c r="B805" s="1">
        <v>44805.5862962963</v>
      </c>
      <c r="C805" s="1">
        <v>44805.591134259303</v>
      </c>
      <c r="D805" t="s">
        <v>37</v>
      </c>
      <c r="F805" t="s">
        <v>132</v>
      </c>
      <c r="G805" t="s">
        <v>39</v>
      </c>
      <c r="H805" t="s">
        <v>106</v>
      </c>
      <c r="I805" t="s">
        <v>41</v>
      </c>
      <c r="J805" t="s">
        <v>42</v>
      </c>
      <c r="K805" t="s">
        <v>43</v>
      </c>
      <c r="L805" t="s">
        <v>45</v>
      </c>
      <c r="M805" t="s">
        <v>45</v>
      </c>
      <c r="N805" t="s">
        <v>45</v>
      </c>
      <c r="O805" t="s">
        <v>44</v>
      </c>
      <c r="P805" t="s">
        <v>44</v>
      </c>
      <c r="Q805" t="s">
        <v>44</v>
      </c>
      <c r="R805" t="s">
        <v>44</v>
      </c>
      <c r="S805" t="s">
        <v>45</v>
      </c>
      <c r="T805" t="s">
        <v>47</v>
      </c>
      <c r="U805" t="s">
        <v>46</v>
      </c>
      <c r="V805" t="s">
        <v>45</v>
      </c>
      <c r="W805" t="s">
        <v>46</v>
      </c>
      <c r="X805" t="s">
        <v>46</v>
      </c>
      <c r="Y805" t="s">
        <v>46</v>
      </c>
      <c r="Z805" t="s">
        <v>45</v>
      </c>
      <c r="AA805">
        <v>5</v>
      </c>
      <c r="AB805" t="s">
        <v>1039</v>
      </c>
      <c r="AC805" t="s">
        <v>108</v>
      </c>
      <c r="AD805" t="s">
        <v>91</v>
      </c>
      <c r="AE805" t="s">
        <v>91</v>
      </c>
      <c r="AF805" t="s">
        <v>52</v>
      </c>
      <c r="AG805" t="s">
        <v>1851</v>
      </c>
      <c r="AH805" t="s">
        <v>54</v>
      </c>
      <c r="AI805" t="s">
        <v>55</v>
      </c>
      <c r="AK805" t="s">
        <v>94</v>
      </c>
      <c r="AL805" t="s">
        <v>67</v>
      </c>
      <c r="AM805" t="s">
        <v>279</v>
      </c>
      <c r="AN805" t="s">
        <v>1852</v>
      </c>
      <c r="AO805" t="s">
        <v>59</v>
      </c>
      <c r="AP805" t="s">
        <v>1853</v>
      </c>
      <c r="AQ805" s="2" t="s">
        <v>223</v>
      </c>
      <c r="AR805">
        <v>3</v>
      </c>
      <c r="AS805">
        <v>3</v>
      </c>
      <c r="AT805">
        <f t="shared" si="24"/>
        <v>0.91</v>
      </c>
      <c r="AU805">
        <f t="shared" si="25"/>
        <v>480480</v>
      </c>
      <c r="AW805" t="s">
        <v>67</v>
      </c>
      <c r="AX805" t="s">
        <v>45</v>
      </c>
    </row>
    <row r="806" spans="1:50" x14ac:dyDescent="0.2">
      <c r="A806">
        <v>817</v>
      </c>
      <c r="B806" s="1">
        <v>44805.587858796302</v>
      </c>
      <c r="C806" s="1">
        <v>44805.591261574104</v>
      </c>
      <c r="D806" t="s">
        <v>37</v>
      </c>
      <c r="F806" t="s">
        <v>38</v>
      </c>
      <c r="G806" t="s">
        <v>75</v>
      </c>
      <c r="H806" t="s">
        <v>62</v>
      </c>
      <c r="I806" t="s">
        <v>41</v>
      </c>
      <c r="J806" t="s">
        <v>42</v>
      </c>
      <c r="K806" t="s">
        <v>43</v>
      </c>
      <c r="L806" t="s">
        <v>45</v>
      </c>
      <c r="M806" t="s">
        <v>45</v>
      </c>
      <c r="N806" t="s">
        <v>44</v>
      </c>
      <c r="O806" t="s">
        <v>45</v>
      </c>
      <c r="P806" t="s">
        <v>44</v>
      </c>
      <c r="Q806" t="s">
        <v>44</v>
      </c>
      <c r="R806" t="s">
        <v>44</v>
      </c>
      <c r="S806" t="s">
        <v>45</v>
      </c>
      <c r="T806" t="s">
        <v>47</v>
      </c>
      <c r="U806" t="s">
        <v>46</v>
      </c>
      <c r="V806" t="s">
        <v>45</v>
      </c>
      <c r="W806" t="s">
        <v>45</v>
      </c>
      <c r="X806" t="s">
        <v>45</v>
      </c>
      <c r="Y806" t="s">
        <v>45</v>
      </c>
      <c r="Z806" t="s">
        <v>45</v>
      </c>
      <c r="AA806">
        <v>4</v>
      </c>
      <c r="AB806" t="s">
        <v>806</v>
      </c>
      <c r="AC806" t="s">
        <v>1854</v>
      </c>
      <c r="AD806" t="s">
        <v>91</v>
      </c>
      <c r="AE806" t="s">
        <v>65</v>
      </c>
      <c r="AF806" t="s">
        <v>52</v>
      </c>
      <c r="AG806" t="s">
        <v>567</v>
      </c>
      <c r="AH806" t="s">
        <v>80</v>
      </c>
      <c r="AI806" t="s">
        <v>55</v>
      </c>
      <c r="AK806" t="s">
        <v>67</v>
      </c>
      <c r="AL806" t="s">
        <v>68</v>
      </c>
      <c r="AM806" t="s">
        <v>69</v>
      </c>
      <c r="AN806" t="s">
        <v>998</v>
      </c>
      <c r="AO806" t="s">
        <v>104</v>
      </c>
      <c r="AP806" t="s">
        <v>1855</v>
      </c>
      <c r="AQ806" s="2" t="s">
        <v>61</v>
      </c>
      <c r="AR806">
        <v>7</v>
      </c>
      <c r="AS806">
        <v>7</v>
      </c>
      <c r="AT806">
        <f t="shared" si="24"/>
        <v>0.51</v>
      </c>
      <c r="AU806">
        <f t="shared" si="25"/>
        <v>0</v>
      </c>
      <c r="AW806" t="s">
        <v>81</v>
      </c>
      <c r="AX806" t="s">
        <v>45</v>
      </c>
    </row>
    <row r="807" spans="1:50" x14ac:dyDescent="0.2">
      <c r="A807">
        <v>818</v>
      </c>
      <c r="B807" s="1">
        <v>44805.571828703702</v>
      </c>
      <c r="C807" s="1">
        <v>44805.591354166703</v>
      </c>
      <c r="D807" t="s">
        <v>37</v>
      </c>
      <c r="F807" t="s">
        <v>132</v>
      </c>
      <c r="G807" t="s">
        <v>86</v>
      </c>
      <c r="H807" t="s">
        <v>62</v>
      </c>
      <c r="I807" t="s">
        <v>41</v>
      </c>
      <c r="J807" t="s">
        <v>42</v>
      </c>
      <c r="K807" t="s">
        <v>43</v>
      </c>
      <c r="L807" t="s">
        <v>44</v>
      </c>
      <c r="M807" t="s">
        <v>45</v>
      </c>
      <c r="N807" t="s">
        <v>44</v>
      </c>
      <c r="O807" t="s">
        <v>44</v>
      </c>
      <c r="P807" t="s">
        <v>44</v>
      </c>
      <c r="Q807" t="s">
        <v>44</v>
      </c>
      <c r="R807" t="s">
        <v>45</v>
      </c>
      <c r="S807" t="s">
        <v>45</v>
      </c>
      <c r="T807" t="s">
        <v>47</v>
      </c>
      <c r="U807" t="s">
        <v>45</v>
      </c>
      <c r="V807" t="s">
        <v>46</v>
      </c>
      <c r="W807" t="s">
        <v>46</v>
      </c>
      <c r="X807" t="s">
        <v>46</v>
      </c>
      <c r="Y807" t="s">
        <v>45</v>
      </c>
      <c r="Z807" t="s">
        <v>45</v>
      </c>
      <c r="AA807">
        <v>6</v>
      </c>
      <c r="AB807" t="s">
        <v>1856</v>
      </c>
      <c r="AC807" t="s">
        <v>1857</v>
      </c>
      <c r="AD807" t="s">
        <v>50</v>
      </c>
      <c r="AE807" t="s">
        <v>50</v>
      </c>
      <c r="AF807" t="s">
        <v>52</v>
      </c>
      <c r="AG807" t="s">
        <v>215</v>
      </c>
      <c r="AH807" t="s">
        <v>80</v>
      </c>
      <c r="AI807" t="s">
        <v>55</v>
      </c>
      <c r="AK807" t="s">
        <v>56</v>
      </c>
      <c r="AL807" t="s">
        <v>56</v>
      </c>
      <c r="AM807" t="s">
        <v>57</v>
      </c>
      <c r="AN807" t="s">
        <v>558</v>
      </c>
      <c r="AO807" t="s">
        <v>59</v>
      </c>
      <c r="AP807" t="s">
        <v>1858</v>
      </c>
      <c r="AQ807" s="2" t="s">
        <v>223</v>
      </c>
      <c r="AR807">
        <v>7</v>
      </c>
      <c r="AS807">
        <v>7</v>
      </c>
      <c r="AT807">
        <f t="shared" si="24"/>
        <v>0.51</v>
      </c>
      <c r="AU807">
        <f t="shared" si="25"/>
        <v>269280</v>
      </c>
      <c r="AW807" t="s">
        <v>56</v>
      </c>
      <c r="AX807" t="s">
        <v>45</v>
      </c>
    </row>
    <row r="808" spans="1:50" x14ac:dyDescent="0.2">
      <c r="A808">
        <v>819</v>
      </c>
      <c r="B808" s="1">
        <v>44805.584120370397</v>
      </c>
      <c r="C808" s="1">
        <v>44805.591354166703</v>
      </c>
      <c r="D808" t="s">
        <v>37</v>
      </c>
      <c r="F808" t="s">
        <v>132</v>
      </c>
      <c r="G808" t="s">
        <v>39</v>
      </c>
      <c r="H808" t="s">
        <v>87</v>
      </c>
      <c r="I808" t="s">
        <v>167</v>
      </c>
      <c r="J808" t="s">
        <v>123</v>
      </c>
      <c r="K808" t="s">
        <v>88</v>
      </c>
      <c r="L808" t="s">
        <v>44</v>
      </c>
      <c r="M808" t="s">
        <v>44</v>
      </c>
      <c r="N808" t="s">
        <v>44</v>
      </c>
      <c r="O808" t="s">
        <v>45</v>
      </c>
      <c r="P808" t="s">
        <v>44</v>
      </c>
      <c r="Q808" t="s">
        <v>44</v>
      </c>
      <c r="R808" t="s">
        <v>44</v>
      </c>
      <c r="S808" t="s">
        <v>46</v>
      </c>
      <c r="T808" t="s">
        <v>46</v>
      </c>
      <c r="U808" t="s">
        <v>45</v>
      </c>
      <c r="V808" t="s">
        <v>45</v>
      </c>
      <c r="W808" t="s">
        <v>46</v>
      </c>
      <c r="X808" t="s">
        <v>46</v>
      </c>
      <c r="Y808" t="s">
        <v>45</v>
      </c>
      <c r="Z808" t="s">
        <v>46</v>
      </c>
      <c r="AA808">
        <v>8</v>
      </c>
      <c r="AB808" t="s">
        <v>1859</v>
      </c>
      <c r="AC808" t="s">
        <v>1860</v>
      </c>
      <c r="AD808" t="s">
        <v>50</v>
      </c>
      <c r="AE808" t="s">
        <v>50</v>
      </c>
      <c r="AF808" t="s">
        <v>52</v>
      </c>
      <c r="AG808" t="s">
        <v>113</v>
      </c>
      <c r="AH808" t="s">
        <v>80</v>
      </c>
      <c r="AI808" t="s">
        <v>181</v>
      </c>
      <c r="AJ808" t="s">
        <v>210</v>
      </c>
      <c r="AK808" t="s">
        <v>68</v>
      </c>
      <c r="AL808" t="s">
        <v>68</v>
      </c>
      <c r="AM808" t="s">
        <v>57</v>
      </c>
      <c r="AN808" t="s">
        <v>709</v>
      </c>
      <c r="AO808" t="s">
        <v>59</v>
      </c>
      <c r="AP808" t="s">
        <v>903</v>
      </c>
      <c r="AQ808" s="2" t="s">
        <v>61</v>
      </c>
      <c r="AR808">
        <v>6</v>
      </c>
      <c r="AS808">
        <v>6</v>
      </c>
      <c r="AT808">
        <f t="shared" si="24"/>
        <v>0.64</v>
      </c>
      <c r="AU808">
        <f t="shared" si="25"/>
        <v>0</v>
      </c>
      <c r="AW808" t="s">
        <v>68</v>
      </c>
      <c r="AX808" t="s">
        <v>45</v>
      </c>
    </row>
    <row r="809" spans="1:50" x14ac:dyDescent="0.2">
      <c r="A809">
        <v>820</v>
      </c>
      <c r="B809" s="1">
        <v>44805.585694444402</v>
      </c>
      <c r="C809" s="1">
        <v>44805.591377314799</v>
      </c>
      <c r="D809" t="s">
        <v>37</v>
      </c>
      <c r="F809" t="s">
        <v>132</v>
      </c>
      <c r="G809" t="s">
        <v>75</v>
      </c>
      <c r="H809" t="s">
        <v>128</v>
      </c>
      <c r="I809" t="s">
        <v>41</v>
      </c>
      <c r="J809" t="s">
        <v>42</v>
      </c>
      <c r="K809" t="s">
        <v>43</v>
      </c>
      <c r="L809" t="s">
        <v>44</v>
      </c>
      <c r="M809" t="s">
        <v>45</v>
      </c>
      <c r="N809" t="s">
        <v>44</v>
      </c>
      <c r="O809" t="s">
        <v>44</v>
      </c>
      <c r="P809" t="s">
        <v>44</v>
      </c>
      <c r="Q809" t="s">
        <v>44</v>
      </c>
      <c r="R809" t="s">
        <v>44</v>
      </c>
      <c r="S809" t="s">
        <v>46</v>
      </c>
      <c r="T809" t="s">
        <v>99</v>
      </c>
      <c r="U809" t="s">
        <v>45</v>
      </c>
      <c r="V809" t="s">
        <v>45</v>
      </c>
      <c r="W809" t="s">
        <v>46</v>
      </c>
      <c r="X809" t="s">
        <v>46</v>
      </c>
      <c r="Y809" t="s">
        <v>46</v>
      </c>
      <c r="Z809" t="s">
        <v>45</v>
      </c>
      <c r="AA809">
        <v>5</v>
      </c>
      <c r="AB809" t="s">
        <v>292</v>
      </c>
      <c r="AC809" t="s">
        <v>344</v>
      </c>
      <c r="AD809" t="s">
        <v>50</v>
      </c>
      <c r="AE809" t="s">
        <v>65</v>
      </c>
      <c r="AF809" t="s">
        <v>52</v>
      </c>
      <c r="AG809" t="s">
        <v>905</v>
      </c>
      <c r="AH809" t="s">
        <v>54</v>
      </c>
      <c r="AI809" t="s">
        <v>181</v>
      </c>
      <c r="AJ809" t="s">
        <v>210</v>
      </c>
      <c r="AK809" t="s">
        <v>56</v>
      </c>
      <c r="AL809" t="s">
        <v>67</v>
      </c>
      <c r="AM809" t="s">
        <v>69</v>
      </c>
      <c r="AN809" t="s">
        <v>118</v>
      </c>
      <c r="AO809" t="s">
        <v>104</v>
      </c>
      <c r="AP809" t="s">
        <v>371</v>
      </c>
      <c r="AQ809" s="2" t="s">
        <v>131</v>
      </c>
      <c r="AR809">
        <v>9</v>
      </c>
      <c r="AS809">
        <v>9</v>
      </c>
      <c r="AT809">
        <f t="shared" si="24"/>
        <v>0.19000000000000006</v>
      </c>
      <c r="AU809">
        <f t="shared" si="25"/>
        <v>75240.000000000029</v>
      </c>
      <c r="AW809" t="s">
        <v>56</v>
      </c>
      <c r="AX809" t="s">
        <v>44</v>
      </c>
    </row>
    <row r="810" spans="1:50" x14ac:dyDescent="0.2">
      <c r="A810">
        <v>821</v>
      </c>
      <c r="B810" s="1">
        <v>44805.5762384259</v>
      </c>
      <c r="C810" s="1">
        <v>44805.591655092598</v>
      </c>
      <c r="D810" t="s">
        <v>37</v>
      </c>
      <c r="F810" t="s">
        <v>132</v>
      </c>
      <c r="G810" t="s">
        <v>39</v>
      </c>
      <c r="H810" t="s">
        <v>110</v>
      </c>
      <c r="I810" t="s">
        <v>98</v>
      </c>
      <c r="J810" t="s">
        <v>234</v>
      </c>
      <c r="K810" t="s">
        <v>43</v>
      </c>
      <c r="L810" t="s">
        <v>44</v>
      </c>
      <c r="M810" t="s">
        <v>44</v>
      </c>
      <c r="N810" t="s">
        <v>44</v>
      </c>
      <c r="O810" t="s">
        <v>44</v>
      </c>
      <c r="P810" t="s">
        <v>44</v>
      </c>
      <c r="Q810" t="s">
        <v>44</v>
      </c>
      <c r="R810" t="s">
        <v>45</v>
      </c>
      <c r="S810" t="s">
        <v>45</v>
      </c>
      <c r="T810" t="s">
        <v>46</v>
      </c>
      <c r="U810" t="s">
        <v>45</v>
      </c>
      <c r="V810" t="s">
        <v>45</v>
      </c>
      <c r="W810" t="s">
        <v>46</v>
      </c>
      <c r="X810" t="s">
        <v>46</v>
      </c>
      <c r="Y810" t="s">
        <v>45</v>
      </c>
      <c r="Z810" t="s">
        <v>45</v>
      </c>
      <c r="AA810">
        <v>8</v>
      </c>
      <c r="AB810" t="s">
        <v>1861</v>
      </c>
      <c r="AC810" t="s">
        <v>1862</v>
      </c>
      <c r="AD810" t="s">
        <v>65</v>
      </c>
      <c r="AE810" t="s">
        <v>65</v>
      </c>
      <c r="AF810" t="s">
        <v>66</v>
      </c>
      <c r="AH810" t="s">
        <v>92</v>
      </c>
      <c r="AI810" t="s">
        <v>55</v>
      </c>
      <c r="AK810" t="s">
        <v>56</v>
      </c>
      <c r="AL810" t="s">
        <v>67</v>
      </c>
      <c r="AM810" t="s">
        <v>69</v>
      </c>
      <c r="AN810" t="s">
        <v>118</v>
      </c>
      <c r="AO810" t="s">
        <v>59</v>
      </c>
      <c r="AP810" t="s">
        <v>171</v>
      </c>
      <c r="AQ810" s="2" t="s">
        <v>212</v>
      </c>
      <c r="AR810">
        <v>5</v>
      </c>
      <c r="AS810">
        <v>5</v>
      </c>
      <c r="AT810">
        <f t="shared" si="24"/>
        <v>0.75</v>
      </c>
      <c r="AU810">
        <f t="shared" si="25"/>
        <v>19800</v>
      </c>
      <c r="AW810" t="s">
        <v>67</v>
      </c>
      <c r="AX810" t="s">
        <v>45</v>
      </c>
    </row>
    <row r="811" spans="1:50" x14ac:dyDescent="0.2">
      <c r="A811">
        <v>822</v>
      </c>
      <c r="B811" s="1">
        <v>44805.584849537001</v>
      </c>
      <c r="C811" s="1">
        <v>44805.591712963003</v>
      </c>
      <c r="D811" t="s">
        <v>37</v>
      </c>
      <c r="F811" t="s">
        <v>132</v>
      </c>
      <c r="G811" t="s">
        <v>39</v>
      </c>
      <c r="H811" t="s">
        <v>62</v>
      </c>
      <c r="I811" t="s">
        <v>41</v>
      </c>
      <c r="J811" t="s">
        <v>42</v>
      </c>
      <c r="K811" t="s">
        <v>88</v>
      </c>
      <c r="L811" t="s">
        <v>44</v>
      </c>
      <c r="M811" t="s">
        <v>44</v>
      </c>
      <c r="N811" t="s">
        <v>44</v>
      </c>
      <c r="O811" t="s">
        <v>44</v>
      </c>
      <c r="P811" t="s">
        <v>44</v>
      </c>
      <c r="Q811" t="s">
        <v>44</v>
      </c>
      <c r="R811" t="s">
        <v>44</v>
      </c>
      <c r="S811" t="s">
        <v>46</v>
      </c>
      <c r="T811" t="s">
        <v>99</v>
      </c>
      <c r="U811" t="s">
        <v>46</v>
      </c>
      <c r="V811" t="s">
        <v>46</v>
      </c>
      <c r="W811" t="s">
        <v>99</v>
      </c>
      <c r="X811" t="s">
        <v>99</v>
      </c>
      <c r="Y811" t="s">
        <v>46</v>
      </c>
      <c r="Z811" t="s">
        <v>46</v>
      </c>
      <c r="AA811">
        <v>6</v>
      </c>
      <c r="AB811" t="s">
        <v>1863</v>
      </c>
      <c r="AC811" t="s">
        <v>1864</v>
      </c>
      <c r="AD811" t="s">
        <v>50</v>
      </c>
      <c r="AE811" t="s">
        <v>50</v>
      </c>
      <c r="AF811" t="s">
        <v>66</v>
      </c>
      <c r="AH811" t="s">
        <v>80</v>
      </c>
      <c r="AI811" t="s">
        <v>181</v>
      </c>
      <c r="AJ811" t="s">
        <v>210</v>
      </c>
      <c r="AK811" t="s">
        <v>67</v>
      </c>
      <c r="AL811" t="s">
        <v>68</v>
      </c>
      <c r="AM811" t="s">
        <v>69</v>
      </c>
      <c r="AN811" t="s">
        <v>1865</v>
      </c>
      <c r="AO811" t="s">
        <v>71</v>
      </c>
      <c r="AP811" t="s">
        <v>942</v>
      </c>
      <c r="AQ811" s="2" t="s">
        <v>73</v>
      </c>
      <c r="AR811">
        <v>9</v>
      </c>
      <c r="AS811">
        <v>8</v>
      </c>
      <c r="AT811">
        <f t="shared" si="24"/>
        <v>0.28000000000000003</v>
      </c>
      <c r="AU811">
        <f t="shared" si="25"/>
        <v>73920</v>
      </c>
      <c r="AW811" t="s">
        <v>68</v>
      </c>
      <c r="AX811" t="s">
        <v>44</v>
      </c>
    </row>
    <row r="812" spans="1:50" x14ac:dyDescent="0.2">
      <c r="A812">
        <v>823</v>
      </c>
      <c r="B812" s="1">
        <v>44805.584930555597</v>
      </c>
      <c r="C812" s="1">
        <v>44805.591736111099</v>
      </c>
      <c r="D812" t="s">
        <v>37</v>
      </c>
      <c r="F812" t="s">
        <v>132</v>
      </c>
      <c r="G812" t="s">
        <v>39</v>
      </c>
      <c r="H812" t="s">
        <v>128</v>
      </c>
      <c r="I812" t="s">
        <v>41</v>
      </c>
      <c r="J812" t="s">
        <v>42</v>
      </c>
      <c r="K812" t="s">
        <v>88</v>
      </c>
      <c r="L812" t="s">
        <v>44</v>
      </c>
      <c r="M812" t="s">
        <v>44</v>
      </c>
      <c r="N812" t="s">
        <v>44</v>
      </c>
      <c r="O812" t="s">
        <v>44</v>
      </c>
      <c r="P812" t="s">
        <v>44</v>
      </c>
      <c r="Q812" t="s">
        <v>44</v>
      </c>
      <c r="R812" t="s">
        <v>45</v>
      </c>
      <c r="S812" t="s">
        <v>47</v>
      </c>
      <c r="T812" t="s">
        <v>47</v>
      </c>
      <c r="U812" t="s">
        <v>45</v>
      </c>
      <c r="V812" t="s">
        <v>45</v>
      </c>
      <c r="W812" t="s">
        <v>46</v>
      </c>
      <c r="X812" t="s">
        <v>46</v>
      </c>
      <c r="Y812" t="s">
        <v>46</v>
      </c>
      <c r="Z812" t="s">
        <v>45</v>
      </c>
      <c r="AA812">
        <v>10</v>
      </c>
      <c r="AB812" t="s">
        <v>602</v>
      </c>
      <c r="AC812" t="s">
        <v>1866</v>
      </c>
      <c r="AD812" t="s">
        <v>65</v>
      </c>
      <c r="AE812" t="s">
        <v>65</v>
      </c>
      <c r="AF812" t="s">
        <v>66</v>
      </c>
      <c r="AH812" t="s">
        <v>92</v>
      </c>
      <c r="AI812" t="s">
        <v>93</v>
      </c>
      <c r="AK812" t="s">
        <v>68</v>
      </c>
      <c r="AL812" t="s">
        <v>74</v>
      </c>
      <c r="AM812" t="s">
        <v>57</v>
      </c>
      <c r="AN812" t="s">
        <v>1867</v>
      </c>
      <c r="AO812" t="s">
        <v>126</v>
      </c>
      <c r="AP812" t="s">
        <v>385</v>
      </c>
      <c r="AQ812" s="2" t="s">
        <v>223</v>
      </c>
      <c r="AR812">
        <v>9</v>
      </c>
      <c r="AS812">
        <v>9</v>
      </c>
      <c r="AT812">
        <f t="shared" si="24"/>
        <v>0.19000000000000006</v>
      </c>
      <c r="AU812">
        <f t="shared" si="25"/>
        <v>100320.00000000003</v>
      </c>
      <c r="AW812" t="s">
        <v>68</v>
      </c>
      <c r="AX812" t="s">
        <v>44</v>
      </c>
    </row>
    <row r="813" spans="1:50" x14ac:dyDescent="0.2">
      <c r="A813">
        <v>824</v>
      </c>
      <c r="B813" s="1">
        <v>44805.576944444401</v>
      </c>
      <c r="C813" s="1">
        <v>44805.591874999998</v>
      </c>
      <c r="D813" t="s">
        <v>37</v>
      </c>
      <c r="F813" t="s">
        <v>132</v>
      </c>
      <c r="G813" t="s">
        <v>173</v>
      </c>
      <c r="H813" t="s">
        <v>229</v>
      </c>
      <c r="I813" t="s">
        <v>41</v>
      </c>
      <c r="J813" t="s">
        <v>76</v>
      </c>
      <c r="K813" t="s">
        <v>88</v>
      </c>
      <c r="L813" t="s">
        <v>44</v>
      </c>
      <c r="M813" t="s">
        <v>44</v>
      </c>
      <c r="N813" t="s">
        <v>44</v>
      </c>
      <c r="O813" t="s">
        <v>44</v>
      </c>
      <c r="P813" t="s">
        <v>44</v>
      </c>
      <c r="Q813" t="s">
        <v>45</v>
      </c>
      <c r="R813" t="s">
        <v>45</v>
      </c>
      <c r="S813" t="s">
        <v>46</v>
      </c>
      <c r="T813" t="s">
        <v>99</v>
      </c>
      <c r="U813" t="s">
        <v>45</v>
      </c>
      <c r="V813" t="s">
        <v>45</v>
      </c>
      <c r="W813" t="s">
        <v>99</v>
      </c>
      <c r="X813" t="s">
        <v>99</v>
      </c>
      <c r="Y813" t="s">
        <v>45</v>
      </c>
      <c r="Z813" t="s">
        <v>45</v>
      </c>
      <c r="AA813">
        <v>10</v>
      </c>
      <c r="AB813" t="s">
        <v>321</v>
      </c>
      <c r="AC813" t="s">
        <v>1868</v>
      </c>
      <c r="AD813" t="s">
        <v>65</v>
      </c>
      <c r="AE813" t="s">
        <v>65</v>
      </c>
      <c r="AF813" t="s">
        <v>52</v>
      </c>
      <c r="AG813" t="s">
        <v>140</v>
      </c>
      <c r="AH813" t="s">
        <v>92</v>
      </c>
      <c r="AI813" t="s">
        <v>55</v>
      </c>
      <c r="AK813" t="s">
        <v>74</v>
      </c>
      <c r="AL813" t="s">
        <v>159</v>
      </c>
      <c r="AM813" t="s">
        <v>69</v>
      </c>
      <c r="AN813" t="s">
        <v>418</v>
      </c>
      <c r="AO813" t="s">
        <v>104</v>
      </c>
      <c r="AP813" t="s">
        <v>785</v>
      </c>
      <c r="AQ813" s="2" t="s">
        <v>73</v>
      </c>
      <c r="AR813">
        <v>8</v>
      </c>
      <c r="AS813">
        <v>8</v>
      </c>
      <c r="AT813">
        <f t="shared" si="24"/>
        <v>0.36</v>
      </c>
      <c r="AU813">
        <f t="shared" si="25"/>
        <v>95040</v>
      </c>
      <c r="AW813" t="s">
        <v>159</v>
      </c>
      <c r="AX813" t="s">
        <v>45</v>
      </c>
    </row>
    <row r="814" spans="1:50" x14ac:dyDescent="0.2">
      <c r="A814">
        <v>825</v>
      </c>
      <c r="B814" s="1">
        <v>44805.587071759299</v>
      </c>
      <c r="C814" s="1">
        <v>44805.591886574097</v>
      </c>
      <c r="D814" t="s">
        <v>37</v>
      </c>
      <c r="F814" t="s">
        <v>132</v>
      </c>
      <c r="G814" t="s">
        <v>39</v>
      </c>
      <c r="H814" t="s">
        <v>283</v>
      </c>
      <c r="I814" t="s">
        <v>167</v>
      </c>
      <c r="J814" t="s">
        <v>76</v>
      </c>
      <c r="K814" t="s">
        <v>88</v>
      </c>
      <c r="L814" t="s">
        <v>45</v>
      </c>
      <c r="M814" t="s">
        <v>44</v>
      </c>
      <c r="N814" t="s">
        <v>44</v>
      </c>
      <c r="O814" t="s">
        <v>44</v>
      </c>
      <c r="P814" t="s">
        <v>44</v>
      </c>
      <c r="Q814" t="s">
        <v>44</v>
      </c>
      <c r="R814" t="s">
        <v>44</v>
      </c>
      <c r="S814" t="s">
        <v>47</v>
      </c>
      <c r="T814" t="s">
        <v>47</v>
      </c>
      <c r="U814" t="s">
        <v>46</v>
      </c>
      <c r="V814" t="s">
        <v>46</v>
      </c>
      <c r="W814" t="s">
        <v>99</v>
      </c>
      <c r="X814" t="s">
        <v>47</v>
      </c>
      <c r="Y814" t="s">
        <v>45</v>
      </c>
      <c r="Z814" t="s">
        <v>45</v>
      </c>
      <c r="AA814">
        <v>5</v>
      </c>
      <c r="AB814" t="s">
        <v>1869</v>
      </c>
      <c r="AC814" t="s">
        <v>1870</v>
      </c>
      <c r="AD814" t="s">
        <v>50</v>
      </c>
      <c r="AE814" t="s">
        <v>50</v>
      </c>
      <c r="AF814" t="s">
        <v>52</v>
      </c>
      <c r="AG814" t="s">
        <v>1871</v>
      </c>
      <c r="AH814" t="s">
        <v>54</v>
      </c>
      <c r="AI814" t="s">
        <v>55</v>
      </c>
      <c r="AK814" t="s">
        <v>94</v>
      </c>
      <c r="AL814" t="s">
        <v>94</v>
      </c>
      <c r="AM814" t="s">
        <v>69</v>
      </c>
      <c r="AN814" t="s">
        <v>136</v>
      </c>
      <c r="AO814" t="s">
        <v>59</v>
      </c>
      <c r="AP814" t="s">
        <v>1872</v>
      </c>
      <c r="AQ814" s="2" t="s">
        <v>131</v>
      </c>
      <c r="AR814">
        <v>3</v>
      </c>
      <c r="AS814">
        <v>3</v>
      </c>
      <c r="AT814">
        <f t="shared" si="24"/>
        <v>0.91</v>
      </c>
      <c r="AU814">
        <f t="shared" si="25"/>
        <v>360360</v>
      </c>
      <c r="AW814" t="s">
        <v>94</v>
      </c>
      <c r="AX814" t="s">
        <v>44</v>
      </c>
    </row>
    <row r="815" spans="1:50" x14ac:dyDescent="0.2">
      <c r="A815">
        <v>826</v>
      </c>
      <c r="B815" s="1">
        <v>44805.560960648101</v>
      </c>
      <c r="C815" s="1">
        <v>44805.591909722199</v>
      </c>
      <c r="D815" t="s">
        <v>37</v>
      </c>
      <c r="F815" t="s">
        <v>38</v>
      </c>
      <c r="G815" t="s">
        <v>86</v>
      </c>
      <c r="H815" t="s">
        <v>534</v>
      </c>
      <c r="I815" t="s">
        <v>167</v>
      </c>
      <c r="J815" t="s">
        <v>42</v>
      </c>
      <c r="K815" t="s">
        <v>43</v>
      </c>
      <c r="L815" t="s">
        <v>45</v>
      </c>
      <c r="M815" t="s">
        <v>45</v>
      </c>
      <c r="N815" t="s">
        <v>44</v>
      </c>
      <c r="O815" t="s">
        <v>44</v>
      </c>
      <c r="P815" t="s">
        <v>44</v>
      </c>
      <c r="Q815" t="s">
        <v>44</v>
      </c>
      <c r="R815" t="s">
        <v>44</v>
      </c>
      <c r="S815" t="s">
        <v>46</v>
      </c>
      <c r="T815" t="s">
        <v>47</v>
      </c>
      <c r="U815" t="s">
        <v>45</v>
      </c>
      <c r="V815" t="s">
        <v>45</v>
      </c>
      <c r="W815" t="s">
        <v>46</v>
      </c>
      <c r="X815" t="s">
        <v>46</v>
      </c>
      <c r="Y815" t="s">
        <v>45</v>
      </c>
      <c r="Z815" t="s">
        <v>45</v>
      </c>
      <c r="AA815">
        <v>9</v>
      </c>
      <c r="AB815" t="s">
        <v>1873</v>
      </c>
      <c r="AC815" t="s">
        <v>1874</v>
      </c>
      <c r="AD815" t="s">
        <v>65</v>
      </c>
      <c r="AE815" t="s">
        <v>65</v>
      </c>
      <c r="AF815" t="s">
        <v>66</v>
      </c>
      <c r="AH815" t="s">
        <v>80</v>
      </c>
      <c r="AI815" t="s">
        <v>55</v>
      </c>
      <c r="AK815" t="s">
        <v>81</v>
      </c>
      <c r="AL815" t="s">
        <v>81</v>
      </c>
      <c r="AM815" t="s">
        <v>69</v>
      </c>
      <c r="AN815" t="s">
        <v>511</v>
      </c>
      <c r="AO815" t="s">
        <v>59</v>
      </c>
      <c r="AP815" t="s">
        <v>388</v>
      </c>
      <c r="AQ815" s="2" t="s">
        <v>84</v>
      </c>
      <c r="AR815">
        <v>0</v>
      </c>
      <c r="AS815">
        <v>0</v>
      </c>
      <c r="AT815">
        <f t="shared" si="24"/>
        <v>1</v>
      </c>
      <c r="AU815">
        <f t="shared" si="25"/>
        <v>792000</v>
      </c>
      <c r="AW815" t="s">
        <v>81</v>
      </c>
      <c r="AX815" t="s">
        <v>45</v>
      </c>
    </row>
    <row r="816" spans="1:50" x14ac:dyDescent="0.2">
      <c r="A816">
        <v>827</v>
      </c>
      <c r="B816" s="1">
        <v>44805.5777662037</v>
      </c>
      <c r="C816" s="1">
        <v>44805.592013888898</v>
      </c>
      <c r="D816" t="s">
        <v>37</v>
      </c>
      <c r="F816" t="s">
        <v>132</v>
      </c>
      <c r="G816" t="s">
        <v>39</v>
      </c>
      <c r="H816" t="s">
        <v>40</v>
      </c>
      <c r="I816" t="s">
        <v>98</v>
      </c>
      <c r="J816" t="s">
        <v>133</v>
      </c>
      <c r="K816" t="s">
        <v>88</v>
      </c>
      <c r="L816" t="s">
        <v>44</v>
      </c>
      <c r="M816" t="s">
        <v>45</v>
      </c>
      <c r="N816" t="s">
        <v>44</v>
      </c>
      <c r="O816" t="s">
        <v>44</v>
      </c>
      <c r="P816" t="s">
        <v>44</v>
      </c>
      <c r="Q816" t="s">
        <v>44</v>
      </c>
      <c r="R816" t="s">
        <v>44</v>
      </c>
      <c r="S816" t="s">
        <v>46</v>
      </c>
      <c r="T816" t="s">
        <v>47</v>
      </c>
      <c r="U816" t="s">
        <v>45</v>
      </c>
      <c r="V816" t="s">
        <v>46</v>
      </c>
      <c r="W816" t="s">
        <v>46</v>
      </c>
      <c r="X816" t="s">
        <v>46</v>
      </c>
      <c r="Y816" t="s">
        <v>46</v>
      </c>
      <c r="Z816" t="s">
        <v>45</v>
      </c>
      <c r="AA816">
        <v>5</v>
      </c>
      <c r="AB816" t="s">
        <v>1551</v>
      </c>
      <c r="AC816" t="s">
        <v>1875</v>
      </c>
      <c r="AD816" t="s">
        <v>50</v>
      </c>
      <c r="AE816" t="s">
        <v>50</v>
      </c>
      <c r="AF816" t="s">
        <v>66</v>
      </c>
      <c r="AH816" t="s">
        <v>92</v>
      </c>
      <c r="AI816" t="s">
        <v>93</v>
      </c>
      <c r="AK816" t="s">
        <v>81</v>
      </c>
      <c r="AL816" t="s">
        <v>74</v>
      </c>
      <c r="AM816" t="s">
        <v>57</v>
      </c>
      <c r="AN816" t="s">
        <v>1876</v>
      </c>
      <c r="AO816" t="s">
        <v>59</v>
      </c>
      <c r="AP816" t="s">
        <v>385</v>
      </c>
      <c r="AQ816" s="2" t="s">
        <v>120</v>
      </c>
      <c r="AR816">
        <v>4</v>
      </c>
      <c r="AS816">
        <v>7</v>
      </c>
      <c r="AT816">
        <f t="shared" si="24"/>
        <v>0.72</v>
      </c>
      <c r="AU816">
        <f t="shared" si="25"/>
        <v>57024</v>
      </c>
      <c r="AW816" t="s">
        <v>159</v>
      </c>
      <c r="AX816" t="s">
        <v>44</v>
      </c>
    </row>
    <row r="817" spans="1:50" x14ac:dyDescent="0.2">
      <c r="A817">
        <v>828</v>
      </c>
      <c r="B817" s="1">
        <v>44805.589502314797</v>
      </c>
      <c r="C817" s="1">
        <v>44805.592025462996</v>
      </c>
      <c r="D817" t="s">
        <v>37</v>
      </c>
      <c r="F817" t="s">
        <v>132</v>
      </c>
      <c r="G817" t="s">
        <v>75</v>
      </c>
      <c r="H817" t="s">
        <v>142</v>
      </c>
      <c r="I817" t="s">
        <v>98</v>
      </c>
      <c r="J817" t="s">
        <v>234</v>
      </c>
      <c r="K817" t="s">
        <v>43</v>
      </c>
      <c r="L817" t="s">
        <v>44</v>
      </c>
      <c r="M817" t="s">
        <v>45</v>
      </c>
      <c r="N817" t="s">
        <v>44</v>
      </c>
      <c r="O817" t="s">
        <v>44</v>
      </c>
      <c r="P817" t="s">
        <v>44</v>
      </c>
      <c r="Q817" t="s">
        <v>44</v>
      </c>
      <c r="R817" t="s">
        <v>44</v>
      </c>
      <c r="S817" t="s">
        <v>45</v>
      </c>
      <c r="T817" t="s">
        <v>47</v>
      </c>
      <c r="U817" t="s">
        <v>45</v>
      </c>
      <c r="V817" t="s">
        <v>45</v>
      </c>
      <c r="W817" t="s">
        <v>46</v>
      </c>
      <c r="X817" t="s">
        <v>46</v>
      </c>
      <c r="Y817" t="s">
        <v>45</v>
      </c>
      <c r="Z817" t="s">
        <v>45</v>
      </c>
      <c r="AA817">
        <v>3</v>
      </c>
      <c r="AB817" t="s">
        <v>386</v>
      </c>
      <c r="AC817" t="s">
        <v>678</v>
      </c>
      <c r="AD817" t="s">
        <v>65</v>
      </c>
      <c r="AE817" t="s">
        <v>65</v>
      </c>
      <c r="AF817" t="s">
        <v>52</v>
      </c>
      <c r="AG817" t="s">
        <v>113</v>
      </c>
      <c r="AH817" t="s">
        <v>92</v>
      </c>
      <c r="AI817" t="s">
        <v>55</v>
      </c>
      <c r="AK817" t="s">
        <v>56</v>
      </c>
      <c r="AL817" t="s">
        <v>67</v>
      </c>
      <c r="AM817" t="s">
        <v>177</v>
      </c>
      <c r="AN817" t="s">
        <v>103</v>
      </c>
      <c r="AO817" t="s">
        <v>59</v>
      </c>
      <c r="AP817" t="s">
        <v>1877</v>
      </c>
      <c r="AQ817" s="2" t="s">
        <v>61</v>
      </c>
      <c r="AR817">
        <v>5</v>
      </c>
      <c r="AS817">
        <v>5</v>
      </c>
      <c r="AT817">
        <f t="shared" si="24"/>
        <v>0.75</v>
      </c>
      <c r="AU817">
        <f t="shared" si="25"/>
        <v>0</v>
      </c>
      <c r="AW817" t="s">
        <v>56</v>
      </c>
      <c r="AX817" t="s">
        <v>44</v>
      </c>
    </row>
    <row r="818" spans="1:50" x14ac:dyDescent="0.2">
      <c r="A818">
        <v>829</v>
      </c>
      <c r="B818" s="1">
        <v>44805.586898148104</v>
      </c>
      <c r="C818" s="1">
        <v>44805.592106481497</v>
      </c>
      <c r="D818" t="s">
        <v>37</v>
      </c>
      <c r="F818" t="s">
        <v>132</v>
      </c>
      <c r="G818" t="s">
        <v>75</v>
      </c>
      <c r="H818" t="s">
        <v>207</v>
      </c>
      <c r="I818" t="s">
        <v>167</v>
      </c>
      <c r="J818" t="s">
        <v>76</v>
      </c>
      <c r="K818" t="s">
        <v>43</v>
      </c>
      <c r="L818" t="s">
        <v>44</v>
      </c>
      <c r="M818" t="s">
        <v>45</v>
      </c>
      <c r="N818" t="s">
        <v>44</v>
      </c>
      <c r="O818" t="s">
        <v>45</v>
      </c>
      <c r="P818" t="s">
        <v>44</v>
      </c>
      <c r="Q818" t="s">
        <v>44</v>
      </c>
      <c r="R818" t="s">
        <v>44</v>
      </c>
      <c r="S818" t="s">
        <v>46</v>
      </c>
      <c r="T818" t="s">
        <v>47</v>
      </c>
      <c r="U818" t="s">
        <v>45</v>
      </c>
      <c r="V818" t="s">
        <v>46</v>
      </c>
      <c r="W818" t="s">
        <v>46</v>
      </c>
      <c r="X818" t="s">
        <v>45</v>
      </c>
      <c r="Y818" t="s">
        <v>45</v>
      </c>
      <c r="Z818" t="s">
        <v>45</v>
      </c>
      <c r="AA818">
        <v>6</v>
      </c>
      <c r="AB818" t="s">
        <v>1878</v>
      </c>
      <c r="AC818" t="s">
        <v>1879</v>
      </c>
      <c r="AD818" t="s">
        <v>91</v>
      </c>
      <c r="AE818" t="s">
        <v>50</v>
      </c>
      <c r="AF818" t="s">
        <v>52</v>
      </c>
      <c r="AG818" t="s">
        <v>736</v>
      </c>
      <c r="AH818" t="s">
        <v>80</v>
      </c>
      <c r="AI818" t="s">
        <v>93</v>
      </c>
      <c r="AK818" t="s">
        <v>56</v>
      </c>
      <c r="AL818" t="s">
        <v>67</v>
      </c>
      <c r="AM818" t="s">
        <v>69</v>
      </c>
      <c r="AN818" t="s">
        <v>1880</v>
      </c>
      <c r="AO818" t="s">
        <v>59</v>
      </c>
      <c r="AP818" t="s">
        <v>1881</v>
      </c>
      <c r="AQ818" s="2" t="s">
        <v>389</v>
      </c>
      <c r="AR818">
        <v>3</v>
      </c>
      <c r="AS818">
        <v>5</v>
      </c>
      <c r="AT818">
        <f t="shared" si="24"/>
        <v>0.85</v>
      </c>
      <c r="AU818">
        <f t="shared" si="25"/>
        <v>89760</v>
      </c>
      <c r="AW818" t="s">
        <v>67</v>
      </c>
      <c r="AX818" t="s">
        <v>45</v>
      </c>
    </row>
    <row r="819" spans="1:50" x14ac:dyDescent="0.2">
      <c r="A819">
        <v>830</v>
      </c>
      <c r="B819" s="1">
        <v>44805.588622685202</v>
      </c>
      <c r="C819" s="1">
        <v>44805.592141203699</v>
      </c>
      <c r="D819" t="s">
        <v>37</v>
      </c>
      <c r="F819" t="s">
        <v>132</v>
      </c>
      <c r="G819" t="s">
        <v>75</v>
      </c>
      <c r="H819" t="s">
        <v>40</v>
      </c>
      <c r="I819" t="s">
        <v>98</v>
      </c>
      <c r="J819" t="s">
        <v>234</v>
      </c>
      <c r="K819" t="s">
        <v>88</v>
      </c>
      <c r="L819" t="s">
        <v>44</v>
      </c>
      <c r="M819" t="s">
        <v>45</v>
      </c>
      <c r="N819" t="s">
        <v>44</v>
      </c>
      <c r="O819" t="s">
        <v>45</v>
      </c>
      <c r="P819" t="s">
        <v>44</v>
      </c>
      <c r="Q819" t="s">
        <v>44</v>
      </c>
      <c r="R819" t="s">
        <v>44</v>
      </c>
      <c r="S819" t="s">
        <v>45</v>
      </c>
      <c r="T819" t="s">
        <v>46</v>
      </c>
      <c r="U819" t="s">
        <v>45</v>
      </c>
      <c r="V819" t="s">
        <v>46</v>
      </c>
      <c r="W819" t="s">
        <v>47</v>
      </c>
      <c r="X819" t="s">
        <v>46</v>
      </c>
      <c r="Y819" t="s">
        <v>45</v>
      </c>
      <c r="Z819" t="s">
        <v>45</v>
      </c>
      <c r="AA819">
        <v>5</v>
      </c>
      <c r="AB819" t="s">
        <v>1882</v>
      </c>
      <c r="AC819" t="s">
        <v>1883</v>
      </c>
      <c r="AD819" t="s">
        <v>51</v>
      </c>
      <c r="AE819" t="s">
        <v>50</v>
      </c>
      <c r="AF819" t="s">
        <v>52</v>
      </c>
      <c r="AG819" t="s">
        <v>113</v>
      </c>
      <c r="AH819" t="s">
        <v>54</v>
      </c>
      <c r="AI819" t="s">
        <v>181</v>
      </c>
      <c r="AJ819" t="s">
        <v>294</v>
      </c>
      <c r="AK819" t="s">
        <v>81</v>
      </c>
      <c r="AL819" t="s">
        <v>81</v>
      </c>
      <c r="AM819" t="s">
        <v>57</v>
      </c>
      <c r="AN819" t="s">
        <v>1884</v>
      </c>
      <c r="AO819" t="s">
        <v>59</v>
      </c>
      <c r="AP819" t="s">
        <v>1157</v>
      </c>
      <c r="AQ819" s="2" t="s">
        <v>120</v>
      </c>
      <c r="AR819">
        <v>6</v>
      </c>
      <c r="AS819">
        <v>6</v>
      </c>
      <c r="AT819">
        <f t="shared" si="24"/>
        <v>0.64</v>
      </c>
      <c r="AU819">
        <f t="shared" si="25"/>
        <v>50688</v>
      </c>
      <c r="AW819" t="s">
        <v>81</v>
      </c>
      <c r="AX819" t="s">
        <v>44</v>
      </c>
    </row>
    <row r="820" spans="1:50" x14ac:dyDescent="0.2">
      <c r="A820">
        <v>831</v>
      </c>
      <c r="B820" s="1">
        <v>44805.585740740702</v>
      </c>
      <c r="C820" s="1">
        <v>44805.592187499999</v>
      </c>
      <c r="D820" t="s">
        <v>37</v>
      </c>
      <c r="F820" t="s">
        <v>132</v>
      </c>
      <c r="G820" t="s">
        <v>39</v>
      </c>
      <c r="H820" t="s">
        <v>121</v>
      </c>
      <c r="I820" t="s">
        <v>41</v>
      </c>
      <c r="J820" t="s">
        <v>123</v>
      </c>
      <c r="K820" t="s">
        <v>88</v>
      </c>
      <c r="L820" t="s">
        <v>45</v>
      </c>
      <c r="M820" t="s">
        <v>45</v>
      </c>
      <c r="N820" t="s">
        <v>45</v>
      </c>
      <c r="O820" t="s">
        <v>44</v>
      </c>
      <c r="P820" t="s">
        <v>44</v>
      </c>
      <c r="Q820" t="s">
        <v>44</v>
      </c>
      <c r="R820" t="s">
        <v>44</v>
      </c>
      <c r="S820" t="s">
        <v>46</v>
      </c>
      <c r="T820" t="s">
        <v>45</v>
      </c>
      <c r="U820" t="s">
        <v>45</v>
      </c>
      <c r="V820" t="s">
        <v>45</v>
      </c>
      <c r="W820" t="s">
        <v>46</v>
      </c>
      <c r="X820" t="s">
        <v>47</v>
      </c>
      <c r="Y820" t="s">
        <v>45</v>
      </c>
      <c r="Z820" t="s">
        <v>45</v>
      </c>
      <c r="AA820">
        <v>5</v>
      </c>
      <c r="AB820" t="s">
        <v>1885</v>
      </c>
      <c r="AC820" t="s">
        <v>108</v>
      </c>
      <c r="AD820" t="s">
        <v>65</v>
      </c>
      <c r="AE820" t="s">
        <v>65</v>
      </c>
      <c r="AF820" t="s">
        <v>66</v>
      </c>
      <c r="AH820" t="s">
        <v>80</v>
      </c>
      <c r="AI820" t="s">
        <v>55</v>
      </c>
      <c r="AK820" t="s">
        <v>94</v>
      </c>
      <c r="AL820" t="s">
        <v>68</v>
      </c>
      <c r="AM820" t="s">
        <v>57</v>
      </c>
      <c r="AN820" t="s">
        <v>118</v>
      </c>
      <c r="AO820" t="s">
        <v>104</v>
      </c>
      <c r="AP820" t="s">
        <v>808</v>
      </c>
      <c r="AQ820" s="2" t="s">
        <v>84</v>
      </c>
      <c r="AR820">
        <v>7</v>
      </c>
      <c r="AS820">
        <v>10</v>
      </c>
      <c r="AT820">
        <f t="shared" si="24"/>
        <v>0.30000000000000004</v>
      </c>
      <c r="AU820">
        <f t="shared" si="25"/>
        <v>237600.00000000003</v>
      </c>
      <c r="AW820" t="s">
        <v>94</v>
      </c>
      <c r="AX820" t="s">
        <v>44</v>
      </c>
    </row>
    <row r="821" spans="1:50" x14ac:dyDescent="0.2">
      <c r="A821">
        <v>832</v>
      </c>
      <c r="B821" s="1">
        <v>44805.588692129597</v>
      </c>
      <c r="C821" s="1">
        <v>44805.592326388898</v>
      </c>
      <c r="D821" t="s">
        <v>37</v>
      </c>
      <c r="F821" t="s">
        <v>132</v>
      </c>
      <c r="G821" t="s">
        <v>75</v>
      </c>
      <c r="H821" t="s">
        <v>128</v>
      </c>
      <c r="I821" t="s">
        <v>98</v>
      </c>
      <c r="J821" t="s">
        <v>234</v>
      </c>
      <c r="K821" t="s">
        <v>43</v>
      </c>
      <c r="L821" t="s">
        <v>45</v>
      </c>
      <c r="M821" t="s">
        <v>45</v>
      </c>
      <c r="N821" t="s">
        <v>45</v>
      </c>
      <c r="O821" t="s">
        <v>44</v>
      </c>
      <c r="P821" t="s">
        <v>44</v>
      </c>
      <c r="Q821" t="s">
        <v>45</v>
      </c>
      <c r="R821" t="s">
        <v>44</v>
      </c>
      <c r="S821" t="s">
        <v>46</v>
      </c>
      <c r="T821" t="s">
        <v>47</v>
      </c>
      <c r="U821" t="s">
        <v>45</v>
      </c>
      <c r="V821" t="s">
        <v>45</v>
      </c>
      <c r="W821" t="s">
        <v>47</v>
      </c>
      <c r="X821" t="s">
        <v>47</v>
      </c>
      <c r="Y821" t="s">
        <v>45</v>
      </c>
      <c r="Z821" t="s">
        <v>45</v>
      </c>
      <c r="AA821">
        <v>5</v>
      </c>
      <c r="AB821" t="s">
        <v>343</v>
      </c>
      <c r="AC821" t="s">
        <v>139</v>
      </c>
      <c r="AD821" t="s">
        <v>65</v>
      </c>
      <c r="AE821" t="s">
        <v>65</v>
      </c>
      <c r="AF821" t="s">
        <v>52</v>
      </c>
      <c r="AG821" t="s">
        <v>256</v>
      </c>
      <c r="AH821" t="s">
        <v>80</v>
      </c>
      <c r="AI821" t="s">
        <v>181</v>
      </c>
      <c r="AJ821" t="s">
        <v>210</v>
      </c>
      <c r="AK821" t="s">
        <v>67</v>
      </c>
      <c r="AL821" t="s">
        <v>81</v>
      </c>
      <c r="AM821" t="s">
        <v>57</v>
      </c>
      <c r="AN821" t="s">
        <v>103</v>
      </c>
      <c r="AO821" t="s">
        <v>59</v>
      </c>
      <c r="AP821" t="s">
        <v>785</v>
      </c>
      <c r="AQ821" s="2" t="s">
        <v>73</v>
      </c>
      <c r="AR821">
        <v>6</v>
      </c>
      <c r="AS821">
        <v>7</v>
      </c>
      <c r="AT821">
        <f t="shared" si="24"/>
        <v>0.57999999999999996</v>
      </c>
      <c r="AU821">
        <f t="shared" si="25"/>
        <v>153120</v>
      </c>
      <c r="AW821" t="s">
        <v>81</v>
      </c>
      <c r="AX821" t="s">
        <v>45</v>
      </c>
    </row>
    <row r="822" spans="1:50" x14ac:dyDescent="0.2">
      <c r="A822">
        <v>833</v>
      </c>
      <c r="B822" s="1">
        <v>44805.5850347222</v>
      </c>
      <c r="C822" s="1">
        <v>44805.592349537001</v>
      </c>
      <c r="D822" t="s">
        <v>37</v>
      </c>
      <c r="F822" t="s">
        <v>132</v>
      </c>
      <c r="G822" t="s">
        <v>173</v>
      </c>
      <c r="H822" t="s">
        <v>110</v>
      </c>
      <c r="I822" t="s">
        <v>41</v>
      </c>
      <c r="J822" t="s">
        <v>42</v>
      </c>
      <c r="K822" t="s">
        <v>43</v>
      </c>
      <c r="L822" t="s">
        <v>45</v>
      </c>
      <c r="M822" t="s">
        <v>45</v>
      </c>
      <c r="N822" t="s">
        <v>44</v>
      </c>
      <c r="O822" t="s">
        <v>44</v>
      </c>
      <c r="P822" t="s">
        <v>44</v>
      </c>
      <c r="Q822" t="s">
        <v>44</v>
      </c>
      <c r="R822" t="s">
        <v>44</v>
      </c>
      <c r="S822" t="s">
        <v>45</v>
      </c>
      <c r="T822" t="s">
        <v>45</v>
      </c>
      <c r="U822" t="s">
        <v>46</v>
      </c>
      <c r="V822" t="s">
        <v>45</v>
      </c>
      <c r="W822" t="s">
        <v>46</v>
      </c>
      <c r="X822" t="s">
        <v>45</v>
      </c>
      <c r="Y822" t="s">
        <v>45</v>
      </c>
      <c r="Z822" t="s">
        <v>45</v>
      </c>
      <c r="AA822">
        <v>4</v>
      </c>
      <c r="AB822" t="s">
        <v>395</v>
      </c>
      <c r="AC822" t="s">
        <v>1886</v>
      </c>
      <c r="AD822" t="s">
        <v>65</v>
      </c>
      <c r="AE822" t="s">
        <v>50</v>
      </c>
      <c r="AF822" t="s">
        <v>52</v>
      </c>
      <c r="AG822" t="s">
        <v>1887</v>
      </c>
      <c r="AH822" t="s">
        <v>92</v>
      </c>
      <c r="AI822" t="s">
        <v>55</v>
      </c>
      <c r="AK822" t="s">
        <v>81</v>
      </c>
      <c r="AL822" t="s">
        <v>81</v>
      </c>
      <c r="AM822" t="s">
        <v>69</v>
      </c>
      <c r="AN822" t="s">
        <v>1888</v>
      </c>
      <c r="AO822" t="s">
        <v>104</v>
      </c>
      <c r="AP822" t="s">
        <v>327</v>
      </c>
      <c r="AQ822" s="2" t="s">
        <v>162</v>
      </c>
      <c r="AR822">
        <v>7</v>
      </c>
      <c r="AS822">
        <v>9</v>
      </c>
      <c r="AT822">
        <f t="shared" si="24"/>
        <v>0.37</v>
      </c>
      <c r="AU822">
        <f t="shared" si="25"/>
        <v>48840</v>
      </c>
      <c r="AW822" t="s">
        <v>56</v>
      </c>
      <c r="AX822" t="s">
        <v>44</v>
      </c>
    </row>
    <row r="823" spans="1:50" x14ac:dyDescent="0.2">
      <c r="A823">
        <v>834</v>
      </c>
      <c r="B823" s="1">
        <v>44805.586909722202</v>
      </c>
      <c r="C823" s="1">
        <v>44805.592372685198</v>
      </c>
      <c r="D823" t="s">
        <v>37</v>
      </c>
      <c r="F823" t="s">
        <v>132</v>
      </c>
      <c r="G823" t="s">
        <v>39</v>
      </c>
      <c r="H823" t="s">
        <v>40</v>
      </c>
      <c r="I823" t="s">
        <v>41</v>
      </c>
      <c r="J823" t="s">
        <v>42</v>
      </c>
      <c r="K823" t="s">
        <v>43</v>
      </c>
      <c r="L823" t="s">
        <v>44</v>
      </c>
      <c r="M823" t="s">
        <v>45</v>
      </c>
      <c r="N823" t="s">
        <v>44</v>
      </c>
      <c r="O823" t="s">
        <v>44</v>
      </c>
      <c r="P823" t="s">
        <v>44</v>
      </c>
      <c r="Q823" t="s">
        <v>44</v>
      </c>
      <c r="R823" t="s">
        <v>44</v>
      </c>
      <c r="S823" t="s">
        <v>46</v>
      </c>
      <c r="T823" t="s">
        <v>47</v>
      </c>
      <c r="U823" t="s">
        <v>45</v>
      </c>
      <c r="V823" t="s">
        <v>45</v>
      </c>
      <c r="W823" t="s">
        <v>47</v>
      </c>
      <c r="X823" t="s">
        <v>46</v>
      </c>
      <c r="Y823" t="s">
        <v>45</v>
      </c>
      <c r="Z823" t="s">
        <v>45</v>
      </c>
      <c r="AA823">
        <v>5</v>
      </c>
      <c r="AB823" t="s">
        <v>1889</v>
      </c>
      <c r="AC823" t="s">
        <v>804</v>
      </c>
      <c r="AD823" t="s">
        <v>50</v>
      </c>
      <c r="AE823" t="s">
        <v>65</v>
      </c>
      <c r="AF823" t="s">
        <v>66</v>
      </c>
      <c r="AH823" t="s">
        <v>80</v>
      </c>
      <c r="AI823" t="s">
        <v>93</v>
      </c>
      <c r="AK823" t="s">
        <v>67</v>
      </c>
      <c r="AL823" t="s">
        <v>81</v>
      </c>
      <c r="AM823" t="s">
        <v>69</v>
      </c>
      <c r="AN823" t="s">
        <v>227</v>
      </c>
      <c r="AO823" t="s">
        <v>126</v>
      </c>
      <c r="AP823" t="s">
        <v>1890</v>
      </c>
      <c r="AQ823" s="2" t="s">
        <v>61</v>
      </c>
      <c r="AR823">
        <v>8</v>
      </c>
      <c r="AS823">
        <v>10</v>
      </c>
      <c r="AT823">
        <f t="shared" si="24"/>
        <v>0.19999999999999996</v>
      </c>
      <c r="AU823">
        <f t="shared" si="25"/>
        <v>0</v>
      </c>
      <c r="AW823" t="s">
        <v>67</v>
      </c>
      <c r="AX823" t="s">
        <v>44</v>
      </c>
    </row>
    <row r="824" spans="1:50" x14ac:dyDescent="0.2">
      <c r="A824">
        <v>835</v>
      </c>
      <c r="B824" s="1">
        <v>44805.587268518502</v>
      </c>
      <c r="C824" s="1">
        <v>44805.592418981498</v>
      </c>
      <c r="D824" t="s">
        <v>37</v>
      </c>
      <c r="F824" t="s">
        <v>132</v>
      </c>
      <c r="G824" t="s">
        <v>39</v>
      </c>
      <c r="H824" t="s">
        <v>342</v>
      </c>
      <c r="I824" t="s">
        <v>122</v>
      </c>
      <c r="J824" t="s">
        <v>123</v>
      </c>
      <c r="K824" t="s">
        <v>88</v>
      </c>
      <c r="L824" t="s">
        <v>44</v>
      </c>
      <c r="M824" t="s">
        <v>45</v>
      </c>
      <c r="N824" t="s">
        <v>44</v>
      </c>
      <c r="O824" t="s">
        <v>44</v>
      </c>
      <c r="P824" t="s">
        <v>44</v>
      </c>
      <c r="Q824" t="s">
        <v>44</v>
      </c>
      <c r="R824" t="s">
        <v>45</v>
      </c>
      <c r="S824" t="s">
        <v>46</v>
      </c>
      <c r="T824" t="s">
        <v>47</v>
      </c>
      <c r="U824" t="s">
        <v>45</v>
      </c>
      <c r="V824" t="s">
        <v>46</v>
      </c>
      <c r="W824" t="s">
        <v>46</v>
      </c>
      <c r="X824" t="s">
        <v>46</v>
      </c>
      <c r="Y824" t="s">
        <v>45</v>
      </c>
      <c r="Z824" t="s">
        <v>45</v>
      </c>
      <c r="AA824">
        <v>7</v>
      </c>
      <c r="AB824" t="s">
        <v>1891</v>
      </c>
      <c r="AC824" t="s">
        <v>1834</v>
      </c>
      <c r="AD824" t="s">
        <v>50</v>
      </c>
      <c r="AE824" t="s">
        <v>50</v>
      </c>
      <c r="AF824" t="s">
        <v>66</v>
      </c>
      <c r="AH824" t="s">
        <v>92</v>
      </c>
      <c r="AI824" t="s">
        <v>55</v>
      </c>
      <c r="AK824" t="s">
        <v>81</v>
      </c>
      <c r="AL824" t="s">
        <v>68</v>
      </c>
      <c r="AM824" t="s">
        <v>177</v>
      </c>
      <c r="AN824" t="s">
        <v>1135</v>
      </c>
      <c r="AO824" t="s">
        <v>126</v>
      </c>
      <c r="AP824" t="s">
        <v>184</v>
      </c>
      <c r="AQ824" s="2" t="s">
        <v>166</v>
      </c>
      <c r="AR824">
        <v>5</v>
      </c>
      <c r="AS824">
        <v>5</v>
      </c>
      <c r="AT824">
        <f t="shared" si="24"/>
        <v>0.75</v>
      </c>
      <c r="AU824">
        <f t="shared" si="25"/>
        <v>39600</v>
      </c>
      <c r="AW824" t="s">
        <v>67</v>
      </c>
      <c r="AX824" t="s">
        <v>44</v>
      </c>
    </row>
    <row r="825" spans="1:50" x14ac:dyDescent="0.2">
      <c r="A825">
        <v>836</v>
      </c>
      <c r="B825" s="1">
        <v>44805.587905092601</v>
      </c>
      <c r="C825" s="1">
        <v>44805.592476851903</v>
      </c>
      <c r="D825" t="s">
        <v>37</v>
      </c>
      <c r="F825" t="s">
        <v>132</v>
      </c>
      <c r="G825" t="s">
        <v>173</v>
      </c>
      <c r="H825" t="s">
        <v>534</v>
      </c>
      <c r="I825" t="s">
        <v>122</v>
      </c>
      <c r="J825" t="s">
        <v>76</v>
      </c>
      <c r="K825" t="s">
        <v>43</v>
      </c>
      <c r="L825" t="s">
        <v>44</v>
      </c>
      <c r="M825" t="s">
        <v>45</v>
      </c>
      <c r="N825" t="s">
        <v>45</v>
      </c>
      <c r="O825" t="s">
        <v>44</v>
      </c>
      <c r="P825" t="s">
        <v>45</v>
      </c>
      <c r="Q825" t="s">
        <v>45</v>
      </c>
      <c r="R825" t="s">
        <v>45</v>
      </c>
      <c r="S825" t="s">
        <v>45</v>
      </c>
      <c r="T825" t="s">
        <v>99</v>
      </c>
      <c r="U825" t="s">
        <v>45</v>
      </c>
      <c r="V825" t="s">
        <v>45</v>
      </c>
      <c r="W825" t="s">
        <v>46</v>
      </c>
      <c r="X825" t="s">
        <v>46</v>
      </c>
      <c r="Y825" t="s">
        <v>45</v>
      </c>
      <c r="Z825" t="s">
        <v>45</v>
      </c>
      <c r="AA825">
        <v>5</v>
      </c>
      <c r="AB825" t="s">
        <v>628</v>
      </c>
      <c r="AC825" t="s">
        <v>344</v>
      </c>
      <c r="AD825" t="s">
        <v>65</v>
      </c>
      <c r="AE825" t="s">
        <v>50</v>
      </c>
      <c r="AF825" t="s">
        <v>66</v>
      </c>
      <c r="AH825" t="s">
        <v>54</v>
      </c>
      <c r="AI825" t="s">
        <v>181</v>
      </c>
      <c r="AJ825" t="s">
        <v>210</v>
      </c>
      <c r="AK825" t="s">
        <v>81</v>
      </c>
      <c r="AL825" t="s">
        <v>81</v>
      </c>
      <c r="AM825" t="s">
        <v>69</v>
      </c>
      <c r="AN825" t="s">
        <v>1892</v>
      </c>
      <c r="AO825" t="s">
        <v>126</v>
      </c>
      <c r="AP825" t="s">
        <v>127</v>
      </c>
      <c r="AQ825" s="2" t="s">
        <v>61</v>
      </c>
      <c r="AR825">
        <v>10</v>
      </c>
      <c r="AS825">
        <v>10</v>
      </c>
      <c r="AT825">
        <f t="shared" si="24"/>
        <v>0</v>
      </c>
      <c r="AU825">
        <f t="shared" si="25"/>
        <v>0</v>
      </c>
      <c r="AW825" t="s">
        <v>81</v>
      </c>
      <c r="AX825" t="s">
        <v>45</v>
      </c>
    </row>
    <row r="826" spans="1:50" x14ac:dyDescent="0.2">
      <c r="A826">
        <v>837</v>
      </c>
      <c r="B826" s="1">
        <v>44805.584699074097</v>
      </c>
      <c r="C826" s="1">
        <v>44805.592557870397</v>
      </c>
      <c r="D826" t="s">
        <v>37</v>
      </c>
      <c r="F826" t="s">
        <v>132</v>
      </c>
      <c r="G826" t="s">
        <v>173</v>
      </c>
      <c r="H826" t="s">
        <v>142</v>
      </c>
      <c r="I826" t="s">
        <v>41</v>
      </c>
      <c r="J826" t="s">
        <v>42</v>
      </c>
      <c r="K826" t="s">
        <v>43</v>
      </c>
      <c r="L826" t="s">
        <v>45</v>
      </c>
      <c r="M826" t="s">
        <v>44</v>
      </c>
      <c r="N826" t="s">
        <v>44</v>
      </c>
      <c r="O826" t="s">
        <v>44</v>
      </c>
      <c r="P826" t="s">
        <v>44</v>
      </c>
      <c r="Q826" t="s">
        <v>44</v>
      </c>
      <c r="R826" t="s">
        <v>44</v>
      </c>
      <c r="S826" t="s">
        <v>47</v>
      </c>
      <c r="T826" t="s">
        <v>47</v>
      </c>
      <c r="U826" t="s">
        <v>46</v>
      </c>
      <c r="V826" t="s">
        <v>46</v>
      </c>
      <c r="W826" t="s">
        <v>46</v>
      </c>
      <c r="X826" t="s">
        <v>46</v>
      </c>
      <c r="Y826" t="s">
        <v>45</v>
      </c>
      <c r="Z826" t="s">
        <v>45</v>
      </c>
      <c r="AA826">
        <v>8</v>
      </c>
      <c r="AB826" t="s">
        <v>442</v>
      </c>
      <c r="AC826" t="s">
        <v>741</v>
      </c>
      <c r="AD826" t="s">
        <v>65</v>
      </c>
      <c r="AE826" t="s">
        <v>65</v>
      </c>
      <c r="AF826" t="s">
        <v>66</v>
      </c>
      <c r="AH826" t="s">
        <v>54</v>
      </c>
      <c r="AI826" t="s">
        <v>93</v>
      </c>
      <c r="AK826" t="s">
        <v>81</v>
      </c>
      <c r="AL826" t="s">
        <v>68</v>
      </c>
      <c r="AM826" t="s">
        <v>57</v>
      </c>
      <c r="AN826" t="s">
        <v>118</v>
      </c>
      <c r="AO826" t="s">
        <v>71</v>
      </c>
      <c r="AP826" t="s">
        <v>323</v>
      </c>
      <c r="AQ826" s="2" t="s">
        <v>61</v>
      </c>
      <c r="AR826">
        <v>6</v>
      </c>
      <c r="AS826">
        <v>7</v>
      </c>
      <c r="AT826">
        <f t="shared" si="24"/>
        <v>0.57999999999999996</v>
      </c>
      <c r="AU826">
        <f t="shared" si="25"/>
        <v>0</v>
      </c>
      <c r="AW826" t="s">
        <v>81</v>
      </c>
      <c r="AX826" t="s">
        <v>44</v>
      </c>
    </row>
    <row r="827" spans="1:50" x14ac:dyDescent="0.2">
      <c r="A827">
        <v>838</v>
      </c>
      <c r="B827" s="1">
        <v>44805.583622685197</v>
      </c>
      <c r="C827" s="1">
        <v>44805.5928935185</v>
      </c>
      <c r="D827" t="s">
        <v>37</v>
      </c>
      <c r="F827" t="s">
        <v>132</v>
      </c>
      <c r="G827" t="s">
        <v>86</v>
      </c>
      <c r="H827" t="s">
        <v>207</v>
      </c>
      <c r="I827" t="s">
        <v>167</v>
      </c>
      <c r="J827" t="s">
        <v>76</v>
      </c>
      <c r="K827" t="s">
        <v>43</v>
      </c>
      <c r="L827" t="s">
        <v>44</v>
      </c>
      <c r="M827" t="s">
        <v>45</v>
      </c>
      <c r="N827" t="s">
        <v>44</v>
      </c>
      <c r="O827" t="s">
        <v>44</v>
      </c>
      <c r="P827" t="s">
        <v>44</v>
      </c>
      <c r="Q827" t="s">
        <v>44</v>
      </c>
      <c r="R827" t="s">
        <v>44</v>
      </c>
      <c r="S827" t="s">
        <v>46</v>
      </c>
      <c r="T827" t="s">
        <v>46</v>
      </c>
      <c r="U827" t="s">
        <v>45</v>
      </c>
      <c r="V827" t="s">
        <v>45</v>
      </c>
      <c r="W827" t="s">
        <v>46</v>
      </c>
      <c r="X827" t="s">
        <v>46</v>
      </c>
      <c r="Y827" t="s">
        <v>45</v>
      </c>
      <c r="Z827" t="s">
        <v>45</v>
      </c>
      <c r="AA827">
        <v>6</v>
      </c>
      <c r="AB827" t="s">
        <v>309</v>
      </c>
      <c r="AC827" t="s">
        <v>1893</v>
      </c>
      <c r="AD827" t="s">
        <v>91</v>
      </c>
      <c r="AE827" t="s">
        <v>50</v>
      </c>
      <c r="AF827" t="s">
        <v>66</v>
      </c>
      <c r="AH827" t="s">
        <v>54</v>
      </c>
      <c r="AI827" t="s">
        <v>181</v>
      </c>
      <c r="AJ827" t="s">
        <v>210</v>
      </c>
      <c r="AK827" t="s">
        <v>67</v>
      </c>
      <c r="AL827" t="s">
        <v>81</v>
      </c>
      <c r="AM827" t="s">
        <v>69</v>
      </c>
      <c r="AN827" t="s">
        <v>1894</v>
      </c>
      <c r="AO827" t="s">
        <v>59</v>
      </c>
      <c r="AP827" t="s">
        <v>352</v>
      </c>
      <c r="AQ827" s="2" t="s">
        <v>73</v>
      </c>
      <c r="AR827">
        <v>8</v>
      </c>
      <c r="AS827">
        <v>8</v>
      </c>
      <c r="AT827">
        <f t="shared" si="24"/>
        <v>0.36</v>
      </c>
      <c r="AU827">
        <f t="shared" si="25"/>
        <v>95040</v>
      </c>
      <c r="AW827" t="s">
        <v>67</v>
      </c>
      <c r="AX827" t="s">
        <v>44</v>
      </c>
    </row>
    <row r="828" spans="1:50" x14ac:dyDescent="0.2">
      <c r="A828">
        <v>839</v>
      </c>
      <c r="B828" s="1">
        <v>44805.588541666701</v>
      </c>
      <c r="C828" s="1">
        <v>44805.593020833301</v>
      </c>
      <c r="D828" t="s">
        <v>37</v>
      </c>
      <c r="F828" t="s">
        <v>132</v>
      </c>
      <c r="G828" t="s">
        <v>97</v>
      </c>
      <c r="H828" t="s">
        <v>87</v>
      </c>
      <c r="I828" t="s">
        <v>167</v>
      </c>
      <c r="J828" t="s">
        <v>123</v>
      </c>
      <c r="K828" t="s">
        <v>43</v>
      </c>
      <c r="L828" t="s">
        <v>44</v>
      </c>
      <c r="M828" t="s">
        <v>45</v>
      </c>
      <c r="N828" t="s">
        <v>44</v>
      </c>
      <c r="O828" t="s">
        <v>44</v>
      </c>
      <c r="P828" t="s">
        <v>44</v>
      </c>
      <c r="Q828" t="s">
        <v>44</v>
      </c>
      <c r="R828" t="s">
        <v>44</v>
      </c>
      <c r="S828" t="s">
        <v>46</v>
      </c>
      <c r="T828" t="s">
        <v>45</v>
      </c>
      <c r="U828" t="s">
        <v>46</v>
      </c>
      <c r="V828" t="s">
        <v>46</v>
      </c>
      <c r="W828" t="s">
        <v>46</v>
      </c>
      <c r="X828" t="s">
        <v>46</v>
      </c>
      <c r="Y828" t="s">
        <v>45</v>
      </c>
      <c r="Z828" t="s">
        <v>45</v>
      </c>
      <c r="AA828">
        <v>6</v>
      </c>
      <c r="AB828" t="s">
        <v>381</v>
      </c>
      <c r="AC828" t="s">
        <v>554</v>
      </c>
      <c r="AD828" t="s">
        <v>65</v>
      </c>
      <c r="AE828" t="s">
        <v>50</v>
      </c>
      <c r="AF828" t="s">
        <v>66</v>
      </c>
      <c r="AH828" t="s">
        <v>80</v>
      </c>
      <c r="AI828" t="s">
        <v>93</v>
      </c>
      <c r="AK828" t="s">
        <v>81</v>
      </c>
      <c r="AL828" t="s">
        <v>81</v>
      </c>
      <c r="AM828" t="s">
        <v>177</v>
      </c>
      <c r="AN828" t="s">
        <v>103</v>
      </c>
      <c r="AO828" t="s">
        <v>71</v>
      </c>
      <c r="AP828" t="s">
        <v>388</v>
      </c>
      <c r="AQ828" s="2" t="s">
        <v>166</v>
      </c>
      <c r="AR828">
        <v>9</v>
      </c>
      <c r="AS828">
        <v>9</v>
      </c>
      <c r="AT828">
        <f t="shared" si="24"/>
        <v>0.19000000000000006</v>
      </c>
      <c r="AU828">
        <f t="shared" si="25"/>
        <v>10032.000000000004</v>
      </c>
      <c r="AW828" t="s">
        <v>81</v>
      </c>
      <c r="AX828" t="s">
        <v>44</v>
      </c>
    </row>
    <row r="829" spans="1:50" x14ac:dyDescent="0.2">
      <c r="A829">
        <v>840</v>
      </c>
      <c r="B829" s="1">
        <v>44805.576921296299</v>
      </c>
      <c r="C829" s="1">
        <v>44805.593043981498</v>
      </c>
      <c r="D829" t="s">
        <v>37</v>
      </c>
      <c r="F829" t="s">
        <v>132</v>
      </c>
      <c r="G829" t="s">
        <v>39</v>
      </c>
      <c r="H829" t="s">
        <v>342</v>
      </c>
      <c r="I829" t="s">
        <v>41</v>
      </c>
      <c r="J829" t="s">
        <v>123</v>
      </c>
      <c r="K829" t="s">
        <v>43</v>
      </c>
      <c r="L829" t="s">
        <v>45</v>
      </c>
      <c r="M829" t="s">
        <v>45</v>
      </c>
      <c r="N829" t="s">
        <v>45</v>
      </c>
      <c r="O829" t="s">
        <v>45</v>
      </c>
      <c r="P829" t="s">
        <v>45</v>
      </c>
      <c r="Q829" t="s">
        <v>45</v>
      </c>
      <c r="R829" t="s">
        <v>44</v>
      </c>
      <c r="S829" t="s">
        <v>46</v>
      </c>
      <c r="T829" t="s">
        <v>47</v>
      </c>
      <c r="U829" t="s">
        <v>45</v>
      </c>
      <c r="V829" t="s">
        <v>45</v>
      </c>
      <c r="W829" t="s">
        <v>46</v>
      </c>
      <c r="X829" t="s">
        <v>46</v>
      </c>
      <c r="Y829" t="s">
        <v>45</v>
      </c>
      <c r="Z829" t="s">
        <v>45</v>
      </c>
      <c r="AA829">
        <v>4</v>
      </c>
      <c r="AB829" t="s">
        <v>1895</v>
      </c>
      <c r="AC829" t="s">
        <v>1896</v>
      </c>
      <c r="AD829" t="s">
        <v>50</v>
      </c>
      <c r="AE829" t="s">
        <v>91</v>
      </c>
      <c r="AF829" t="s">
        <v>66</v>
      </c>
      <c r="AH829" t="s">
        <v>92</v>
      </c>
      <c r="AI829" t="s">
        <v>181</v>
      </c>
      <c r="AJ829" t="s">
        <v>294</v>
      </c>
      <c r="AK829" t="s">
        <v>67</v>
      </c>
      <c r="AL829" t="s">
        <v>81</v>
      </c>
      <c r="AM829" t="s">
        <v>69</v>
      </c>
      <c r="AN829" t="s">
        <v>1884</v>
      </c>
      <c r="AO829" t="s">
        <v>71</v>
      </c>
      <c r="AP829" t="s">
        <v>1897</v>
      </c>
      <c r="AQ829" s="2" t="s">
        <v>61</v>
      </c>
      <c r="AR829">
        <v>8</v>
      </c>
      <c r="AS829">
        <v>8</v>
      </c>
      <c r="AT829">
        <f t="shared" si="24"/>
        <v>0.36</v>
      </c>
      <c r="AU829">
        <f t="shared" si="25"/>
        <v>0</v>
      </c>
      <c r="AV829" t="s">
        <v>194</v>
      </c>
      <c r="AW829" t="s">
        <v>67</v>
      </c>
      <c r="AX829" t="s">
        <v>44</v>
      </c>
    </row>
    <row r="830" spans="1:50" x14ac:dyDescent="0.2">
      <c r="A830">
        <v>841</v>
      </c>
      <c r="B830" s="1">
        <v>44805.591226851902</v>
      </c>
      <c r="C830" s="1">
        <v>44805.593287037002</v>
      </c>
      <c r="D830" t="s">
        <v>37</v>
      </c>
      <c r="F830" t="s">
        <v>132</v>
      </c>
      <c r="G830" t="s">
        <v>86</v>
      </c>
      <c r="H830" t="s">
        <v>253</v>
      </c>
      <c r="I830" t="s">
        <v>41</v>
      </c>
      <c r="J830" t="s">
        <v>123</v>
      </c>
      <c r="K830" t="s">
        <v>43</v>
      </c>
      <c r="L830" t="s">
        <v>44</v>
      </c>
      <c r="M830" t="s">
        <v>45</v>
      </c>
      <c r="N830" t="s">
        <v>45</v>
      </c>
      <c r="O830" t="s">
        <v>44</v>
      </c>
      <c r="P830" t="s">
        <v>44</v>
      </c>
      <c r="Q830" t="s">
        <v>44</v>
      </c>
      <c r="R830" t="s">
        <v>44</v>
      </c>
      <c r="S830" t="s">
        <v>45</v>
      </c>
      <c r="T830" t="s">
        <v>47</v>
      </c>
      <c r="U830" t="s">
        <v>46</v>
      </c>
      <c r="V830" t="s">
        <v>46</v>
      </c>
      <c r="W830" t="s">
        <v>46</v>
      </c>
      <c r="X830" t="s">
        <v>46</v>
      </c>
      <c r="Y830" t="s">
        <v>45</v>
      </c>
      <c r="Z830" t="s">
        <v>46</v>
      </c>
      <c r="AA830">
        <v>7</v>
      </c>
      <c r="AB830" t="s">
        <v>806</v>
      </c>
      <c r="AC830" t="s">
        <v>473</v>
      </c>
      <c r="AD830" t="s">
        <v>50</v>
      </c>
      <c r="AE830" t="s">
        <v>50</v>
      </c>
      <c r="AF830" t="s">
        <v>52</v>
      </c>
      <c r="AG830" t="s">
        <v>152</v>
      </c>
      <c r="AH830" t="s">
        <v>92</v>
      </c>
      <c r="AI830" t="s">
        <v>55</v>
      </c>
      <c r="AK830" t="s">
        <v>56</v>
      </c>
      <c r="AL830" t="s">
        <v>81</v>
      </c>
      <c r="AM830" t="s">
        <v>57</v>
      </c>
      <c r="AN830" t="s">
        <v>103</v>
      </c>
      <c r="AO830" t="s">
        <v>71</v>
      </c>
      <c r="AP830" t="s">
        <v>184</v>
      </c>
      <c r="AQ830" s="2" t="s">
        <v>162</v>
      </c>
      <c r="AR830">
        <v>6</v>
      </c>
      <c r="AS830">
        <v>6</v>
      </c>
      <c r="AT830">
        <f t="shared" si="24"/>
        <v>0.64</v>
      </c>
      <c r="AU830">
        <f t="shared" si="25"/>
        <v>84480</v>
      </c>
      <c r="AW830" t="s">
        <v>81</v>
      </c>
      <c r="AX830" t="s">
        <v>44</v>
      </c>
    </row>
    <row r="831" spans="1:50" x14ac:dyDescent="0.2">
      <c r="A831">
        <v>842</v>
      </c>
      <c r="B831" s="1">
        <v>44805.5880555556</v>
      </c>
      <c r="C831" s="1">
        <v>44805.593321759297</v>
      </c>
      <c r="D831" t="s">
        <v>37</v>
      </c>
      <c r="F831" t="s">
        <v>132</v>
      </c>
      <c r="G831" t="s">
        <v>39</v>
      </c>
      <c r="H831" t="s">
        <v>202</v>
      </c>
      <c r="I831" t="s">
        <v>41</v>
      </c>
      <c r="J831" t="s">
        <v>149</v>
      </c>
      <c r="K831" t="s">
        <v>88</v>
      </c>
      <c r="L831" t="s">
        <v>44</v>
      </c>
      <c r="M831" t="s">
        <v>44</v>
      </c>
      <c r="N831" t="s">
        <v>44</v>
      </c>
      <c r="O831" t="s">
        <v>44</v>
      </c>
      <c r="P831" t="s">
        <v>44</v>
      </c>
      <c r="Q831" t="s">
        <v>44</v>
      </c>
      <c r="R831" t="s">
        <v>44</v>
      </c>
      <c r="S831" t="s">
        <v>46</v>
      </c>
      <c r="T831" t="s">
        <v>47</v>
      </c>
      <c r="U831" t="s">
        <v>46</v>
      </c>
      <c r="V831" t="s">
        <v>46</v>
      </c>
      <c r="W831" t="s">
        <v>46</v>
      </c>
      <c r="X831" t="s">
        <v>46</v>
      </c>
      <c r="Y831" t="s">
        <v>46</v>
      </c>
      <c r="Z831" t="s">
        <v>45</v>
      </c>
      <c r="AA831">
        <v>5</v>
      </c>
      <c r="AB831" t="s">
        <v>449</v>
      </c>
      <c r="AC831" t="s">
        <v>1898</v>
      </c>
      <c r="AD831" t="s">
        <v>65</v>
      </c>
      <c r="AE831" t="s">
        <v>50</v>
      </c>
      <c r="AF831" t="s">
        <v>52</v>
      </c>
      <c r="AG831" t="s">
        <v>113</v>
      </c>
      <c r="AH831" t="s">
        <v>92</v>
      </c>
      <c r="AI831" t="s">
        <v>93</v>
      </c>
      <c r="AK831" t="s">
        <v>56</v>
      </c>
      <c r="AL831" t="s">
        <v>81</v>
      </c>
      <c r="AM831" t="s">
        <v>57</v>
      </c>
      <c r="AN831" t="s">
        <v>103</v>
      </c>
      <c r="AO831" t="s">
        <v>104</v>
      </c>
      <c r="AP831" t="s">
        <v>681</v>
      </c>
      <c r="AQ831" s="2" t="s">
        <v>73</v>
      </c>
      <c r="AR831">
        <v>9</v>
      </c>
      <c r="AS831">
        <v>9</v>
      </c>
      <c r="AT831">
        <f t="shared" si="24"/>
        <v>0.19000000000000006</v>
      </c>
      <c r="AU831">
        <f t="shared" si="25"/>
        <v>50160.000000000015</v>
      </c>
      <c r="AW831" t="s">
        <v>81</v>
      </c>
      <c r="AX831" t="s">
        <v>44</v>
      </c>
    </row>
    <row r="832" spans="1:50" x14ac:dyDescent="0.2">
      <c r="A832">
        <v>843</v>
      </c>
      <c r="B832" s="1">
        <v>44805.585868055598</v>
      </c>
      <c r="C832" s="1">
        <v>44805.593460648102</v>
      </c>
      <c r="D832" t="s">
        <v>37</v>
      </c>
      <c r="F832" t="s">
        <v>132</v>
      </c>
      <c r="G832" t="s">
        <v>173</v>
      </c>
      <c r="H832" t="s">
        <v>110</v>
      </c>
      <c r="I832" t="s">
        <v>41</v>
      </c>
      <c r="J832" t="s">
        <v>42</v>
      </c>
      <c r="K832" t="s">
        <v>43</v>
      </c>
      <c r="L832" t="s">
        <v>44</v>
      </c>
      <c r="M832" t="s">
        <v>44</v>
      </c>
      <c r="N832" t="s">
        <v>44</v>
      </c>
      <c r="O832" t="s">
        <v>44</v>
      </c>
      <c r="P832" t="s">
        <v>44</v>
      </c>
      <c r="Q832" t="s">
        <v>44</v>
      </c>
      <c r="R832" t="s">
        <v>44</v>
      </c>
      <c r="S832" t="s">
        <v>47</v>
      </c>
      <c r="T832" t="s">
        <v>45</v>
      </c>
      <c r="U832" t="s">
        <v>45</v>
      </c>
      <c r="V832" t="s">
        <v>45</v>
      </c>
      <c r="W832" t="s">
        <v>46</v>
      </c>
      <c r="X832" t="s">
        <v>46</v>
      </c>
      <c r="Y832" t="s">
        <v>46</v>
      </c>
      <c r="Z832" t="s">
        <v>46</v>
      </c>
      <c r="AA832">
        <v>3</v>
      </c>
      <c r="AB832" t="s">
        <v>957</v>
      </c>
      <c r="AC832" t="s">
        <v>1305</v>
      </c>
      <c r="AD832" t="s">
        <v>65</v>
      </c>
      <c r="AE832" t="s">
        <v>65</v>
      </c>
      <c r="AF832" t="s">
        <v>66</v>
      </c>
      <c r="AH832" t="s">
        <v>54</v>
      </c>
      <c r="AI832" t="s">
        <v>93</v>
      </c>
      <c r="AK832" t="s">
        <v>81</v>
      </c>
      <c r="AL832" t="s">
        <v>81</v>
      </c>
      <c r="AM832" t="s">
        <v>69</v>
      </c>
      <c r="AN832" t="s">
        <v>311</v>
      </c>
      <c r="AO832" t="s">
        <v>59</v>
      </c>
      <c r="AP832" t="s">
        <v>105</v>
      </c>
      <c r="AQ832" s="2" t="s">
        <v>84</v>
      </c>
      <c r="AR832">
        <v>9</v>
      </c>
      <c r="AS832">
        <v>9</v>
      </c>
      <c r="AT832">
        <f t="shared" si="24"/>
        <v>0.19000000000000006</v>
      </c>
      <c r="AU832">
        <f t="shared" si="25"/>
        <v>150480.00000000006</v>
      </c>
      <c r="AW832" t="s">
        <v>67</v>
      </c>
      <c r="AX832" t="s">
        <v>44</v>
      </c>
    </row>
    <row r="833" spans="1:50" x14ac:dyDescent="0.2">
      <c r="A833">
        <v>844</v>
      </c>
      <c r="B833" s="1">
        <v>44805.590717592597</v>
      </c>
      <c r="C833" s="1">
        <v>44805.593530092599</v>
      </c>
      <c r="D833" t="s">
        <v>37</v>
      </c>
      <c r="F833" t="s">
        <v>132</v>
      </c>
      <c r="G833" t="s">
        <v>97</v>
      </c>
      <c r="H833" t="s">
        <v>121</v>
      </c>
      <c r="I833" t="s">
        <v>98</v>
      </c>
      <c r="J833" t="s">
        <v>133</v>
      </c>
      <c r="K833" t="s">
        <v>43</v>
      </c>
      <c r="L833" t="s">
        <v>44</v>
      </c>
      <c r="M833" t="s">
        <v>44</v>
      </c>
      <c r="N833" t="s">
        <v>44</v>
      </c>
      <c r="O833" t="s">
        <v>44</v>
      </c>
      <c r="P833" t="s">
        <v>44</v>
      </c>
      <c r="Q833" t="s">
        <v>44</v>
      </c>
      <c r="R833" t="s">
        <v>44</v>
      </c>
      <c r="S833" t="s">
        <v>46</v>
      </c>
      <c r="T833" t="s">
        <v>47</v>
      </c>
      <c r="U833" t="s">
        <v>45</v>
      </c>
      <c r="V833" t="s">
        <v>45</v>
      </c>
      <c r="W833" t="s">
        <v>46</v>
      </c>
      <c r="X833" t="s">
        <v>46</v>
      </c>
      <c r="Y833" t="s">
        <v>45</v>
      </c>
      <c r="Z833" t="s">
        <v>46</v>
      </c>
      <c r="AA833">
        <v>5</v>
      </c>
      <c r="AB833" t="s">
        <v>163</v>
      </c>
      <c r="AC833" t="s">
        <v>108</v>
      </c>
      <c r="AD833" t="s">
        <v>50</v>
      </c>
      <c r="AE833" t="s">
        <v>50</v>
      </c>
      <c r="AF833" t="s">
        <v>52</v>
      </c>
      <c r="AG833" t="s">
        <v>226</v>
      </c>
      <c r="AH833" t="s">
        <v>80</v>
      </c>
      <c r="AI833" t="s">
        <v>55</v>
      </c>
      <c r="AK833" t="s">
        <v>56</v>
      </c>
      <c r="AL833" t="s">
        <v>56</v>
      </c>
      <c r="AM833" t="s">
        <v>177</v>
      </c>
      <c r="AN833" t="s">
        <v>103</v>
      </c>
      <c r="AO833" t="s">
        <v>59</v>
      </c>
      <c r="AP833" t="s">
        <v>1899</v>
      </c>
      <c r="AQ833" s="2" t="s">
        <v>162</v>
      </c>
      <c r="AR833">
        <v>7</v>
      </c>
      <c r="AS833">
        <v>7</v>
      </c>
      <c r="AT833">
        <f t="shared" si="24"/>
        <v>0.51</v>
      </c>
      <c r="AU833">
        <f t="shared" si="25"/>
        <v>67320</v>
      </c>
      <c r="AW833" t="s">
        <v>56</v>
      </c>
      <c r="AX833" t="s">
        <v>44</v>
      </c>
    </row>
    <row r="834" spans="1:50" x14ac:dyDescent="0.2">
      <c r="A834">
        <v>845</v>
      </c>
      <c r="B834" s="1">
        <v>44805.588171296302</v>
      </c>
      <c r="C834" s="1">
        <v>44805.593587962998</v>
      </c>
      <c r="D834" t="s">
        <v>37</v>
      </c>
      <c r="F834" t="s">
        <v>132</v>
      </c>
      <c r="G834" t="s">
        <v>75</v>
      </c>
      <c r="H834" t="s">
        <v>62</v>
      </c>
      <c r="I834" t="s">
        <v>167</v>
      </c>
      <c r="J834" t="s">
        <v>42</v>
      </c>
      <c r="K834" t="s">
        <v>43</v>
      </c>
      <c r="L834" t="s">
        <v>45</v>
      </c>
      <c r="M834" t="s">
        <v>44</v>
      </c>
      <c r="N834" t="s">
        <v>44</v>
      </c>
      <c r="O834" t="s">
        <v>45</v>
      </c>
      <c r="P834" t="s">
        <v>44</v>
      </c>
      <c r="Q834" t="s">
        <v>44</v>
      </c>
      <c r="R834" t="s">
        <v>44</v>
      </c>
      <c r="S834" t="s">
        <v>46</v>
      </c>
      <c r="T834" t="s">
        <v>46</v>
      </c>
      <c r="U834" t="s">
        <v>45</v>
      </c>
      <c r="V834" t="s">
        <v>46</v>
      </c>
      <c r="W834" t="s">
        <v>46</v>
      </c>
      <c r="X834" t="s">
        <v>46</v>
      </c>
      <c r="Y834" t="s">
        <v>45</v>
      </c>
      <c r="Z834" t="s">
        <v>45</v>
      </c>
      <c r="AA834">
        <v>5</v>
      </c>
      <c r="AB834" t="s">
        <v>468</v>
      </c>
      <c r="AC834" t="s">
        <v>1900</v>
      </c>
      <c r="AD834" t="s">
        <v>50</v>
      </c>
      <c r="AE834" t="s">
        <v>50</v>
      </c>
      <c r="AF834" t="s">
        <v>52</v>
      </c>
      <c r="AG834" t="s">
        <v>1901</v>
      </c>
      <c r="AH834" t="s">
        <v>54</v>
      </c>
      <c r="AI834" t="s">
        <v>55</v>
      </c>
      <c r="AK834" t="s">
        <v>56</v>
      </c>
      <c r="AL834" t="s">
        <v>81</v>
      </c>
      <c r="AM834" t="s">
        <v>57</v>
      </c>
      <c r="AN834" t="s">
        <v>1902</v>
      </c>
      <c r="AO834" t="s">
        <v>126</v>
      </c>
      <c r="AP834" t="s">
        <v>364</v>
      </c>
      <c r="AQ834" s="2" t="s">
        <v>212</v>
      </c>
      <c r="AR834">
        <v>8</v>
      </c>
      <c r="AS834">
        <v>9</v>
      </c>
      <c r="AT834">
        <f t="shared" ref="AT834:AT897" si="26">1-AR834/10*AS834/10</f>
        <v>0.28000000000000003</v>
      </c>
      <c r="AU834">
        <f t="shared" ref="AU834:AU897" si="27">3300*8*AQ834*AT834</f>
        <v>7392.0000000000009</v>
      </c>
      <c r="AW834" t="s">
        <v>67</v>
      </c>
      <c r="AX834" t="s">
        <v>44</v>
      </c>
    </row>
    <row r="835" spans="1:50" x14ac:dyDescent="0.2">
      <c r="A835">
        <v>846</v>
      </c>
      <c r="B835" s="1">
        <v>44805.589884259301</v>
      </c>
      <c r="C835" s="1">
        <v>44805.593587962998</v>
      </c>
      <c r="D835" t="s">
        <v>37</v>
      </c>
      <c r="F835" t="s">
        <v>132</v>
      </c>
      <c r="G835" t="s">
        <v>39</v>
      </c>
      <c r="H835" t="s">
        <v>40</v>
      </c>
      <c r="I835" t="s">
        <v>41</v>
      </c>
      <c r="J835" t="s">
        <v>149</v>
      </c>
      <c r="K835" t="s">
        <v>43</v>
      </c>
      <c r="L835" t="s">
        <v>45</v>
      </c>
      <c r="M835" t="s">
        <v>44</v>
      </c>
      <c r="N835" t="s">
        <v>44</v>
      </c>
      <c r="O835" t="s">
        <v>44</v>
      </c>
      <c r="P835" t="s">
        <v>44</v>
      </c>
      <c r="Q835" t="s">
        <v>44</v>
      </c>
      <c r="R835" t="s">
        <v>44</v>
      </c>
      <c r="S835" t="s">
        <v>46</v>
      </c>
      <c r="T835" t="s">
        <v>46</v>
      </c>
      <c r="U835" t="s">
        <v>46</v>
      </c>
      <c r="V835" t="s">
        <v>45</v>
      </c>
      <c r="W835" t="s">
        <v>46</v>
      </c>
      <c r="X835" t="s">
        <v>46</v>
      </c>
      <c r="Y835" t="s">
        <v>46</v>
      </c>
      <c r="Z835" t="s">
        <v>45</v>
      </c>
      <c r="AA835">
        <v>5</v>
      </c>
      <c r="AB835" t="s">
        <v>1903</v>
      </c>
      <c r="AC835" t="s">
        <v>1497</v>
      </c>
      <c r="AD835" t="s">
        <v>65</v>
      </c>
      <c r="AE835" t="s">
        <v>65</v>
      </c>
      <c r="AF835" t="s">
        <v>66</v>
      </c>
      <c r="AH835" t="s">
        <v>54</v>
      </c>
      <c r="AI835" t="s">
        <v>93</v>
      </c>
      <c r="AK835" t="s">
        <v>68</v>
      </c>
      <c r="AL835" t="s">
        <v>68</v>
      </c>
      <c r="AM835" t="s">
        <v>177</v>
      </c>
      <c r="AN835" t="s">
        <v>1904</v>
      </c>
      <c r="AO835" t="s">
        <v>126</v>
      </c>
      <c r="AP835" t="s">
        <v>127</v>
      </c>
      <c r="AQ835" s="2" t="s">
        <v>61</v>
      </c>
      <c r="AR835">
        <v>7</v>
      </c>
      <c r="AS835">
        <v>10</v>
      </c>
      <c r="AT835">
        <f t="shared" si="26"/>
        <v>0.30000000000000004</v>
      </c>
      <c r="AU835">
        <f t="shared" si="27"/>
        <v>0</v>
      </c>
      <c r="AW835" t="s">
        <v>68</v>
      </c>
      <c r="AX835" t="s">
        <v>44</v>
      </c>
    </row>
    <row r="836" spans="1:50" x14ac:dyDescent="0.2">
      <c r="A836">
        <v>847</v>
      </c>
      <c r="B836" s="1">
        <v>44805.584594907399</v>
      </c>
      <c r="C836" s="1">
        <v>44805.59375</v>
      </c>
      <c r="D836" t="s">
        <v>37</v>
      </c>
      <c r="F836" t="s">
        <v>38</v>
      </c>
      <c r="G836" t="s">
        <v>173</v>
      </c>
      <c r="H836" t="s">
        <v>174</v>
      </c>
      <c r="I836" t="s">
        <v>167</v>
      </c>
      <c r="J836" t="s">
        <v>76</v>
      </c>
      <c r="K836" t="s">
        <v>43</v>
      </c>
      <c r="L836" t="s">
        <v>44</v>
      </c>
      <c r="M836" t="s">
        <v>44</v>
      </c>
      <c r="N836" t="s">
        <v>44</v>
      </c>
      <c r="O836" t="s">
        <v>44</v>
      </c>
      <c r="P836" t="s">
        <v>44</v>
      </c>
      <c r="Q836" t="s">
        <v>44</v>
      </c>
      <c r="R836" t="s">
        <v>44</v>
      </c>
      <c r="S836" t="s">
        <v>46</v>
      </c>
      <c r="T836" t="s">
        <v>46</v>
      </c>
      <c r="U836" t="s">
        <v>45</v>
      </c>
      <c r="V836" t="s">
        <v>45</v>
      </c>
      <c r="W836" t="s">
        <v>46</v>
      </c>
      <c r="X836" t="s">
        <v>47</v>
      </c>
      <c r="Y836" t="s">
        <v>46</v>
      </c>
      <c r="Z836" t="s">
        <v>46</v>
      </c>
      <c r="AA836">
        <v>2</v>
      </c>
      <c r="AB836" t="s">
        <v>1905</v>
      </c>
      <c r="AC836" t="s">
        <v>344</v>
      </c>
      <c r="AD836" t="s">
        <v>51</v>
      </c>
      <c r="AE836" t="s">
        <v>65</v>
      </c>
      <c r="AF836" t="s">
        <v>52</v>
      </c>
      <c r="AG836" t="s">
        <v>1906</v>
      </c>
      <c r="AH836" t="s">
        <v>92</v>
      </c>
      <c r="AI836" t="s">
        <v>55</v>
      </c>
      <c r="AK836" t="s">
        <v>56</v>
      </c>
      <c r="AL836" t="s">
        <v>81</v>
      </c>
      <c r="AM836" t="s">
        <v>57</v>
      </c>
      <c r="AN836" t="s">
        <v>164</v>
      </c>
      <c r="AO836" t="s">
        <v>71</v>
      </c>
      <c r="AP836" t="s">
        <v>1907</v>
      </c>
      <c r="AQ836" s="2" t="s">
        <v>389</v>
      </c>
      <c r="AR836">
        <v>5</v>
      </c>
      <c r="AS836">
        <v>5</v>
      </c>
      <c r="AT836">
        <f t="shared" si="26"/>
        <v>0.75</v>
      </c>
      <c r="AU836">
        <f t="shared" si="27"/>
        <v>79200</v>
      </c>
      <c r="AW836" t="s">
        <v>94</v>
      </c>
      <c r="AX836" t="s">
        <v>44</v>
      </c>
    </row>
    <row r="837" spans="1:50" x14ac:dyDescent="0.2">
      <c r="A837">
        <v>848</v>
      </c>
      <c r="B837" s="1">
        <v>44805.590358796297</v>
      </c>
      <c r="C837" s="1">
        <v>44805.593784722201</v>
      </c>
      <c r="D837" t="s">
        <v>37</v>
      </c>
      <c r="F837" t="s">
        <v>132</v>
      </c>
      <c r="G837" t="s">
        <v>173</v>
      </c>
      <c r="H837" t="s">
        <v>87</v>
      </c>
      <c r="I837" t="s">
        <v>167</v>
      </c>
      <c r="J837" t="s">
        <v>123</v>
      </c>
      <c r="K837" t="s">
        <v>88</v>
      </c>
      <c r="L837" t="s">
        <v>44</v>
      </c>
      <c r="M837" t="s">
        <v>45</v>
      </c>
      <c r="N837" t="s">
        <v>45</v>
      </c>
      <c r="O837" t="s">
        <v>44</v>
      </c>
      <c r="P837" t="s">
        <v>44</v>
      </c>
      <c r="Q837" t="s">
        <v>44</v>
      </c>
      <c r="R837" t="s">
        <v>45</v>
      </c>
      <c r="S837" t="s">
        <v>46</v>
      </c>
      <c r="T837" t="s">
        <v>99</v>
      </c>
      <c r="U837" t="s">
        <v>45</v>
      </c>
      <c r="V837" t="s">
        <v>45</v>
      </c>
      <c r="W837" t="s">
        <v>46</v>
      </c>
      <c r="X837" t="s">
        <v>47</v>
      </c>
      <c r="Y837" t="s">
        <v>46</v>
      </c>
      <c r="Z837" t="s">
        <v>46</v>
      </c>
      <c r="AA837">
        <v>8</v>
      </c>
      <c r="AB837" t="s">
        <v>343</v>
      </c>
      <c r="AC837" t="s">
        <v>504</v>
      </c>
      <c r="AD837" t="s">
        <v>65</v>
      </c>
      <c r="AE837" t="s">
        <v>65</v>
      </c>
      <c r="AF837" t="s">
        <v>66</v>
      </c>
      <c r="AH837" t="s">
        <v>92</v>
      </c>
      <c r="AI837" t="s">
        <v>93</v>
      </c>
      <c r="AK837" t="s">
        <v>68</v>
      </c>
      <c r="AL837" t="s">
        <v>74</v>
      </c>
      <c r="AM837" t="s">
        <v>69</v>
      </c>
      <c r="AN837" t="s">
        <v>1019</v>
      </c>
      <c r="AO837" t="s">
        <v>71</v>
      </c>
      <c r="AP837" t="s">
        <v>115</v>
      </c>
      <c r="AQ837" s="2" t="s">
        <v>61</v>
      </c>
      <c r="AR837">
        <v>9</v>
      </c>
      <c r="AS837">
        <v>10</v>
      </c>
      <c r="AT837">
        <f t="shared" si="26"/>
        <v>9.9999999999999978E-2</v>
      </c>
      <c r="AU837">
        <f t="shared" si="27"/>
        <v>0</v>
      </c>
      <c r="AW837" t="s">
        <v>81</v>
      </c>
      <c r="AX837" t="s">
        <v>45</v>
      </c>
    </row>
    <row r="838" spans="1:50" x14ac:dyDescent="0.2">
      <c r="A838">
        <v>849</v>
      </c>
      <c r="B838" s="1">
        <v>44805.583854166704</v>
      </c>
      <c r="C838" s="1">
        <v>44805.5937962963</v>
      </c>
      <c r="D838" t="s">
        <v>37</v>
      </c>
      <c r="F838" t="s">
        <v>38</v>
      </c>
      <c r="G838" t="s">
        <v>97</v>
      </c>
      <c r="H838" t="s">
        <v>110</v>
      </c>
      <c r="I838" t="s">
        <v>122</v>
      </c>
      <c r="J838" t="s">
        <v>76</v>
      </c>
      <c r="K838" t="s">
        <v>43</v>
      </c>
      <c r="L838" t="s">
        <v>44</v>
      </c>
      <c r="M838" t="s">
        <v>44</v>
      </c>
      <c r="N838" t="s">
        <v>44</v>
      </c>
      <c r="O838" t="s">
        <v>44</v>
      </c>
      <c r="P838" t="s">
        <v>44</v>
      </c>
      <c r="Q838" t="s">
        <v>44</v>
      </c>
      <c r="R838" t="s">
        <v>44</v>
      </c>
      <c r="S838" t="s">
        <v>99</v>
      </c>
      <c r="T838" t="s">
        <v>47</v>
      </c>
      <c r="U838" t="s">
        <v>47</v>
      </c>
      <c r="V838" t="s">
        <v>47</v>
      </c>
      <c r="W838" t="s">
        <v>46</v>
      </c>
      <c r="X838" t="s">
        <v>46</v>
      </c>
      <c r="Y838" t="s">
        <v>46</v>
      </c>
      <c r="Z838" t="s">
        <v>45</v>
      </c>
      <c r="AA838">
        <v>7</v>
      </c>
      <c r="AB838" t="s">
        <v>1908</v>
      </c>
      <c r="AC838" t="s">
        <v>1909</v>
      </c>
      <c r="AD838" t="s">
        <v>50</v>
      </c>
      <c r="AE838" t="s">
        <v>50</v>
      </c>
      <c r="AF838" t="s">
        <v>52</v>
      </c>
      <c r="AG838" t="s">
        <v>1910</v>
      </c>
      <c r="AH838" t="s">
        <v>54</v>
      </c>
      <c r="AI838" t="s">
        <v>93</v>
      </c>
      <c r="AK838" t="s">
        <v>68</v>
      </c>
      <c r="AL838" t="s">
        <v>81</v>
      </c>
      <c r="AM838" t="s">
        <v>57</v>
      </c>
      <c r="AN838" t="s">
        <v>1911</v>
      </c>
      <c r="AO838" t="s">
        <v>71</v>
      </c>
      <c r="AP838" t="s">
        <v>1912</v>
      </c>
      <c r="AQ838" s="2" t="s">
        <v>223</v>
      </c>
      <c r="AR838">
        <v>10</v>
      </c>
      <c r="AS838">
        <v>6</v>
      </c>
      <c r="AT838">
        <f t="shared" si="26"/>
        <v>0.4</v>
      </c>
      <c r="AU838">
        <f t="shared" si="27"/>
        <v>211200</v>
      </c>
      <c r="AW838" t="s">
        <v>81</v>
      </c>
      <c r="AX838" t="s">
        <v>44</v>
      </c>
    </row>
    <row r="839" spans="1:50" x14ac:dyDescent="0.2">
      <c r="A839">
        <v>850</v>
      </c>
      <c r="B839" s="1">
        <v>44805.582581018498</v>
      </c>
      <c r="C839" s="1">
        <v>44805.593831018501</v>
      </c>
      <c r="D839" t="s">
        <v>37</v>
      </c>
      <c r="F839" t="s">
        <v>38</v>
      </c>
      <c r="G839" t="s">
        <v>75</v>
      </c>
      <c r="H839" t="s">
        <v>218</v>
      </c>
      <c r="I839" t="s">
        <v>41</v>
      </c>
      <c r="J839" t="s">
        <v>76</v>
      </c>
      <c r="K839" t="s">
        <v>43</v>
      </c>
      <c r="L839" t="s">
        <v>44</v>
      </c>
      <c r="M839" t="s">
        <v>45</v>
      </c>
      <c r="N839" t="s">
        <v>44</v>
      </c>
      <c r="O839" t="s">
        <v>44</v>
      </c>
      <c r="P839" t="s">
        <v>44</v>
      </c>
      <c r="Q839" t="s">
        <v>44</v>
      </c>
      <c r="R839" t="s">
        <v>44</v>
      </c>
      <c r="S839" t="s">
        <v>46</v>
      </c>
      <c r="T839" t="s">
        <v>99</v>
      </c>
      <c r="U839" t="s">
        <v>99</v>
      </c>
      <c r="V839" t="s">
        <v>45</v>
      </c>
      <c r="W839" t="s">
        <v>46</v>
      </c>
      <c r="X839" t="s">
        <v>46</v>
      </c>
      <c r="Y839" t="s">
        <v>45</v>
      </c>
      <c r="Z839" t="s">
        <v>45</v>
      </c>
      <c r="AA839">
        <v>6</v>
      </c>
      <c r="AB839" t="s">
        <v>1913</v>
      </c>
      <c r="AC839" t="s">
        <v>1914</v>
      </c>
      <c r="AD839" t="s">
        <v>50</v>
      </c>
      <c r="AE839" t="s">
        <v>65</v>
      </c>
      <c r="AF839" t="s">
        <v>66</v>
      </c>
      <c r="AH839" t="s">
        <v>80</v>
      </c>
      <c r="AI839" t="s">
        <v>55</v>
      </c>
      <c r="AK839" t="s">
        <v>81</v>
      </c>
      <c r="AL839" t="s">
        <v>94</v>
      </c>
      <c r="AM839" t="s">
        <v>69</v>
      </c>
      <c r="AN839" t="s">
        <v>178</v>
      </c>
      <c r="AO839" t="s">
        <v>104</v>
      </c>
      <c r="AP839" t="s">
        <v>1915</v>
      </c>
      <c r="AQ839" s="2" t="s">
        <v>223</v>
      </c>
      <c r="AR839">
        <v>4</v>
      </c>
      <c r="AS839">
        <v>4</v>
      </c>
      <c r="AT839">
        <f t="shared" si="26"/>
        <v>0.84</v>
      </c>
      <c r="AU839">
        <f t="shared" si="27"/>
        <v>443520</v>
      </c>
      <c r="AW839" t="s">
        <v>56</v>
      </c>
      <c r="AX839" t="s">
        <v>44</v>
      </c>
    </row>
    <row r="840" spans="1:50" x14ac:dyDescent="0.2">
      <c r="A840">
        <v>851</v>
      </c>
      <c r="B840" s="1">
        <v>44805.5880555556</v>
      </c>
      <c r="C840" s="1">
        <v>44805.5938425926</v>
      </c>
      <c r="D840" t="s">
        <v>37</v>
      </c>
      <c r="F840" t="s">
        <v>132</v>
      </c>
      <c r="G840" t="s">
        <v>173</v>
      </c>
      <c r="H840" t="s">
        <v>142</v>
      </c>
      <c r="I840" t="s">
        <v>41</v>
      </c>
      <c r="J840" t="s">
        <v>42</v>
      </c>
      <c r="K840" t="s">
        <v>43</v>
      </c>
      <c r="L840" t="s">
        <v>44</v>
      </c>
      <c r="M840" t="s">
        <v>45</v>
      </c>
      <c r="N840" t="s">
        <v>44</v>
      </c>
      <c r="O840" t="s">
        <v>44</v>
      </c>
      <c r="P840" t="s">
        <v>44</v>
      </c>
      <c r="Q840" t="s">
        <v>44</v>
      </c>
      <c r="R840" t="s">
        <v>44</v>
      </c>
      <c r="S840" t="s">
        <v>47</v>
      </c>
      <c r="T840" t="s">
        <v>47</v>
      </c>
      <c r="U840" t="s">
        <v>45</v>
      </c>
      <c r="V840" t="s">
        <v>45</v>
      </c>
      <c r="W840" t="s">
        <v>46</v>
      </c>
      <c r="X840" t="s">
        <v>46</v>
      </c>
      <c r="Y840" t="s">
        <v>46</v>
      </c>
      <c r="Z840" t="s">
        <v>45</v>
      </c>
      <c r="AA840">
        <v>5</v>
      </c>
      <c r="AB840" t="s">
        <v>1204</v>
      </c>
      <c r="AC840" t="s">
        <v>344</v>
      </c>
      <c r="AD840" t="s">
        <v>50</v>
      </c>
      <c r="AE840" t="s">
        <v>65</v>
      </c>
      <c r="AF840" t="s">
        <v>66</v>
      </c>
      <c r="AH840" t="s">
        <v>80</v>
      </c>
      <c r="AI840" t="s">
        <v>93</v>
      </c>
      <c r="AK840" t="s">
        <v>67</v>
      </c>
      <c r="AL840" t="s">
        <v>81</v>
      </c>
      <c r="AM840" t="s">
        <v>57</v>
      </c>
      <c r="AN840" t="s">
        <v>1916</v>
      </c>
      <c r="AO840" t="s">
        <v>126</v>
      </c>
      <c r="AP840" t="s">
        <v>137</v>
      </c>
      <c r="AQ840" s="2" t="s">
        <v>212</v>
      </c>
      <c r="AR840">
        <v>8</v>
      </c>
      <c r="AS840">
        <v>8</v>
      </c>
      <c r="AT840">
        <f t="shared" si="26"/>
        <v>0.36</v>
      </c>
      <c r="AU840">
        <f t="shared" si="27"/>
        <v>9504</v>
      </c>
      <c r="AW840" t="s">
        <v>67</v>
      </c>
      <c r="AX840" t="s">
        <v>44</v>
      </c>
    </row>
    <row r="841" spans="1:50" x14ac:dyDescent="0.2">
      <c r="A841">
        <v>852</v>
      </c>
      <c r="B841" s="1">
        <v>44805.590902777803</v>
      </c>
      <c r="C841" s="1">
        <v>44805.594085648103</v>
      </c>
      <c r="D841" t="s">
        <v>37</v>
      </c>
      <c r="F841" t="s">
        <v>132</v>
      </c>
      <c r="G841" t="s">
        <v>75</v>
      </c>
      <c r="H841" t="s">
        <v>229</v>
      </c>
      <c r="I841" t="s">
        <v>98</v>
      </c>
      <c r="J841" t="s">
        <v>234</v>
      </c>
      <c r="K841" t="s">
        <v>43</v>
      </c>
      <c r="L841" t="s">
        <v>45</v>
      </c>
      <c r="M841" t="s">
        <v>45</v>
      </c>
      <c r="N841" t="s">
        <v>44</v>
      </c>
      <c r="O841" t="s">
        <v>45</v>
      </c>
      <c r="P841" t="s">
        <v>44</v>
      </c>
      <c r="Q841" t="s">
        <v>44</v>
      </c>
      <c r="R841" t="s">
        <v>44</v>
      </c>
      <c r="S841" t="s">
        <v>45</v>
      </c>
      <c r="T841" t="s">
        <v>47</v>
      </c>
      <c r="U841" t="s">
        <v>46</v>
      </c>
      <c r="V841" t="s">
        <v>46</v>
      </c>
      <c r="W841" t="s">
        <v>46</v>
      </c>
      <c r="X841" t="s">
        <v>46</v>
      </c>
      <c r="Y841" t="s">
        <v>45</v>
      </c>
      <c r="Z841" t="s">
        <v>45</v>
      </c>
      <c r="AA841">
        <v>5</v>
      </c>
      <c r="AB841" t="s">
        <v>354</v>
      </c>
      <c r="AC841" t="s">
        <v>139</v>
      </c>
      <c r="AD841" t="s">
        <v>91</v>
      </c>
      <c r="AE841" t="s">
        <v>91</v>
      </c>
      <c r="AF841" t="s">
        <v>52</v>
      </c>
      <c r="AG841" t="s">
        <v>567</v>
      </c>
      <c r="AH841" t="s">
        <v>54</v>
      </c>
      <c r="AI841" t="s">
        <v>55</v>
      </c>
      <c r="AK841" t="s">
        <v>67</v>
      </c>
      <c r="AL841" t="s">
        <v>81</v>
      </c>
      <c r="AM841" t="s">
        <v>57</v>
      </c>
      <c r="AN841" t="s">
        <v>320</v>
      </c>
      <c r="AO841" t="s">
        <v>59</v>
      </c>
      <c r="AP841" t="s">
        <v>127</v>
      </c>
      <c r="AQ841" s="2" t="s">
        <v>61</v>
      </c>
      <c r="AR841">
        <v>5</v>
      </c>
      <c r="AS841">
        <v>5</v>
      </c>
      <c r="AT841">
        <f t="shared" si="26"/>
        <v>0.75</v>
      </c>
      <c r="AU841">
        <f t="shared" si="27"/>
        <v>0</v>
      </c>
      <c r="AW841" t="s">
        <v>81</v>
      </c>
      <c r="AX841" t="s">
        <v>45</v>
      </c>
    </row>
    <row r="842" spans="1:50" x14ac:dyDescent="0.2">
      <c r="A842">
        <v>853</v>
      </c>
      <c r="B842" s="1">
        <v>44805.590347222198</v>
      </c>
      <c r="C842" s="1">
        <v>44805.594143518501</v>
      </c>
      <c r="D842" t="s">
        <v>37</v>
      </c>
      <c r="F842" t="s">
        <v>132</v>
      </c>
      <c r="G842" t="s">
        <v>39</v>
      </c>
      <c r="H842" t="s">
        <v>106</v>
      </c>
      <c r="I842" t="s">
        <v>98</v>
      </c>
      <c r="J842" t="s">
        <v>234</v>
      </c>
      <c r="K842" t="s">
        <v>43</v>
      </c>
      <c r="L842" t="s">
        <v>44</v>
      </c>
      <c r="M842" t="s">
        <v>44</v>
      </c>
      <c r="N842" t="s">
        <v>44</v>
      </c>
      <c r="O842" t="s">
        <v>44</v>
      </c>
      <c r="P842" t="s">
        <v>44</v>
      </c>
      <c r="Q842" t="s">
        <v>44</v>
      </c>
      <c r="R842" t="s">
        <v>44</v>
      </c>
      <c r="S842" t="s">
        <v>45</v>
      </c>
      <c r="T842" t="s">
        <v>45</v>
      </c>
      <c r="U842" t="s">
        <v>46</v>
      </c>
      <c r="V842" t="s">
        <v>46</v>
      </c>
      <c r="W842" t="s">
        <v>46</v>
      </c>
      <c r="X842" t="s">
        <v>46</v>
      </c>
      <c r="Y842" t="s">
        <v>46</v>
      </c>
      <c r="Z842" t="s">
        <v>46</v>
      </c>
      <c r="AA842">
        <v>5</v>
      </c>
      <c r="AB842" t="s">
        <v>1521</v>
      </c>
      <c r="AC842" t="s">
        <v>196</v>
      </c>
      <c r="AD842" t="s">
        <v>65</v>
      </c>
      <c r="AE842" t="s">
        <v>65</v>
      </c>
      <c r="AF842" t="s">
        <v>66</v>
      </c>
      <c r="AH842" t="s">
        <v>80</v>
      </c>
      <c r="AI842" t="s">
        <v>55</v>
      </c>
      <c r="AK842" t="s">
        <v>67</v>
      </c>
      <c r="AL842" t="s">
        <v>67</v>
      </c>
      <c r="AM842" t="s">
        <v>57</v>
      </c>
      <c r="AN842" t="s">
        <v>103</v>
      </c>
      <c r="AO842" t="s">
        <v>59</v>
      </c>
      <c r="AP842" t="s">
        <v>127</v>
      </c>
      <c r="AQ842" s="2" t="s">
        <v>61</v>
      </c>
      <c r="AR842">
        <v>5</v>
      </c>
      <c r="AS842">
        <v>5</v>
      </c>
      <c r="AT842">
        <f t="shared" si="26"/>
        <v>0.75</v>
      </c>
      <c r="AU842">
        <f t="shared" si="27"/>
        <v>0</v>
      </c>
      <c r="AW842" t="s">
        <v>67</v>
      </c>
      <c r="AX842" t="s">
        <v>44</v>
      </c>
    </row>
    <row r="843" spans="1:50" x14ac:dyDescent="0.2">
      <c r="A843">
        <v>854</v>
      </c>
      <c r="B843" s="1">
        <v>44805.588310185201</v>
      </c>
      <c r="C843" s="1">
        <v>44805.5941550926</v>
      </c>
      <c r="D843" t="s">
        <v>37</v>
      </c>
      <c r="F843" t="s">
        <v>38</v>
      </c>
      <c r="G843" t="s">
        <v>75</v>
      </c>
      <c r="H843" t="s">
        <v>142</v>
      </c>
      <c r="I843" t="s">
        <v>98</v>
      </c>
      <c r="J843" t="s">
        <v>234</v>
      </c>
      <c r="K843" t="s">
        <v>43</v>
      </c>
      <c r="L843" t="s">
        <v>45</v>
      </c>
      <c r="M843" t="s">
        <v>45</v>
      </c>
      <c r="N843" t="s">
        <v>44</v>
      </c>
      <c r="O843" t="s">
        <v>44</v>
      </c>
      <c r="P843" t="s">
        <v>44</v>
      </c>
      <c r="Q843" t="s">
        <v>44</v>
      </c>
      <c r="R843" t="s">
        <v>44</v>
      </c>
      <c r="S843" t="s">
        <v>46</v>
      </c>
      <c r="T843" t="s">
        <v>46</v>
      </c>
      <c r="U843" t="s">
        <v>46</v>
      </c>
      <c r="V843" t="s">
        <v>46</v>
      </c>
      <c r="W843" t="s">
        <v>46</v>
      </c>
      <c r="X843" t="s">
        <v>46</v>
      </c>
      <c r="Y843" t="s">
        <v>46</v>
      </c>
      <c r="Z843" t="s">
        <v>45</v>
      </c>
      <c r="AA843">
        <v>2</v>
      </c>
      <c r="AB843" t="s">
        <v>1917</v>
      </c>
      <c r="AC843" t="s">
        <v>1918</v>
      </c>
      <c r="AD843" t="s">
        <v>50</v>
      </c>
      <c r="AE843" t="s">
        <v>50</v>
      </c>
      <c r="AF843" t="s">
        <v>52</v>
      </c>
      <c r="AG843" t="s">
        <v>1919</v>
      </c>
      <c r="AH843" t="s">
        <v>54</v>
      </c>
      <c r="AI843" t="s">
        <v>55</v>
      </c>
      <c r="AK843" t="s">
        <v>67</v>
      </c>
      <c r="AL843" t="s">
        <v>67</v>
      </c>
      <c r="AM843" t="s">
        <v>177</v>
      </c>
      <c r="AN843" t="s">
        <v>326</v>
      </c>
      <c r="AO843" t="s">
        <v>59</v>
      </c>
      <c r="AP843" t="s">
        <v>1920</v>
      </c>
      <c r="AQ843" s="2" t="s">
        <v>73</v>
      </c>
      <c r="AR843">
        <v>5</v>
      </c>
      <c r="AS843">
        <v>4</v>
      </c>
      <c r="AT843">
        <f t="shared" si="26"/>
        <v>0.8</v>
      </c>
      <c r="AU843">
        <f t="shared" si="27"/>
        <v>211200</v>
      </c>
      <c r="AW843" t="s">
        <v>56</v>
      </c>
      <c r="AX843" t="s">
        <v>44</v>
      </c>
    </row>
    <row r="844" spans="1:50" x14ac:dyDescent="0.2">
      <c r="A844">
        <v>855</v>
      </c>
      <c r="B844" s="1">
        <v>44805.590428240699</v>
      </c>
      <c r="C844" s="1">
        <v>44805.5942939815</v>
      </c>
      <c r="D844" t="s">
        <v>37</v>
      </c>
      <c r="F844" t="s">
        <v>132</v>
      </c>
      <c r="G844" t="s">
        <v>39</v>
      </c>
      <c r="H844" t="s">
        <v>342</v>
      </c>
      <c r="I844" t="s">
        <v>41</v>
      </c>
      <c r="J844" t="s">
        <v>123</v>
      </c>
      <c r="K844" t="s">
        <v>88</v>
      </c>
      <c r="L844" t="s">
        <v>44</v>
      </c>
      <c r="M844" t="s">
        <v>45</v>
      </c>
      <c r="N844" t="s">
        <v>44</v>
      </c>
      <c r="O844" t="s">
        <v>44</v>
      </c>
      <c r="P844" t="s">
        <v>45</v>
      </c>
      <c r="Q844" t="s">
        <v>45</v>
      </c>
      <c r="R844" t="s">
        <v>44</v>
      </c>
      <c r="S844" t="s">
        <v>46</v>
      </c>
      <c r="T844" t="s">
        <v>99</v>
      </c>
      <c r="U844" t="s">
        <v>45</v>
      </c>
      <c r="V844" t="s">
        <v>45</v>
      </c>
      <c r="W844" t="s">
        <v>46</v>
      </c>
      <c r="X844" t="s">
        <v>47</v>
      </c>
      <c r="Y844" t="s">
        <v>45</v>
      </c>
      <c r="Z844" t="s">
        <v>45</v>
      </c>
      <c r="AA844">
        <v>10</v>
      </c>
      <c r="AB844" t="s">
        <v>1125</v>
      </c>
      <c r="AC844" t="s">
        <v>426</v>
      </c>
      <c r="AD844" t="s">
        <v>50</v>
      </c>
      <c r="AE844" t="s">
        <v>65</v>
      </c>
      <c r="AF844" t="s">
        <v>52</v>
      </c>
      <c r="AG844" t="s">
        <v>113</v>
      </c>
      <c r="AH844" t="s">
        <v>92</v>
      </c>
      <c r="AI844" t="s">
        <v>181</v>
      </c>
      <c r="AJ844" t="s">
        <v>294</v>
      </c>
      <c r="AK844" t="s">
        <v>81</v>
      </c>
      <c r="AL844" t="s">
        <v>68</v>
      </c>
      <c r="AM844" t="s">
        <v>57</v>
      </c>
      <c r="AN844" t="s">
        <v>1689</v>
      </c>
      <c r="AO844" t="s">
        <v>104</v>
      </c>
      <c r="AP844" t="s">
        <v>1921</v>
      </c>
      <c r="AQ844" s="2" t="s">
        <v>73</v>
      </c>
      <c r="AR844">
        <v>7</v>
      </c>
      <c r="AS844">
        <v>7</v>
      </c>
      <c r="AT844">
        <f t="shared" si="26"/>
        <v>0.51</v>
      </c>
      <c r="AU844">
        <f t="shared" si="27"/>
        <v>134640</v>
      </c>
      <c r="AW844" t="s">
        <v>81</v>
      </c>
      <c r="AX844" t="s">
        <v>44</v>
      </c>
    </row>
    <row r="845" spans="1:50" x14ac:dyDescent="0.2">
      <c r="A845">
        <v>856</v>
      </c>
      <c r="B845" s="1">
        <v>44805.587905092601</v>
      </c>
      <c r="C845" s="1">
        <v>44805.5942939815</v>
      </c>
      <c r="D845" t="s">
        <v>37</v>
      </c>
      <c r="F845" t="s">
        <v>132</v>
      </c>
      <c r="G845" t="s">
        <v>39</v>
      </c>
      <c r="H845" t="s">
        <v>576</v>
      </c>
      <c r="I845" t="s">
        <v>167</v>
      </c>
      <c r="J845" t="s">
        <v>42</v>
      </c>
      <c r="K845" t="s">
        <v>43</v>
      </c>
      <c r="L845" t="s">
        <v>44</v>
      </c>
      <c r="M845" t="s">
        <v>44</v>
      </c>
      <c r="N845" t="s">
        <v>45</v>
      </c>
      <c r="O845" t="s">
        <v>44</v>
      </c>
      <c r="P845" t="s">
        <v>44</v>
      </c>
      <c r="Q845" t="s">
        <v>44</v>
      </c>
      <c r="R845" t="s">
        <v>44</v>
      </c>
      <c r="S845" t="s">
        <v>46</v>
      </c>
      <c r="T845" t="s">
        <v>45</v>
      </c>
      <c r="U845" t="s">
        <v>45</v>
      </c>
      <c r="V845" t="s">
        <v>45</v>
      </c>
      <c r="W845" t="s">
        <v>46</v>
      </c>
      <c r="X845" t="s">
        <v>47</v>
      </c>
      <c r="Y845" t="s">
        <v>46</v>
      </c>
      <c r="Z845" t="s">
        <v>45</v>
      </c>
      <c r="AA845">
        <v>3</v>
      </c>
      <c r="AB845" t="s">
        <v>321</v>
      </c>
      <c r="AC845" t="s">
        <v>1922</v>
      </c>
      <c r="AD845" t="s">
        <v>65</v>
      </c>
      <c r="AE845" t="s">
        <v>65</v>
      </c>
      <c r="AF845" t="s">
        <v>66</v>
      </c>
      <c r="AH845" t="s">
        <v>80</v>
      </c>
      <c r="AI845" t="s">
        <v>55</v>
      </c>
      <c r="AK845" t="s">
        <v>81</v>
      </c>
      <c r="AL845" t="s">
        <v>68</v>
      </c>
      <c r="AM845" t="s">
        <v>69</v>
      </c>
      <c r="AN845" t="s">
        <v>103</v>
      </c>
      <c r="AO845" t="s">
        <v>59</v>
      </c>
      <c r="AP845" t="s">
        <v>137</v>
      </c>
      <c r="AQ845" s="2" t="s">
        <v>162</v>
      </c>
      <c r="AR845">
        <v>9</v>
      </c>
      <c r="AS845">
        <v>9</v>
      </c>
      <c r="AT845">
        <f t="shared" si="26"/>
        <v>0.19000000000000006</v>
      </c>
      <c r="AU845">
        <f t="shared" si="27"/>
        <v>25080.000000000007</v>
      </c>
      <c r="AW845" t="s">
        <v>74</v>
      </c>
      <c r="AX845" t="s">
        <v>44</v>
      </c>
    </row>
    <row r="846" spans="1:50" x14ac:dyDescent="0.2">
      <c r="A846">
        <v>857</v>
      </c>
      <c r="B846" s="1">
        <v>44805.590682870403</v>
      </c>
      <c r="C846" s="1">
        <v>44805.594375000001</v>
      </c>
      <c r="D846" t="s">
        <v>37</v>
      </c>
      <c r="F846" t="s">
        <v>132</v>
      </c>
      <c r="G846" t="s">
        <v>39</v>
      </c>
      <c r="H846" t="s">
        <v>342</v>
      </c>
      <c r="I846" t="s">
        <v>167</v>
      </c>
      <c r="J846" t="s">
        <v>123</v>
      </c>
      <c r="K846" t="s">
        <v>88</v>
      </c>
      <c r="L846" t="s">
        <v>44</v>
      </c>
      <c r="M846" t="s">
        <v>44</v>
      </c>
      <c r="N846" t="s">
        <v>44</v>
      </c>
      <c r="O846" t="s">
        <v>44</v>
      </c>
      <c r="P846" t="s">
        <v>44</v>
      </c>
      <c r="Q846" t="s">
        <v>44</v>
      </c>
      <c r="R846" t="s">
        <v>44</v>
      </c>
      <c r="S846" t="s">
        <v>46</v>
      </c>
      <c r="T846" t="s">
        <v>47</v>
      </c>
      <c r="U846" t="s">
        <v>45</v>
      </c>
      <c r="V846" t="s">
        <v>45</v>
      </c>
      <c r="W846" t="s">
        <v>46</v>
      </c>
      <c r="X846" t="s">
        <v>46</v>
      </c>
      <c r="Y846" t="s">
        <v>45</v>
      </c>
      <c r="Z846" t="s">
        <v>45</v>
      </c>
      <c r="AA846">
        <v>8</v>
      </c>
      <c r="AB846" t="s">
        <v>1923</v>
      </c>
      <c r="AC846" t="s">
        <v>1924</v>
      </c>
      <c r="AD846" t="s">
        <v>65</v>
      </c>
      <c r="AE846" t="s">
        <v>50</v>
      </c>
      <c r="AF846" t="s">
        <v>66</v>
      </c>
      <c r="AH846" t="s">
        <v>54</v>
      </c>
      <c r="AI846" t="s">
        <v>55</v>
      </c>
      <c r="AK846" t="s">
        <v>68</v>
      </c>
      <c r="AL846" t="s">
        <v>74</v>
      </c>
      <c r="AM846" t="s">
        <v>57</v>
      </c>
      <c r="AN846" t="s">
        <v>579</v>
      </c>
      <c r="AO846" t="s">
        <v>59</v>
      </c>
      <c r="AP846" t="s">
        <v>1569</v>
      </c>
      <c r="AQ846" s="2" t="s">
        <v>162</v>
      </c>
      <c r="AR846">
        <v>6</v>
      </c>
      <c r="AS846">
        <v>7</v>
      </c>
      <c r="AT846">
        <f t="shared" si="26"/>
        <v>0.57999999999999996</v>
      </c>
      <c r="AU846">
        <f t="shared" si="27"/>
        <v>76560</v>
      </c>
      <c r="AW846" t="s">
        <v>68</v>
      </c>
      <c r="AX846" t="s">
        <v>45</v>
      </c>
    </row>
    <row r="847" spans="1:50" x14ac:dyDescent="0.2">
      <c r="A847">
        <v>858</v>
      </c>
      <c r="B847" s="1">
        <v>44805.587256944404</v>
      </c>
      <c r="C847" s="1">
        <v>44805.594641203701</v>
      </c>
      <c r="D847" t="s">
        <v>37</v>
      </c>
      <c r="F847" t="s">
        <v>132</v>
      </c>
      <c r="G847" t="s">
        <v>173</v>
      </c>
      <c r="H847" t="s">
        <v>142</v>
      </c>
      <c r="I847" t="s">
        <v>41</v>
      </c>
      <c r="J847" t="s">
        <v>42</v>
      </c>
      <c r="K847" t="s">
        <v>43</v>
      </c>
      <c r="L847" t="s">
        <v>44</v>
      </c>
      <c r="M847" t="s">
        <v>45</v>
      </c>
      <c r="N847" t="s">
        <v>44</v>
      </c>
      <c r="O847" t="s">
        <v>45</v>
      </c>
      <c r="P847" t="s">
        <v>44</v>
      </c>
      <c r="Q847" t="s">
        <v>44</v>
      </c>
      <c r="R847" t="s">
        <v>44</v>
      </c>
      <c r="S847" t="s">
        <v>45</v>
      </c>
      <c r="T847" t="s">
        <v>99</v>
      </c>
      <c r="U847" t="s">
        <v>46</v>
      </c>
      <c r="V847" t="s">
        <v>45</v>
      </c>
      <c r="W847" t="s">
        <v>99</v>
      </c>
      <c r="X847" t="s">
        <v>99</v>
      </c>
      <c r="Y847" t="s">
        <v>45</v>
      </c>
      <c r="Z847" t="s">
        <v>45</v>
      </c>
      <c r="AA847">
        <v>6</v>
      </c>
      <c r="AB847" t="s">
        <v>100</v>
      </c>
      <c r="AC847" t="s">
        <v>1925</v>
      </c>
      <c r="AD847" t="s">
        <v>65</v>
      </c>
      <c r="AE847" t="s">
        <v>65</v>
      </c>
      <c r="AF847" t="s">
        <v>52</v>
      </c>
      <c r="AG847" t="s">
        <v>1122</v>
      </c>
      <c r="AH847" t="s">
        <v>80</v>
      </c>
      <c r="AI847" t="s">
        <v>93</v>
      </c>
      <c r="AK847" t="s">
        <v>68</v>
      </c>
      <c r="AL847" t="s">
        <v>68</v>
      </c>
      <c r="AM847" t="s">
        <v>57</v>
      </c>
      <c r="AN847" t="s">
        <v>418</v>
      </c>
      <c r="AO847" t="s">
        <v>104</v>
      </c>
      <c r="AP847" t="s">
        <v>404</v>
      </c>
      <c r="AQ847" s="2" t="s">
        <v>155</v>
      </c>
      <c r="AR847">
        <v>5</v>
      </c>
      <c r="AS847">
        <v>5</v>
      </c>
      <c r="AT847">
        <f t="shared" si="26"/>
        <v>0.75</v>
      </c>
      <c r="AU847">
        <f t="shared" si="27"/>
        <v>138600</v>
      </c>
      <c r="AW847" t="s">
        <v>81</v>
      </c>
      <c r="AX847" t="s">
        <v>45</v>
      </c>
    </row>
    <row r="848" spans="1:50" x14ac:dyDescent="0.2">
      <c r="A848">
        <v>859</v>
      </c>
      <c r="B848" s="1">
        <v>44805.583576388897</v>
      </c>
      <c r="C848" s="1">
        <v>44805.594837962999</v>
      </c>
      <c r="D848" t="s">
        <v>37</v>
      </c>
      <c r="F848" t="s">
        <v>132</v>
      </c>
      <c r="G848" t="s">
        <v>173</v>
      </c>
      <c r="H848" t="s">
        <v>121</v>
      </c>
      <c r="I848" t="s">
        <v>41</v>
      </c>
      <c r="J848" t="s">
        <v>42</v>
      </c>
      <c r="K848" t="s">
        <v>43</v>
      </c>
      <c r="L848" t="s">
        <v>45</v>
      </c>
      <c r="M848" t="s">
        <v>45</v>
      </c>
      <c r="N848" t="s">
        <v>45</v>
      </c>
      <c r="O848" t="s">
        <v>44</v>
      </c>
      <c r="P848" t="s">
        <v>44</v>
      </c>
      <c r="Q848" t="s">
        <v>44</v>
      </c>
      <c r="R848" t="s">
        <v>44</v>
      </c>
      <c r="S848" t="s">
        <v>45</v>
      </c>
      <c r="T848" t="s">
        <v>46</v>
      </c>
      <c r="U848" t="s">
        <v>45</v>
      </c>
      <c r="V848" t="s">
        <v>45</v>
      </c>
      <c r="W848" t="s">
        <v>46</v>
      </c>
      <c r="X848" t="s">
        <v>46</v>
      </c>
      <c r="Y848" t="s">
        <v>45</v>
      </c>
      <c r="Z848" t="s">
        <v>45</v>
      </c>
      <c r="AA848">
        <v>5</v>
      </c>
      <c r="AB848" t="s">
        <v>1521</v>
      </c>
      <c r="AC848" t="s">
        <v>1926</v>
      </c>
      <c r="AD848" t="s">
        <v>65</v>
      </c>
      <c r="AE848" t="s">
        <v>65</v>
      </c>
      <c r="AF848" t="s">
        <v>66</v>
      </c>
      <c r="AH848" t="s">
        <v>80</v>
      </c>
      <c r="AI848" t="s">
        <v>55</v>
      </c>
      <c r="AK848" t="s">
        <v>81</v>
      </c>
      <c r="AL848" t="s">
        <v>81</v>
      </c>
      <c r="AM848" t="s">
        <v>69</v>
      </c>
      <c r="AN848" t="s">
        <v>146</v>
      </c>
      <c r="AO848" t="s">
        <v>59</v>
      </c>
      <c r="AP848" t="s">
        <v>127</v>
      </c>
      <c r="AQ848" s="2" t="s">
        <v>166</v>
      </c>
      <c r="AR848">
        <v>2</v>
      </c>
      <c r="AS848">
        <v>1</v>
      </c>
      <c r="AT848">
        <f t="shared" si="26"/>
        <v>0.98</v>
      </c>
      <c r="AU848">
        <f t="shared" si="27"/>
        <v>51744</v>
      </c>
      <c r="AV848" t="s">
        <v>194</v>
      </c>
      <c r="AW848" t="s">
        <v>81</v>
      </c>
      <c r="AX848" t="s">
        <v>44</v>
      </c>
    </row>
    <row r="849" spans="1:50" x14ac:dyDescent="0.2">
      <c r="A849">
        <v>860</v>
      </c>
      <c r="B849" s="1">
        <v>44805.590324074103</v>
      </c>
      <c r="C849" s="1">
        <v>44805.5948726852</v>
      </c>
      <c r="D849" t="s">
        <v>37</v>
      </c>
      <c r="F849" t="s">
        <v>132</v>
      </c>
      <c r="G849" t="s">
        <v>86</v>
      </c>
      <c r="H849" t="s">
        <v>259</v>
      </c>
      <c r="I849" t="s">
        <v>41</v>
      </c>
      <c r="J849" t="s">
        <v>123</v>
      </c>
      <c r="K849" t="s">
        <v>43</v>
      </c>
      <c r="L849" t="s">
        <v>45</v>
      </c>
      <c r="M849" t="s">
        <v>44</v>
      </c>
      <c r="N849" t="s">
        <v>44</v>
      </c>
      <c r="O849" t="s">
        <v>44</v>
      </c>
      <c r="P849" t="s">
        <v>44</v>
      </c>
      <c r="Q849" t="s">
        <v>44</v>
      </c>
      <c r="R849" t="s">
        <v>44</v>
      </c>
      <c r="S849" t="s">
        <v>45</v>
      </c>
      <c r="T849" t="s">
        <v>46</v>
      </c>
      <c r="U849" t="s">
        <v>45</v>
      </c>
      <c r="V849" t="s">
        <v>45</v>
      </c>
      <c r="W849" t="s">
        <v>46</v>
      </c>
      <c r="X849" t="s">
        <v>46</v>
      </c>
      <c r="Y849" t="s">
        <v>45</v>
      </c>
      <c r="Z849" t="s">
        <v>45</v>
      </c>
      <c r="AA849">
        <v>5</v>
      </c>
      <c r="AB849" t="s">
        <v>1927</v>
      </c>
      <c r="AC849" t="s">
        <v>108</v>
      </c>
      <c r="AD849" t="s">
        <v>65</v>
      </c>
      <c r="AE849" t="s">
        <v>50</v>
      </c>
      <c r="AF849" t="s">
        <v>66</v>
      </c>
      <c r="AH849" t="s">
        <v>80</v>
      </c>
      <c r="AI849" t="s">
        <v>55</v>
      </c>
      <c r="AK849" t="s">
        <v>94</v>
      </c>
      <c r="AL849" t="s">
        <v>94</v>
      </c>
      <c r="AM849" t="s">
        <v>57</v>
      </c>
      <c r="AN849" t="s">
        <v>1928</v>
      </c>
      <c r="AO849" t="s">
        <v>59</v>
      </c>
      <c r="AP849" t="s">
        <v>115</v>
      </c>
      <c r="AQ849" s="2" t="s">
        <v>84</v>
      </c>
      <c r="AR849">
        <v>5</v>
      </c>
      <c r="AS849">
        <v>5</v>
      </c>
      <c r="AT849">
        <f t="shared" si="26"/>
        <v>0.75</v>
      </c>
      <c r="AU849">
        <f t="shared" si="27"/>
        <v>594000</v>
      </c>
      <c r="AW849" t="s">
        <v>94</v>
      </c>
      <c r="AX849" t="s">
        <v>44</v>
      </c>
    </row>
    <row r="850" spans="1:50" x14ac:dyDescent="0.2">
      <c r="A850">
        <v>861</v>
      </c>
      <c r="B850" s="1">
        <v>44805.586724537003</v>
      </c>
      <c r="C850" s="1">
        <v>44805.594907407401</v>
      </c>
      <c r="D850" t="s">
        <v>37</v>
      </c>
      <c r="F850" t="s">
        <v>132</v>
      </c>
      <c r="G850" t="s">
        <v>173</v>
      </c>
      <c r="H850" t="s">
        <v>342</v>
      </c>
      <c r="I850" t="s">
        <v>122</v>
      </c>
      <c r="J850" t="s">
        <v>123</v>
      </c>
      <c r="K850" t="s">
        <v>43</v>
      </c>
      <c r="L850" t="s">
        <v>44</v>
      </c>
      <c r="M850" t="s">
        <v>44</v>
      </c>
      <c r="N850" t="s">
        <v>45</v>
      </c>
      <c r="O850" t="s">
        <v>44</v>
      </c>
      <c r="P850" t="s">
        <v>44</v>
      </c>
      <c r="Q850" t="s">
        <v>44</v>
      </c>
      <c r="R850" t="s">
        <v>44</v>
      </c>
      <c r="S850" t="s">
        <v>46</v>
      </c>
      <c r="T850" t="s">
        <v>45</v>
      </c>
      <c r="U850" t="s">
        <v>45</v>
      </c>
      <c r="V850" t="s">
        <v>45</v>
      </c>
      <c r="W850" t="s">
        <v>46</v>
      </c>
      <c r="X850" t="s">
        <v>46</v>
      </c>
      <c r="Y850" t="s">
        <v>45</v>
      </c>
      <c r="Z850" t="s">
        <v>45</v>
      </c>
      <c r="AA850">
        <v>6</v>
      </c>
      <c r="AB850" t="s">
        <v>1929</v>
      </c>
      <c r="AC850" t="s">
        <v>1930</v>
      </c>
      <c r="AD850" t="s">
        <v>91</v>
      </c>
      <c r="AE850" t="s">
        <v>50</v>
      </c>
      <c r="AF850" t="s">
        <v>66</v>
      </c>
      <c r="AH850" t="s">
        <v>92</v>
      </c>
      <c r="AI850" t="s">
        <v>55</v>
      </c>
      <c r="AK850" t="s">
        <v>56</v>
      </c>
      <c r="AL850" t="s">
        <v>81</v>
      </c>
      <c r="AM850" t="s">
        <v>69</v>
      </c>
      <c r="AN850" t="s">
        <v>933</v>
      </c>
      <c r="AO850" t="s">
        <v>59</v>
      </c>
      <c r="AP850" t="s">
        <v>109</v>
      </c>
      <c r="AQ850" s="2" t="s">
        <v>73</v>
      </c>
      <c r="AR850">
        <v>8</v>
      </c>
      <c r="AS850">
        <v>9</v>
      </c>
      <c r="AT850">
        <f t="shared" si="26"/>
        <v>0.28000000000000003</v>
      </c>
      <c r="AU850">
        <f t="shared" si="27"/>
        <v>73920</v>
      </c>
      <c r="AW850" t="s">
        <v>81</v>
      </c>
      <c r="AX850" t="s">
        <v>44</v>
      </c>
    </row>
    <row r="851" spans="1:50" x14ac:dyDescent="0.2">
      <c r="A851">
        <v>862</v>
      </c>
      <c r="B851" s="1">
        <v>44805.592372685198</v>
      </c>
      <c r="C851" s="1">
        <v>44805.594988425903</v>
      </c>
      <c r="D851" t="s">
        <v>37</v>
      </c>
      <c r="F851" t="s">
        <v>132</v>
      </c>
      <c r="G851" t="s">
        <v>39</v>
      </c>
      <c r="H851" t="s">
        <v>121</v>
      </c>
      <c r="I851" t="s">
        <v>41</v>
      </c>
      <c r="J851" t="s">
        <v>42</v>
      </c>
      <c r="K851" t="s">
        <v>43</v>
      </c>
      <c r="L851" t="s">
        <v>44</v>
      </c>
      <c r="M851" t="s">
        <v>44</v>
      </c>
      <c r="N851" t="s">
        <v>44</v>
      </c>
      <c r="O851" t="s">
        <v>44</v>
      </c>
      <c r="P851" t="s">
        <v>44</v>
      </c>
      <c r="Q851" t="s">
        <v>44</v>
      </c>
      <c r="R851" t="s">
        <v>44</v>
      </c>
      <c r="S851" t="s">
        <v>46</v>
      </c>
      <c r="T851" t="s">
        <v>46</v>
      </c>
      <c r="U851" t="s">
        <v>46</v>
      </c>
      <c r="V851" t="s">
        <v>46</v>
      </c>
      <c r="W851" t="s">
        <v>46</v>
      </c>
      <c r="X851" t="s">
        <v>46</v>
      </c>
      <c r="Y851" t="s">
        <v>46</v>
      </c>
      <c r="Z851" t="s">
        <v>46</v>
      </c>
      <c r="AA851">
        <v>5</v>
      </c>
      <c r="AB851" t="s">
        <v>1931</v>
      </c>
      <c r="AC851" t="s">
        <v>108</v>
      </c>
      <c r="AD851" t="s">
        <v>50</v>
      </c>
      <c r="AE851" t="s">
        <v>50</v>
      </c>
      <c r="AF851" t="s">
        <v>66</v>
      </c>
      <c r="AH851" t="s">
        <v>54</v>
      </c>
      <c r="AI851" t="s">
        <v>55</v>
      </c>
      <c r="AK851" t="s">
        <v>81</v>
      </c>
      <c r="AL851" t="s">
        <v>81</v>
      </c>
      <c r="AM851" t="s">
        <v>279</v>
      </c>
      <c r="AN851" t="s">
        <v>1932</v>
      </c>
      <c r="AO851" t="s">
        <v>59</v>
      </c>
      <c r="AP851" t="s">
        <v>184</v>
      </c>
      <c r="AQ851" s="2" t="s">
        <v>61</v>
      </c>
      <c r="AR851">
        <v>5</v>
      </c>
      <c r="AS851">
        <v>5</v>
      </c>
      <c r="AT851">
        <f t="shared" si="26"/>
        <v>0.75</v>
      </c>
      <c r="AU851">
        <f t="shared" si="27"/>
        <v>0</v>
      </c>
      <c r="AW851" t="s">
        <v>81</v>
      </c>
      <c r="AX851" t="s">
        <v>44</v>
      </c>
    </row>
    <row r="852" spans="1:50" x14ac:dyDescent="0.2">
      <c r="A852">
        <v>863</v>
      </c>
      <c r="B852" s="1">
        <v>44805.5928472222</v>
      </c>
      <c r="C852" s="1">
        <v>44805.595115740703</v>
      </c>
      <c r="D852" t="s">
        <v>37</v>
      </c>
      <c r="F852" t="s">
        <v>132</v>
      </c>
      <c r="G852" t="s">
        <v>86</v>
      </c>
      <c r="H852" t="s">
        <v>106</v>
      </c>
      <c r="I852" t="s">
        <v>41</v>
      </c>
      <c r="J852" t="s">
        <v>76</v>
      </c>
      <c r="K852" t="s">
        <v>43</v>
      </c>
      <c r="L852" t="s">
        <v>44</v>
      </c>
      <c r="M852" t="s">
        <v>44</v>
      </c>
      <c r="N852" t="s">
        <v>44</v>
      </c>
      <c r="O852" t="s">
        <v>44</v>
      </c>
      <c r="P852" t="s">
        <v>44</v>
      </c>
      <c r="Q852" t="s">
        <v>44</v>
      </c>
      <c r="R852" t="s">
        <v>44</v>
      </c>
      <c r="S852" t="s">
        <v>47</v>
      </c>
      <c r="T852" t="s">
        <v>47</v>
      </c>
      <c r="U852" t="s">
        <v>47</v>
      </c>
      <c r="V852" t="s">
        <v>46</v>
      </c>
      <c r="W852" t="s">
        <v>46</v>
      </c>
      <c r="X852" t="s">
        <v>47</v>
      </c>
      <c r="Y852" t="s">
        <v>47</v>
      </c>
      <c r="Z852" t="s">
        <v>47</v>
      </c>
      <c r="AA852">
        <v>5</v>
      </c>
      <c r="AB852" t="s">
        <v>1933</v>
      </c>
      <c r="AC852" t="s">
        <v>1934</v>
      </c>
      <c r="AD852" t="s">
        <v>65</v>
      </c>
      <c r="AE852" t="s">
        <v>65</v>
      </c>
      <c r="AF852" t="s">
        <v>66</v>
      </c>
      <c r="AH852" t="s">
        <v>54</v>
      </c>
      <c r="AI852" t="s">
        <v>93</v>
      </c>
      <c r="AK852" t="s">
        <v>81</v>
      </c>
      <c r="AL852" t="s">
        <v>81</v>
      </c>
      <c r="AM852" t="s">
        <v>57</v>
      </c>
      <c r="AN852" t="s">
        <v>103</v>
      </c>
      <c r="AO852" t="s">
        <v>71</v>
      </c>
      <c r="AP852" t="s">
        <v>262</v>
      </c>
      <c r="AQ852" s="2" t="s">
        <v>84</v>
      </c>
      <c r="AR852">
        <v>5</v>
      </c>
      <c r="AS852">
        <v>5</v>
      </c>
      <c r="AT852">
        <f t="shared" si="26"/>
        <v>0.75</v>
      </c>
      <c r="AU852">
        <f t="shared" si="27"/>
        <v>594000</v>
      </c>
      <c r="AW852" t="s">
        <v>81</v>
      </c>
      <c r="AX852" t="s">
        <v>44</v>
      </c>
    </row>
    <row r="853" spans="1:50" x14ac:dyDescent="0.2">
      <c r="A853">
        <v>864</v>
      </c>
      <c r="B853" s="1">
        <v>44805.573634259301</v>
      </c>
      <c r="C853" s="1">
        <v>44805.595208333303</v>
      </c>
      <c r="D853" t="s">
        <v>37</v>
      </c>
      <c r="F853" t="s">
        <v>132</v>
      </c>
      <c r="G853" t="s">
        <v>86</v>
      </c>
      <c r="H853" t="s">
        <v>62</v>
      </c>
      <c r="I853" t="s">
        <v>41</v>
      </c>
      <c r="J853" t="s">
        <v>42</v>
      </c>
      <c r="K853" t="s">
        <v>43</v>
      </c>
      <c r="L853" t="s">
        <v>44</v>
      </c>
      <c r="M853" t="s">
        <v>45</v>
      </c>
      <c r="N853" t="s">
        <v>44</v>
      </c>
      <c r="O853" t="s">
        <v>44</v>
      </c>
      <c r="P853" t="s">
        <v>44</v>
      </c>
      <c r="Q853" t="s">
        <v>44</v>
      </c>
      <c r="R853" t="s">
        <v>44</v>
      </c>
      <c r="S853" t="s">
        <v>99</v>
      </c>
      <c r="T853" t="s">
        <v>99</v>
      </c>
      <c r="U853" t="s">
        <v>45</v>
      </c>
      <c r="V853" t="s">
        <v>46</v>
      </c>
      <c r="W853" t="s">
        <v>46</v>
      </c>
      <c r="X853" t="s">
        <v>46</v>
      </c>
      <c r="Y853" t="s">
        <v>45</v>
      </c>
      <c r="Z853" t="s">
        <v>46</v>
      </c>
      <c r="AA853">
        <v>7</v>
      </c>
      <c r="AB853" t="s">
        <v>1935</v>
      </c>
      <c r="AC853" t="s">
        <v>1451</v>
      </c>
      <c r="AD853" t="s">
        <v>65</v>
      </c>
      <c r="AE853" t="s">
        <v>65</v>
      </c>
      <c r="AF853" t="s">
        <v>66</v>
      </c>
      <c r="AH853" t="s">
        <v>80</v>
      </c>
      <c r="AI853" t="s">
        <v>55</v>
      </c>
      <c r="AK853" t="s">
        <v>81</v>
      </c>
      <c r="AL853" t="s">
        <v>81</v>
      </c>
      <c r="AM853" t="s">
        <v>177</v>
      </c>
      <c r="AN853" t="s">
        <v>1303</v>
      </c>
      <c r="AO853" t="s">
        <v>71</v>
      </c>
      <c r="AP853" t="s">
        <v>1936</v>
      </c>
      <c r="AQ853" s="2" t="s">
        <v>73</v>
      </c>
      <c r="AR853">
        <v>3</v>
      </c>
      <c r="AS853">
        <v>8</v>
      </c>
      <c r="AT853">
        <f t="shared" si="26"/>
        <v>0.76</v>
      </c>
      <c r="AU853">
        <f t="shared" si="27"/>
        <v>200640</v>
      </c>
      <c r="AW853" t="s">
        <v>81</v>
      </c>
      <c r="AX853" t="s">
        <v>44</v>
      </c>
    </row>
    <row r="854" spans="1:50" x14ac:dyDescent="0.2">
      <c r="A854">
        <v>865</v>
      </c>
      <c r="B854" s="1">
        <v>44805.589340277802</v>
      </c>
      <c r="C854" s="1">
        <v>44805.595266203702</v>
      </c>
      <c r="D854" t="s">
        <v>37</v>
      </c>
      <c r="F854" t="s">
        <v>132</v>
      </c>
      <c r="G854" t="s">
        <v>173</v>
      </c>
      <c r="H854" t="s">
        <v>128</v>
      </c>
      <c r="I854" t="s">
        <v>41</v>
      </c>
      <c r="J854" t="s">
        <v>42</v>
      </c>
      <c r="K854" t="s">
        <v>43</v>
      </c>
      <c r="L854" t="s">
        <v>45</v>
      </c>
      <c r="M854" t="s">
        <v>45</v>
      </c>
      <c r="N854" t="s">
        <v>44</v>
      </c>
      <c r="O854" t="s">
        <v>44</v>
      </c>
      <c r="P854" t="s">
        <v>44</v>
      </c>
      <c r="Q854" t="s">
        <v>44</v>
      </c>
      <c r="R854" t="s">
        <v>44</v>
      </c>
      <c r="S854" t="s">
        <v>46</v>
      </c>
      <c r="T854" t="s">
        <v>47</v>
      </c>
      <c r="U854" t="s">
        <v>45</v>
      </c>
      <c r="V854" t="s">
        <v>45</v>
      </c>
      <c r="W854" t="s">
        <v>46</v>
      </c>
      <c r="X854" t="s">
        <v>46</v>
      </c>
      <c r="Y854" t="s">
        <v>45</v>
      </c>
      <c r="Z854" t="s">
        <v>45</v>
      </c>
      <c r="AA854">
        <v>5</v>
      </c>
      <c r="AB854" t="s">
        <v>602</v>
      </c>
      <c r="AC854" t="s">
        <v>1937</v>
      </c>
      <c r="AD854" t="s">
        <v>50</v>
      </c>
      <c r="AE854" t="s">
        <v>50</v>
      </c>
      <c r="AF854" t="s">
        <v>52</v>
      </c>
      <c r="AG854" t="s">
        <v>1938</v>
      </c>
      <c r="AH854" t="s">
        <v>92</v>
      </c>
      <c r="AI854" t="s">
        <v>181</v>
      </c>
      <c r="AJ854" t="s">
        <v>182</v>
      </c>
      <c r="AK854" t="s">
        <v>67</v>
      </c>
      <c r="AL854" t="s">
        <v>81</v>
      </c>
      <c r="AM854" t="s">
        <v>279</v>
      </c>
      <c r="AN854" t="s">
        <v>311</v>
      </c>
      <c r="AO854" t="s">
        <v>59</v>
      </c>
      <c r="AP854" t="s">
        <v>1496</v>
      </c>
      <c r="AQ854" s="2" t="s">
        <v>73</v>
      </c>
      <c r="AR854">
        <v>5</v>
      </c>
      <c r="AS854">
        <v>5</v>
      </c>
      <c r="AT854">
        <f t="shared" si="26"/>
        <v>0.75</v>
      </c>
      <c r="AU854">
        <f t="shared" si="27"/>
        <v>198000</v>
      </c>
      <c r="AW854" t="s">
        <v>94</v>
      </c>
      <c r="AX854" t="s">
        <v>44</v>
      </c>
    </row>
    <row r="855" spans="1:50" x14ac:dyDescent="0.2">
      <c r="A855">
        <v>866</v>
      </c>
      <c r="B855" s="1">
        <v>44805.586736111101</v>
      </c>
      <c r="C855" s="1">
        <v>44805.595335648097</v>
      </c>
      <c r="D855" t="s">
        <v>37</v>
      </c>
      <c r="F855" t="s">
        <v>38</v>
      </c>
      <c r="G855" t="s">
        <v>86</v>
      </c>
      <c r="H855" t="s">
        <v>174</v>
      </c>
      <c r="I855" t="s">
        <v>167</v>
      </c>
      <c r="J855" t="s">
        <v>76</v>
      </c>
      <c r="K855" t="s">
        <v>43</v>
      </c>
      <c r="L855" t="s">
        <v>44</v>
      </c>
      <c r="M855" t="s">
        <v>44</v>
      </c>
      <c r="N855" t="s">
        <v>44</v>
      </c>
      <c r="O855" t="s">
        <v>44</v>
      </c>
      <c r="P855" t="s">
        <v>44</v>
      </c>
      <c r="Q855" t="s">
        <v>44</v>
      </c>
      <c r="R855" t="s">
        <v>44</v>
      </c>
      <c r="S855" t="s">
        <v>47</v>
      </c>
      <c r="T855" t="s">
        <v>47</v>
      </c>
      <c r="U855" t="s">
        <v>46</v>
      </c>
      <c r="V855" t="s">
        <v>46</v>
      </c>
      <c r="W855" t="s">
        <v>47</v>
      </c>
      <c r="X855" t="s">
        <v>46</v>
      </c>
      <c r="Y855" t="s">
        <v>45</v>
      </c>
      <c r="Z855" t="s">
        <v>45</v>
      </c>
      <c r="AA855">
        <v>9</v>
      </c>
      <c r="AB855" t="s">
        <v>1939</v>
      </c>
      <c r="AC855" t="s">
        <v>1940</v>
      </c>
      <c r="AD855" t="s">
        <v>50</v>
      </c>
      <c r="AE855" t="s">
        <v>65</v>
      </c>
      <c r="AF855" t="s">
        <v>52</v>
      </c>
      <c r="AG855" t="s">
        <v>256</v>
      </c>
      <c r="AH855" t="s">
        <v>54</v>
      </c>
      <c r="AI855" t="s">
        <v>55</v>
      </c>
      <c r="AK855" t="s">
        <v>67</v>
      </c>
      <c r="AL855" t="s">
        <v>68</v>
      </c>
      <c r="AM855" t="s">
        <v>57</v>
      </c>
      <c r="AN855" t="s">
        <v>243</v>
      </c>
      <c r="AO855" t="s">
        <v>104</v>
      </c>
      <c r="AP855" t="s">
        <v>1941</v>
      </c>
      <c r="AQ855" s="2" t="s">
        <v>73</v>
      </c>
      <c r="AR855">
        <v>8</v>
      </c>
      <c r="AS855">
        <v>8</v>
      </c>
      <c r="AT855">
        <f t="shared" si="26"/>
        <v>0.36</v>
      </c>
      <c r="AU855">
        <f t="shared" si="27"/>
        <v>95040</v>
      </c>
      <c r="AV855" t="s">
        <v>1942</v>
      </c>
      <c r="AW855" t="s">
        <v>81</v>
      </c>
      <c r="AX855" t="s">
        <v>44</v>
      </c>
    </row>
    <row r="856" spans="1:50" x14ac:dyDescent="0.2">
      <c r="A856">
        <v>867</v>
      </c>
      <c r="B856" s="1">
        <v>44805.590555555602</v>
      </c>
      <c r="C856" s="1">
        <v>44805.5953703704</v>
      </c>
      <c r="D856" t="s">
        <v>37</v>
      </c>
      <c r="F856" t="s">
        <v>132</v>
      </c>
      <c r="G856" t="s">
        <v>173</v>
      </c>
      <c r="H856" t="s">
        <v>40</v>
      </c>
      <c r="I856" t="s">
        <v>122</v>
      </c>
      <c r="J856" t="s">
        <v>76</v>
      </c>
      <c r="K856" t="s">
        <v>43</v>
      </c>
      <c r="L856" t="s">
        <v>45</v>
      </c>
      <c r="M856" t="s">
        <v>45</v>
      </c>
      <c r="N856" t="s">
        <v>44</v>
      </c>
      <c r="O856" t="s">
        <v>44</v>
      </c>
      <c r="P856" t="s">
        <v>44</v>
      </c>
      <c r="Q856" t="s">
        <v>44</v>
      </c>
      <c r="R856" t="s">
        <v>44</v>
      </c>
      <c r="S856" t="s">
        <v>46</v>
      </c>
      <c r="T856" t="s">
        <v>46</v>
      </c>
      <c r="U856" t="s">
        <v>45</v>
      </c>
      <c r="V856" t="s">
        <v>45</v>
      </c>
      <c r="W856" t="s">
        <v>46</v>
      </c>
      <c r="X856" t="s">
        <v>46</v>
      </c>
      <c r="Y856" t="s">
        <v>45</v>
      </c>
      <c r="Z856" t="s">
        <v>45</v>
      </c>
      <c r="AA856">
        <v>5</v>
      </c>
      <c r="AB856" t="s">
        <v>1943</v>
      </c>
      <c r="AC856" t="s">
        <v>1944</v>
      </c>
      <c r="AD856" t="s">
        <v>50</v>
      </c>
      <c r="AE856" t="s">
        <v>65</v>
      </c>
      <c r="AF856" t="s">
        <v>66</v>
      </c>
      <c r="AH856" t="s">
        <v>92</v>
      </c>
      <c r="AI856" t="s">
        <v>93</v>
      </c>
      <c r="AK856" t="s">
        <v>68</v>
      </c>
      <c r="AL856" t="s">
        <v>68</v>
      </c>
      <c r="AM856" t="s">
        <v>57</v>
      </c>
      <c r="AN856" t="s">
        <v>146</v>
      </c>
      <c r="AO856" t="s">
        <v>59</v>
      </c>
      <c r="AP856" t="s">
        <v>1945</v>
      </c>
      <c r="AQ856" s="2" t="s">
        <v>61</v>
      </c>
      <c r="AR856">
        <v>8</v>
      </c>
      <c r="AS856">
        <v>8</v>
      </c>
      <c r="AT856">
        <f t="shared" si="26"/>
        <v>0.36</v>
      </c>
      <c r="AU856">
        <f t="shared" si="27"/>
        <v>0</v>
      </c>
      <c r="AW856" t="s">
        <v>81</v>
      </c>
      <c r="AX856" t="s">
        <v>44</v>
      </c>
    </row>
    <row r="857" spans="1:50" x14ac:dyDescent="0.2">
      <c r="A857">
        <v>868</v>
      </c>
      <c r="B857" s="1">
        <v>44805.592256944401</v>
      </c>
      <c r="C857" s="1">
        <v>44805.595405092601</v>
      </c>
      <c r="D857" t="s">
        <v>37</v>
      </c>
      <c r="F857" t="s">
        <v>38</v>
      </c>
      <c r="G857" t="s">
        <v>97</v>
      </c>
      <c r="H857" t="s">
        <v>576</v>
      </c>
      <c r="I857" t="s">
        <v>167</v>
      </c>
      <c r="J857" t="s">
        <v>76</v>
      </c>
      <c r="K857" t="s">
        <v>88</v>
      </c>
      <c r="L857" t="s">
        <v>44</v>
      </c>
      <c r="M857" t="s">
        <v>44</v>
      </c>
      <c r="N857" t="s">
        <v>44</v>
      </c>
      <c r="O857" t="s">
        <v>44</v>
      </c>
      <c r="P857" t="s">
        <v>44</v>
      </c>
      <c r="Q857" t="s">
        <v>44</v>
      </c>
      <c r="R857" t="s">
        <v>44</v>
      </c>
      <c r="S857" t="s">
        <v>46</v>
      </c>
      <c r="T857" t="s">
        <v>47</v>
      </c>
      <c r="U857" t="s">
        <v>45</v>
      </c>
      <c r="V857" t="s">
        <v>46</v>
      </c>
      <c r="W857" t="s">
        <v>46</v>
      </c>
      <c r="X857" t="s">
        <v>46</v>
      </c>
      <c r="Y857" t="s">
        <v>46</v>
      </c>
      <c r="Z857" t="s">
        <v>46</v>
      </c>
      <c r="AA857">
        <v>8</v>
      </c>
      <c r="AB857" t="s">
        <v>584</v>
      </c>
      <c r="AC857" t="s">
        <v>1946</v>
      </c>
      <c r="AD857" t="s">
        <v>50</v>
      </c>
      <c r="AE857" t="s">
        <v>65</v>
      </c>
      <c r="AF857" t="s">
        <v>66</v>
      </c>
      <c r="AH857" t="s">
        <v>54</v>
      </c>
      <c r="AI857" t="s">
        <v>55</v>
      </c>
      <c r="AK857" t="s">
        <v>68</v>
      </c>
      <c r="AL857" t="s">
        <v>68</v>
      </c>
      <c r="AM857" t="s">
        <v>57</v>
      </c>
      <c r="AN857" t="s">
        <v>899</v>
      </c>
      <c r="AO857" t="s">
        <v>59</v>
      </c>
      <c r="AP857" t="s">
        <v>984</v>
      </c>
      <c r="AQ857" s="2" t="s">
        <v>120</v>
      </c>
      <c r="AR857">
        <v>8</v>
      </c>
      <c r="AS857">
        <v>7</v>
      </c>
      <c r="AT857">
        <f t="shared" si="26"/>
        <v>0.43999999999999995</v>
      </c>
      <c r="AU857">
        <f t="shared" si="27"/>
        <v>34847.999999999993</v>
      </c>
      <c r="AW857" t="s">
        <v>68</v>
      </c>
      <c r="AX857" t="s">
        <v>45</v>
      </c>
    </row>
    <row r="858" spans="1:50" x14ac:dyDescent="0.2">
      <c r="A858">
        <v>869</v>
      </c>
      <c r="B858" s="1">
        <v>44805.581192129597</v>
      </c>
      <c r="C858" s="1">
        <v>44805.595462963</v>
      </c>
      <c r="D858" t="s">
        <v>37</v>
      </c>
      <c r="F858" t="s">
        <v>132</v>
      </c>
      <c r="G858" t="s">
        <v>173</v>
      </c>
      <c r="H858" t="s">
        <v>62</v>
      </c>
      <c r="I858" t="s">
        <v>41</v>
      </c>
      <c r="J858" t="s">
        <v>42</v>
      </c>
      <c r="K858" t="s">
        <v>43</v>
      </c>
      <c r="L858" t="s">
        <v>45</v>
      </c>
      <c r="M858" t="s">
        <v>45</v>
      </c>
      <c r="N858" t="s">
        <v>44</v>
      </c>
      <c r="O858" t="s">
        <v>44</v>
      </c>
      <c r="P858" t="s">
        <v>44</v>
      </c>
      <c r="Q858" t="s">
        <v>44</v>
      </c>
      <c r="R858" t="s">
        <v>44</v>
      </c>
      <c r="S858" t="s">
        <v>46</v>
      </c>
      <c r="T858" t="s">
        <v>46</v>
      </c>
      <c r="U858" t="s">
        <v>45</v>
      </c>
      <c r="V858" t="s">
        <v>46</v>
      </c>
      <c r="W858" t="s">
        <v>46</v>
      </c>
      <c r="X858" t="s">
        <v>46</v>
      </c>
      <c r="Y858" t="s">
        <v>45</v>
      </c>
      <c r="Z858" t="s">
        <v>46</v>
      </c>
      <c r="AA858">
        <v>5</v>
      </c>
      <c r="AB858" t="s">
        <v>583</v>
      </c>
      <c r="AC858" t="s">
        <v>261</v>
      </c>
      <c r="AD858" t="s">
        <v>50</v>
      </c>
      <c r="AE858" t="s">
        <v>50</v>
      </c>
      <c r="AF858" t="s">
        <v>66</v>
      </c>
      <c r="AH858" t="s">
        <v>80</v>
      </c>
      <c r="AI858" t="s">
        <v>55</v>
      </c>
      <c r="AK858" t="s">
        <v>67</v>
      </c>
      <c r="AL858" t="s">
        <v>81</v>
      </c>
      <c r="AM858" t="s">
        <v>69</v>
      </c>
      <c r="AN858" t="s">
        <v>136</v>
      </c>
      <c r="AO858" t="s">
        <v>59</v>
      </c>
      <c r="AP858" t="s">
        <v>127</v>
      </c>
      <c r="AQ858" s="2" t="s">
        <v>61</v>
      </c>
      <c r="AR858">
        <v>5</v>
      </c>
      <c r="AS858">
        <v>5</v>
      </c>
      <c r="AT858">
        <f t="shared" si="26"/>
        <v>0.75</v>
      </c>
      <c r="AU858">
        <f t="shared" si="27"/>
        <v>0</v>
      </c>
      <c r="AW858" t="s">
        <v>81</v>
      </c>
      <c r="AX858" t="s">
        <v>44</v>
      </c>
    </row>
    <row r="859" spans="1:50" x14ac:dyDescent="0.2">
      <c r="A859">
        <v>870</v>
      </c>
      <c r="B859" s="1">
        <v>44805.590405092596</v>
      </c>
      <c r="C859" s="1">
        <v>44805.595798611103</v>
      </c>
      <c r="D859" t="s">
        <v>37</v>
      </c>
      <c r="F859" t="s">
        <v>132</v>
      </c>
      <c r="G859" t="s">
        <v>39</v>
      </c>
      <c r="H859" t="s">
        <v>121</v>
      </c>
      <c r="I859" t="s">
        <v>41</v>
      </c>
      <c r="J859" t="s">
        <v>123</v>
      </c>
      <c r="K859" t="s">
        <v>88</v>
      </c>
      <c r="L859" t="s">
        <v>44</v>
      </c>
      <c r="M859" t="s">
        <v>44</v>
      </c>
      <c r="N859" t="s">
        <v>44</v>
      </c>
      <c r="O859" t="s">
        <v>44</v>
      </c>
      <c r="P859" t="s">
        <v>44</v>
      </c>
      <c r="Q859" t="s">
        <v>44</v>
      </c>
      <c r="R859" t="s">
        <v>44</v>
      </c>
      <c r="S859" t="s">
        <v>45</v>
      </c>
      <c r="T859" t="s">
        <v>47</v>
      </c>
      <c r="U859" t="s">
        <v>45</v>
      </c>
      <c r="V859" t="s">
        <v>45</v>
      </c>
      <c r="W859" t="s">
        <v>46</v>
      </c>
      <c r="X859" t="s">
        <v>46</v>
      </c>
      <c r="Y859" t="s">
        <v>45</v>
      </c>
      <c r="Z859" t="s">
        <v>45</v>
      </c>
      <c r="AA859">
        <v>7</v>
      </c>
      <c r="AB859" t="s">
        <v>1947</v>
      </c>
      <c r="AC859" t="s">
        <v>919</v>
      </c>
      <c r="AD859" t="s">
        <v>50</v>
      </c>
      <c r="AE859" t="s">
        <v>50</v>
      </c>
      <c r="AF859" t="s">
        <v>66</v>
      </c>
      <c r="AH859" t="s">
        <v>80</v>
      </c>
      <c r="AI859" t="s">
        <v>93</v>
      </c>
      <c r="AK859" t="s">
        <v>68</v>
      </c>
      <c r="AL859" t="s">
        <v>68</v>
      </c>
      <c r="AM859" t="s">
        <v>57</v>
      </c>
      <c r="AN859" t="s">
        <v>832</v>
      </c>
      <c r="AO859" t="s">
        <v>71</v>
      </c>
      <c r="AP859" t="s">
        <v>127</v>
      </c>
      <c r="AQ859" s="2" t="s">
        <v>61</v>
      </c>
      <c r="AR859">
        <v>10</v>
      </c>
      <c r="AS859">
        <v>10</v>
      </c>
      <c r="AT859">
        <f t="shared" si="26"/>
        <v>0</v>
      </c>
      <c r="AU859">
        <f t="shared" si="27"/>
        <v>0</v>
      </c>
      <c r="AW859" t="s">
        <v>81</v>
      </c>
      <c r="AX859" t="s">
        <v>44</v>
      </c>
    </row>
    <row r="860" spans="1:50" x14ac:dyDescent="0.2">
      <c r="A860">
        <v>871</v>
      </c>
      <c r="B860" s="1">
        <v>44805.584942129601</v>
      </c>
      <c r="C860" s="1">
        <v>44805.595798611103</v>
      </c>
      <c r="D860" t="s">
        <v>37</v>
      </c>
      <c r="F860" t="s">
        <v>38</v>
      </c>
      <c r="G860" t="s">
        <v>39</v>
      </c>
      <c r="H860" t="s">
        <v>40</v>
      </c>
      <c r="I860" t="s">
        <v>98</v>
      </c>
      <c r="J860" t="s">
        <v>149</v>
      </c>
      <c r="K860" t="s">
        <v>43</v>
      </c>
      <c r="L860" t="s">
        <v>44</v>
      </c>
      <c r="M860" t="s">
        <v>44</v>
      </c>
      <c r="N860" t="s">
        <v>44</v>
      </c>
      <c r="O860" t="s">
        <v>45</v>
      </c>
      <c r="P860" t="s">
        <v>44</v>
      </c>
      <c r="Q860" t="s">
        <v>44</v>
      </c>
      <c r="R860" t="s">
        <v>44</v>
      </c>
      <c r="S860" t="s">
        <v>46</v>
      </c>
      <c r="T860" t="s">
        <v>45</v>
      </c>
      <c r="U860" t="s">
        <v>46</v>
      </c>
      <c r="V860" t="s">
        <v>45</v>
      </c>
      <c r="W860" t="s">
        <v>45</v>
      </c>
      <c r="X860" t="s">
        <v>45</v>
      </c>
      <c r="Y860" t="s">
        <v>45</v>
      </c>
      <c r="Z860" t="s">
        <v>45</v>
      </c>
      <c r="AA860">
        <v>5</v>
      </c>
      <c r="AB860" t="s">
        <v>350</v>
      </c>
      <c r="AC860" t="s">
        <v>722</v>
      </c>
      <c r="AD860" t="s">
        <v>50</v>
      </c>
      <c r="AE860" t="s">
        <v>65</v>
      </c>
      <c r="AF860" t="s">
        <v>66</v>
      </c>
      <c r="AH860" t="s">
        <v>54</v>
      </c>
      <c r="AI860" t="s">
        <v>55</v>
      </c>
      <c r="AK860" t="s">
        <v>81</v>
      </c>
      <c r="AL860" t="s">
        <v>81</v>
      </c>
      <c r="AM860" t="s">
        <v>57</v>
      </c>
      <c r="AN860" t="s">
        <v>118</v>
      </c>
      <c r="AO860" t="s">
        <v>71</v>
      </c>
      <c r="AP860" t="s">
        <v>903</v>
      </c>
      <c r="AQ860" s="2" t="s">
        <v>61</v>
      </c>
      <c r="AR860">
        <v>9</v>
      </c>
      <c r="AS860">
        <v>9</v>
      </c>
      <c r="AT860">
        <f t="shared" si="26"/>
        <v>0.19000000000000006</v>
      </c>
      <c r="AU860">
        <f t="shared" si="27"/>
        <v>0</v>
      </c>
      <c r="AW860" t="s">
        <v>81</v>
      </c>
      <c r="AX860" t="s">
        <v>44</v>
      </c>
    </row>
    <row r="861" spans="1:50" x14ac:dyDescent="0.2">
      <c r="A861">
        <v>872</v>
      </c>
      <c r="B861" s="1">
        <v>44805.589282407404</v>
      </c>
      <c r="C861" s="1">
        <v>44805.5958217593</v>
      </c>
      <c r="D861" t="s">
        <v>37</v>
      </c>
      <c r="F861" t="s">
        <v>132</v>
      </c>
      <c r="G861" t="s">
        <v>97</v>
      </c>
      <c r="H861" t="s">
        <v>128</v>
      </c>
      <c r="I861" t="s">
        <v>98</v>
      </c>
      <c r="J861" t="s">
        <v>234</v>
      </c>
      <c r="K861" t="s">
        <v>43</v>
      </c>
      <c r="L861" t="s">
        <v>44</v>
      </c>
      <c r="M861" t="s">
        <v>44</v>
      </c>
      <c r="N861" t="s">
        <v>44</v>
      </c>
      <c r="O861" t="s">
        <v>44</v>
      </c>
      <c r="P861" t="s">
        <v>44</v>
      </c>
      <c r="Q861" t="s">
        <v>44</v>
      </c>
      <c r="R861" t="s">
        <v>44</v>
      </c>
      <c r="S861" t="s">
        <v>46</v>
      </c>
      <c r="T861" t="s">
        <v>47</v>
      </c>
      <c r="U861" t="s">
        <v>45</v>
      </c>
      <c r="V861" t="s">
        <v>45</v>
      </c>
      <c r="W861" t="s">
        <v>46</v>
      </c>
      <c r="X861" t="s">
        <v>46</v>
      </c>
      <c r="Y861" t="s">
        <v>46</v>
      </c>
      <c r="Z861" t="s">
        <v>46</v>
      </c>
      <c r="AA861">
        <v>4</v>
      </c>
      <c r="AB861" t="s">
        <v>1211</v>
      </c>
      <c r="AC861" t="s">
        <v>1948</v>
      </c>
      <c r="AD861" t="s">
        <v>65</v>
      </c>
      <c r="AE861" t="s">
        <v>50</v>
      </c>
      <c r="AF861" t="s">
        <v>66</v>
      </c>
      <c r="AH861" t="s">
        <v>92</v>
      </c>
      <c r="AI861" t="s">
        <v>93</v>
      </c>
      <c r="AK861" t="s">
        <v>81</v>
      </c>
      <c r="AL861" t="s">
        <v>81</v>
      </c>
      <c r="AM861" t="s">
        <v>57</v>
      </c>
      <c r="AN861" t="s">
        <v>146</v>
      </c>
      <c r="AO861" t="s">
        <v>59</v>
      </c>
      <c r="AP861" t="s">
        <v>184</v>
      </c>
      <c r="AQ861" s="2" t="s">
        <v>61</v>
      </c>
      <c r="AR861">
        <v>10</v>
      </c>
      <c r="AS861">
        <v>10</v>
      </c>
      <c r="AT861">
        <f t="shared" si="26"/>
        <v>0</v>
      </c>
      <c r="AU861">
        <f t="shared" si="27"/>
        <v>0</v>
      </c>
      <c r="AW861" t="s">
        <v>81</v>
      </c>
      <c r="AX861" t="s">
        <v>44</v>
      </c>
    </row>
    <row r="862" spans="1:50" x14ac:dyDescent="0.2">
      <c r="A862">
        <v>873</v>
      </c>
      <c r="B862" s="1">
        <v>44805.5938425926</v>
      </c>
      <c r="C862" s="1">
        <v>44805.595891203702</v>
      </c>
      <c r="D862" t="s">
        <v>37</v>
      </c>
      <c r="F862" t="s">
        <v>132</v>
      </c>
      <c r="G862" t="s">
        <v>39</v>
      </c>
      <c r="H862" t="s">
        <v>142</v>
      </c>
      <c r="I862" t="s">
        <v>98</v>
      </c>
      <c r="J862" t="s">
        <v>234</v>
      </c>
      <c r="K862" t="s">
        <v>88</v>
      </c>
      <c r="L862" t="s">
        <v>44</v>
      </c>
      <c r="M862" t="s">
        <v>44</v>
      </c>
      <c r="N862" t="s">
        <v>44</v>
      </c>
      <c r="O862" t="s">
        <v>44</v>
      </c>
      <c r="P862" t="s">
        <v>44</v>
      </c>
      <c r="Q862" t="s">
        <v>44</v>
      </c>
      <c r="R862" t="s">
        <v>44</v>
      </c>
      <c r="S862" t="s">
        <v>46</v>
      </c>
      <c r="T862" t="s">
        <v>47</v>
      </c>
      <c r="U862" t="s">
        <v>46</v>
      </c>
      <c r="V862" t="s">
        <v>46</v>
      </c>
      <c r="W862" t="s">
        <v>46</v>
      </c>
      <c r="X862" t="s">
        <v>46</v>
      </c>
      <c r="Y862" t="s">
        <v>46</v>
      </c>
      <c r="Z862" t="s">
        <v>46</v>
      </c>
      <c r="AA862">
        <v>8</v>
      </c>
      <c r="AB862" t="s">
        <v>1949</v>
      </c>
      <c r="AC862" t="s">
        <v>108</v>
      </c>
      <c r="AD862" t="s">
        <v>50</v>
      </c>
      <c r="AE862" t="s">
        <v>50</v>
      </c>
      <c r="AF862" t="s">
        <v>52</v>
      </c>
      <c r="AG862" t="s">
        <v>925</v>
      </c>
      <c r="AH862" t="s">
        <v>92</v>
      </c>
      <c r="AI862" t="s">
        <v>93</v>
      </c>
      <c r="AK862" t="s">
        <v>56</v>
      </c>
      <c r="AL862" t="s">
        <v>67</v>
      </c>
      <c r="AM862" t="s">
        <v>279</v>
      </c>
      <c r="AN862" t="s">
        <v>103</v>
      </c>
      <c r="AO862" t="s">
        <v>71</v>
      </c>
      <c r="AP862" t="s">
        <v>1950</v>
      </c>
      <c r="AQ862" s="2" t="s">
        <v>61</v>
      </c>
      <c r="AR862">
        <v>9</v>
      </c>
      <c r="AS862">
        <v>9</v>
      </c>
      <c r="AT862">
        <f t="shared" si="26"/>
        <v>0.19000000000000006</v>
      </c>
      <c r="AU862">
        <f t="shared" si="27"/>
        <v>0</v>
      </c>
      <c r="AW862" t="s">
        <v>56</v>
      </c>
      <c r="AX862" t="s">
        <v>44</v>
      </c>
    </row>
    <row r="863" spans="1:50" x14ac:dyDescent="0.2">
      <c r="A863">
        <v>874</v>
      </c>
      <c r="B863" s="1">
        <v>44805.580520833297</v>
      </c>
      <c r="C863" s="1">
        <v>44805.595983796302</v>
      </c>
      <c r="D863" t="s">
        <v>37</v>
      </c>
      <c r="F863" t="s">
        <v>132</v>
      </c>
      <c r="G863" t="s">
        <v>173</v>
      </c>
      <c r="H863" t="s">
        <v>218</v>
      </c>
      <c r="I863" t="s">
        <v>122</v>
      </c>
      <c r="J863" t="s">
        <v>123</v>
      </c>
      <c r="K863" t="s">
        <v>43</v>
      </c>
      <c r="L863" t="s">
        <v>45</v>
      </c>
      <c r="M863" t="s">
        <v>45</v>
      </c>
      <c r="N863" t="s">
        <v>44</v>
      </c>
      <c r="O863" t="s">
        <v>44</v>
      </c>
      <c r="P863" t="s">
        <v>44</v>
      </c>
      <c r="Q863" t="s">
        <v>44</v>
      </c>
      <c r="R863" t="s">
        <v>45</v>
      </c>
      <c r="S863" t="s">
        <v>45</v>
      </c>
      <c r="T863" t="s">
        <v>46</v>
      </c>
      <c r="U863" t="s">
        <v>45</v>
      </c>
      <c r="V863" t="s">
        <v>45</v>
      </c>
      <c r="W863" t="s">
        <v>46</v>
      </c>
      <c r="X863" t="s">
        <v>46</v>
      </c>
      <c r="Y863" t="s">
        <v>45</v>
      </c>
      <c r="Z863" t="s">
        <v>45</v>
      </c>
      <c r="AA863">
        <v>5</v>
      </c>
      <c r="AB863" t="s">
        <v>1521</v>
      </c>
      <c r="AC863" t="s">
        <v>1951</v>
      </c>
      <c r="AD863" t="s">
        <v>50</v>
      </c>
      <c r="AE863" t="s">
        <v>65</v>
      </c>
      <c r="AF863" t="s">
        <v>52</v>
      </c>
      <c r="AG863" t="s">
        <v>250</v>
      </c>
      <c r="AH863" t="s">
        <v>92</v>
      </c>
      <c r="AI863" t="s">
        <v>93</v>
      </c>
      <c r="AK863" t="s">
        <v>81</v>
      </c>
      <c r="AL863" t="s">
        <v>67</v>
      </c>
      <c r="AM863" t="s">
        <v>57</v>
      </c>
      <c r="AN863" t="s">
        <v>1952</v>
      </c>
      <c r="AO863" t="s">
        <v>104</v>
      </c>
      <c r="AP863" t="s">
        <v>137</v>
      </c>
      <c r="AQ863" s="2" t="s">
        <v>547</v>
      </c>
      <c r="AR863">
        <v>3</v>
      </c>
      <c r="AS863">
        <v>3</v>
      </c>
      <c r="AT863">
        <f t="shared" si="26"/>
        <v>0.91</v>
      </c>
      <c r="AU863">
        <f t="shared" si="27"/>
        <v>336336</v>
      </c>
      <c r="AW863" t="s">
        <v>56</v>
      </c>
      <c r="AX863" t="s">
        <v>45</v>
      </c>
    </row>
    <row r="864" spans="1:50" x14ac:dyDescent="0.2">
      <c r="A864">
        <v>875</v>
      </c>
      <c r="B864" s="1">
        <v>44805.590243055602</v>
      </c>
      <c r="C864" s="1">
        <v>44805.596030092602</v>
      </c>
      <c r="D864" t="s">
        <v>37</v>
      </c>
      <c r="F864" t="s">
        <v>132</v>
      </c>
      <c r="G864" t="s">
        <v>86</v>
      </c>
      <c r="H864" t="s">
        <v>142</v>
      </c>
      <c r="I864" t="s">
        <v>98</v>
      </c>
      <c r="J864" t="s">
        <v>234</v>
      </c>
      <c r="K864" t="s">
        <v>43</v>
      </c>
      <c r="L864" t="s">
        <v>44</v>
      </c>
      <c r="M864" t="s">
        <v>45</v>
      </c>
      <c r="N864" t="s">
        <v>44</v>
      </c>
      <c r="O864" t="s">
        <v>44</v>
      </c>
      <c r="P864" t="s">
        <v>44</v>
      </c>
      <c r="Q864" t="s">
        <v>44</v>
      </c>
      <c r="R864" t="s">
        <v>44</v>
      </c>
      <c r="S864" t="s">
        <v>46</v>
      </c>
      <c r="T864" t="s">
        <v>47</v>
      </c>
      <c r="U864" t="s">
        <v>45</v>
      </c>
      <c r="V864" t="s">
        <v>46</v>
      </c>
      <c r="W864" t="s">
        <v>46</v>
      </c>
      <c r="X864" t="s">
        <v>46</v>
      </c>
      <c r="Y864" t="s">
        <v>46</v>
      </c>
      <c r="Z864" t="s">
        <v>45</v>
      </c>
      <c r="AA864">
        <v>0</v>
      </c>
      <c r="AB864" t="s">
        <v>381</v>
      </c>
      <c r="AC864" t="s">
        <v>600</v>
      </c>
      <c r="AD864" t="s">
        <v>91</v>
      </c>
      <c r="AE864" t="s">
        <v>91</v>
      </c>
      <c r="AF864" t="s">
        <v>66</v>
      </c>
      <c r="AH864" t="s">
        <v>92</v>
      </c>
      <c r="AI864" t="s">
        <v>181</v>
      </c>
      <c r="AJ864" t="s">
        <v>294</v>
      </c>
      <c r="AK864" t="s">
        <v>56</v>
      </c>
      <c r="AL864" t="s">
        <v>56</v>
      </c>
      <c r="AM864" t="s">
        <v>57</v>
      </c>
      <c r="AN864" t="s">
        <v>103</v>
      </c>
      <c r="AO864" t="s">
        <v>59</v>
      </c>
      <c r="AP864" t="s">
        <v>184</v>
      </c>
      <c r="AQ864" s="2" t="s">
        <v>61</v>
      </c>
      <c r="AR864">
        <v>5</v>
      </c>
      <c r="AS864">
        <v>5</v>
      </c>
      <c r="AT864">
        <f t="shared" si="26"/>
        <v>0.75</v>
      </c>
      <c r="AU864">
        <f t="shared" si="27"/>
        <v>0</v>
      </c>
      <c r="AW864" t="s">
        <v>56</v>
      </c>
      <c r="AX864" t="s">
        <v>44</v>
      </c>
    </row>
    <row r="865" spans="1:50" x14ac:dyDescent="0.2">
      <c r="A865">
        <v>876</v>
      </c>
      <c r="B865" s="1">
        <v>44805.592766203699</v>
      </c>
      <c r="C865" s="1">
        <v>44805.596053240697</v>
      </c>
      <c r="D865" t="s">
        <v>37</v>
      </c>
      <c r="F865" t="s">
        <v>132</v>
      </c>
      <c r="G865" t="s">
        <v>39</v>
      </c>
      <c r="H865" t="s">
        <v>283</v>
      </c>
      <c r="I865" t="s">
        <v>167</v>
      </c>
      <c r="J865" t="s">
        <v>42</v>
      </c>
      <c r="K865" t="s">
        <v>88</v>
      </c>
      <c r="L865" t="s">
        <v>44</v>
      </c>
      <c r="M865" t="s">
        <v>45</v>
      </c>
      <c r="N865" t="s">
        <v>44</v>
      </c>
      <c r="O865" t="s">
        <v>44</v>
      </c>
      <c r="P865" t="s">
        <v>44</v>
      </c>
      <c r="Q865" t="s">
        <v>44</v>
      </c>
      <c r="R865" t="s">
        <v>44</v>
      </c>
      <c r="S865" t="s">
        <v>45</v>
      </c>
      <c r="T865" t="s">
        <v>99</v>
      </c>
      <c r="U865" t="s">
        <v>45</v>
      </c>
      <c r="V865" t="s">
        <v>46</v>
      </c>
      <c r="W865" t="s">
        <v>46</v>
      </c>
      <c r="X865" t="s">
        <v>46</v>
      </c>
      <c r="Y865" t="s">
        <v>99</v>
      </c>
      <c r="Z865" t="s">
        <v>46</v>
      </c>
      <c r="AA865">
        <v>10</v>
      </c>
      <c r="AB865" t="s">
        <v>292</v>
      </c>
      <c r="AC865" t="s">
        <v>108</v>
      </c>
      <c r="AD865" t="s">
        <v>65</v>
      </c>
      <c r="AE865" t="s">
        <v>51</v>
      </c>
      <c r="AF865" t="s">
        <v>66</v>
      </c>
      <c r="AH865" t="s">
        <v>92</v>
      </c>
      <c r="AI865" t="s">
        <v>93</v>
      </c>
      <c r="AK865" t="s">
        <v>81</v>
      </c>
      <c r="AL865" t="s">
        <v>68</v>
      </c>
      <c r="AM865" t="s">
        <v>69</v>
      </c>
      <c r="AN865" t="s">
        <v>1953</v>
      </c>
      <c r="AO865" t="s">
        <v>126</v>
      </c>
      <c r="AP865" t="s">
        <v>693</v>
      </c>
      <c r="AQ865" s="2" t="s">
        <v>61</v>
      </c>
      <c r="AR865">
        <v>10</v>
      </c>
      <c r="AS865">
        <v>10</v>
      </c>
      <c r="AT865">
        <f t="shared" si="26"/>
        <v>0</v>
      </c>
      <c r="AU865">
        <f t="shared" si="27"/>
        <v>0</v>
      </c>
      <c r="AW865" t="s">
        <v>81</v>
      </c>
      <c r="AX865" t="s">
        <v>44</v>
      </c>
    </row>
    <row r="866" spans="1:50" x14ac:dyDescent="0.2">
      <c r="A866">
        <v>877</v>
      </c>
      <c r="B866" s="1">
        <v>44805.589537036998</v>
      </c>
      <c r="C866" s="1">
        <v>44805.596122685201</v>
      </c>
      <c r="D866" t="s">
        <v>37</v>
      </c>
      <c r="F866" t="s">
        <v>132</v>
      </c>
      <c r="G866" t="s">
        <v>173</v>
      </c>
      <c r="H866" t="s">
        <v>283</v>
      </c>
      <c r="I866" t="s">
        <v>167</v>
      </c>
      <c r="J866" t="s">
        <v>42</v>
      </c>
      <c r="K866" t="s">
        <v>43</v>
      </c>
      <c r="L866" t="s">
        <v>44</v>
      </c>
      <c r="M866" t="s">
        <v>44</v>
      </c>
      <c r="N866" t="s">
        <v>45</v>
      </c>
      <c r="O866" t="s">
        <v>44</v>
      </c>
      <c r="P866" t="s">
        <v>44</v>
      </c>
      <c r="Q866" t="s">
        <v>44</v>
      </c>
      <c r="R866" t="s">
        <v>44</v>
      </c>
      <c r="S866" t="s">
        <v>46</v>
      </c>
      <c r="T866" t="s">
        <v>46</v>
      </c>
      <c r="U866" t="s">
        <v>45</v>
      </c>
      <c r="V866" t="s">
        <v>45</v>
      </c>
      <c r="W866" t="s">
        <v>46</v>
      </c>
      <c r="X866" t="s">
        <v>47</v>
      </c>
      <c r="Y866" t="s">
        <v>47</v>
      </c>
      <c r="Z866" t="s">
        <v>46</v>
      </c>
      <c r="AA866">
        <v>8</v>
      </c>
      <c r="AB866" t="s">
        <v>937</v>
      </c>
      <c r="AC866" t="s">
        <v>1954</v>
      </c>
      <c r="AD866" t="s">
        <v>65</v>
      </c>
      <c r="AE866" t="s">
        <v>65</v>
      </c>
      <c r="AF866" t="s">
        <v>66</v>
      </c>
      <c r="AH866" t="s">
        <v>54</v>
      </c>
      <c r="AI866" t="s">
        <v>55</v>
      </c>
      <c r="AK866" t="s">
        <v>68</v>
      </c>
      <c r="AL866" t="s">
        <v>74</v>
      </c>
      <c r="AM866" t="s">
        <v>69</v>
      </c>
      <c r="AN866" t="s">
        <v>243</v>
      </c>
      <c r="AO866" t="s">
        <v>71</v>
      </c>
      <c r="AP866" t="s">
        <v>127</v>
      </c>
      <c r="AQ866" s="2" t="s">
        <v>61</v>
      </c>
      <c r="AR866">
        <v>5</v>
      </c>
      <c r="AS866">
        <v>5</v>
      </c>
      <c r="AT866">
        <f t="shared" si="26"/>
        <v>0.75</v>
      </c>
      <c r="AU866">
        <f t="shared" si="27"/>
        <v>0</v>
      </c>
      <c r="AV866" t="s">
        <v>1955</v>
      </c>
      <c r="AW866" t="s">
        <v>81</v>
      </c>
      <c r="AX866" t="s">
        <v>45</v>
      </c>
    </row>
    <row r="867" spans="1:50" x14ac:dyDescent="0.2">
      <c r="A867">
        <v>878</v>
      </c>
      <c r="B867" s="1">
        <v>44805.584594907399</v>
      </c>
      <c r="C867" s="1">
        <v>44805.596226851798</v>
      </c>
      <c r="D867" t="s">
        <v>37</v>
      </c>
      <c r="F867" t="s">
        <v>132</v>
      </c>
      <c r="G867" t="s">
        <v>173</v>
      </c>
      <c r="H867" t="s">
        <v>1956</v>
      </c>
      <c r="I867" t="s">
        <v>41</v>
      </c>
      <c r="J867" t="s">
        <v>76</v>
      </c>
      <c r="K867" t="s">
        <v>88</v>
      </c>
      <c r="L867" t="s">
        <v>44</v>
      </c>
      <c r="M867" t="s">
        <v>44</v>
      </c>
      <c r="N867" t="s">
        <v>45</v>
      </c>
      <c r="O867" t="s">
        <v>44</v>
      </c>
      <c r="P867" t="s">
        <v>44</v>
      </c>
      <c r="Q867" t="s">
        <v>45</v>
      </c>
      <c r="R867" t="s">
        <v>45</v>
      </c>
      <c r="S867" t="s">
        <v>46</v>
      </c>
      <c r="T867" t="s">
        <v>47</v>
      </c>
      <c r="U867" t="s">
        <v>45</v>
      </c>
      <c r="V867" t="s">
        <v>46</v>
      </c>
      <c r="W867" t="s">
        <v>46</v>
      </c>
      <c r="X867" t="s">
        <v>46</v>
      </c>
      <c r="Y867" t="s">
        <v>45</v>
      </c>
      <c r="Z867" t="s">
        <v>45</v>
      </c>
      <c r="AA867">
        <v>6</v>
      </c>
      <c r="AB867" t="s">
        <v>1957</v>
      </c>
      <c r="AC867" t="s">
        <v>1958</v>
      </c>
      <c r="AD867" t="s">
        <v>65</v>
      </c>
      <c r="AE867" t="s">
        <v>65</v>
      </c>
      <c r="AF867" t="s">
        <v>52</v>
      </c>
      <c r="AG867" t="s">
        <v>140</v>
      </c>
      <c r="AH867" t="s">
        <v>92</v>
      </c>
      <c r="AI867" t="s">
        <v>55</v>
      </c>
      <c r="AK867" t="s">
        <v>68</v>
      </c>
      <c r="AL867" t="s">
        <v>74</v>
      </c>
      <c r="AM867" t="s">
        <v>57</v>
      </c>
      <c r="AN867" t="s">
        <v>1959</v>
      </c>
      <c r="AO867" t="s">
        <v>126</v>
      </c>
      <c r="AP867" t="s">
        <v>1960</v>
      </c>
      <c r="AQ867" s="2" t="s">
        <v>61</v>
      </c>
      <c r="AR867">
        <v>10</v>
      </c>
      <c r="AS867">
        <v>10</v>
      </c>
      <c r="AT867">
        <f t="shared" si="26"/>
        <v>0</v>
      </c>
      <c r="AU867">
        <f t="shared" si="27"/>
        <v>0</v>
      </c>
      <c r="AW867" t="s">
        <v>68</v>
      </c>
      <c r="AX867" t="s">
        <v>45</v>
      </c>
    </row>
    <row r="868" spans="1:50" x14ac:dyDescent="0.2">
      <c r="A868">
        <v>879</v>
      </c>
      <c r="B868" s="1">
        <v>44805.592789351896</v>
      </c>
      <c r="C868" s="1">
        <v>44805.596469907403</v>
      </c>
      <c r="D868" t="s">
        <v>37</v>
      </c>
      <c r="F868" t="s">
        <v>132</v>
      </c>
      <c r="G868" t="s">
        <v>39</v>
      </c>
      <c r="H868" t="s">
        <v>202</v>
      </c>
      <c r="I868" t="s">
        <v>98</v>
      </c>
      <c r="J868" t="s">
        <v>133</v>
      </c>
      <c r="K868" t="s">
        <v>88</v>
      </c>
      <c r="L868" t="s">
        <v>44</v>
      </c>
      <c r="M868" t="s">
        <v>45</v>
      </c>
      <c r="N868" t="s">
        <v>45</v>
      </c>
      <c r="O868" t="s">
        <v>45</v>
      </c>
      <c r="P868" t="s">
        <v>44</v>
      </c>
      <c r="Q868" t="s">
        <v>44</v>
      </c>
      <c r="R868" t="s">
        <v>45</v>
      </c>
      <c r="S868" t="s">
        <v>45</v>
      </c>
      <c r="T868" t="s">
        <v>45</v>
      </c>
      <c r="U868" t="s">
        <v>45</v>
      </c>
      <c r="V868" t="s">
        <v>45</v>
      </c>
      <c r="W868" t="s">
        <v>46</v>
      </c>
      <c r="X868" t="s">
        <v>46</v>
      </c>
      <c r="Y868" t="s">
        <v>45</v>
      </c>
      <c r="Z868" t="s">
        <v>45</v>
      </c>
      <c r="AA868">
        <v>5</v>
      </c>
      <c r="AB868" t="s">
        <v>1961</v>
      </c>
      <c r="AC868" t="s">
        <v>108</v>
      </c>
      <c r="AD868" t="s">
        <v>65</v>
      </c>
      <c r="AE868" t="s">
        <v>65</v>
      </c>
      <c r="AF868" t="s">
        <v>66</v>
      </c>
      <c r="AH868" t="s">
        <v>92</v>
      </c>
      <c r="AI868" t="s">
        <v>55</v>
      </c>
      <c r="AK868" t="s">
        <v>68</v>
      </c>
      <c r="AL868" t="s">
        <v>68</v>
      </c>
      <c r="AM868" t="s">
        <v>57</v>
      </c>
      <c r="AN868" t="s">
        <v>243</v>
      </c>
      <c r="AO868" t="s">
        <v>71</v>
      </c>
      <c r="AP868" t="s">
        <v>1962</v>
      </c>
      <c r="AQ868" s="2" t="s">
        <v>212</v>
      </c>
      <c r="AR868">
        <v>10</v>
      </c>
      <c r="AS868">
        <v>10</v>
      </c>
      <c r="AT868">
        <f t="shared" si="26"/>
        <v>0</v>
      </c>
      <c r="AU868">
        <f t="shared" si="27"/>
        <v>0</v>
      </c>
      <c r="AV868" t="s">
        <v>626</v>
      </c>
      <c r="AW868" t="s">
        <v>68</v>
      </c>
      <c r="AX868" t="s">
        <v>44</v>
      </c>
    </row>
    <row r="869" spans="1:50" x14ac:dyDescent="0.2">
      <c r="A869">
        <v>880</v>
      </c>
      <c r="B869" s="1">
        <v>44805.5915046296</v>
      </c>
      <c r="C869" s="1">
        <v>44805.596481481502</v>
      </c>
      <c r="D869" t="s">
        <v>37</v>
      </c>
      <c r="F869" t="s">
        <v>132</v>
      </c>
      <c r="G869" t="s">
        <v>173</v>
      </c>
      <c r="H869" t="s">
        <v>142</v>
      </c>
      <c r="I869" t="s">
        <v>41</v>
      </c>
      <c r="J869" t="s">
        <v>76</v>
      </c>
      <c r="K869" t="s">
        <v>43</v>
      </c>
      <c r="L869" t="s">
        <v>44</v>
      </c>
      <c r="M869" t="s">
        <v>45</v>
      </c>
      <c r="N869" t="s">
        <v>44</v>
      </c>
      <c r="O869" t="s">
        <v>44</v>
      </c>
      <c r="P869" t="s">
        <v>44</v>
      </c>
      <c r="Q869" t="s">
        <v>44</v>
      </c>
      <c r="R869" t="s">
        <v>44</v>
      </c>
      <c r="S869" t="s">
        <v>46</v>
      </c>
      <c r="T869" t="s">
        <v>47</v>
      </c>
      <c r="U869" t="s">
        <v>45</v>
      </c>
      <c r="V869" t="s">
        <v>46</v>
      </c>
      <c r="W869" t="s">
        <v>46</v>
      </c>
      <c r="X869" t="s">
        <v>46</v>
      </c>
      <c r="Y869" t="s">
        <v>46</v>
      </c>
      <c r="Z869" t="s">
        <v>46</v>
      </c>
      <c r="AA869">
        <v>6</v>
      </c>
      <c r="AB869" t="s">
        <v>395</v>
      </c>
      <c r="AC869" t="s">
        <v>1963</v>
      </c>
      <c r="AD869" t="s">
        <v>50</v>
      </c>
      <c r="AE869" t="s">
        <v>50</v>
      </c>
      <c r="AF869" t="s">
        <v>66</v>
      </c>
      <c r="AH869" t="s">
        <v>92</v>
      </c>
      <c r="AI869" t="s">
        <v>181</v>
      </c>
      <c r="AJ869" t="s">
        <v>182</v>
      </c>
      <c r="AK869" t="s">
        <v>81</v>
      </c>
      <c r="AL869" t="s">
        <v>81</v>
      </c>
      <c r="AM869" t="s">
        <v>57</v>
      </c>
      <c r="AN869" t="s">
        <v>227</v>
      </c>
      <c r="AO869" t="s">
        <v>59</v>
      </c>
      <c r="AP869" t="s">
        <v>323</v>
      </c>
      <c r="AQ869" s="2" t="s">
        <v>166</v>
      </c>
      <c r="AR869">
        <v>7</v>
      </c>
      <c r="AS869">
        <v>7</v>
      </c>
      <c r="AT869">
        <f t="shared" si="26"/>
        <v>0.51</v>
      </c>
      <c r="AU869">
        <f t="shared" si="27"/>
        <v>26928</v>
      </c>
      <c r="AW869" t="s">
        <v>68</v>
      </c>
      <c r="AX869" t="s">
        <v>44</v>
      </c>
    </row>
    <row r="870" spans="1:50" x14ac:dyDescent="0.2">
      <c r="A870">
        <v>881</v>
      </c>
      <c r="B870" s="1">
        <v>44805.581516203703</v>
      </c>
      <c r="C870" s="1">
        <v>44805.596504629597</v>
      </c>
      <c r="D870" t="s">
        <v>37</v>
      </c>
      <c r="F870" t="s">
        <v>132</v>
      </c>
      <c r="G870" t="s">
        <v>173</v>
      </c>
      <c r="H870" t="s">
        <v>283</v>
      </c>
      <c r="I870" t="s">
        <v>167</v>
      </c>
      <c r="J870" t="s">
        <v>76</v>
      </c>
      <c r="K870" t="s">
        <v>43</v>
      </c>
      <c r="L870" t="s">
        <v>44</v>
      </c>
      <c r="M870" t="s">
        <v>44</v>
      </c>
      <c r="N870" t="s">
        <v>44</v>
      </c>
      <c r="O870" t="s">
        <v>44</v>
      </c>
      <c r="P870" t="s">
        <v>44</v>
      </c>
      <c r="Q870" t="s">
        <v>44</v>
      </c>
      <c r="R870" t="s">
        <v>45</v>
      </c>
      <c r="S870" t="s">
        <v>45</v>
      </c>
      <c r="T870" t="s">
        <v>47</v>
      </c>
      <c r="U870" t="s">
        <v>45</v>
      </c>
      <c r="V870" t="s">
        <v>46</v>
      </c>
      <c r="W870" t="s">
        <v>46</v>
      </c>
      <c r="X870" t="s">
        <v>46</v>
      </c>
      <c r="Y870" t="s">
        <v>45</v>
      </c>
      <c r="Z870" t="s">
        <v>45</v>
      </c>
      <c r="AA870">
        <v>5</v>
      </c>
      <c r="AB870" t="s">
        <v>457</v>
      </c>
      <c r="AC870" t="s">
        <v>1032</v>
      </c>
      <c r="AD870" t="s">
        <v>65</v>
      </c>
      <c r="AE870" t="s">
        <v>50</v>
      </c>
      <c r="AF870" t="s">
        <v>66</v>
      </c>
      <c r="AH870" t="s">
        <v>92</v>
      </c>
      <c r="AI870" t="s">
        <v>55</v>
      </c>
      <c r="AK870" t="s">
        <v>67</v>
      </c>
      <c r="AL870" t="s">
        <v>81</v>
      </c>
      <c r="AM870" t="s">
        <v>57</v>
      </c>
      <c r="AN870" t="s">
        <v>1174</v>
      </c>
      <c r="AO870" t="s">
        <v>71</v>
      </c>
      <c r="AP870" t="s">
        <v>137</v>
      </c>
      <c r="AQ870" s="2" t="s">
        <v>61</v>
      </c>
      <c r="AR870">
        <v>7</v>
      </c>
      <c r="AS870">
        <v>7</v>
      </c>
      <c r="AT870">
        <f t="shared" si="26"/>
        <v>0.51</v>
      </c>
      <c r="AU870">
        <f t="shared" si="27"/>
        <v>0</v>
      </c>
      <c r="AV870" t="s">
        <v>1964</v>
      </c>
      <c r="AW870" t="s">
        <v>56</v>
      </c>
      <c r="AX870" t="s">
        <v>45</v>
      </c>
    </row>
    <row r="871" spans="1:50" x14ac:dyDescent="0.2">
      <c r="A871">
        <v>882</v>
      </c>
      <c r="B871" s="1">
        <v>44805.580659722204</v>
      </c>
      <c r="C871" s="1">
        <v>44805.596574074101</v>
      </c>
      <c r="D871" t="s">
        <v>37</v>
      </c>
      <c r="F871" t="s">
        <v>132</v>
      </c>
      <c r="G871" t="s">
        <v>86</v>
      </c>
      <c r="H871" t="s">
        <v>342</v>
      </c>
      <c r="I871" t="s">
        <v>167</v>
      </c>
      <c r="J871" t="s">
        <v>76</v>
      </c>
      <c r="K871" t="s">
        <v>43</v>
      </c>
      <c r="L871" t="s">
        <v>44</v>
      </c>
      <c r="M871" t="s">
        <v>44</v>
      </c>
      <c r="N871" t="s">
        <v>44</v>
      </c>
      <c r="O871" t="s">
        <v>44</v>
      </c>
      <c r="P871" t="s">
        <v>44</v>
      </c>
      <c r="Q871" t="s">
        <v>44</v>
      </c>
      <c r="R871" t="s">
        <v>44</v>
      </c>
      <c r="S871" t="s">
        <v>46</v>
      </c>
      <c r="T871" t="s">
        <v>99</v>
      </c>
      <c r="U871" t="s">
        <v>46</v>
      </c>
      <c r="V871" t="s">
        <v>46</v>
      </c>
      <c r="W871" t="s">
        <v>47</v>
      </c>
      <c r="X871" t="s">
        <v>46</v>
      </c>
      <c r="Y871" t="s">
        <v>46</v>
      </c>
      <c r="Z871" t="s">
        <v>46</v>
      </c>
      <c r="AA871">
        <v>8</v>
      </c>
      <c r="AB871" t="s">
        <v>1965</v>
      </c>
      <c r="AC871" t="s">
        <v>1966</v>
      </c>
      <c r="AD871" t="s">
        <v>65</v>
      </c>
      <c r="AE871" t="s">
        <v>65</v>
      </c>
      <c r="AF871" t="s">
        <v>66</v>
      </c>
      <c r="AH871" t="s">
        <v>80</v>
      </c>
      <c r="AI871" t="s">
        <v>181</v>
      </c>
      <c r="AJ871" t="s">
        <v>294</v>
      </c>
      <c r="AK871" t="s">
        <v>68</v>
      </c>
      <c r="AL871" t="s">
        <v>68</v>
      </c>
      <c r="AM871" t="s">
        <v>57</v>
      </c>
      <c r="AN871" t="s">
        <v>1967</v>
      </c>
      <c r="AO871" t="s">
        <v>71</v>
      </c>
      <c r="AP871" t="s">
        <v>839</v>
      </c>
      <c r="AQ871" s="2" t="s">
        <v>162</v>
      </c>
      <c r="AR871">
        <v>8</v>
      </c>
      <c r="AS871">
        <v>8</v>
      </c>
      <c r="AT871">
        <f t="shared" si="26"/>
        <v>0.36</v>
      </c>
      <c r="AU871">
        <f t="shared" si="27"/>
        <v>47520</v>
      </c>
      <c r="AW871" t="s">
        <v>81</v>
      </c>
      <c r="AX871" t="s">
        <v>44</v>
      </c>
    </row>
    <row r="872" spans="1:50" x14ac:dyDescent="0.2">
      <c r="A872">
        <v>883</v>
      </c>
      <c r="B872" s="1">
        <v>44805.592743055597</v>
      </c>
      <c r="C872" s="1">
        <v>44805.596597222197</v>
      </c>
      <c r="D872" t="s">
        <v>37</v>
      </c>
      <c r="F872" t="s">
        <v>132</v>
      </c>
      <c r="G872" t="s">
        <v>97</v>
      </c>
      <c r="H872" t="s">
        <v>405</v>
      </c>
      <c r="I872" t="s">
        <v>41</v>
      </c>
      <c r="J872" t="s">
        <v>406</v>
      </c>
      <c r="K872" t="s">
        <v>43</v>
      </c>
      <c r="L872" t="s">
        <v>44</v>
      </c>
      <c r="M872" t="s">
        <v>45</v>
      </c>
      <c r="N872" t="s">
        <v>44</v>
      </c>
      <c r="O872" t="s">
        <v>45</v>
      </c>
      <c r="P872" t="s">
        <v>44</v>
      </c>
      <c r="Q872" t="s">
        <v>44</v>
      </c>
      <c r="R872" t="s">
        <v>45</v>
      </c>
      <c r="S872" t="s">
        <v>46</v>
      </c>
      <c r="T872" t="s">
        <v>99</v>
      </c>
      <c r="U872" t="s">
        <v>46</v>
      </c>
      <c r="V872" t="s">
        <v>46</v>
      </c>
      <c r="W872" t="s">
        <v>46</v>
      </c>
      <c r="X872" t="s">
        <v>47</v>
      </c>
      <c r="Y872" t="s">
        <v>46</v>
      </c>
      <c r="Z872" t="s">
        <v>46</v>
      </c>
      <c r="AA872">
        <v>7</v>
      </c>
      <c r="AB872" t="s">
        <v>1968</v>
      </c>
      <c r="AC872" t="s">
        <v>1969</v>
      </c>
      <c r="AD872" t="s">
        <v>50</v>
      </c>
      <c r="AE872" t="s">
        <v>50</v>
      </c>
      <c r="AF872" t="s">
        <v>66</v>
      </c>
      <c r="AH872" t="s">
        <v>54</v>
      </c>
      <c r="AI872" t="s">
        <v>181</v>
      </c>
      <c r="AJ872" t="s">
        <v>182</v>
      </c>
      <c r="AK872" t="s">
        <v>68</v>
      </c>
      <c r="AL872" t="s">
        <v>68</v>
      </c>
      <c r="AM872" t="s">
        <v>57</v>
      </c>
      <c r="AN872" t="s">
        <v>1970</v>
      </c>
      <c r="AO872" t="s">
        <v>71</v>
      </c>
      <c r="AP872" t="s">
        <v>252</v>
      </c>
      <c r="AQ872" s="2" t="s">
        <v>61</v>
      </c>
      <c r="AR872">
        <v>7</v>
      </c>
      <c r="AS872">
        <v>8</v>
      </c>
      <c r="AT872">
        <f t="shared" si="26"/>
        <v>0.44000000000000006</v>
      </c>
      <c r="AU872">
        <f t="shared" si="27"/>
        <v>0</v>
      </c>
      <c r="AW872" t="s">
        <v>68</v>
      </c>
      <c r="AX872" t="s">
        <v>44</v>
      </c>
    </row>
    <row r="873" spans="1:50" x14ac:dyDescent="0.2">
      <c r="A873">
        <v>884</v>
      </c>
      <c r="B873" s="1">
        <v>44805.590092592603</v>
      </c>
      <c r="C873" s="1">
        <v>44805.596701388902</v>
      </c>
      <c r="D873" t="s">
        <v>37</v>
      </c>
      <c r="F873" t="s">
        <v>132</v>
      </c>
      <c r="G873" t="s">
        <v>39</v>
      </c>
      <c r="H873" t="s">
        <v>218</v>
      </c>
      <c r="I873" t="s">
        <v>98</v>
      </c>
      <c r="J873" t="s">
        <v>133</v>
      </c>
      <c r="K873" t="s">
        <v>43</v>
      </c>
      <c r="L873" t="s">
        <v>44</v>
      </c>
      <c r="M873" t="s">
        <v>45</v>
      </c>
      <c r="N873" t="s">
        <v>45</v>
      </c>
      <c r="O873" t="s">
        <v>44</v>
      </c>
      <c r="P873" t="s">
        <v>44</v>
      </c>
      <c r="Q873" t="s">
        <v>44</v>
      </c>
      <c r="R873" t="s">
        <v>44</v>
      </c>
      <c r="S873" t="s">
        <v>47</v>
      </c>
      <c r="T873" t="s">
        <v>47</v>
      </c>
      <c r="U873" t="s">
        <v>45</v>
      </c>
      <c r="V873" t="s">
        <v>45</v>
      </c>
      <c r="W873" t="s">
        <v>46</v>
      </c>
      <c r="X873" t="s">
        <v>46</v>
      </c>
      <c r="Y873" t="s">
        <v>45</v>
      </c>
      <c r="Z873" t="s">
        <v>45</v>
      </c>
      <c r="AA873">
        <v>5</v>
      </c>
      <c r="AB873" t="s">
        <v>1971</v>
      </c>
      <c r="AC873" t="s">
        <v>49</v>
      </c>
      <c r="AD873" t="s">
        <v>65</v>
      </c>
      <c r="AE873" t="s">
        <v>65</v>
      </c>
      <c r="AF873" t="s">
        <v>66</v>
      </c>
      <c r="AH873" t="s">
        <v>54</v>
      </c>
      <c r="AI873" t="s">
        <v>93</v>
      </c>
      <c r="AK873" t="s">
        <v>68</v>
      </c>
      <c r="AL873" t="s">
        <v>159</v>
      </c>
      <c r="AM873" t="s">
        <v>177</v>
      </c>
      <c r="AN873" t="s">
        <v>103</v>
      </c>
      <c r="AO873" t="s">
        <v>126</v>
      </c>
      <c r="AP873" t="s">
        <v>127</v>
      </c>
      <c r="AQ873" s="2" t="s">
        <v>61</v>
      </c>
      <c r="AR873">
        <v>10</v>
      </c>
      <c r="AS873">
        <v>10</v>
      </c>
      <c r="AT873">
        <f t="shared" si="26"/>
        <v>0</v>
      </c>
      <c r="AU873">
        <f t="shared" si="27"/>
        <v>0</v>
      </c>
      <c r="AW873" t="s">
        <v>68</v>
      </c>
      <c r="AX873" t="s">
        <v>44</v>
      </c>
    </row>
    <row r="874" spans="1:50" x14ac:dyDescent="0.2">
      <c r="A874">
        <v>885</v>
      </c>
      <c r="B874" s="1">
        <v>44805.593773148103</v>
      </c>
      <c r="C874" s="1">
        <v>44805.596712963001</v>
      </c>
      <c r="D874" t="s">
        <v>37</v>
      </c>
      <c r="F874" t="s">
        <v>132</v>
      </c>
      <c r="G874" t="s">
        <v>97</v>
      </c>
      <c r="H874" t="s">
        <v>62</v>
      </c>
      <c r="I874" t="s">
        <v>41</v>
      </c>
      <c r="J874" t="s">
        <v>42</v>
      </c>
      <c r="K874" t="s">
        <v>43</v>
      </c>
      <c r="L874" t="s">
        <v>45</v>
      </c>
      <c r="M874" t="s">
        <v>44</v>
      </c>
      <c r="N874" t="s">
        <v>45</v>
      </c>
      <c r="O874" t="s">
        <v>45</v>
      </c>
      <c r="P874" t="s">
        <v>44</v>
      </c>
      <c r="Q874" t="s">
        <v>44</v>
      </c>
      <c r="R874" t="s">
        <v>44</v>
      </c>
      <c r="S874" t="s">
        <v>46</v>
      </c>
      <c r="T874" t="s">
        <v>47</v>
      </c>
      <c r="U874" t="s">
        <v>46</v>
      </c>
      <c r="V874" t="s">
        <v>46</v>
      </c>
      <c r="W874" t="s">
        <v>46</v>
      </c>
      <c r="X874" t="s">
        <v>46</v>
      </c>
      <c r="Y874" t="s">
        <v>45</v>
      </c>
      <c r="Z874" t="s">
        <v>45</v>
      </c>
      <c r="AA874">
        <v>5</v>
      </c>
      <c r="AB874" t="s">
        <v>343</v>
      </c>
      <c r="AC874" t="s">
        <v>600</v>
      </c>
      <c r="AD874" t="s">
        <v>65</v>
      </c>
      <c r="AE874" t="s">
        <v>65</v>
      </c>
      <c r="AF874" t="s">
        <v>66</v>
      </c>
      <c r="AH874" t="s">
        <v>54</v>
      </c>
      <c r="AI874" t="s">
        <v>55</v>
      </c>
      <c r="AK874" t="s">
        <v>67</v>
      </c>
      <c r="AL874" t="s">
        <v>67</v>
      </c>
      <c r="AM874" t="s">
        <v>57</v>
      </c>
      <c r="AN874" t="s">
        <v>103</v>
      </c>
      <c r="AO874" t="s">
        <v>59</v>
      </c>
      <c r="AP874" t="s">
        <v>1972</v>
      </c>
      <c r="AQ874" s="2" t="s">
        <v>73</v>
      </c>
      <c r="AR874">
        <v>5</v>
      </c>
      <c r="AS874">
        <v>5</v>
      </c>
      <c r="AT874">
        <f t="shared" si="26"/>
        <v>0.75</v>
      </c>
      <c r="AU874">
        <f t="shared" si="27"/>
        <v>198000</v>
      </c>
      <c r="AW874" t="s">
        <v>67</v>
      </c>
      <c r="AX874" t="s">
        <v>44</v>
      </c>
    </row>
    <row r="875" spans="1:50" x14ac:dyDescent="0.2">
      <c r="A875">
        <v>886</v>
      </c>
      <c r="B875" s="1">
        <v>44805.593900462998</v>
      </c>
      <c r="C875" s="1">
        <v>44805.596736111103</v>
      </c>
      <c r="D875" t="s">
        <v>37</v>
      </c>
      <c r="F875" t="s">
        <v>132</v>
      </c>
      <c r="G875" t="s">
        <v>86</v>
      </c>
      <c r="H875" t="s">
        <v>342</v>
      </c>
      <c r="I875" t="s">
        <v>122</v>
      </c>
      <c r="J875" t="s">
        <v>123</v>
      </c>
      <c r="K875" t="s">
        <v>88</v>
      </c>
      <c r="L875" t="s">
        <v>45</v>
      </c>
      <c r="M875" t="s">
        <v>44</v>
      </c>
      <c r="N875" t="s">
        <v>44</v>
      </c>
      <c r="O875" t="s">
        <v>45</v>
      </c>
      <c r="P875" t="s">
        <v>44</v>
      </c>
      <c r="Q875" t="s">
        <v>44</v>
      </c>
      <c r="R875" t="s">
        <v>45</v>
      </c>
      <c r="S875" t="s">
        <v>46</v>
      </c>
      <c r="T875" t="s">
        <v>45</v>
      </c>
      <c r="U875" t="s">
        <v>45</v>
      </c>
      <c r="V875" t="s">
        <v>45</v>
      </c>
      <c r="W875" t="s">
        <v>46</v>
      </c>
      <c r="X875" t="s">
        <v>45</v>
      </c>
      <c r="Y875" t="s">
        <v>45</v>
      </c>
      <c r="Z875" t="s">
        <v>46</v>
      </c>
      <c r="AA875">
        <v>5</v>
      </c>
      <c r="AB875" t="s">
        <v>1973</v>
      </c>
      <c r="AC875" t="s">
        <v>1974</v>
      </c>
      <c r="AD875" t="s">
        <v>65</v>
      </c>
      <c r="AE875" t="s">
        <v>50</v>
      </c>
      <c r="AF875" t="s">
        <v>66</v>
      </c>
      <c r="AH875" t="s">
        <v>92</v>
      </c>
      <c r="AI875" t="s">
        <v>55</v>
      </c>
      <c r="AK875" t="s">
        <v>68</v>
      </c>
      <c r="AL875" t="s">
        <v>68</v>
      </c>
      <c r="AM875" t="s">
        <v>57</v>
      </c>
      <c r="AN875" t="s">
        <v>1975</v>
      </c>
      <c r="AO875" t="s">
        <v>71</v>
      </c>
      <c r="AP875" t="s">
        <v>1976</v>
      </c>
      <c r="AQ875" s="2" t="s">
        <v>61</v>
      </c>
      <c r="AR875">
        <v>7</v>
      </c>
      <c r="AS875">
        <v>7</v>
      </c>
      <c r="AT875">
        <f t="shared" si="26"/>
        <v>0.51</v>
      </c>
      <c r="AU875">
        <f t="shared" si="27"/>
        <v>0</v>
      </c>
      <c r="AW875" t="s">
        <v>68</v>
      </c>
      <c r="AX875" t="s">
        <v>45</v>
      </c>
    </row>
    <row r="876" spans="1:50" x14ac:dyDescent="0.2">
      <c r="A876">
        <v>887</v>
      </c>
      <c r="B876" s="1">
        <v>44805.594143518501</v>
      </c>
      <c r="C876" s="1">
        <v>44805.596828703703</v>
      </c>
      <c r="D876" t="s">
        <v>37</v>
      </c>
      <c r="F876" t="s">
        <v>132</v>
      </c>
      <c r="G876" t="s">
        <v>97</v>
      </c>
      <c r="H876" t="s">
        <v>142</v>
      </c>
      <c r="I876" t="s">
        <v>41</v>
      </c>
      <c r="J876" t="s">
        <v>123</v>
      </c>
      <c r="K876" t="s">
        <v>88</v>
      </c>
      <c r="L876" t="s">
        <v>44</v>
      </c>
      <c r="M876" t="s">
        <v>45</v>
      </c>
      <c r="N876" t="s">
        <v>44</v>
      </c>
      <c r="O876" t="s">
        <v>44</v>
      </c>
      <c r="P876" t="s">
        <v>44</v>
      </c>
      <c r="Q876" t="s">
        <v>44</v>
      </c>
      <c r="R876" t="s">
        <v>45</v>
      </c>
      <c r="S876" t="s">
        <v>99</v>
      </c>
      <c r="T876" t="s">
        <v>46</v>
      </c>
      <c r="U876" t="s">
        <v>46</v>
      </c>
      <c r="V876" t="s">
        <v>46</v>
      </c>
      <c r="W876" t="s">
        <v>46</v>
      </c>
      <c r="X876" t="s">
        <v>46</v>
      </c>
      <c r="Y876" t="s">
        <v>46</v>
      </c>
      <c r="Z876" t="s">
        <v>46</v>
      </c>
      <c r="AA876">
        <v>5</v>
      </c>
      <c r="AB876" t="s">
        <v>742</v>
      </c>
      <c r="AC876" t="s">
        <v>1977</v>
      </c>
      <c r="AD876" t="s">
        <v>65</v>
      </c>
      <c r="AE876" t="s">
        <v>50</v>
      </c>
      <c r="AF876" t="s">
        <v>66</v>
      </c>
      <c r="AH876" t="s">
        <v>80</v>
      </c>
      <c r="AI876" t="s">
        <v>55</v>
      </c>
      <c r="AK876" t="s">
        <v>81</v>
      </c>
      <c r="AL876" t="s">
        <v>68</v>
      </c>
      <c r="AM876" t="s">
        <v>57</v>
      </c>
      <c r="AN876" t="s">
        <v>118</v>
      </c>
      <c r="AO876" t="s">
        <v>71</v>
      </c>
      <c r="AP876" t="s">
        <v>127</v>
      </c>
      <c r="AQ876" s="2" t="s">
        <v>61</v>
      </c>
      <c r="AR876">
        <v>3</v>
      </c>
      <c r="AS876">
        <v>3</v>
      </c>
      <c r="AT876">
        <f t="shared" si="26"/>
        <v>0.91</v>
      </c>
      <c r="AU876">
        <f t="shared" si="27"/>
        <v>0</v>
      </c>
      <c r="AW876" t="s">
        <v>68</v>
      </c>
      <c r="AX876" t="s">
        <v>44</v>
      </c>
    </row>
    <row r="877" spans="1:50" x14ac:dyDescent="0.2">
      <c r="A877">
        <v>888</v>
      </c>
      <c r="B877" s="1">
        <v>44805.589861111097</v>
      </c>
      <c r="C877" s="1">
        <v>44805.596863425897</v>
      </c>
      <c r="D877" t="s">
        <v>37</v>
      </c>
      <c r="F877" t="s">
        <v>132</v>
      </c>
      <c r="G877" t="s">
        <v>39</v>
      </c>
      <c r="H877" t="s">
        <v>405</v>
      </c>
      <c r="I877" t="s">
        <v>41</v>
      </c>
      <c r="J877" t="s">
        <v>406</v>
      </c>
      <c r="K877" t="s">
        <v>43</v>
      </c>
      <c r="L877" t="s">
        <v>44</v>
      </c>
      <c r="M877" t="s">
        <v>45</v>
      </c>
      <c r="N877" t="s">
        <v>45</v>
      </c>
      <c r="O877" t="s">
        <v>44</v>
      </c>
      <c r="P877" t="s">
        <v>44</v>
      </c>
      <c r="Q877" t="s">
        <v>44</v>
      </c>
      <c r="R877" t="s">
        <v>44</v>
      </c>
      <c r="S877" t="s">
        <v>47</v>
      </c>
      <c r="T877" t="s">
        <v>45</v>
      </c>
      <c r="U877" t="s">
        <v>45</v>
      </c>
      <c r="V877" t="s">
        <v>45</v>
      </c>
      <c r="W877" t="s">
        <v>46</v>
      </c>
      <c r="X877" t="s">
        <v>46</v>
      </c>
      <c r="Y877" t="s">
        <v>45</v>
      </c>
      <c r="Z877" t="s">
        <v>45</v>
      </c>
      <c r="AA877">
        <v>5</v>
      </c>
      <c r="AB877" t="s">
        <v>354</v>
      </c>
      <c r="AC877" t="s">
        <v>722</v>
      </c>
      <c r="AD877" t="s">
        <v>65</v>
      </c>
      <c r="AE877" t="s">
        <v>65</v>
      </c>
      <c r="AF877" t="s">
        <v>66</v>
      </c>
      <c r="AH877" t="s">
        <v>54</v>
      </c>
      <c r="AI877" t="s">
        <v>55</v>
      </c>
      <c r="AK877" t="s">
        <v>81</v>
      </c>
      <c r="AL877" t="s">
        <v>81</v>
      </c>
      <c r="AM877" t="s">
        <v>177</v>
      </c>
      <c r="AN877" t="s">
        <v>1066</v>
      </c>
      <c r="AO877" t="s">
        <v>126</v>
      </c>
      <c r="AP877" t="s">
        <v>127</v>
      </c>
      <c r="AQ877" s="2" t="s">
        <v>61</v>
      </c>
      <c r="AR877">
        <v>10</v>
      </c>
      <c r="AS877">
        <v>10</v>
      </c>
      <c r="AT877">
        <f t="shared" si="26"/>
        <v>0</v>
      </c>
      <c r="AU877">
        <f t="shared" si="27"/>
        <v>0</v>
      </c>
      <c r="AW877" t="s">
        <v>81</v>
      </c>
      <c r="AX877" t="s">
        <v>45</v>
      </c>
    </row>
    <row r="878" spans="1:50" x14ac:dyDescent="0.2">
      <c r="A878">
        <v>889</v>
      </c>
      <c r="B878" s="1">
        <v>44805.580671296302</v>
      </c>
      <c r="C878" s="1">
        <v>44805.596898148098</v>
      </c>
      <c r="D878" t="s">
        <v>37</v>
      </c>
      <c r="F878" t="s">
        <v>132</v>
      </c>
      <c r="G878" t="s">
        <v>39</v>
      </c>
      <c r="H878" t="s">
        <v>207</v>
      </c>
      <c r="I878" t="s">
        <v>167</v>
      </c>
      <c r="J878" t="s">
        <v>76</v>
      </c>
      <c r="K878" t="s">
        <v>43</v>
      </c>
      <c r="L878" t="s">
        <v>45</v>
      </c>
      <c r="M878" t="s">
        <v>45</v>
      </c>
      <c r="N878" t="s">
        <v>44</v>
      </c>
      <c r="O878" t="s">
        <v>45</v>
      </c>
      <c r="P878" t="s">
        <v>44</v>
      </c>
      <c r="Q878" t="s">
        <v>44</v>
      </c>
      <c r="R878" t="s">
        <v>44</v>
      </c>
      <c r="S878" t="s">
        <v>46</v>
      </c>
      <c r="T878" t="s">
        <v>45</v>
      </c>
      <c r="U878" t="s">
        <v>45</v>
      </c>
      <c r="V878" t="s">
        <v>45</v>
      </c>
      <c r="W878" t="s">
        <v>45</v>
      </c>
      <c r="X878" t="s">
        <v>45</v>
      </c>
      <c r="Y878" t="s">
        <v>47</v>
      </c>
      <c r="Z878" t="s">
        <v>45</v>
      </c>
      <c r="AA878">
        <v>5</v>
      </c>
      <c r="AB878" t="s">
        <v>354</v>
      </c>
      <c r="AC878" t="s">
        <v>108</v>
      </c>
      <c r="AD878" t="s">
        <v>65</v>
      </c>
      <c r="AE878" t="s">
        <v>50</v>
      </c>
      <c r="AF878" t="s">
        <v>52</v>
      </c>
      <c r="AG878" t="s">
        <v>1630</v>
      </c>
      <c r="AH878" t="s">
        <v>92</v>
      </c>
      <c r="AI878" t="s">
        <v>181</v>
      </c>
      <c r="AJ878" t="s">
        <v>294</v>
      </c>
      <c r="AK878" t="s">
        <v>67</v>
      </c>
      <c r="AL878" t="s">
        <v>67</v>
      </c>
      <c r="AM878" t="s">
        <v>57</v>
      </c>
      <c r="AN878" t="s">
        <v>326</v>
      </c>
      <c r="AO878" t="s">
        <v>59</v>
      </c>
      <c r="AP878" t="s">
        <v>1978</v>
      </c>
      <c r="AQ878" s="2" t="s">
        <v>84</v>
      </c>
      <c r="AR878">
        <v>8</v>
      </c>
      <c r="AS878">
        <v>8</v>
      </c>
      <c r="AT878">
        <f t="shared" si="26"/>
        <v>0.36</v>
      </c>
      <c r="AU878">
        <f t="shared" si="27"/>
        <v>285120</v>
      </c>
      <c r="AW878" t="s">
        <v>67</v>
      </c>
      <c r="AX878" t="s">
        <v>45</v>
      </c>
    </row>
    <row r="879" spans="1:50" x14ac:dyDescent="0.2">
      <c r="A879">
        <v>890</v>
      </c>
      <c r="B879" s="1">
        <v>44805.593506944402</v>
      </c>
      <c r="C879" s="1">
        <v>44805.596944444398</v>
      </c>
      <c r="D879" t="s">
        <v>37</v>
      </c>
      <c r="F879" t="s">
        <v>132</v>
      </c>
      <c r="G879" t="s">
        <v>97</v>
      </c>
      <c r="H879" t="s">
        <v>128</v>
      </c>
      <c r="I879" t="s">
        <v>41</v>
      </c>
      <c r="J879" t="s">
        <v>42</v>
      </c>
      <c r="K879" t="s">
        <v>88</v>
      </c>
      <c r="L879" t="s">
        <v>44</v>
      </c>
      <c r="M879" t="s">
        <v>45</v>
      </c>
      <c r="N879" t="s">
        <v>45</v>
      </c>
      <c r="O879" t="s">
        <v>44</v>
      </c>
      <c r="P879" t="s">
        <v>44</v>
      </c>
      <c r="Q879" t="s">
        <v>44</v>
      </c>
      <c r="R879" t="s">
        <v>44</v>
      </c>
      <c r="S879" t="s">
        <v>46</v>
      </c>
      <c r="T879" t="s">
        <v>46</v>
      </c>
      <c r="U879" t="s">
        <v>46</v>
      </c>
      <c r="V879" t="s">
        <v>46</v>
      </c>
      <c r="W879" t="s">
        <v>46</v>
      </c>
      <c r="X879" t="s">
        <v>46</v>
      </c>
      <c r="Y879" t="s">
        <v>46</v>
      </c>
      <c r="Z879" t="s">
        <v>46</v>
      </c>
      <c r="AA879">
        <v>7</v>
      </c>
      <c r="AB879" t="s">
        <v>562</v>
      </c>
      <c r="AC879" t="s">
        <v>504</v>
      </c>
      <c r="AD879" t="s">
        <v>50</v>
      </c>
      <c r="AE879" t="s">
        <v>50</v>
      </c>
      <c r="AF879" t="s">
        <v>66</v>
      </c>
      <c r="AH879" t="s">
        <v>92</v>
      </c>
      <c r="AI879" t="s">
        <v>181</v>
      </c>
      <c r="AJ879" t="s">
        <v>294</v>
      </c>
      <c r="AK879" t="s">
        <v>56</v>
      </c>
      <c r="AL879" t="s">
        <v>68</v>
      </c>
      <c r="AM879" t="s">
        <v>57</v>
      </c>
      <c r="AN879" t="s">
        <v>594</v>
      </c>
      <c r="AO879" t="s">
        <v>126</v>
      </c>
      <c r="AP879" t="s">
        <v>127</v>
      </c>
      <c r="AQ879" s="2" t="s">
        <v>212</v>
      </c>
      <c r="AR879">
        <v>8</v>
      </c>
      <c r="AS879">
        <v>7</v>
      </c>
      <c r="AT879">
        <f t="shared" si="26"/>
        <v>0.43999999999999995</v>
      </c>
      <c r="AU879">
        <f t="shared" si="27"/>
        <v>11615.999999999998</v>
      </c>
      <c r="AW879" t="s">
        <v>81</v>
      </c>
      <c r="AX879" t="s">
        <v>44</v>
      </c>
    </row>
    <row r="880" spans="1:50" x14ac:dyDescent="0.2">
      <c r="A880">
        <v>891</v>
      </c>
      <c r="B880" s="1">
        <v>44805.586932870399</v>
      </c>
      <c r="C880" s="1">
        <v>44805.596944444398</v>
      </c>
      <c r="D880" t="s">
        <v>37</v>
      </c>
      <c r="F880" t="s">
        <v>132</v>
      </c>
      <c r="G880" t="s">
        <v>173</v>
      </c>
      <c r="H880" t="s">
        <v>283</v>
      </c>
      <c r="I880" t="s">
        <v>167</v>
      </c>
      <c r="J880" t="s">
        <v>42</v>
      </c>
      <c r="K880" t="s">
        <v>43</v>
      </c>
      <c r="L880" t="s">
        <v>44</v>
      </c>
      <c r="M880" t="s">
        <v>45</v>
      </c>
      <c r="N880" t="s">
        <v>44</v>
      </c>
      <c r="O880" t="s">
        <v>45</v>
      </c>
      <c r="P880" t="s">
        <v>44</v>
      </c>
      <c r="Q880" t="s">
        <v>44</v>
      </c>
      <c r="R880" t="s">
        <v>45</v>
      </c>
      <c r="S880" t="s">
        <v>46</v>
      </c>
      <c r="T880" t="s">
        <v>47</v>
      </c>
      <c r="U880" t="s">
        <v>45</v>
      </c>
      <c r="V880" t="s">
        <v>46</v>
      </c>
      <c r="W880" t="s">
        <v>46</v>
      </c>
      <c r="X880" t="s">
        <v>46</v>
      </c>
      <c r="Y880" t="s">
        <v>45</v>
      </c>
      <c r="Z880" t="s">
        <v>45</v>
      </c>
      <c r="AA880">
        <v>6</v>
      </c>
      <c r="AB880" t="s">
        <v>1979</v>
      </c>
      <c r="AC880" t="s">
        <v>1980</v>
      </c>
      <c r="AD880" t="s">
        <v>65</v>
      </c>
      <c r="AE880" t="s">
        <v>65</v>
      </c>
      <c r="AF880" t="s">
        <v>66</v>
      </c>
      <c r="AH880" t="s">
        <v>54</v>
      </c>
      <c r="AI880" t="s">
        <v>93</v>
      </c>
      <c r="AK880" t="s">
        <v>81</v>
      </c>
      <c r="AL880" t="s">
        <v>68</v>
      </c>
      <c r="AM880" t="s">
        <v>57</v>
      </c>
      <c r="AN880" t="s">
        <v>1114</v>
      </c>
      <c r="AO880" t="s">
        <v>71</v>
      </c>
      <c r="AP880" t="s">
        <v>1981</v>
      </c>
      <c r="AQ880" s="2" t="s">
        <v>166</v>
      </c>
      <c r="AR880">
        <v>7</v>
      </c>
      <c r="AS880">
        <v>8</v>
      </c>
      <c r="AT880">
        <f t="shared" si="26"/>
        <v>0.44000000000000006</v>
      </c>
      <c r="AU880">
        <f t="shared" si="27"/>
        <v>23232.000000000004</v>
      </c>
      <c r="AW880" t="s">
        <v>81</v>
      </c>
      <c r="AX880" t="s">
        <v>45</v>
      </c>
    </row>
    <row r="881" spans="1:50" x14ac:dyDescent="0.2">
      <c r="A881">
        <v>892</v>
      </c>
      <c r="B881" s="1">
        <v>44805.594189814801</v>
      </c>
      <c r="C881" s="1">
        <v>44805.597060185202</v>
      </c>
      <c r="D881" t="s">
        <v>37</v>
      </c>
      <c r="F881" t="s">
        <v>132</v>
      </c>
      <c r="G881" t="s">
        <v>97</v>
      </c>
      <c r="H881" t="s">
        <v>342</v>
      </c>
      <c r="I881" t="s">
        <v>98</v>
      </c>
      <c r="J881" t="s">
        <v>76</v>
      </c>
      <c r="K881" t="s">
        <v>43</v>
      </c>
      <c r="L881" t="s">
        <v>44</v>
      </c>
      <c r="M881" t="s">
        <v>45</v>
      </c>
      <c r="N881" t="s">
        <v>45</v>
      </c>
      <c r="O881" t="s">
        <v>45</v>
      </c>
      <c r="P881" t="s">
        <v>44</v>
      </c>
      <c r="Q881" t="s">
        <v>44</v>
      </c>
      <c r="R881" t="s">
        <v>45</v>
      </c>
      <c r="S881" t="s">
        <v>46</v>
      </c>
      <c r="T881" t="s">
        <v>45</v>
      </c>
      <c r="U881" t="s">
        <v>45</v>
      </c>
      <c r="V881" t="s">
        <v>45</v>
      </c>
      <c r="W881" t="s">
        <v>45</v>
      </c>
      <c r="X881" t="s">
        <v>45</v>
      </c>
      <c r="Y881" t="s">
        <v>45</v>
      </c>
      <c r="Z881" t="s">
        <v>45</v>
      </c>
      <c r="AA881">
        <v>5</v>
      </c>
      <c r="AB881" t="s">
        <v>531</v>
      </c>
      <c r="AC881" t="s">
        <v>1982</v>
      </c>
      <c r="AD881" t="s">
        <v>50</v>
      </c>
      <c r="AE881" t="s">
        <v>50</v>
      </c>
      <c r="AF881" t="s">
        <v>52</v>
      </c>
      <c r="AG881" t="s">
        <v>1983</v>
      </c>
      <c r="AH881" t="s">
        <v>80</v>
      </c>
      <c r="AI881" t="s">
        <v>55</v>
      </c>
      <c r="AK881" t="s">
        <v>67</v>
      </c>
      <c r="AL881" t="s">
        <v>67</v>
      </c>
      <c r="AM881" t="s">
        <v>69</v>
      </c>
      <c r="AN881" t="s">
        <v>511</v>
      </c>
      <c r="AO881" t="s">
        <v>104</v>
      </c>
      <c r="AP881" t="s">
        <v>171</v>
      </c>
      <c r="AQ881" s="2" t="s">
        <v>61</v>
      </c>
      <c r="AR881">
        <v>3</v>
      </c>
      <c r="AS881">
        <v>5</v>
      </c>
      <c r="AT881">
        <f t="shared" si="26"/>
        <v>0.85</v>
      </c>
      <c r="AU881">
        <f t="shared" si="27"/>
        <v>0</v>
      </c>
      <c r="AW881" t="s">
        <v>67</v>
      </c>
      <c r="AX881" t="s">
        <v>45</v>
      </c>
    </row>
    <row r="882" spans="1:50" x14ac:dyDescent="0.2">
      <c r="A882">
        <v>893</v>
      </c>
      <c r="B882" s="1">
        <v>44805.589629629598</v>
      </c>
      <c r="C882" s="1">
        <v>44805.597071759301</v>
      </c>
      <c r="D882" t="s">
        <v>37</v>
      </c>
      <c r="F882" t="s">
        <v>38</v>
      </c>
      <c r="G882" t="s">
        <v>39</v>
      </c>
      <c r="H882" t="s">
        <v>174</v>
      </c>
      <c r="I882" t="s">
        <v>167</v>
      </c>
      <c r="J882" t="s">
        <v>76</v>
      </c>
      <c r="K882" t="s">
        <v>43</v>
      </c>
      <c r="L882" t="s">
        <v>44</v>
      </c>
      <c r="M882" t="s">
        <v>44</v>
      </c>
      <c r="N882" t="s">
        <v>44</v>
      </c>
      <c r="O882" t="s">
        <v>44</v>
      </c>
      <c r="P882" t="s">
        <v>44</v>
      </c>
      <c r="Q882" t="s">
        <v>44</v>
      </c>
      <c r="R882" t="s">
        <v>44</v>
      </c>
      <c r="S882" t="s">
        <v>99</v>
      </c>
      <c r="T882" t="s">
        <v>99</v>
      </c>
      <c r="U882" t="s">
        <v>46</v>
      </c>
      <c r="V882" t="s">
        <v>46</v>
      </c>
      <c r="W882" t="s">
        <v>46</v>
      </c>
      <c r="X882" t="s">
        <v>47</v>
      </c>
      <c r="Y882" t="s">
        <v>47</v>
      </c>
      <c r="Z882" t="s">
        <v>46</v>
      </c>
      <c r="AA882">
        <v>7</v>
      </c>
      <c r="AB882" t="s">
        <v>1984</v>
      </c>
      <c r="AC882" t="s">
        <v>1985</v>
      </c>
      <c r="AD882" t="s">
        <v>65</v>
      </c>
      <c r="AE882" t="s">
        <v>65</v>
      </c>
      <c r="AF882" t="s">
        <v>66</v>
      </c>
      <c r="AH882" t="s">
        <v>54</v>
      </c>
      <c r="AI882" t="s">
        <v>55</v>
      </c>
      <c r="AK882" t="s">
        <v>68</v>
      </c>
      <c r="AL882" t="s">
        <v>68</v>
      </c>
      <c r="AM882" t="s">
        <v>177</v>
      </c>
      <c r="AN882" t="s">
        <v>1986</v>
      </c>
      <c r="AO882" t="s">
        <v>71</v>
      </c>
      <c r="AP882" t="s">
        <v>105</v>
      </c>
      <c r="AQ882" s="2" t="s">
        <v>84</v>
      </c>
      <c r="AR882">
        <v>10</v>
      </c>
      <c r="AS882">
        <v>9</v>
      </c>
      <c r="AT882">
        <f t="shared" si="26"/>
        <v>9.9999999999999978E-2</v>
      </c>
      <c r="AU882">
        <f t="shared" si="27"/>
        <v>79199.999999999985</v>
      </c>
      <c r="AV882" t="s">
        <v>1987</v>
      </c>
      <c r="AW882" t="s">
        <v>81</v>
      </c>
      <c r="AX882" t="s">
        <v>44</v>
      </c>
    </row>
    <row r="883" spans="1:50" x14ac:dyDescent="0.2">
      <c r="A883">
        <v>894</v>
      </c>
      <c r="B883" s="1">
        <v>44805.589907407397</v>
      </c>
      <c r="C883" s="1">
        <v>44805.597256944398</v>
      </c>
      <c r="D883" t="s">
        <v>37</v>
      </c>
      <c r="F883" t="s">
        <v>132</v>
      </c>
      <c r="G883" t="s">
        <v>75</v>
      </c>
      <c r="H883" t="s">
        <v>142</v>
      </c>
      <c r="I883" t="s">
        <v>98</v>
      </c>
      <c r="J883" t="s">
        <v>234</v>
      </c>
      <c r="K883" t="s">
        <v>43</v>
      </c>
      <c r="L883" t="s">
        <v>44</v>
      </c>
      <c r="M883" t="s">
        <v>45</v>
      </c>
      <c r="N883" t="s">
        <v>45</v>
      </c>
      <c r="O883" t="s">
        <v>44</v>
      </c>
      <c r="P883" t="s">
        <v>44</v>
      </c>
      <c r="Q883" t="s">
        <v>44</v>
      </c>
      <c r="R883" t="s">
        <v>44</v>
      </c>
      <c r="S883" t="s">
        <v>45</v>
      </c>
      <c r="T883" t="s">
        <v>99</v>
      </c>
      <c r="U883" t="s">
        <v>45</v>
      </c>
      <c r="V883" t="s">
        <v>45</v>
      </c>
      <c r="W883" t="s">
        <v>46</v>
      </c>
      <c r="X883" t="s">
        <v>46</v>
      </c>
      <c r="Y883" t="s">
        <v>45</v>
      </c>
      <c r="Z883" t="s">
        <v>45</v>
      </c>
      <c r="AA883">
        <v>5</v>
      </c>
      <c r="AB883" t="s">
        <v>479</v>
      </c>
      <c r="AC883" t="s">
        <v>1963</v>
      </c>
      <c r="AD883" t="s">
        <v>51</v>
      </c>
      <c r="AE883" t="s">
        <v>50</v>
      </c>
      <c r="AF883" t="s">
        <v>52</v>
      </c>
      <c r="AG883" t="s">
        <v>315</v>
      </c>
      <c r="AH883" t="s">
        <v>92</v>
      </c>
      <c r="AI883" t="s">
        <v>181</v>
      </c>
      <c r="AJ883" t="s">
        <v>182</v>
      </c>
      <c r="AK883" t="s">
        <v>67</v>
      </c>
      <c r="AL883" t="s">
        <v>81</v>
      </c>
      <c r="AM883" t="s">
        <v>69</v>
      </c>
      <c r="AN883" t="s">
        <v>1988</v>
      </c>
      <c r="AO883" t="s">
        <v>104</v>
      </c>
      <c r="AP883" t="s">
        <v>1989</v>
      </c>
      <c r="AQ883" s="2" t="s">
        <v>84</v>
      </c>
      <c r="AR883">
        <v>8</v>
      </c>
      <c r="AS883">
        <v>5</v>
      </c>
      <c r="AT883">
        <f t="shared" si="26"/>
        <v>0.6</v>
      </c>
      <c r="AU883">
        <f t="shared" si="27"/>
        <v>475200</v>
      </c>
      <c r="AW883" t="s">
        <v>81</v>
      </c>
      <c r="AX883" t="s">
        <v>45</v>
      </c>
    </row>
    <row r="884" spans="1:50" x14ac:dyDescent="0.2">
      <c r="A884">
        <v>895</v>
      </c>
      <c r="B884" s="1">
        <v>44805.592708333301</v>
      </c>
      <c r="C884" s="1">
        <v>44805.597291666701</v>
      </c>
      <c r="D884" t="s">
        <v>37</v>
      </c>
      <c r="F884" t="s">
        <v>38</v>
      </c>
      <c r="G884" t="s">
        <v>75</v>
      </c>
      <c r="H884" t="s">
        <v>62</v>
      </c>
      <c r="I884" t="s">
        <v>41</v>
      </c>
      <c r="J884" t="s">
        <v>42</v>
      </c>
      <c r="K884" t="s">
        <v>43</v>
      </c>
      <c r="L884" t="s">
        <v>44</v>
      </c>
      <c r="M884" t="s">
        <v>45</v>
      </c>
      <c r="N884" t="s">
        <v>44</v>
      </c>
      <c r="O884" t="s">
        <v>44</v>
      </c>
      <c r="P884" t="s">
        <v>44</v>
      </c>
      <c r="Q884" t="s">
        <v>44</v>
      </c>
      <c r="R884" t="s">
        <v>44</v>
      </c>
      <c r="S884" t="s">
        <v>46</v>
      </c>
      <c r="T884" t="s">
        <v>47</v>
      </c>
      <c r="U884" t="s">
        <v>46</v>
      </c>
      <c r="V884" t="s">
        <v>46</v>
      </c>
      <c r="W884" t="s">
        <v>46</v>
      </c>
      <c r="X884" t="s">
        <v>47</v>
      </c>
      <c r="Y884" t="s">
        <v>45</v>
      </c>
      <c r="Z884" t="s">
        <v>46</v>
      </c>
      <c r="AA884">
        <v>7</v>
      </c>
      <c r="AB884" t="s">
        <v>1990</v>
      </c>
      <c r="AC884" t="s">
        <v>473</v>
      </c>
      <c r="AD884" t="s">
        <v>50</v>
      </c>
      <c r="AE884" t="s">
        <v>65</v>
      </c>
      <c r="AF884" t="s">
        <v>52</v>
      </c>
      <c r="AG884" t="s">
        <v>940</v>
      </c>
      <c r="AH884" t="s">
        <v>92</v>
      </c>
      <c r="AI884" t="s">
        <v>55</v>
      </c>
      <c r="AK884" t="s">
        <v>67</v>
      </c>
      <c r="AL884" t="s">
        <v>81</v>
      </c>
      <c r="AM884" t="s">
        <v>69</v>
      </c>
      <c r="AN884" t="s">
        <v>594</v>
      </c>
      <c r="AO884" t="s">
        <v>59</v>
      </c>
      <c r="AP884" t="s">
        <v>1991</v>
      </c>
      <c r="AQ884" s="2" t="s">
        <v>212</v>
      </c>
      <c r="AR884">
        <v>8</v>
      </c>
      <c r="AS884">
        <v>10</v>
      </c>
      <c r="AT884">
        <f t="shared" si="26"/>
        <v>0.19999999999999996</v>
      </c>
      <c r="AU884">
        <f t="shared" si="27"/>
        <v>5279.9999999999991</v>
      </c>
      <c r="AW884" t="s">
        <v>81</v>
      </c>
      <c r="AX884" t="s">
        <v>44</v>
      </c>
    </row>
    <row r="885" spans="1:50" x14ac:dyDescent="0.2">
      <c r="A885">
        <v>896</v>
      </c>
      <c r="B885" s="1">
        <v>44805.589918981503</v>
      </c>
      <c r="C885" s="1">
        <v>44805.597337963001</v>
      </c>
      <c r="D885" t="s">
        <v>37</v>
      </c>
      <c r="F885" t="s">
        <v>38</v>
      </c>
      <c r="G885" t="s">
        <v>86</v>
      </c>
      <c r="H885" t="s">
        <v>174</v>
      </c>
      <c r="I885" t="s">
        <v>167</v>
      </c>
      <c r="J885" t="s">
        <v>76</v>
      </c>
      <c r="K885" t="s">
        <v>43</v>
      </c>
      <c r="L885" t="s">
        <v>44</v>
      </c>
      <c r="M885" t="s">
        <v>44</v>
      </c>
      <c r="N885" t="s">
        <v>44</v>
      </c>
      <c r="O885" t="s">
        <v>44</v>
      </c>
      <c r="P885" t="s">
        <v>44</v>
      </c>
      <c r="Q885" t="s">
        <v>44</v>
      </c>
      <c r="R885" t="s">
        <v>45</v>
      </c>
      <c r="S885" t="s">
        <v>46</v>
      </c>
      <c r="T885" t="s">
        <v>47</v>
      </c>
      <c r="U885" t="s">
        <v>46</v>
      </c>
      <c r="V885" t="s">
        <v>45</v>
      </c>
      <c r="W885" t="s">
        <v>46</v>
      </c>
      <c r="X885" t="s">
        <v>46</v>
      </c>
      <c r="Y885" t="s">
        <v>45</v>
      </c>
      <c r="Z885" t="s">
        <v>45</v>
      </c>
      <c r="AA885">
        <v>6</v>
      </c>
      <c r="AB885" t="s">
        <v>1992</v>
      </c>
      <c r="AC885" t="s">
        <v>473</v>
      </c>
      <c r="AD885" t="s">
        <v>91</v>
      </c>
      <c r="AE885" t="s">
        <v>51</v>
      </c>
      <c r="AF885" t="s">
        <v>66</v>
      </c>
      <c r="AH885" t="s">
        <v>80</v>
      </c>
      <c r="AI885" t="s">
        <v>55</v>
      </c>
      <c r="AK885" t="s">
        <v>67</v>
      </c>
      <c r="AL885" t="s">
        <v>67</v>
      </c>
      <c r="AM885" t="s">
        <v>69</v>
      </c>
      <c r="AN885" t="s">
        <v>1993</v>
      </c>
      <c r="AO885" t="s">
        <v>71</v>
      </c>
      <c r="AP885" t="s">
        <v>262</v>
      </c>
      <c r="AQ885" s="2" t="s">
        <v>61</v>
      </c>
      <c r="AR885">
        <v>9</v>
      </c>
      <c r="AS885">
        <v>9</v>
      </c>
      <c r="AT885">
        <f t="shared" si="26"/>
        <v>0.19000000000000006</v>
      </c>
      <c r="AU885">
        <f t="shared" si="27"/>
        <v>0</v>
      </c>
      <c r="AW885" t="s">
        <v>67</v>
      </c>
      <c r="AX885" t="s">
        <v>45</v>
      </c>
    </row>
    <row r="886" spans="1:50" x14ac:dyDescent="0.2">
      <c r="A886">
        <v>897</v>
      </c>
      <c r="B886" s="1">
        <v>44805.590659722198</v>
      </c>
      <c r="C886" s="1">
        <v>44805.597407407397</v>
      </c>
      <c r="D886" t="s">
        <v>37</v>
      </c>
      <c r="F886" t="s">
        <v>132</v>
      </c>
      <c r="G886" t="s">
        <v>97</v>
      </c>
      <c r="H886" t="s">
        <v>110</v>
      </c>
      <c r="I886" t="s">
        <v>98</v>
      </c>
      <c r="J886" t="s">
        <v>234</v>
      </c>
      <c r="K886" t="s">
        <v>43</v>
      </c>
      <c r="L886" t="s">
        <v>44</v>
      </c>
      <c r="M886" t="s">
        <v>45</v>
      </c>
      <c r="N886" t="s">
        <v>44</v>
      </c>
      <c r="O886" t="s">
        <v>45</v>
      </c>
      <c r="P886" t="s">
        <v>44</v>
      </c>
      <c r="Q886" t="s">
        <v>44</v>
      </c>
      <c r="R886" t="s">
        <v>44</v>
      </c>
      <c r="S886" t="s">
        <v>46</v>
      </c>
      <c r="T886" t="s">
        <v>47</v>
      </c>
      <c r="U886" t="s">
        <v>45</v>
      </c>
      <c r="V886" t="s">
        <v>46</v>
      </c>
      <c r="W886" t="s">
        <v>46</v>
      </c>
      <c r="X886" t="s">
        <v>46</v>
      </c>
      <c r="Y886" t="s">
        <v>45</v>
      </c>
      <c r="Z886" t="s">
        <v>45</v>
      </c>
      <c r="AA886">
        <v>5</v>
      </c>
      <c r="AB886" t="s">
        <v>853</v>
      </c>
      <c r="AC886" t="s">
        <v>108</v>
      </c>
      <c r="AD886" t="s">
        <v>65</v>
      </c>
      <c r="AE886" t="s">
        <v>65</v>
      </c>
      <c r="AF886" t="s">
        <v>66</v>
      </c>
      <c r="AH886" t="s">
        <v>54</v>
      </c>
      <c r="AI886" t="s">
        <v>181</v>
      </c>
      <c r="AJ886" t="s">
        <v>294</v>
      </c>
      <c r="AK886" t="s">
        <v>81</v>
      </c>
      <c r="AL886" t="s">
        <v>81</v>
      </c>
      <c r="AM886" t="s">
        <v>57</v>
      </c>
      <c r="AN886" t="s">
        <v>417</v>
      </c>
      <c r="AO886" t="s">
        <v>126</v>
      </c>
      <c r="AP886" t="s">
        <v>127</v>
      </c>
      <c r="AQ886" s="2" t="s">
        <v>61</v>
      </c>
      <c r="AR886">
        <v>6</v>
      </c>
      <c r="AS886">
        <v>5</v>
      </c>
      <c r="AT886">
        <f t="shared" si="26"/>
        <v>0.7</v>
      </c>
      <c r="AU886">
        <f t="shared" si="27"/>
        <v>0</v>
      </c>
      <c r="AW886" t="s">
        <v>81</v>
      </c>
      <c r="AX886" t="s">
        <v>44</v>
      </c>
    </row>
    <row r="887" spans="1:50" x14ac:dyDescent="0.2">
      <c r="A887">
        <v>898</v>
      </c>
      <c r="B887" s="1">
        <v>44805.590428240699</v>
      </c>
      <c r="C887" s="1">
        <v>44805.597488425898</v>
      </c>
      <c r="D887" t="s">
        <v>37</v>
      </c>
      <c r="F887" t="s">
        <v>132</v>
      </c>
      <c r="G887" t="s">
        <v>173</v>
      </c>
      <c r="H887" t="s">
        <v>142</v>
      </c>
      <c r="I887" t="s">
        <v>41</v>
      </c>
      <c r="J887" t="s">
        <v>123</v>
      </c>
      <c r="K887" t="s">
        <v>43</v>
      </c>
      <c r="L887" t="s">
        <v>44</v>
      </c>
      <c r="M887" t="s">
        <v>44</v>
      </c>
      <c r="N887" t="s">
        <v>44</v>
      </c>
      <c r="O887" t="s">
        <v>44</v>
      </c>
      <c r="P887" t="s">
        <v>44</v>
      </c>
      <c r="Q887" t="s">
        <v>44</v>
      </c>
      <c r="R887" t="s">
        <v>44</v>
      </c>
      <c r="S887" t="s">
        <v>46</v>
      </c>
      <c r="T887" t="s">
        <v>46</v>
      </c>
      <c r="U887" t="s">
        <v>46</v>
      </c>
      <c r="V887" t="s">
        <v>46</v>
      </c>
      <c r="W887" t="s">
        <v>46</v>
      </c>
      <c r="X887" t="s">
        <v>46</v>
      </c>
      <c r="Y887" t="s">
        <v>46</v>
      </c>
      <c r="Z887" t="s">
        <v>46</v>
      </c>
      <c r="AA887">
        <v>7</v>
      </c>
      <c r="AB887" t="s">
        <v>1204</v>
      </c>
      <c r="AC887" t="s">
        <v>420</v>
      </c>
      <c r="AD887" t="s">
        <v>65</v>
      </c>
      <c r="AE887" t="s">
        <v>65</v>
      </c>
      <c r="AF887" t="s">
        <v>66</v>
      </c>
      <c r="AH887" t="s">
        <v>80</v>
      </c>
      <c r="AI887" t="s">
        <v>93</v>
      </c>
      <c r="AK887" t="s">
        <v>68</v>
      </c>
      <c r="AL887" t="s">
        <v>68</v>
      </c>
      <c r="AM887" t="s">
        <v>57</v>
      </c>
      <c r="AN887" t="s">
        <v>684</v>
      </c>
      <c r="AO887" t="s">
        <v>126</v>
      </c>
      <c r="AP887" t="s">
        <v>127</v>
      </c>
      <c r="AQ887" s="2" t="s">
        <v>61</v>
      </c>
      <c r="AR887">
        <v>10</v>
      </c>
      <c r="AS887">
        <v>10</v>
      </c>
      <c r="AT887">
        <f t="shared" si="26"/>
        <v>0</v>
      </c>
      <c r="AU887">
        <f t="shared" si="27"/>
        <v>0</v>
      </c>
      <c r="AW887" t="s">
        <v>67</v>
      </c>
      <c r="AX887" t="s">
        <v>44</v>
      </c>
    </row>
    <row r="888" spans="1:50" x14ac:dyDescent="0.2">
      <c r="A888">
        <v>899</v>
      </c>
      <c r="B888" s="1">
        <v>44805.5944212963</v>
      </c>
      <c r="C888" s="1">
        <v>44805.597546296303</v>
      </c>
      <c r="D888" t="s">
        <v>37</v>
      </c>
      <c r="F888" t="s">
        <v>132</v>
      </c>
      <c r="G888" t="s">
        <v>97</v>
      </c>
      <c r="H888" t="s">
        <v>142</v>
      </c>
      <c r="I888" t="s">
        <v>98</v>
      </c>
      <c r="J888" t="s">
        <v>234</v>
      </c>
      <c r="K888" t="s">
        <v>43</v>
      </c>
      <c r="L888" t="s">
        <v>44</v>
      </c>
      <c r="M888" t="s">
        <v>44</v>
      </c>
      <c r="N888" t="s">
        <v>44</v>
      </c>
      <c r="O888" t="s">
        <v>44</v>
      </c>
      <c r="P888" t="s">
        <v>44</v>
      </c>
      <c r="Q888" t="s">
        <v>44</v>
      </c>
      <c r="R888" t="s">
        <v>44</v>
      </c>
      <c r="S888" t="s">
        <v>46</v>
      </c>
      <c r="T888" t="s">
        <v>46</v>
      </c>
      <c r="U888" t="s">
        <v>45</v>
      </c>
      <c r="V888" t="s">
        <v>46</v>
      </c>
      <c r="W888" t="s">
        <v>46</v>
      </c>
      <c r="X888" t="s">
        <v>46</v>
      </c>
      <c r="Y888" t="s">
        <v>45</v>
      </c>
      <c r="Z888" t="s">
        <v>46</v>
      </c>
      <c r="AA888">
        <v>4</v>
      </c>
      <c r="AB888" t="s">
        <v>892</v>
      </c>
      <c r="AC888" t="s">
        <v>1994</v>
      </c>
      <c r="AD888" t="s">
        <v>65</v>
      </c>
      <c r="AE888" t="s">
        <v>51</v>
      </c>
      <c r="AF888" t="s">
        <v>66</v>
      </c>
      <c r="AH888" t="s">
        <v>80</v>
      </c>
      <c r="AI888" t="s">
        <v>181</v>
      </c>
      <c r="AJ888" t="s">
        <v>294</v>
      </c>
      <c r="AK888" t="s">
        <v>81</v>
      </c>
      <c r="AL888" t="s">
        <v>67</v>
      </c>
      <c r="AM888" t="s">
        <v>69</v>
      </c>
      <c r="AN888" t="s">
        <v>417</v>
      </c>
      <c r="AO888" t="s">
        <v>59</v>
      </c>
      <c r="AP888" t="s">
        <v>127</v>
      </c>
      <c r="AQ888" s="2" t="s">
        <v>61</v>
      </c>
      <c r="AR888">
        <v>5</v>
      </c>
      <c r="AS888">
        <v>5</v>
      </c>
      <c r="AT888">
        <f t="shared" si="26"/>
        <v>0.75</v>
      </c>
      <c r="AU888">
        <f t="shared" si="27"/>
        <v>0</v>
      </c>
      <c r="AW888" t="s">
        <v>67</v>
      </c>
      <c r="AX888" t="s">
        <v>44</v>
      </c>
    </row>
    <row r="889" spans="1:50" x14ac:dyDescent="0.2">
      <c r="A889">
        <v>900</v>
      </c>
      <c r="B889" s="1">
        <v>44805.5925347222</v>
      </c>
      <c r="C889" s="1">
        <v>44805.597615740699</v>
      </c>
      <c r="D889" t="s">
        <v>37</v>
      </c>
      <c r="F889" t="s">
        <v>38</v>
      </c>
      <c r="G889" t="s">
        <v>75</v>
      </c>
      <c r="H889" t="s">
        <v>218</v>
      </c>
      <c r="I889" t="s">
        <v>41</v>
      </c>
      <c r="J889" t="s">
        <v>149</v>
      </c>
      <c r="K889" t="s">
        <v>43</v>
      </c>
      <c r="L889" t="s">
        <v>45</v>
      </c>
      <c r="M889" t="s">
        <v>45</v>
      </c>
      <c r="N889" t="s">
        <v>44</v>
      </c>
      <c r="O889" t="s">
        <v>45</v>
      </c>
      <c r="P889" t="s">
        <v>44</v>
      </c>
      <c r="Q889" t="s">
        <v>44</v>
      </c>
      <c r="R889" t="s">
        <v>44</v>
      </c>
      <c r="S889" t="s">
        <v>46</v>
      </c>
      <c r="T889" t="s">
        <v>47</v>
      </c>
      <c r="U889" t="s">
        <v>45</v>
      </c>
      <c r="V889" t="s">
        <v>45</v>
      </c>
      <c r="W889" t="s">
        <v>46</v>
      </c>
      <c r="X889" t="s">
        <v>46</v>
      </c>
      <c r="Y889" t="s">
        <v>47</v>
      </c>
      <c r="Z889" t="s">
        <v>46</v>
      </c>
      <c r="AA889">
        <v>0</v>
      </c>
      <c r="AB889" t="s">
        <v>1995</v>
      </c>
      <c r="AC889" t="s">
        <v>1996</v>
      </c>
      <c r="AD889" t="s">
        <v>50</v>
      </c>
      <c r="AE889" t="s">
        <v>50</v>
      </c>
      <c r="AF889" t="s">
        <v>52</v>
      </c>
      <c r="AG889" t="s">
        <v>113</v>
      </c>
      <c r="AH889" t="s">
        <v>54</v>
      </c>
      <c r="AI889" t="s">
        <v>55</v>
      </c>
      <c r="AK889" t="s">
        <v>67</v>
      </c>
      <c r="AL889" t="s">
        <v>68</v>
      </c>
      <c r="AM889" t="s">
        <v>57</v>
      </c>
      <c r="AN889" t="s">
        <v>1997</v>
      </c>
      <c r="AO889" t="s">
        <v>295</v>
      </c>
      <c r="AP889" t="s">
        <v>1998</v>
      </c>
      <c r="AQ889" s="2" t="s">
        <v>131</v>
      </c>
      <c r="AR889">
        <v>7</v>
      </c>
      <c r="AS889">
        <v>9</v>
      </c>
      <c r="AT889">
        <f t="shared" si="26"/>
        <v>0.37</v>
      </c>
      <c r="AU889">
        <f t="shared" si="27"/>
        <v>146520</v>
      </c>
      <c r="AW889" t="s">
        <v>81</v>
      </c>
      <c r="AX889" t="s">
        <v>44</v>
      </c>
    </row>
    <row r="890" spans="1:50" x14ac:dyDescent="0.2">
      <c r="A890">
        <v>901</v>
      </c>
      <c r="B890" s="1">
        <v>44805.591898148101</v>
      </c>
      <c r="C890" s="1">
        <v>44805.597650463002</v>
      </c>
      <c r="D890" t="s">
        <v>37</v>
      </c>
      <c r="F890" t="s">
        <v>132</v>
      </c>
      <c r="G890" t="s">
        <v>39</v>
      </c>
      <c r="H890" t="s">
        <v>283</v>
      </c>
      <c r="I890" t="s">
        <v>167</v>
      </c>
      <c r="J890" t="s">
        <v>42</v>
      </c>
      <c r="K890" t="s">
        <v>88</v>
      </c>
      <c r="L890" t="s">
        <v>44</v>
      </c>
      <c r="M890" t="s">
        <v>44</v>
      </c>
      <c r="N890" t="s">
        <v>44</v>
      </c>
      <c r="O890" t="s">
        <v>44</v>
      </c>
      <c r="P890" t="s">
        <v>44</v>
      </c>
      <c r="Q890" t="s">
        <v>44</v>
      </c>
      <c r="R890" t="s">
        <v>44</v>
      </c>
      <c r="S890" t="s">
        <v>46</v>
      </c>
      <c r="T890" t="s">
        <v>46</v>
      </c>
      <c r="U890" t="s">
        <v>46</v>
      </c>
      <c r="V890" t="s">
        <v>46</v>
      </c>
      <c r="W890" t="s">
        <v>47</v>
      </c>
      <c r="X890" t="s">
        <v>45</v>
      </c>
      <c r="Y890" t="s">
        <v>45</v>
      </c>
      <c r="Z890" t="s">
        <v>46</v>
      </c>
      <c r="AA890">
        <v>6</v>
      </c>
      <c r="AB890" t="s">
        <v>1999</v>
      </c>
      <c r="AC890" t="s">
        <v>2000</v>
      </c>
      <c r="AD890" t="s">
        <v>65</v>
      </c>
      <c r="AE890" t="s">
        <v>50</v>
      </c>
      <c r="AF890" t="s">
        <v>52</v>
      </c>
      <c r="AG890" t="s">
        <v>2001</v>
      </c>
      <c r="AH890" t="s">
        <v>92</v>
      </c>
      <c r="AI890" t="s">
        <v>55</v>
      </c>
      <c r="AK890" t="s">
        <v>56</v>
      </c>
      <c r="AL890" t="s">
        <v>81</v>
      </c>
      <c r="AM890" t="s">
        <v>69</v>
      </c>
      <c r="AN890" t="s">
        <v>832</v>
      </c>
      <c r="AO890" t="s">
        <v>295</v>
      </c>
      <c r="AP890" t="s">
        <v>2002</v>
      </c>
      <c r="AQ890" s="2" t="s">
        <v>73</v>
      </c>
      <c r="AR890">
        <v>10</v>
      </c>
      <c r="AS890">
        <v>7</v>
      </c>
      <c r="AT890">
        <f t="shared" si="26"/>
        <v>0.30000000000000004</v>
      </c>
      <c r="AU890">
        <f t="shared" si="27"/>
        <v>79200.000000000015</v>
      </c>
      <c r="AW890" t="s">
        <v>67</v>
      </c>
      <c r="AX890" t="s">
        <v>44</v>
      </c>
    </row>
    <row r="891" spans="1:50" x14ac:dyDescent="0.2">
      <c r="A891">
        <v>902</v>
      </c>
      <c r="B891" s="1">
        <v>44805.590972222199</v>
      </c>
      <c r="C891" s="1">
        <v>44805.597685185203</v>
      </c>
      <c r="D891" t="s">
        <v>37</v>
      </c>
      <c r="F891" t="s">
        <v>132</v>
      </c>
      <c r="G891" t="s">
        <v>75</v>
      </c>
      <c r="H891" t="s">
        <v>202</v>
      </c>
      <c r="I891" t="s">
        <v>98</v>
      </c>
      <c r="J891" t="s">
        <v>133</v>
      </c>
      <c r="K891" t="s">
        <v>43</v>
      </c>
      <c r="L891" t="s">
        <v>44</v>
      </c>
      <c r="M891" t="s">
        <v>45</v>
      </c>
      <c r="N891" t="s">
        <v>44</v>
      </c>
      <c r="O891" t="s">
        <v>44</v>
      </c>
      <c r="P891" t="s">
        <v>44</v>
      </c>
      <c r="Q891" t="s">
        <v>45</v>
      </c>
      <c r="R891" t="s">
        <v>44</v>
      </c>
      <c r="S891" t="s">
        <v>46</v>
      </c>
      <c r="T891" t="s">
        <v>47</v>
      </c>
      <c r="U891" t="s">
        <v>45</v>
      </c>
      <c r="V891" t="s">
        <v>45</v>
      </c>
      <c r="W891" t="s">
        <v>46</v>
      </c>
      <c r="X891" t="s">
        <v>46</v>
      </c>
      <c r="Y891" t="s">
        <v>45</v>
      </c>
      <c r="Z891" t="s">
        <v>45</v>
      </c>
      <c r="AA891">
        <v>5</v>
      </c>
      <c r="AB891" t="s">
        <v>2003</v>
      </c>
      <c r="AC891" t="s">
        <v>2004</v>
      </c>
      <c r="AD891" t="s">
        <v>50</v>
      </c>
      <c r="AE891" t="s">
        <v>50</v>
      </c>
      <c r="AF891" t="s">
        <v>66</v>
      </c>
      <c r="AH891" t="s">
        <v>80</v>
      </c>
      <c r="AI891" t="s">
        <v>55</v>
      </c>
      <c r="AK891" t="s">
        <v>81</v>
      </c>
      <c r="AL891" t="s">
        <v>81</v>
      </c>
      <c r="AM891" t="s">
        <v>57</v>
      </c>
      <c r="AN891" t="s">
        <v>1396</v>
      </c>
      <c r="AO891" t="s">
        <v>59</v>
      </c>
      <c r="AP891" t="s">
        <v>693</v>
      </c>
      <c r="AQ891" s="2" t="s">
        <v>61</v>
      </c>
      <c r="AR891">
        <v>9</v>
      </c>
      <c r="AS891">
        <v>9</v>
      </c>
      <c r="AT891">
        <f t="shared" si="26"/>
        <v>0.19000000000000006</v>
      </c>
      <c r="AU891">
        <f t="shared" si="27"/>
        <v>0</v>
      </c>
      <c r="AW891" t="s">
        <v>67</v>
      </c>
      <c r="AX891" t="s">
        <v>44</v>
      </c>
    </row>
    <row r="892" spans="1:50" x14ac:dyDescent="0.2">
      <c r="A892">
        <v>903</v>
      </c>
      <c r="B892" s="1">
        <v>44805.585543981499</v>
      </c>
      <c r="C892" s="1">
        <v>44805.597708333298</v>
      </c>
      <c r="D892" t="s">
        <v>37</v>
      </c>
      <c r="F892" t="s">
        <v>132</v>
      </c>
      <c r="G892" t="s">
        <v>39</v>
      </c>
      <c r="H892" t="s">
        <v>121</v>
      </c>
      <c r="I892" t="s">
        <v>122</v>
      </c>
      <c r="J892" t="s">
        <v>123</v>
      </c>
      <c r="K892" t="s">
        <v>88</v>
      </c>
      <c r="L892" t="s">
        <v>44</v>
      </c>
      <c r="M892" t="s">
        <v>44</v>
      </c>
      <c r="N892" t="s">
        <v>44</v>
      </c>
      <c r="O892" t="s">
        <v>44</v>
      </c>
      <c r="P892" t="s">
        <v>44</v>
      </c>
      <c r="Q892" t="s">
        <v>44</v>
      </c>
      <c r="R892" t="s">
        <v>44</v>
      </c>
      <c r="S892" t="s">
        <v>46</v>
      </c>
      <c r="T892" t="s">
        <v>47</v>
      </c>
      <c r="U892" t="s">
        <v>46</v>
      </c>
      <c r="V892" t="s">
        <v>46</v>
      </c>
      <c r="W892" t="s">
        <v>46</v>
      </c>
      <c r="X892" t="s">
        <v>46</v>
      </c>
      <c r="Y892" t="s">
        <v>46</v>
      </c>
      <c r="Z892" t="s">
        <v>46</v>
      </c>
      <c r="AA892">
        <v>10</v>
      </c>
      <c r="AB892" t="s">
        <v>2005</v>
      </c>
      <c r="AC892" t="s">
        <v>554</v>
      </c>
      <c r="AD892" t="s">
        <v>65</v>
      </c>
      <c r="AE892" t="s">
        <v>50</v>
      </c>
      <c r="AF892" t="s">
        <v>66</v>
      </c>
      <c r="AH892" t="s">
        <v>92</v>
      </c>
      <c r="AI892" t="s">
        <v>55</v>
      </c>
      <c r="AK892" t="s">
        <v>159</v>
      </c>
      <c r="AL892" t="s">
        <v>159</v>
      </c>
      <c r="AM892" t="s">
        <v>177</v>
      </c>
      <c r="AN892" t="s">
        <v>2006</v>
      </c>
      <c r="AO892" t="s">
        <v>126</v>
      </c>
      <c r="AP892" t="s">
        <v>127</v>
      </c>
      <c r="AQ892" s="2" t="s">
        <v>61</v>
      </c>
      <c r="AR892">
        <v>10</v>
      </c>
      <c r="AS892">
        <v>10</v>
      </c>
      <c r="AT892">
        <f t="shared" si="26"/>
        <v>0</v>
      </c>
      <c r="AU892">
        <f t="shared" si="27"/>
        <v>0</v>
      </c>
      <c r="AV892" t="s">
        <v>2007</v>
      </c>
      <c r="AW892" t="s">
        <v>68</v>
      </c>
      <c r="AX892" t="s">
        <v>44</v>
      </c>
    </row>
    <row r="893" spans="1:50" x14ac:dyDescent="0.2">
      <c r="A893">
        <v>904</v>
      </c>
      <c r="B893" s="1">
        <v>44805.5916319444</v>
      </c>
      <c r="C893" s="1">
        <v>44805.597719907397</v>
      </c>
      <c r="D893" t="s">
        <v>37</v>
      </c>
      <c r="F893" t="s">
        <v>132</v>
      </c>
      <c r="G893" t="s">
        <v>39</v>
      </c>
      <c r="H893" t="s">
        <v>218</v>
      </c>
      <c r="I893" t="s">
        <v>98</v>
      </c>
      <c r="J893" t="s">
        <v>133</v>
      </c>
      <c r="K893" t="s">
        <v>88</v>
      </c>
      <c r="L893" t="s">
        <v>44</v>
      </c>
      <c r="M893" t="s">
        <v>44</v>
      </c>
      <c r="N893" t="s">
        <v>45</v>
      </c>
      <c r="O893" t="s">
        <v>44</v>
      </c>
      <c r="P893" t="s">
        <v>44</v>
      </c>
      <c r="Q893" t="s">
        <v>44</v>
      </c>
      <c r="R893" t="s">
        <v>44</v>
      </c>
      <c r="S893" t="s">
        <v>46</v>
      </c>
      <c r="T893" t="s">
        <v>46</v>
      </c>
      <c r="U893" t="s">
        <v>45</v>
      </c>
      <c r="V893" t="s">
        <v>45</v>
      </c>
      <c r="W893" t="s">
        <v>46</v>
      </c>
      <c r="X893" t="s">
        <v>46</v>
      </c>
      <c r="Y893" t="s">
        <v>45</v>
      </c>
      <c r="Z893" t="s">
        <v>45</v>
      </c>
      <c r="AA893">
        <v>5</v>
      </c>
      <c r="AB893" t="s">
        <v>395</v>
      </c>
      <c r="AC893" t="s">
        <v>2008</v>
      </c>
      <c r="AD893" t="s">
        <v>51</v>
      </c>
      <c r="AE893" t="s">
        <v>50</v>
      </c>
      <c r="AF893" t="s">
        <v>52</v>
      </c>
      <c r="AG893" t="s">
        <v>158</v>
      </c>
      <c r="AH893" t="s">
        <v>92</v>
      </c>
      <c r="AI893" t="s">
        <v>181</v>
      </c>
      <c r="AJ893" t="s">
        <v>294</v>
      </c>
      <c r="AK893" t="s">
        <v>81</v>
      </c>
      <c r="AL893" t="s">
        <v>81</v>
      </c>
      <c r="AM893" t="s">
        <v>57</v>
      </c>
      <c r="AN893" t="s">
        <v>944</v>
      </c>
      <c r="AO893" t="s">
        <v>59</v>
      </c>
      <c r="AP893" t="s">
        <v>130</v>
      </c>
      <c r="AQ893" s="2" t="s">
        <v>61</v>
      </c>
      <c r="AR893">
        <v>9</v>
      </c>
      <c r="AS893">
        <v>9</v>
      </c>
      <c r="AT893">
        <f t="shared" si="26"/>
        <v>0.19000000000000006</v>
      </c>
      <c r="AU893">
        <f t="shared" si="27"/>
        <v>0</v>
      </c>
      <c r="AW893" t="s">
        <v>81</v>
      </c>
      <c r="AX893" t="s">
        <v>45</v>
      </c>
    </row>
    <row r="894" spans="1:50" x14ac:dyDescent="0.2">
      <c r="A894">
        <v>905</v>
      </c>
      <c r="B894" s="1">
        <v>44805.593946759298</v>
      </c>
      <c r="C894" s="1">
        <v>44805.597962963002</v>
      </c>
      <c r="D894" t="s">
        <v>37</v>
      </c>
      <c r="F894" t="s">
        <v>132</v>
      </c>
      <c r="G894" t="s">
        <v>39</v>
      </c>
      <c r="H894" t="s">
        <v>283</v>
      </c>
      <c r="I894" t="s">
        <v>167</v>
      </c>
      <c r="J894" t="s">
        <v>123</v>
      </c>
      <c r="K894" t="s">
        <v>88</v>
      </c>
      <c r="L894" t="s">
        <v>44</v>
      </c>
      <c r="M894" t="s">
        <v>44</v>
      </c>
      <c r="N894" t="s">
        <v>45</v>
      </c>
      <c r="O894" t="s">
        <v>44</v>
      </c>
      <c r="P894" t="s">
        <v>44</v>
      </c>
      <c r="Q894" t="s">
        <v>44</v>
      </c>
      <c r="R894" t="s">
        <v>44</v>
      </c>
      <c r="S894" t="s">
        <v>99</v>
      </c>
      <c r="T894" t="s">
        <v>99</v>
      </c>
      <c r="U894" t="s">
        <v>45</v>
      </c>
      <c r="V894" t="s">
        <v>46</v>
      </c>
      <c r="W894" t="s">
        <v>46</v>
      </c>
      <c r="X894" t="s">
        <v>47</v>
      </c>
      <c r="Y894" t="s">
        <v>45</v>
      </c>
      <c r="Z894" t="s">
        <v>45</v>
      </c>
      <c r="AA894">
        <v>10</v>
      </c>
      <c r="AB894" t="s">
        <v>386</v>
      </c>
      <c r="AC894" t="s">
        <v>2009</v>
      </c>
      <c r="AD894" t="s">
        <v>65</v>
      </c>
      <c r="AE894" t="s">
        <v>65</v>
      </c>
      <c r="AF894" t="s">
        <v>52</v>
      </c>
      <c r="AG894" t="s">
        <v>905</v>
      </c>
      <c r="AH894" t="s">
        <v>80</v>
      </c>
      <c r="AI894" t="s">
        <v>181</v>
      </c>
      <c r="AJ894" t="s">
        <v>182</v>
      </c>
      <c r="AK894" t="s">
        <v>81</v>
      </c>
      <c r="AL894" t="s">
        <v>68</v>
      </c>
      <c r="AM894" t="s">
        <v>69</v>
      </c>
      <c r="AN894" t="s">
        <v>178</v>
      </c>
      <c r="AO894" t="s">
        <v>71</v>
      </c>
      <c r="AP894" t="s">
        <v>1228</v>
      </c>
      <c r="AQ894" s="2" t="s">
        <v>131</v>
      </c>
      <c r="AR894">
        <v>6</v>
      </c>
      <c r="AS894">
        <v>6</v>
      </c>
      <c r="AT894">
        <f t="shared" si="26"/>
        <v>0.64</v>
      </c>
      <c r="AU894">
        <f t="shared" si="27"/>
        <v>253440</v>
      </c>
      <c r="AW894" t="s">
        <v>81</v>
      </c>
      <c r="AX894" t="s">
        <v>44</v>
      </c>
    </row>
    <row r="895" spans="1:50" x14ac:dyDescent="0.2">
      <c r="A895">
        <v>906</v>
      </c>
      <c r="B895" s="1">
        <v>44805.592430555596</v>
      </c>
      <c r="C895" s="1">
        <v>44805.598113425898</v>
      </c>
      <c r="D895" t="s">
        <v>37</v>
      </c>
      <c r="F895" t="s">
        <v>132</v>
      </c>
      <c r="G895" t="s">
        <v>39</v>
      </c>
      <c r="H895" t="s">
        <v>142</v>
      </c>
      <c r="I895" t="s">
        <v>41</v>
      </c>
      <c r="J895" t="s">
        <v>76</v>
      </c>
      <c r="K895" t="s">
        <v>43</v>
      </c>
      <c r="L895" t="s">
        <v>44</v>
      </c>
      <c r="M895" t="s">
        <v>44</v>
      </c>
      <c r="N895" t="s">
        <v>44</v>
      </c>
      <c r="O895" t="s">
        <v>44</v>
      </c>
      <c r="P895" t="s">
        <v>44</v>
      </c>
      <c r="Q895" t="s">
        <v>44</v>
      </c>
      <c r="R895" t="s">
        <v>44</v>
      </c>
      <c r="S895" t="s">
        <v>46</v>
      </c>
      <c r="T895" t="s">
        <v>99</v>
      </c>
      <c r="U895" t="s">
        <v>46</v>
      </c>
      <c r="V895" t="s">
        <v>45</v>
      </c>
      <c r="W895" t="s">
        <v>46</v>
      </c>
      <c r="X895" t="s">
        <v>46</v>
      </c>
      <c r="Y895" t="s">
        <v>45</v>
      </c>
      <c r="Z895" t="s">
        <v>45</v>
      </c>
      <c r="AA895">
        <v>7</v>
      </c>
      <c r="AB895" t="s">
        <v>2010</v>
      </c>
      <c r="AC895" t="s">
        <v>2011</v>
      </c>
      <c r="AD895" t="s">
        <v>65</v>
      </c>
      <c r="AE895" t="s">
        <v>50</v>
      </c>
      <c r="AF895" t="s">
        <v>52</v>
      </c>
      <c r="AG895" t="s">
        <v>747</v>
      </c>
      <c r="AH895" t="s">
        <v>92</v>
      </c>
      <c r="AI895" t="s">
        <v>181</v>
      </c>
      <c r="AJ895" t="s">
        <v>294</v>
      </c>
      <c r="AK895" t="s">
        <v>81</v>
      </c>
      <c r="AL895" t="s">
        <v>81</v>
      </c>
      <c r="AM895" t="s">
        <v>279</v>
      </c>
      <c r="AN895" t="s">
        <v>2012</v>
      </c>
      <c r="AO895" t="s">
        <v>59</v>
      </c>
      <c r="AP895" t="s">
        <v>2013</v>
      </c>
      <c r="AQ895" s="2" t="s">
        <v>162</v>
      </c>
      <c r="AR895">
        <v>8</v>
      </c>
      <c r="AS895">
        <v>8</v>
      </c>
      <c r="AT895">
        <f t="shared" si="26"/>
        <v>0.36</v>
      </c>
      <c r="AU895">
        <f t="shared" si="27"/>
        <v>47520</v>
      </c>
      <c r="AW895" t="s">
        <v>81</v>
      </c>
      <c r="AX895" t="s">
        <v>44</v>
      </c>
    </row>
    <row r="896" spans="1:50" x14ac:dyDescent="0.2">
      <c r="A896">
        <v>907</v>
      </c>
      <c r="B896" s="1">
        <v>44805.596724536997</v>
      </c>
      <c r="C896" s="1">
        <v>44805.598136574103</v>
      </c>
      <c r="D896" t="s">
        <v>37</v>
      </c>
      <c r="F896" t="s">
        <v>132</v>
      </c>
      <c r="G896" t="s">
        <v>86</v>
      </c>
      <c r="H896" t="s">
        <v>62</v>
      </c>
      <c r="I896" t="s">
        <v>41</v>
      </c>
      <c r="J896" t="s">
        <v>42</v>
      </c>
      <c r="K896" t="s">
        <v>43</v>
      </c>
      <c r="L896" t="s">
        <v>45</v>
      </c>
      <c r="M896" t="s">
        <v>45</v>
      </c>
      <c r="N896" t="s">
        <v>45</v>
      </c>
      <c r="O896" t="s">
        <v>44</v>
      </c>
      <c r="P896" t="s">
        <v>45</v>
      </c>
      <c r="Q896" t="s">
        <v>45</v>
      </c>
      <c r="R896" t="s">
        <v>44</v>
      </c>
      <c r="S896" t="s">
        <v>46</v>
      </c>
      <c r="T896" t="s">
        <v>46</v>
      </c>
      <c r="U896" t="s">
        <v>46</v>
      </c>
      <c r="V896" t="s">
        <v>46</v>
      </c>
      <c r="W896" t="s">
        <v>46</v>
      </c>
      <c r="X896" t="s">
        <v>46</v>
      </c>
      <c r="Y896" t="s">
        <v>46</v>
      </c>
      <c r="Z896" t="s">
        <v>46</v>
      </c>
      <c r="AA896">
        <v>7</v>
      </c>
      <c r="AB896" t="s">
        <v>584</v>
      </c>
      <c r="AC896" t="s">
        <v>351</v>
      </c>
      <c r="AD896" t="s">
        <v>50</v>
      </c>
      <c r="AE896" t="s">
        <v>50</v>
      </c>
      <c r="AF896" t="s">
        <v>66</v>
      </c>
      <c r="AH896" t="s">
        <v>92</v>
      </c>
      <c r="AI896" t="s">
        <v>55</v>
      </c>
      <c r="AK896" t="s">
        <v>81</v>
      </c>
      <c r="AL896" t="s">
        <v>81</v>
      </c>
      <c r="AM896" t="s">
        <v>57</v>
      </c>
      <c r="AN896" t="s">
        <v>103</v>
      </c>
      <c r="AO896" t="s">
        <v>71</v>
      </c>
      <c r="AP896" t="s">
        <v>184</v>
      </c>
      <c r="AQ896" s="2" t="s">
        <v>61</v>
      </c>
      <c r="AR896">
        <v>7</v>
      </c>
      <c r="AS896">
        <v>7</v>
      </c>
      <c r="AT896">
        <f t="shared" si="26"/>
        <v>0.51</v>
      </c>
      <c r="AU896">
        <f t="shared" si="27"/>
        <v>0</v>
      </c>
      <c r="AW896" t="s">
        <v>81</v>
      </c>
      <c r="AX896" t="s">
        <v>44</v>
      </c>
    </row>
    <row r="897" spans="1:50" x14ac:dyDescent="0.2">
      <c r="A897">
        <v>908</v>
      </c>
      <c r="B897" s="1">
        <v>44805.590925925899</v>
      </c>
      <c r="C897" s="1">
        <v>44805.598171296297</v>
      </c>
      <c r="D897" t="s">
        <v>37</v>
      </c>
      <c r="F897" t="s">
        <v>132</v>
      </c>
      <c r="G897" t="s">
        <v>86</v>
      </c>
      <c r="H897" t="s">
        <v>253</v>
      </c>
      <c r="I897" t="s">
        <v>98</v>
      </c>
      <c r="J897" t="s">
        <v>234</v>
      </c>
      <c r="K897" t="s">
        <v>43</v>
      </c>
      <c r="L897" t="s">
        <v>45</v>
      </c>
      <c r="M897" t="s">
        <v>45</v>
      </c>
      <c r="N897" t="s">
        <v>45</v>
      </c>
      <c r="O897" t="s">
        <v>44</v>
      </c>
      <c r="P897" t="s">
        <v>44</v>
      </c>
      <c r="Q897" t="s">
        <v>44</v>
      </c>
      <c r="R897" t="s">
        <v>44</v>
      </c>
      <c r="S897" t="s">
        <v>46</v>
      </c>
      <c r="T897" t="s">
        <v>46</v>
      </c>
      <c r="U897" t="s">
        <v>46</v>
      </c>
      <c r="V897" t="s">
        <v>46</v>
      </c>
      <c r="W897" t="s">
        <v>46</v>
      </c>
      <c r="X897" t="s">
        <v>46</v>
      </c>
      <c r="Y897" t="s">
        <v>46</v>
      </c>
      <c r="Z897" t="s">
        <v>46</v>
      </c>
      <c r="AA897">
        <v>5</v>
      </c>
      <c r="AB897" t="s">
        <v>1211</v>
      </c>
      <c r="AC897" t="s">
        <v>2014</v>
      </c>
      <c r="AD897" t="s">
        <v>50</v>
      </c>
      <c r="AE897" t="s">
        <v>50</v>
      </c>
      <c r="AF897" t="s">
        <v>52</v>
      </c>
      <c r="AG897" t="s">
        <v>338</v>
      </c>
      <c r="AH897" t="s">
        <v>80</v>
      </c>
      <c r="AI897" t="s">
        <v>181</v>
      </c>
      <c r="AJ897" t="s">
        <v>210</v>
      </c>
      <c r="AK897" t="s">
        <v>67</v>
      </c>
      <c r="AL897" t="s">
        <v>67</v>
      </c>
      <c r="AM897" t="s">
        <v>69</v>
      </c>
      <c r="AN897" t="s">
        <v>384</v>
      </c>
      <c r="AO897" t="s">
        <v>104</v>
      </c>
      <c r="AP897" t="s">
        <v>978</v>
      </c>
      <c r="AQ897" s="2" t="s">
        <v>223</v>
      </c>
      <c r="AR897">
        <v>5</v>
      </c>
      <c r="AS897">
        <v>5</v>
      </c>
      <c r="AT897">
        <f t="shared" si="26"/>
        <v>0.75</v>
      </c>
      <c r="AU897">
        <f t="shared" si="27"/>
        <v>396000</v>
      </c>
      <c r="AW897" t="s">
        <v>67</v>
      </c>
      <c r="AX897" t="s">
        <v>45</v>
      </c>
    </row>
    <row r="898" spans="1:50" x14ac:dyDescent="0.2">
      <c r="A898">
        <v>909</v>
      </c>
      <c r="B898" s="1">
        <v>44805.5924884259</v>
      </c>
      <c r="C898" s="1">
        <v>44805.5985069444</v>
      </c>
      <c r="D898" t="s">
        <v>37</v>
      </c>
      <c r="F898" t="s">
        <v>132</v>
      </c>
      <c r="G898" t="s">
        <v>39</v>
      </c>
      <c r="H898" t="s">
        <v>253</v>
      </c>
      <c r="I898" t="s">
        <v>98</v>
      </c>
      <c r="J898" t="s">
        <v>234</v>
      </c>
      <c r="K898" t="s">
        <v>43</v>
      </c>
      <c r="L898" t="s">
        <v>45</v>
      </c>
      <c r="M898" t="s">
        <v>45</v>
      </c>
      <c r="N898" t="s">
        <v>45</v>
      </c>
      <c r="O898" t="s">
        <v>45</v>
      </c>
      <c r="P898" t="s">
        <v>45</v>
      </c>
      <c r="Q898" t="s">
        <v>45</v>
      </c>
      <c r="R898" t="s">
        <v>45</v>
      </c>
      <c r="S898" t="s">
        <v>45</v>
      </c>
      <c r="T898" t="s">
        <v>45</v>
      </c>
      <c r="U898" t="s">
        <v>45</v>
      </c>
      <c r="V898" t="s">
        <v>45</v>
      </c>
      <c r="W898" t="s">
        <v>46</v>
      </c>
      <c r="X898" t="s">
        <v>46</v>
      </c>
      <c r="Y898" t="s">
        <v>45</v>
      </c>
      <c r="Z898" t="s">
        <v>45</v>
      </c>
      <c r="AA898">
        <v>3</v>
      </c>
      <c r="AB898" t="s">
        <v>583</v>
      </c>
      <c r="AC898" t="s">
        <v>108</v>
      </c>
      <c r="AD898" t="s">
        <v>65</v>
      </c>
      <c r="AE898" t="s">
        <v>50</v>
      </c>
      <c r="AF898" t="s">
        <v>66</v>
      </c>
      <c r="AH898" t="s">
        <v>92</v>
      </c>
      <c r="AI898" t="s">
        <v>181</v>
      </c>
      <c r="AJ898" t="s">
        <v>210</v>
      </c>
      <c r="AK898" t="s">
        <v>81</v>
      </c>
      <c r="AL898" t="s">
        <v>81</v>
      </c>
      <c r="AM898" t="s">
        <v>69</v>
      </c>
      <c r="AN898" t="s">
        <v>347</v>
      </c>
      <c r="AO898" t="s">
        <v>126</v>
      </c>
      <c r="AP898" t="s">
        <v>127</v>
      </c>
      <c r="AQ898" s="2" t="s">
        <v>61</v>
      </c>
      <c r="AR898">
        <v>10</v>
      </c>
      <c r="AS898">
        <v>10</v>
      </c>
      <c r="AT898">
        <f t="shared" ref="AT898:AT961" si="28">1-AR898/10*AS898/10</f>
        <v>0</v>
      </c>
      <c r="AU898">
        <f t="shared" ref="AU898:AU961" si="29">3300*8*AQ898*AT898</f>
        <v>0</v>
      </c>
      <c r="AW898" t="s">
        <v>56</v>
      </c>
      <c r="AX898" t="s">
        <v>45</v>
      </c>
    </row>
    <row r="899" spans="1:50" x14ac:dyDescent="0.2">
      <c r="A899">
        <v>910</v>
      </c>
      <c r="B899" s="1">
        <v>44805.590706018498</v>
      </c>
      <c r="C899" s="1">
        <v>44805.598599536999</v>
      </c>
      <c r="D899" t="s">
        <v>37</v>
      </c>
      <c r="F899" t="s">
        <v>132</v>
      </c>
      <c r="G899" t="s">
        <v>173</v>
      </c>
      <c r="H899" t="s">
        <v>148</v>
      </c>
      <c r="I899" t="s">
        <v>167</v>
      </c>
      <c r="J899" t="s">
        <v>149</v>
      </c>
      <c r="K899" t="s">
        <v>43</v>
      </c>
      <c r="L899" t="s">
        <v>44</v>
      </c>
      <c r="M899" t="s">
        <v>44</v>
      </c>
      <c r="N899" t="s">
        <v>44</v>
      </c>
      <c r="O899" t="s">
        <v>44</v>
      </c>
      <c r="P899" t="s">
        <v>44</v>
      </c>
      <c r="Q899" t="s">
        <v>44</v>
      </c>
      <c r="R899" t="s">
        <v>44</v>
      </c>
      <c r="S899" t="s">
        <v>46</v>
      </c>
      <c r="T899" t="s">
        <v>47</v>
      </c>
      <c r="U899" t="s">
        <v>46</v>
      </c>
      <c r="V899" t="s">
        <v>45</v>
      </c>
      <c r="W899" t="s">
        <v>46</v>
      </c>
      <c r="X899" t="s">
        <v>46</v>
      </c>
      <c r="Y899" t="s">
        <v>45</v>
      </c>
      <c r="Z899" t="s">
        <v>45</v>
      </c>
      <c r="AA899">
        <v>7</v>
      </c>
      <c r="AB899" t="s">
        <v>2015</v>
      </c>
      <c r="AC899" t="s">
        <v>2016</v>
      </c>
      <c r="AD899" t="s">
        <v>50</v>
      </c>
      <c r="AE899" t="s">
        <v>65</v>
      </c>
      <c r="AF899" t="s">
        <v>66</v>
      </c>
      <c r="AH899" t="s">
        <v>80</v>
      </c>
      <c r="AI899" t="s">
        <v>93</v>
      </c>
      <c r="AK899" t="s">
        <v>68</v>
      </c>
      <c r="AL899" t="s">
        <v>68</v>
      </c>
      <c r="AM899" t="s">
        <v>177</v>
      </c>
      <c r="AN899" t="s">
        <v>2017</v>
      </c>
      <c r="AO899" t="s">
        <v>126</v>
      </c>
      <c r="AP899" t="s">
        <v>1643</v>
      </c>
      <c r="AQ899" s="2" t="s">
        <v>61</v>
      </c>
      <c r="AR899">
        <v>8</v>
      </c>
      <c r="AS899">
        <v>8</v>
      </c>
      <c r="AT899">
        <f t="shared" si="28"/>
        <v>0.36</v>
      </c>
      <c r="AU899">
        <f t="shared" si="29"/>
        <v>0</v>
      </c>
      <c r="AW899" t="s">
        <v>81</v>
      </c>
      <c r="AX899" t="s">
        <v>45</v>
      </c>
    </row>
    <row r="900" spans="1:50" x14ac:dyDescent="0.2">
      <c r="A900">
        <v>911</v>
      </c>
      <c r="B900" s="1">
        <v>44805.594479166699</v>
      </c>
      <c r="C900" s="1">
        <v>44805.598703703698</v>
      </c>
      <c r="D900" t="s">
        <v>37</v>
      </c>
      <c r="F900" t="s">
        <v>132</v>
      </c>
      <c r="G900" t="s">
        <v>75</v>
      </c>
      <c r="H900" t="s">
        <v>121</v>
      </c>
      <c r="I900" t="s">
        <v>98</v>
      </c>
      <c r="J900" t="s">
        <v>234</v>
      </c>
      <c r="K900" t="s">
        <v>43</v>
      </c>
      <c r="L900" t="s">
        <v>45</v>
      </c>
      <c r="M900" t="s">
        <v>45</v>
      </c>
      <c r="N900" t="s">
        <v>45</v>
      </c>
      <c r="O900" t="s">
        <v>44</v>
      </c>
      <c r="P900" t="s">
        <v>44</v>
      </c>
      <c r="Q900" t="s">
        <v>45</v>
      </c>
      <c r="R900" t="s">
        <v>45</v>
      </c>
      <c r="S900" t="s">
        <v>45</v>
      </c>
      <c r="T900" t="s">
        <v>46</v>
      </c>
      <c r="U900" t="s">
        <v>45</v>
      </c>
      <c r="V900" t="s">
        <v>45</v>
      </c>
      <c r="W900" t="s">
        <v>46</v>
      </c>
      <c r="X900" t="s">
        <v>45</v>
      </c>
      <c r="Y900" t="s">
        <v>45</v>
      </c>
      <c r="Z900" t="s">
        <v>45</v>
      </c>
      <c r="AA900">
        <v>5</v>
      </c>
      <c r="AB900" t="s">
        <v>754</v>
      </c>
      <c r="AC900" t="s">
        <v>600</v>
      </c>
      <c r="AD900" t="s">
        <v>51</v>
      </c>
      <c r="AE900" t="s">
        <v>50</v>
      </c>
      <c r="AF900" t="s">
        <v>52</v>
      </c>
      <c r="AG900" t="s">
        <v>113</v>
      </c>
      <c r="AH900" t="s">
        <v>92</v>
      </c>
      <c r="AI900" t="s">
        <v>181</v>
      </c>
      <c r="AJ900" t="s">
        <v>210</v>
      </c>
      <c r="AK900" t="s">
        <v>159</v>
      </c>
      <c r="AL900" t="s">
        <v>159</v>
      </c>
      <c r="AM900" t="s">
        <v>57</v>
      </c>
      <c r="AN900" t="s">
        <v>103</v>
      </c>
      <c r="AO900" t="s">
        <v>59</v>
      </c>
      <c r="AP900" t="s">
        <v>685</v>
      </c>
      <c r="AQ900" s="2" t="s">
        <v>166</v>
      </c>
      <c r="AR900">
        <v>10</v>
      </c>
      <c r="AS900">
        <v>8</v>
      </c>
      <c r="AT900">
        <f t="shared" si="28"/>
        <v>0.19999999999999996</v>
      </c>
      <c r="AU900">
        <f t="shared" si="29"/>
        <v>10559.999999999998</v>
      </c>
      <c r="AW900" t="s">
        <v>159</v>
      </c>
      <c r="AX900" t="s">
        <v>45</v>
      </c>
    </row>
    <row r="901" spans="1:50" x14ac:dyDescent="0.2">
      <c r="A901">
        <v>912</v>
      </c>
      <c r="B901" s="1">
        <v>44805.595914351798</v>
      </c>
      <c r="C901" s="1">
        <v>44805.598749999997</v>
      </c>
      <c r="D901" t="s">
        <v>37</v>
      </c>
      <c r="F901" t="s">
        <v>132</v>
      </c>
      <c r="G901" t="s">
        <v>86</v>
      </c>
      <c r="H901" t="s">
        <v>148</v>
      </c>
      <c r="I901" t="s">
        <v>122</v>
      </c>
      <c r="J901" t="s">
        <v>406</v>
      </c>
      <c r="K901" t="s">
        <v>43</v>
      </c>
      <c r="L901" t="s">
        <v>44</v>
      </c>
      <c r="M901" t="s">
        <v>44</v>
      </c>
      <c r="N901" t="s">
        <v>44</v>
      </c>
      <c r="O901" t="s">
        <v>44</v>
      </c>
      <c r="P901" t="s">
        <v>44</v>
      </c>
      <c r="Q901" t="s">
        <v>44</v>
      </c>
      <c r="R901" t="s">
        <v>44</v>
      </c>
      <c r="S901" t="s">
        <v>47</v>
      </c>
      <c r="T901" t="s">
        <v>47</v>
      </c>
      <c r="U901" t="s">
        <v>47</v>
      </c>
      <c r="V901" t="s">
        <v>46</v>
      </c>
      <c r="W901" t="s">
        <v>46</v>
      </c>
      <c r="X901" t="s">
        <v>46</v>
      </c>
      <c r="Y901" t="s">
        <v>46</v>
      </c>
      <c r="Z901" t="s">
        <v>46</v>
      </c>
      <c r="AA901">
        <v>5</v>
      </c>
      <c r="AB901" t="s">
        <v>960</v>
      </c>
      <c r="AC901" t="s">
        <v>2018</v>
      </c>
      <c r="AD901" t="s">
        <v>65</v>
      </c>
      <c r="AE901" t="s">
        <v>65</v>
      </c>
      <c r="AF901" t="s">
        <v>66</v>
      </c>
      <c r="AH901" t="s">
        <v>54</v>
      </c>
      <c r="AI901" t="s">
        <v>55</v>
      </c>
      <c r="AK901" t="s">
        <v>67</v>
      </c>
      <c r="AL901" t="s">
        <v>67</v>
      </c>
      <c r="AM901" t="s">
        <v>57</v>
      </c>
      <c r="AN901" t="s">
        <v>326</v>
      </c>
      <c r="AO901" t="s">
        <v>59</v>
      </c>
      <c r="AP901" t="s">
        <v>2019</v>
      </c>
      <c r="AQ901" s="2" t="s">
        <v>61</v>
      </c>
      <c r="AR901">
        <v>0</v>
      </c>
      <c r="AS901">
        <v>0</v>
      </c>
      <c r="AT901">
        <f t="shared" si="28"/>
        <v>1</v>
      </c>
      <c r="AU901">
        <f t="shared" si="29"/>
        <v>0</v>
      </c>
      <c r="AW901" t="s">
        <v>67</v>
      </c>
      <c r="AX901" t="s">
        <v>44</v>
      </c>
    </row>
    <row r="902" spans="1:50" x14ac:dyDescent="0.2">
      <c r="A902">
        <v>913</v>
      </c>
      <c r="B902" s="1">
        <v>44805.5860763889</v>
      </c>
      <c r="C902" s="1">
        <v>44805.598749999997</v>
      </c>
      <c r="D902" t="s">
        <v>37</v>
      </c>
      <c r="F902" t="s">
        <v>132</v>
      </c>
      <c r="G902" t="s">
        <v>86</v>
      </c>
      <c r="H902" t="s">
        <v>142</v>
      </c>
      <c r="I902" t="s">
        <v>98</v>
      </c>
      <c r="J902" t="s">
        <v>234</v>
      </c>
      <c r="K902" t="s">
        <v>43</v>
      </c>
      <c r="L902" t="s">
        <v>45</v>
      </c>
      <c r="M902" t="s">
        <v>45</v>
      </c>
      <c r="N902" t="s">
        <v>44</v>
      </c>
      <c r="O902" t="s">
        <v>44</v>
      </c>
      <c r="P902" t="s">
        <v>44</v>
      </c>
      <c r="Q902" t="s">
        <v>45</v>
      </c>
      <c r="R902" t="s">
        <v>45</v>
      </c>
      <c r="S902" t="s">
        <v>45</v>
      </c>
      <c r="T902" t="s">
        <v>45</v>
      </c>
      <c r="U902" t="s">
        <v>45</v>
      </c>
      <c r="V902" t="s">
        <v>45</v>
      </c>
      <c r="W902" t="s">
        <v>45</v>
      </c>
      <c r="X902" t="s">
        <v>45</v>
      </c>
      <c r="Y902" t="s">
        <v>45</v>
      </c>
      <c r="Z902" t="s">
        <v>45</v>
      </c>
      <c r="AA902">
        <v>1</v>
      </c>
      <c r="AB902" t="s">
        <v>2020</v>
      </c>
      <c r="AC902" t="s">
        <v>1035</v>
      </c>
      <c r="AD902" t="s">
        <v>65</v>
      </c>
      <c r="AE902" t="s">
        <v>91</v>
      </c>
      <c r="AF902" t="s">
        <v>52</v>
      </c>
      <c r="AG902" t="s">
        <v>2021</v>
      </c>
      <c r="AH902" t="s">
        <v>54</v>
      </c>
      <c r="AI902" t="s">
        <v>55</v>
      </c>
      <c r="AK902" t="s">
        <v>67</v>
      </c>
      <c r="AL902" t="s">
        <v>56</v>
      </c>
      <c r="AM902" t="s">
        <v>69</v>
      </c>
      <c r="AN902" t="s">
        <v>227</v>
      </c>
      <c r="AO902" t="s">
        <v>295</v>
      </c>
      <c r="AP902" t="s">
        <v>710</v>
      </c>
      <c r="AQ902" s="2" t="s">
        <v>547</v>
      </c>
      <c r="AR902">
        <v>5</v>
      </c>
      <c r="AS902">
        <v>5</v>
      </c>
      <c r="AT902">
        <f t="shared" si="28"/>
        <v>0.75</v>
      </c>
      <c r="AU902">
        <f t="shared" si="29"/>
        <v>277200</v>
      </c>
      <c r="AW902" t="s">
        <v>56</v>
      </c>
      <c r="AX902" t="s">
        <v>45</v>
      </c>
    </row>
    <row r="903" spans="1:50" x14ac:dyDescent="0.2">
      <c r="A903">
        <v>914</v>
      </c>
      <c r="B903" s="1">
        <v>44805.593807870398</v>
      </c>
      <c r="C903" s="1">
        <v>44805.5987731481</v>
      </c>
      <c r="D903" t="s">
        <v>37</v>
      </c>
      <c r="F903" t="s">
        <v>132</v>
      </c>
      <c r="G903" t="s">
        <v>39</v>
      </c>
      <c r="H903" t="s">
        <v>62</v>
      </c>
      <c r="I903" t="s">
        <v>41</v>
      </c>
      <c r="J903" t="s">
        <v>76</v>
      </c>
      <c r="K903" t="s">
        <v>43</v>
      </c>
      <c r="L903" t="s">
        <v>45</v>
      </c>
      <c r="M903" t="s">
        <v>45</v>
      </c>
      <c r="N903" t="s">
        <v>44</v>
      </c>
      <c r="O903" t="s">
        <v>44</v>
      </c>
      <c r="P903" t="s">
        <v>44</v>
      </c>
      <c r="Q903" t="s">
        <v>44</v>
      </c>
      <c r="R903" t="s">
        <v>45</v>
      </c>
      <c r="S903" t="s">
        <v>45</v>
      </c>
      <c r="T903" t="s">
        <v>47</v>
      </c>
      <c r="U903" t="s">
        <v>46</v>
      </c>
      <c r="V903" t="s">
        <v>46</v>
      </c>
      <c r="W903" t="s">
        <v>46</v>
      </c>
      <c r="X903" t="s">
        <v>46</v>
      </c>
      <c r="Y903" t="s">
        <v>45</v>
      </c>
      <c r="Z903" t="s">
        <v>45</v>
      </c>
      <c r="AA903">
        <v>7</v>
      </c>
      <c r="AB903" t="s">
        <v>395</v>
      </c>
      <c r="AC903" t="s">
        <v>261</v>
      </c>
      <c r="AD903" t="s">
        <v>65</v>
      </c>
      <c r="AE903" t="s">
        <v>65</v>
      </c>
      <c r="AF903" t="s">
        <v>52</v>
      </c>
      <c r="AG903" t="s">
        <v>250</v>
      </c>
      <c r="AH903" t="s">
        <v>80</v>
      </c>
      <c r="AI903" t="s">
        <v>55</v>
      </c>
      <c r="AK903" t="s">
        <v>56</v>
      </c>
      <c r="AL903" t="s">
        <v>67</v>
      </c>
      <c r="AM903" t="s">
        <v>57</v>
      </c>
      <c r="AN903" t="s">
        <v>103</v>
      </c>
      <c r="AO903" t="s">
        <v>59</v>
      </c>
      <c r="AP903" t="s">
        <v>437</v>
      </c>
      <c r="AQ903" s="2" t="s">
        <v>166</v>
      </c>
      <c r="AR903">
        <v>7</v>
      </c>
      <c r="AS903">
        <v>7</v>
      </c>
      <c r="AT903">
        <f t="shared" si="28"/>
        <v>0.51</v>
      </c>
      <c r="AU903">
        <f t="shared" si="29"/>
        <v>26928</v>
      </c>
      <c r="AW903" t="s">
        <v>67</v>
      </c>
      <c r="AX903" t="s">
        <v>45</v>
      </c>
    </row>
    <row r="904" spans="1:50" x14ac:dyDescent="0.2">
      <c r="A904">
        <v>915</v>
      </c>
      <c r="B904" s="1">
        <v>44805.595034722202</v>
      </c>
      <c r="C904" s="1">
        <v>44805.598807870403</v>
      </c>
      <c r="D904" t="s">
        <v>37</v>
      </c>
      <c r="F904" t="s">
        <v>132</v>
      </c>
      <c r="G904" t="s">
        <v>39</v>
      </c>
      <c r="H904" t="s">
        <v>148</v>
      </c>
      <c r="I904" t="s">
        <v>167</v>
      </c>
      <c r="J904" t="s">
        <v>149</v>
      </c>
      <c r="K904" t="s">
        <v>43</v>
      </c>
      <c r="L904" t="s">
        <v>44</v>
      </c>
      <c r="M904" t="s">
        <v>45</v>
      </c>
      <c r="N904" t="s">
        <v>44</v>
      </c>
      <c r="O904" t="s">
        <v>44</v>
      </c>
      <c r="P904" t="s">
        <v>44</v>
      </c>
      <c r="Q904" t="s">
        <v>44</v>
      </c>
      <c r="R904" t="s">
        <v>44</v>
      </c>
      <c r="S904" t="s">
        <v>46</v>
      </c>
      <c r="T904" t="s">
        <v>46</v>
      </c>
      <c r="U904" t="s">
        <v>46</v>
      </c>
      <c r="V904" t="s">
        <v>46</v>
      </c>
      <c r="W904" t="s">
        <v>46</v>
      </c>
      <c r="X904" t="s">
        <v>46</v>
      </c>
      <c r="Y904" t="s">
        <v>46</v>
      </c>
      <c r="Z904" t="s">
        <v>46</v>
      </c>
      <c r="AA904">
        <v>8</v>
      </c>
      <c r="AB904" t="s">
        <v>2022</v>
      </c>
      <c r="AC904" t="s">
        <v>2023</v>
      </c>
      <c r="AD904" t="s">
        <v>50</v>
      </c>
      <c r="AE904" t="s">
        <v>65</v>
      </c>
      <c r="AF904" t="s">
        <v>66</v>
      </c>
      <c r="AH904" t="s">
        <v>54</v>
      </c>
      <c r="AI904" t="s">
        <v>55</v>
      </c>
      <c r="AK904" t="s">
        <v>56</v>
      </c>
      <c r="AL904" t="s">
        <v>67</v>
      </c>
      <c r="AM904" t="s">
        <v>69</v>
      </c>
      <c r="AN904" t="s">
        <v>998</v>
      </c>
      <c r="AO904" t="s">
        <v>59</v>
      </c>
      <c r="AP904" t="s">
        <v>2024</v>
      </c>
      <c r="AQ904" s="2" t="s">
        <v>212</v>
      </c>
      <c r="AR904">
        <v>8</v>
      </c>
      <c r="AS904">
        <v>8</v>
      </c>
      <c r="AT904">
        <f t="shared" si="28"/>
        <v>0.36</v>
      </c>
      <c r="AU904">
        <f t="shared" si="29"/>
        <v>9504</v>
      </c>
      <c r="AW904" t="s">
        <v>67</v>
      </c>
      <c r="AX904" t="s">
        <v>45</v>
      </c>
    </row>
    <row r="905" spans="1:50" x14ac:dyDescent="0.2">
      <c r="A905">
        <v>916</v>
      </c>
      <c r="B905" s="1">
        <v>44805.596539351798</v>
      </c>
      <c r="C905" s="1">
        <v>44805.598831018498</v>
      </c>
      <c r="D905" t="s">
        <v>37</v>
      </c>
      <c r="F905" t="s">
        <v>132</v>
      </c>
      <c r="G905" t="s">
        <v>39</v>
      </c>
      <c r="H905" t="s">
        <v>342</v>
      </c>
      <c r="I905" t="s">
        <v>167</v>
      </c>
      <c r="J905" t="s">
        <v>123</v>
      </c>
      <c r="K905" t="s">
        <v>88</v>
      </c>
      <c r="L905" t="s">
        <v>44</v>
      </c>
      <c r="M905" t="s">
        <v>44</v>
      </c>
      <c r="N905" t="s">
        <v>45</v>
      </c>
      <c r="O905" t="s">
        <v>44</v>
      </c>
      <c r="P905" t="s">
        <v>44</v>
      </c>
      <c r="Q905" t="s">
        <v>44</v>
      </c>
      <c r="R905" t="s">
        <v>44</v>
      </c>
      <c r="S905" t="s">
        <v>45</v>
      </c>
      <c r="T905" t="s">
        <v>47</v>
      </c>
      <c r="U905" t="s">
        <v>47</v>
      </c>
      <c r="V905" t="s">
        <v>46</v>
      </c>
      <c r="W905" t="s">
        <v>46</v>
      </c>
      <c r="X905" t="s">
        <v>46</v>
      </c>
      <c r="Y905" t="s">
        <v>46</v>
      </c>
      <c r="Z905" t="s">
        <v>46</v>
      </c>
      <c r="AA905">
        <v>6</v>
      </c>
      <c r="AB905" t="s">
        <v>2025</v>
      </c>
      <c r="AC905" t="s">
        <v>2026</v>
      </c>
      <c r="AD905" t="s">
        <v>50</v>
      </c>
      <c r="AE905" t="s">
        <v>50</v>
      </c>
      <c r="AF905" t="s">
        <v>52</v>
      </c>
      <c r="AG905" t="s">
        <v>113</v>
      </c>
      <c r="AH905" t="s">
        <v>80</v>
      </c>
      <c r="AI905" t="s">
        <v>181</v>
      </c>
      <c r="AJ905" t="s">
        <v>182</v>
      </c>
      <c r="AK905" t="s">
        <v>56</v>
      </c>
      <c r="AL905" t="s">
        <v>68</v>
      </c>
      <c r="AM905" t="s">
        <v>57</v>
      </c>
      <c r="AN905" t="s">
        <v>216</v>
      </c>
      <c r="AO905" t="s">
        <v>59</v>
      </c>
      <c r="AP905" t="s">
        <v>1751</v>
      </c>
      <c r="AQ905" s="2" t="s">
        <v>61</v>
      </c>
      <c r="AR905">
        <v>5</v>
      </c>
      <c r="AS905">
        <v>5</v>
      </c>
      <c r="AT905">
        <f t="shared" si="28"/>
        <v>0.75</v>
      </c>
      <c r="AU905">
        <f t="shared" si="29"/>
        <v>0</v>
      </c>
      <c r="AW905" t="s">
        <v>68</v>
      </c>
      <c r="AX905" t="s">
        <v>44</v>
      </c>
    </row>
    <row r="906" spans="1:50" x14ac:dyDescent="0.2">
      <c r="A906">
        <v>917</v>
      </c>
      <c r="B906" s="1">
        <v>44805.586782407401</v>
      </c>
      <c r="C906" s="1">
        <v>44805.5988657407</v>
      </c>
      <c r="D906" t="s">
        <v>37</v>
      </c>
      <c r="F906" t="s">
        <v>132</v>
      </c>
      <c r="G906" t="s">
        <v>39</v>
      </c>
      <c r="H906" t="s">
        <v>121</v>
      </c>
      <c r="I906" t="s">
        <v>41</v>
      </c>
      <c r="J906" t="s">
        <v>123</v>
      </c>
      <c r="K906" t="s">
        <v>88</v>
      </c>
      <c r="L906" t="s">
        <v>44</v>
      </c>
      <c r="M906" t="s">
        <v>44</v>
      </c>
      <c r="N906" t="s">
        <v>45</v>
      </c>
      <c r="O906" t="s">
        <v>44</v>
      </c>
      <c r="P906" t="s">
        <v>44</v>
      </c>
      <c r="Q906" t="s">
        <v>44</v>
      </c>
      <c r="R906" t="s">
        <v>44</v>
      </c>
      <c r="S906" t="s">
        <v>46</v>
      </c>
      <c r="T906" t="s">
        <v>47</v>
      </c>
      <c r="U906" t="s">
        <v>45</v>
      </c>
      <c r="V906" t="s">
        <v>45</v>
      </c>
      <c r="W906" t="s">
        <v>46</v>
      </c>
      <c r="X906" t="s">
        <v>46</v>
      </c>
      <c r="Y906" t="s">
        <v>45</v>
      </c>
      <c r="Z906" t="s">
        <v>45</v>
      </c>
      <c r="AA906">
        <v>7</v>
      </c>
      <c r="AB906" t="s">
        <v>1287</v>
      </c>
      <c r="AC906" t="s">
        <v>2027</v>
      </c>
      <c r="AD906" t="s">
        <v>65</v>
      </c>
      <c r="AE906" t="s">
        <v>50</v>
      </c>
      <c r="AF906" t="s">
        <v>52</v>
      </c>
      <c r="AG906" t="s">
        <v>591</v>
      </c>
      <c r="AH906" t="s">
        <v>54</v>
      </c>
      <c r="AI906" t="s">
        <v>93</v>
      </c>
      <c r="AK906" t="s">
        <v>81</v>
      </c>
      <c r="AL906" t="s">
        <v>68</v>
      </c>
      <c r="AM906" t="s">
        <v>177</v>
      </c>
      <c r="AN906" t="s">
        <v>1135</v>
      </c>
      <c r="AO906" t="s">
        <v>71</v>
      </c>
      <c r="AP906" t="s">
        <v>262</v>
      </c>
      <c r="AQ906" s="2" t="s">
        <v>166</v>
      </c>
      <c r="AR906">
        <v>6</v>
      </c>
      <c r="AS906">
        <v>6</v>
      </c>
      <c r="AT906">
        <f t="shared" si="28"/>
        <v>0.64</v>
      </c>
      <c r="AU906">
        <f t="shared" si="29"/>
        <v>33792</v>
      </c>
      <c r="AW906" t="s">
        <v>68</v>
      </c>
      <c r="AX906" t="s">
        <v>44</v>
      </c>
    </row>
    <row r="907" spans="1:50" x14ac:dyDescent="0.2">
      <c r="A907">
        <v>918</v>
      </c>
      <c r="B907" s="1">
        <v>44805.584918981498</v>
      </c>
      <c r="C907" s="1">
        <v>44805.599050925899</v>
      </c>
      <c r="D907" t="s">
        <v>37</v>
      </c>
      <c r="F907" t="s">
        <v>132</v>
      </c>
      <c r="G907" t="s">
        <v>97</v>
      </c>
      <c r="H907" t="s">
        <v>202</v>
      </c>
      <c r="I907" t="s">
        <v>98</v>
      </c>
      <c r="J907" t="s">
        <v>133</v>
      </c>
      <c r="K907" t="s">
        <v>43</v>
      </c>
      <c r="L907" t="s">
        <v>44</v>
      </c>
      <c r="M907" t="s">
        <v>44</v>
      </c>
      <c r="N907" t="s">
        <v>44</v>
      </c>
      <c r="O907" t="s">
        <v>44</v>
      </c>
      <c r="P907" t="s">
        <v>44</v>
      </c>
      <c r="Q907" t="s">
        <v>44</v>
      </c>
      <c r="R907" t="s">
        <v>44</v>
      </c>
      <c r="S907" t="s">
        <v>99</v>
      </c>
      <c r="T907" t="s">
        <v>47</v>
      </c>
      <c r="U907" t="s">
        <v>45</v>
      </c>
      <c r="V907" t="s">
        <v>45</v>
      </c>
      <c r="W907" t="s">
        <v>46</v>
      </c>
      <c r="X907" t="s">
        <v>46</v>
      </c>
      <c r="Y907" t="s">
        <v>46</v>
      </c>
      <c r="Z907" t="s">
        <v>46</v>
      </c>
      <c r="AA907">
        <v>6</v>
      </c>
      <c r="AB907" t="s">
        <v>1130</v>
      </c>
      <c r="AC907" t="s">
        <v>2028</v>
      </c>
      <c r="AD907" t="s">
        <v>65</v>
      </c>
      <c r="AE907" t="s">
        <v>65</v>
      </c>
      <c r="AF907" t="s">
        <v>66</v>
      </c>
      <c r="AH907" t="s">
        <v>92</v>
      </c>
      <c r="AI907" t="s">
        <v>93</v>
      </c>
      <c r="AK907" t="s">
        <v>67</v>
      </c>
      <c r="AL907" t="s">
        <v>81</v>
      </c>
      <c r="AM907" t="s">
        <v>177</v>
      </c>
      <c r="AN907" t="s">
        <v>2029</v>
      </c>
      <c r="AO907" t="s">
        <v>126</v>
      </c>
      <c r="AP907" t="s">
        <v>184</v>
      </c>
      <c r="AQ907" s="2" t="s">
        <v>61</v>
      </c>
      <c r="AR907">
        <v>10</v>
      </c>
      <c r="AS907">
        <v>10</v>
      </c>
      <c r="AT907">
        <f t="shared" si="28"/>
        <v>0</v>
      </c>
      <c r="AU907">
        <f t="shared" si="29"/>
        <v>0</v>
      </c>
      <c r="AW907" t="s">
        <v>81</v>
      </c>
      <c r="AX907" t="s">
        <v>44</v>
      </c>
    </row>
    <row r="908" spans="1:50" x14ac:dyDescent="0.2">
      <c r="A908">
        <v>919</v>
      </c>
      <c r="B908" s="1">
        <v>44805.596006944397</v>
      </c>
      <c r="C908" s="1">
        <v>44805.5991782407</v>
      </c>
      <c r="D908" t="s">
        <v>37</v>
      </c>
      <c r="F908" t="s">
        <v>132</v>
      </c>
      <c r="G908" t="s">
        <v>75</v>
      </c>
      <c r="H908" t="s">
        <v>229</v>
      </c>
      <c r="I908" t="s">
        <v>98</v>
      </c>
      <c r="J908" t="s">
        <v>76</v>
      </c>
      <c r="K908" t="s">
        <v>43</v>
      </c>
      <c r="L908" t="s">
        <v>45</v>
      </c>
      <c r="M908" t="s">
        <v>45</v>
      </c>
      <c r="N908" t="s">
        <v>44</v>
      </c>
      <c r="O908" t="s">
        <v>45</v>
      </c>
      <c r="P908" t="s">
        <v>44</v>
      </c>
      <c r="Q908" t="s">
        <v>44</v>
      </c>
      <c r="R908" t="s">
        <v>45</v>
      </c>
      <c r="S908" t="s">
        <v>46</v>
      </c>
      <c r="T908" t="s">
        <v>46</v>
      </c>
      <c r="U908" t="s">
        <v>46</v>
      </c>
      <c r="V908" t="s">
        <v>45</v>
      </c>
      <c r="W908" t="s">
        <v>46</v>
      </c>
      <c r="X908" t="s">
        <v>46</v>
      </c>
      <c r="Y908" t="s">
        <v>45</v>
      </c>
      <c r="Z908" t="s">
        <v>45</v>
      </c>
      <c r="AA908">
        <v>5</v>
      </c>
      <c r="AB908" t="s">
        <v>2030</v>
      </c>
      <c r="AC908" t="s">
        <v>2031</v>
      </c>
      <c r="AD908" t="s">
        <v>65</v>
      </c>
      <c r="AE908" t="s">
        <v>65</v>
      </c>
      <c r="AF908" t="s">
        <v>52</v>
      </c>
      <c r="AG908" t="s">
        <v>250</v>
      </c>
      <c r="AH908" t="s">
        <v>54</v>
      </c>
      <c r="AI908" t="s">
        <v>55</v>
      </c>
      <c r="AK908" t="s">
        <v>68</v>
      </c>
      <c r="AL908" t="s">
        <v>74</v>
      </c>
      <c r="AM908" t="s">
        <v>57</v>
      </c>
      <c r="AN908" t="s">
        <v>541</v>
      </c>
      <c r="AO908" t="s">
        <v>126</v>
      </c>
      <c r="AP908" t="s">
        <v>127</v>
      </c>
      <c r="AQ908" s="2" t="s">
        <v>61</v>
      </c>
      <c r="AR908">
        <v>10</v>
      </c>
      <c r="AS908">
        <v>10</v>
      </c>
      <c r="AT908">
        <f t="shared" si="28"/>
        <v>0</v>
      </c>
      <c r="AU908">
        <f t="shared" si="29"/>
        <v>0</v>
      </c>
      <c r="AW908" t="s">
        <v>68</v>
      </c>
      <c r="AX908" t="s">
        <v>45</v>
      </c>
    </row>
    <row r="909" spans="1:50" x14ac:dyDescent="0.2">
      <c r="A909">
        <v>920</v>
      </c>
      <c r="B909" s="1">
        <v>44805.590115740699</v>
      </c>
      <c r="C909" s="1">
        <v>44805.599259259303</v>
      </c>
      <c r="D909" t="s">
        <v>37</v>
      </c>
      <c r="F909" t="s">
        <v>132</v>
      </c>
      <c r="G909" t="s">
        <v>39</v>
      </c>
      <c r="H909" t="s">
        <v>534</v>
      </c>
      <c r="I909" t="s">
        <v>98</v>
      </c>
      <c r="J909" t="s">
        <v>234</v>
      </c>
      <c r="K909" t="s">
        <v>43</v>
      </c>
      <c r="L909" t="s">
        <v>44</v>
      </c>
      <c r="M909" t="s">
        <v>45</v>
      </c>
      <c r="N909" t="s">
        <v>44</v>
      </c>
      <c r="O909" t="s">
        <v>44</v>
      </c>
      <c r="P909" t="s">
        <v>44</v>
      </c>
      <c r="Q909" t="s">
        <v>44</v>
      </c>
      <c r="R909" t="s">
        <v>44</v>
      </c>
      <c r="S909" t="s">
        <v>46</v>
      </c>
      <c r="T909" t="s">
        <v>47</v>
      </c>
      <c r="U909" t="s">
        <v>46</v>
      </c>
      <c r="V909" t="s">
        <v>45</v>
      </c>
      <c r="W909" t="s">
        <v>47</v>
      </c>
      <c r="X909" t="s">
        <v>47</v>
      </c>
      <c r="Y909" t="s">
        <v>45</v>
      </c>
      <c r="Z909" t="s">
        <v>45</v>
      </c>
      <c r="AA909">
        <v>5</v>
      </c>
      <c r="AB909" t="s">
        <v>321</v>
      </c>
      <c r="AC909" t="s">
        <v>816</v>
      </c>
      <c r="AD909" t="s">
        <v>65</v>
      </c>
      <c r="AE909" t="s">
        <v>50</v>
      </c>
      <c r="AF909" t="s">
        <v>66</v>
      </c>
      <c r="AH909" t="s">
        <v>92</v>
      </c>
      <c r="AI909" t="s">
        <v>181</v>
      </c>
      <c r="AJ909" t="s">
        <v>210</v>
      </c>
      <c r="AK909" t="s">
        <v>81</v>
      </c>
      <c r="AL909" t="s">
        <v>81</v>
      </c>
      <c r="AM909" t="s">
        <v>57</v>
      </c>
      <c r="AN909" t="s">
        <v>103</v>
      </c>
      <c r="AO909" t="s">
        <v>59</v>
      </c>
      <c r="AP909" t="s">
        <v>137</v>
      </c>
      <c r="AQ909" s="2" t="s">
        <v>166</v>
      </c>
      <c r="AR909">
        <v>7</v>
      </c>
      <c r="AS909">
        <v>7</v>
      </c>
      <c r="AT909">
        <f t="shared" si="28"/>
        <v>0.51</v>
      </c>
      <c r="AU909">
        <f t="shared" si="29"/>
        <v>26928</v>
      </c>
      <c r="AW909" t="s">
        <v>81</v>
      </c>
      <c r="AX909" t="s">
        <v>44</v>
      </c>
    </row>
    <row r="910" spans="1:50" x14ac:dyDescent="0.2">
      <c r="A910">
        <v>921</v>
      </c>
      <c r="B910" s="1">
        <v>44805.5753819444</v>
      </c>
      <c r="C910" s="1">
        <v>44805.5992708333</v>
      </c>
      <c r="D910" t="s">
        <v>37</v>
      </c>
      <c r="F910" t="s">
        <v>38</v>
      </c>
      <c r="G910" t="s">
        <v>86</v>
      </c>
      <c r="H910" t="s">
        <v>174</v>
      </c>
      <c r="I910" t="s">
        <v>167</v>
      </c>
      <c r="J910" t="s">
        <v>76</v>
      </c>
      <c r="K910" t="s">
        <v>43</v>
      </c>
      <c r="L910" t="s">
        <v>44</v>
      </c>
      <c r="M910" t="s">
        <v>44</v>
      </c>
      <c r="N910" t="s">
        <v>44</v>
      </c>
      <c r="O910" t="s">
        <v>44</v>
      </c>
      <c r="P910" t="s">
        <v>44</v>
      </c>
      <c r="Q910" t="s">
        <v>44</v>
      </c>
      <c r="R910" t="s">
        <v>44</v>
      </c>
      <c r="S910" t="s">
        <v>45</v>
      </c>
      <c r="T910" t="s">
        <v>47</v>
      </c>
      <c r="U910" t="s">
        <v>45</v>
      </c>
      <c r="V910" t="s">
        <v>45</v>
      </c>
      <c r="W910" t="s">
        <v>46</v>
      </c>
      <c r="X910" t="s">
        <v>46</v>
      </c>
      <c r="Y910" t="s">
        <v>46</v>
      </c>
      <c r="Z910" t="s">
        <v>45</v>
      </c>
      <c r="AA910">
        <v>5</v>
      </c>
      <c r="AB910" t="s">
        <v>350</v>
      </c>
      <c r="AC910" t="s">
        <v>2032</v>
      </c>
      <c r="AD910" t="s">
        <v>65</v>
      </c>
      <c r="AE910" t="s">
        <v>65</v>
      </c>
      <c r="AF910" t="s">
        <v>66</v>
      </c>
      <c r="AH910" t="s">
        <v>80</v>
      </c>
      <c r="AI910" t="s">
        <v>55</v>
      </c>
      <c r="AK910" t="s">
        <v>81</v>
      </c>
      <c r="AL910" t="s">
        <v>81</v>
      </c>
      <c r="AM910" t="s">
        <v>69</v>
      </c>
      <c r="AN910" t="s">
        <v>1135</v>
      </c>
      <c r="AO910" t="s">
        <v>126</v>
      </c>
      <c r="AP910" t="s">
        <v>165</v>
      </c>
      <c r="AQ910" s="2" t="s">
        <v>61</v>
      </c>
      <c r="AR910">
        <v>4</v>
      </c>
      <c r="AS910">
        <v>4</v>
      </c>
      <c r="AT910">
        <f t="shared" si="28"/>
        <v>0.84</v>
      </c>
      <c r="AU910">
        <f t="shared" si="29"/>
        <v>0</v>
      </c>
      <c r="AW910" t="s">
        <v>81</v>
      </c>
      <c r="AX910" t="s">
        <v>45</v>
      </c>
    </row>
    <row r="911" spans="1:50" x14ac:dyDescent="0.2">
      <c r="A911">
        <v>922</v>
      </c>
      <c r="B911" s="1">
        <v>44805.594224537002</v>
      </c>
      <c r="C911" s="1">
        <v>44805.599386574097</v>
      </c>
      <c r="D911" t="s">
        <v>37</v>
      </c>
      <c r="F911" t="s">
        <v>132</v>
      </c>
      <c r="G911" t="s">
        <v>86</v>
      </c>
      <c r="H911" t="s">
        <v>405</v>
      </c>
      <c r="I911" t="s">
        <v>41</v>
      </c>
      <c r="J911" t="s">
        <v>406</v>
      </c>
      <c r="K911" t="s">
        <v>43</v>
      </c>
      <c r="L911" t="s">
        <v>45</v>
      </c>
      <c r="M911" t="s">
        <v>45</v>
      </c>
      <c r="N911" t="s">
        <v>44</v>
      </c>
      <c r="O911" t="s">
        <v>44</v>
      </c>
      <c r="P911" t="s">
        <v>44</v>
      </c>
      <c r="Q911" t="s">
        <v>44</v>
      </c>
      <c r="R911" t="s">
        <v>44</v>
      </c>
      <c r="S911" t="s">
        <v>45</v>
      </c>
      <c r="T911" t="s">
        <v>46</v>
      </c>
      <c r="U911" t="s">
        <v>46</v>
      </c>
      <c r="V911" t="s">
        <v>45</v>
      </c>
      <c r="W911" t="s">
        <v>47</v>
      </c>
      <c r="X911" t="s">
        <v>45</v>
      </c>
      <c r="Y911" t="s">
        <v>45</v>
      </c>
      <c r="Z911" t="s">
        <v>45</v>
      </c>
      <c r="AA911">
        <v>5</v>
      </c>
      <c r="AB911" t="s">
        <v>2033</v>
      </c>
      <c r="AC911" t="s">
        <v>2034</v>
      </c>
      <c r="AD911" t="s">
        <v>91</v>
      </c>
      <c r="AE911" t="s">
        <v>50</v>
      </c>
      <c r="AF911" t="s">
        <v>52</v>
      </c>
      <c r="AG911" t="s">
        <v>2035</v>
      </c>
      <c r="AH911" t="s">
        <v>80</v>
      </c>
      <c r="AI911" t="s">
        <v>181</v>
      </c>
      <c r="AJ911" t="s">
        <v>210</v>
      </c>
      <c r="AK911" t="s">
        <v>94</v>
      </c>
      <c r="AL911" t="s">
        <v>81</v>
      </c>
      <c r="AM911" t="s">
        <v>57</v>
      </c>
      <c r="AN911" t="s">
        <v>1135</v>
      </c>
      <c r="AO911" t="s">
        <v>104</v>
      </c>
      <c r="AP911" t="s">
        <v>2036</v>
      </c>
      <c r="AQ911" s="2" t="s">
        <v>84</v>
      </c>
      <c r="AR911">
        <v>5</v>
      </c>
      <c r="AS911">
        <v>5</v>
      </c>
      <c r="AT911">
        <f t="shared" si="28"/>
        <v>0.75</v>
      </c>
      <c r="AU911">
        <f t="shared" si="29"/>
        <v>594000</v>
      </c>
      <c r="AW911" t="s">
        <v>81</v>
      </c>
      <c r="AX911" t="s">
        <v>44</v>
      </c>
    </row>
    <row r="912" spans="1:50" x14ac:dyDescent="0.2">
      <c r="A912">
        <v>923</v>
      </c>
      <c r="B912" s="1">
        <v>44805.596909722197</v>
      </c>
      <c r="C912" s="1">
        <v>44805.599560185197</v>
      </c>
      <c r="D912" t="s">
        <v>37</v>
      </c>
      <c r="F912" t="s">
        <v>132</v>
      </c>
      <c r="G912" t="s">
        <v>86</v>
      </c>
      <c r="H912" t="s">
        <v>142</v>
      </c>
      <c r="I912" t="s">
        <v>98</v>
      </c>
      <c r="J912" t="s">
        <v>234</v>
      </c>
      <c r="K912" t="s">
        <v>43</v>
      </c>
      <c r="L912" t="s">
        <v>44</v>
      </c>
      <c r="M912" t="s">
        <v>44</v>
      </c>
      <c r="N912" t="s">
        <v>44</v>
      </c>
      <c r="O912" t="s">
        <v>44</v>
      </c>
      <c r="P912" t="s">
        <v>44</v>
      </c>
      <c r="Q912" t="s">
        <v>44</v>
      </c>
      <c r="R912" t="s">
        <v>44</v>
      </c>
      <c r="S912" t="s">
        <v>45</v>
      </c>
      <c r="T912" t="s">
        <v>47</v>
      </c>
      <c r="U912" t="s">
        <v>45</v>
      </c>
      <c r="V912" t="s">
        <v>46</v>
      </c>
      <c r="W912" t="s">
        <v>46</v>
      </c>
      <c r="X912" t="s">
        <v>46</v>
      </c>
      <c r="Y912" t="s">
        <v>46</v>
      </c>
      <c r="Z912" t="s">
        <v>46</v>
      </c>
      <c r="AA912">
        <v>5</v>
      </c>
      <c r="AB912" t="s">
        <v>395</v>
      </c>
      <c r="AC912" t="s">
        <v>473</v>
      </c>
      <c r="AD912" t="s">
        <v>50</v>
      </c>
      <c r="AE912" t="s">
        <v>50</v>
      </c>
      <c r="AF912" t="s">
        <v>52</v>
      </c>
      <c r="AG912" t="s">
        <v>113</v>
      </c>
      <c r="AH912" t="s">
        <v>80</v>
      </c>
      <c r="AI912" t="s">
        <v>181</v>
      </c>
      <c r="AJ912" t="s">
        <v>294</v>
      </c>
      <c r="AK912" t="s">
        <v>81</v>
      </c>
      <c r="AL912" t="s">
        <v>68</v>
      </c>
      <c r="AM912" t="s">
        <v>69</v>
      </c>
      <c r="AN912" t="s">
        <v>103</v>
      </c>
      <c r="AO912" t="s">
        <v>59</v>
      </c>
      <c r="AP912" t="s">
        <v>978</v>
      </c>
      <c r="AQ912" s="2" t="s">
        <v>84</v>
      </c>
      <c r="AR912">
        <v>8</v>
      </c>
      <c r="AS912">
        <v>7</v>
      </c>
      <c r="AT912">
        <f t="shared" si="28"/>
        <v>0.43999999999999995</v>
      </c>
      <c r="AU912">
        <f t="shared" si="29"/>
        <v>348479.99999999994</v>
      </c>
      <c r="AW912" t="s">
        <v>81</v>
      </c>
      <c r="AX912" t="s">
        <v>44</v>
      </c>
    </row>
    <row r="913" spans="1:50" x14ac:dyDescent="0.2">
      <c r="A913">
        <v>924</v>
      </c>
      <c r="B913" s="1">
        <v>44805.595960648097</v>
      </c>
      <c r="C913" s="1">
        <v>44805.599699074097</v>
      </c>
      <c r="D913" t="s">
        <v>37</v>
      </c>
      <c r="F913" t="s">
        <v>132</v>
      </c>
      <c r="G913" t="s">
        <v>86</v>
      </c>
      <c r="H913" t="s">
        <v>142</v>
      </c>
      <c r="I913" t="s">
        <v>41</v>
      </c>
      <c r="J913" t="s">
        <v>42</v>
      </c>
      <c r="K913" t="s">
        <v>43</v>
      </c>
      <c r="L913" t="s">
        <v>44</v>
      </c>
      <c r="M913" t="s">
        <v>44</v>
      </c>
      <c r="N913" t="s">
        <v>44</v>
      </c>
      <c r="O913" t="s">
        <v>45</v>
      </c>
      <c r="P913" t="s">
        <v>44</v>
      </c>
      <c r="Q913" t="s">
        <v>44</v>
      </c>
      <c r="R913" t="s">
        <v>44</v>
      </c>
      <c r="S913" t="s">
        <v>45</v>
      </c>
      <c r="T913" t="s">
        <v>45</v>
      </c>
      <c r="U913" t="s">
        <v>45</v>
      </c>
      <c r="V913" t="s">
        <v>45</v>
      </c>
      <c r="W913" t="s">
        <v>46</v>
      </c>
      <c r="X913" t="s">
        <v>47</v>
      </c>
      <c r="Y913" t="s">
        <v>45</v>
      </c>
      <c r="Z913" t="s">
        <v>45</v>
      </c>
      <c r="AA913">
        <v>5</v>
      </c>
      <c r="AB913" t="s">
        <v>2037</v>
      </c>
      <c r="AC913" t="s">
        <v>973</v>
      </c>
      <c r="AD913" t="s">
        <v>65</v>
      </c>
      <c r="AE913" t="s">
        <v>65</v>
      </c>
      <c r="AF913" t="s">
        <v>66</v>
      </c>
      <c r="AH913" t="s">
        <v>80</v>
      </c>
      <c r="AI913" t="s">
        <v>181</v>
      </c>
      <c r="AJ913" t="s">
        <v>294</v>
      </c>
      <c r="AK913" t="s">
        <v>67</v>
      </c>
      <c r="AL913" t="s">
        <v>67</v>
      </c>
      <c r="AM913" t="s">
        <v>69</v>
      </c>
      <c r="AN913" t="s">
        <v>417</v>
      </c>
      <c r="AO913" t="s">
        <v>71</v>
      </c>
      <c r="AP913" t="s">
        <v>127</v>
      </c>
      <c r="AQ913" s="2" t="s">
        <v>61</v>
      </c>
      <c r="AR913">
        <v>4</v>
      </c>
      <c r="AS913">
        <v>4</v>
      </c>
      <c r="AT913">
        <f t="shared" si="28"/>
        <v>0.84</v>
      </c>
      <c r="AU913">
        <f t="shared" si="29"/>
        <v>0</v>
      </c>
      <c r="AW913" t="s">
        <v>67</v>
      </c>
      <c r="AX913" t="s">
        <v>44</v>
      </c>
    </row>
    <row r="914" spans="1:50" x14ac:dyDescent="0.2">
      <c r="A914">
        <v>925</v>
      </c>
      <c r="B914" s="1">
        <v>44805.592349537001</v>
      </c>
      <c r="C914" s="1">
        <v>44805.599872685198</v>
      </c>
      <c r="D914" t="s">
        <v>37</v>
      </c>
      <c r="F914" t="s">
        <v>132</v>
      </c>
      <c r="G914" t="s">
        <v>173</v>
      </c>
      <c r="H914" t="s">
        <v>253</v>
      </c>
      <c r="I914" t="s">
        <v>98</v>
      </c>
      <c r="J914" t="s">
        <v>234</v>
      </c>
      <c r="K914" t="s">
        <v>43</v>
      </c>
      <c r="L914" t="s">
        <v>44</v>
      </c>
      <c r="M914" t="s">
        <v>45</v>
      </c>
      <c r="N914" t="s">
        <v>44</v>
      </c>
      <c r="O914" t="s">
        <v>44</v>
      </c>
      <c r="P914" t="s">
        <v>44</v>
      </c>
      <c r="Q914" t="s">
        <v>45</v>
      </c>
      <c r="R914" t="s">
        <v>45</v>
      </c>
      <c r="S914" t="s">
        <v>45</v>
      </c>
      <c r="T914" t="s">
        <v>47</v>
      </c>
      <c r="U914" t="s">
        <v>45</v>
      </c>
      <c r="V914" t="s">
        <v>45</v>
      </c>
      <c r="W914" t="s">
        <v>46</v>
      </c>
      <c r="X914" t="s">
        <v>46</v>
      </c>
      <c r="Y914" t="s">
        <v>46</v>
      </c>
      <c r="Z914" t="s">
        <v>45</v>
      </c>
      <c r="AA914">
        <v>3</v>
      </c>
      <c r="AB914" t="s">
        <v>292</v>
      </c>
      <c r="AC914" t="s">
        <v>261</v>
      </c>
      <c r="AD914" t="s">
        <v>50</v>
      </c>
      <c r="AE914" t="s">
        <v>65</v>
      </c>
      <c r="AF914" t="s">
        <v>66</v>
      </c>
      <c r="AH914" t="s">
        <v>92</v>
      </c>
      <c r="AI914" t="s">
        <v>93</v>
      </c>
      <c r="AK914" t="s">
        <v>81</v>
      </c>
      <c r="AL914" t="s">
        <v>68</v>
      </c>
      <c r="AM914" t="s">
        <v>57</v>
      </c>
      <c r="AN914" t="s">
        <v>1207</v>
      </c>
      <c r="AO914" t="s">
        <v>71</v>
      </c>
      <c r="AP914" t="s">
        <v>137</v>
      </c>
      <c r="AQ914" s="2" t="s">
        <v>61</v>
      </c>
      <c r="AR914">
        <v>8</v>
      </c>
      <c r="AS914">
        <v>8</v>
      </c>
      <c r="AT914">
        <f t="shared" si="28"/>
        <v>0.36</v>
      </c>
      <c r="AU914">
        <f t="shared" si="29"/>
        <v>0</v>
      </c>
      <c r="AW914" t="s">
        <v>81</v>
      </c>
      <c r="AX914" t="s">
        <v>45</v>
      </c>
    </row>
    <row r="915" spans="1:50" x14ac:dyDescent="0.2">
      <c r="A915">
        <v>926</v>
      </c>
      <c r="B915" s="1">
        <v>44805.593194444402</v>
      </c>
      <c r="C915" s="1">
        <v>44805.599918981497</v>
      </c>
      <c r="D915" t="s">
        <v>37</v>
      </c>
      <c r="F915" t="s">
        <v>132</v>
      </c>
      <c r="G915" t="s">
        <v>173</v>
      </c>
      <c r="H915" t="s">
        <v>174</v>
      </c>
      <c r="I915" t="s">
        <v>167</v>
      </c>
      <c r="J915" t="s">
        <v>76</v>
      </c>
      <c r="K915" t="s">
        <v>43</v>
      </c>
      <c r="L915" t="s">
        <v>44</v>
      </c>
      <c r="M915" t="s">
        <v>44</v>
      </c>
      <c r="N915" t="s">
        <v>44</v>
      </c>
      <c r="O915" t="s">
        <v>44</v>
      </c>
      <c r="P915" t="s">
        <v>44</v>
      </c>
      <c r="Q915" t="s">
        <v>45</v>
      </c>
      <c r="R915" t="s">
        <v>45</v>
      </c>
      <c r="S915" t="s">
        <v>45</v>
      </c>
      <c r="T915" t="s">
        <v>46</v>
      </c>
      <c r="U915" t="s">
        <v>45</v>
      </c>
      <c r="V915" t="s">
        <v>45</v>
      </c>
      <c r="W915" t="s">
        <v>46</v>
      </c>
      <c r="X915" t="s">
        <v>46</v>
      </c>
      <c r="Y915" t="s">
        <v>45</v>
      </c>
      <c r="Z915" t="s">
        <v>45</v>
      </c>
      <c r="AA915">
        <v>6</v>
      </c>
      <c r="AB915" t="s">
        <v>853</v>
      </c>
      <c r="AC915" t="s">
        <v>108</v>
      </c>
      <c r="AD915" t="s">
        <v>65</v>
      </c>
      <c r="AE915" t="s">
        <v>65</v>
      </c>
      <c r="AF915" t="s">
        <v>66</v>
      </c>
      <c r="AH915" t="s">
        <v>54</v>
      </c>
      <c r="AI915" t="s">
        <v>93</v>
      </c>
      <c r="AK915" t="s">
        <v>68</v>
      </c>
      <c r="AL915" t="s">
        <v>68</v>
      </c>
      <c r="AM915" t="s">
        <v>69</v>
      </c>
      <c r="AN915" t="s">
        <v>2038</v>
      </c>
      <c r="AO915" t="s">
        <v>126</v>
      </c>
      <c r="AP915" t="s">
        <v>127</v>
      </c>
      <c r="AQ915" s="2" t="s">
        <v>61</v>
      </c>
      <c r="AR915">
        <v>10</v>
      </c>
      <c r="AS915">
        <v>10</v>
      </c>
      <c r="AT915">
        <f t="shared" si="28"/>
        <v>0</v>
      </c>
      <c r="AU915">
        <f t="shared" si="29"/>
        <v>0</v>
      </c>
      <c r="AW915" t="s">
        <v>68</v>
      </c>
      <c r="AX915" t="s">
        <v>45</v>
      </c>
    </row>
    <row r="916" spans="1:50" x14ac:dyDescent="0.2">
      <c r="A916">
        <v>927</v>
      </c>
      <c r="B916" s="1">
        <v>44805.596585648098</v>
      </c>
      <c r="C916" s="1">
        <v>44805.5999421296</v>
      </c>
      <c r="D916" t="s">
        <v>37</v>
      </c>
      <c r="F916" t="s">
        <v>132</v>
      </c>
      <c r="G916" t="s">
        <v>75</v>
      </c>
      <c r="H916" t="s">
        <v>202</v>
      </c>
      <c r="I916" t="s">
        <v>98</v>
      </c>
      <c r="J916" t="s">
        <v>133</v>
      </c>
      <c r="K916" t="s">
        <v>43</v>
      </c>
      <c r="L916" t="s">
        <v>44</v>
      </c>
      <c r="M916" t="s">
        <v>44</v>
      </c>
      <c r="N916" t="s">
        <v>44</v>
      </c>
      <c r="O916" t="s">
        <v>44</v>
      </c>
      <c r="P916" t="s">
        <v>44</v>
      </c>
      <c r="Q916" t="s">
        <v>44</v>
      </c>
      <c r="R916" t="s">
        <v>44</v>
      </c>
      <c r="S916" t="s">
        <v>47</v>
      </c>
      <c r="T916" t="s">
        <v>47</v>
      </c>
      <c r="U916" t="s">
        <v>46</v>
      </c>
      <c r="V916" t="s">
        <v>45</v>
      </c>
      <c r="W916" t="s">
        <v>46</v>
      </c>
      <c r="X916" t="s">
        <v>46</v>
      </c>
      <c r="Y916" t="s">
        <v>46</v>
      </c>
      <c r="Z916" t="s">
        <v>46</v>
      </c>
      <c r="AA916">
        <v>10</v>
      </c>
      <c r="AB916" t="s">
        <v>457</v>
      </c>
      <c r="AC916" t="s">
        <v>501</v>
      </c>
      <c r="AD916" t="s">
        <v>50</v>
      </c>
      <c r="AE916" t="s">
        <v>50</v>
      </c>
      <c r="AF916" t="s">
        <v>66</v>
      </c>
      <c r="AH916" t="s">
        <v>80</v>
      </c>
      <c r="AI916" t="s">
        <v>55</v>
      </c>
      <c r="AK916" t="s">
        <v>81</v>
      </c>
      <c r="AL916" t="s">
        <v>81</v>
      </c>
      <c r="AM916" t="s">
        <v>57</v>
      </c>
      <c r="AN916" t="s">
        <v>103</v>
      </c>
      <c r="AO916" t="s">
        <v>126</v>
      </c>
      <c r="AP916" t="s">
        <v>341</v>
      </c>
      <c r="AQ916" s="2" t="s">
        <v>61</v>
      </c>
      <c r="AR916">
        <v>8</v>
      </c>
      <c r="AS916">
        <v>8</v>
      </c>
      <c r="AT916">
        <f t="shared" si="28"/>
        <v>0.36</v>
      </c>
      <c r="AU916">
        <f t="shared" si="29"/>
        <v>0</v>
      </c>
      <c r="AW916" t="s">
        <v>67</v>
      </c>
      <c r="AX916" t="s">
        <v>44</v>
      </c>
    </row>
    <row r="917" spans="1:50" x14ac:dyDescent="0.2">
      <c r="A917">
        <v>928</v>
      </c>
      <c r="B917" s="1">
        <v>44805.595810185201</v>
      </c>
      <c r="C917" s="1">
        <v>44805.5999884259</v>
      </c>
      <c r="D917" t="s">
        <v>37</v>
      </c>
      <c r="F917" t="s">
        <v>132</v>
      </c>
      <c r="G917" t="s">
        <v>39</v>
      </c>
      <c r="H917" t="s">
        <v>283</v>
      </c>
      <c r="I917" t="s">
        <v>167</v>
      </c>
      <c r="J917" t="s">
        <v>149</v>
      </c>
      <c r="K917" t="s">
        <v>88</v>
      </c>
      <c r="L917" t="s">
        <v>45</v>
      </c>
      <c r="M917" t="s">
        <v>45</v>
      </c>
      <c r="N917" t="s">
        <v>44</v>
      </c>
      <c r="O917" t="s">
        <v>44</v>
      </c>
      <c r="P917" t="s">
        <v>44</v>
      </c>
      <c r="Q917" t="s">
        <v>44</v>
      </c>
      <c r="R917" t="s">
        <v>44</v>
      </c>
      <c r="S917" t="s">
        <v>45</v>
      </c>
      <c r="T917" t="s">
        <v>47</v>
      </c>
      <c r="U917" t="s">
        <v>45</v>
      </c>
      <c r="V917" t="s">
        <v>45</v>
      </c>
      <c r="W917" t="s">
        <v>46</v>
      </c>
      <c r="X917" t="s">
        <v>46</v>
      </c>
      <c r="Y917" t="s">
        <v>45</v>
      </c>
      <c r="Z917" t="s">
        <v>45</v>
      </c>
      <c r="AA917">
        <v>10</v>
      </c>
      <c r="AB917" t="s">
        <v>1530</v>
      </c>
      <c r="AC917" t="s">
        <v>779</v>
      </c>
      <c r="AD917" t="s">
        <v>65</v>
      </c>
      <c r="AE917" t="s">
        <v>65</v>
      </c>
      <c r="AF917" t="s">
        <v>66</v>
      </c>
      <c r="AH917" t="s">
        <v>54</v>
      </c>
      <c r="AI917" t="s">
        <v>181</v>
      </c>
      <c r="AJ917" t="s">
        <v>182</v>
      </c>
      <c r="AK917" t="s">
        <v>67</v>
      </c>
      <c r="AL917" t="s">
        <v>81</v>
      </c>
      <c r="AM917" t="s">
        <v>57</v>
      </c>
      <c r="AN917" t="s">
        <v>594</v>
      </c>
      <c r="AO917" t="s">
        <v>71</v>
      </c>
      <c r="AP917" t="s">
        <v>127</v>
      </c>
      <c r="AQ917" s="2" t="s">
        <v>61</v>
      </c>
      <c r="AR917">
        <v>10</v>
      </c>
      <c r="AS917">
        <v>10</v>
      </c>
      <c r="AT917">
        <f t="shared" si="28"/>
        <v>0</v>
      </c>
      <c r="AU917">
        <f t="shared" si="29"/>
        <v>0</v>
      </c>
      <c r="AW917" t="s">
        <v>67</v>
      </c>
      <c r="AX917" t="s">
        <v>45</v>
      </c>
    </row>
    <row r="918" spans="1:50" x14ac:dyDescent="0.2">
      <c r="A918">
        <v>929</v>
      </c>
      <c r="B918" s="1">
        <v>44805.595949074101</v>
      </c>
      <c r="C918" s="1">
        <v>44805.600092592598</v>
      </c>
      <c r="D918" t="s">
        <v>37</v>
      </c>
      <c r="F918" t="s">
        <v>132</v>
      </c>
      <c r="G918" t="s">
        <v>39</v>
      </c>
      <c r="H918" t="s">
        <v>142</v>
      </c>
      <c r="I918" t="s">
        <v>41</v>
      </c>
      <c r="J918" t="s">
        <v>123</v>
      </c>
      <c r="K918" t="s">
        <v>88</v>
      </c>
      <c r="L918" t="s">
        <v>44</v>
      </c>
      <c r="M918" t="s">
        <v>44</v>
      </c>
      <c r="N918" t="s">
        <v>44</v>
      </c>
      <c r="O918" t="s">
        <v>44</v>
      </c>
      <c r="P918" t="s">
        <v>44</v>
      </c>
      <c r="Q918" t="s">
        <v>44</v>
      </c>
      <c r="R918" t="s">
        <v>44</v>
      </c>
      <c r="S918" t="s">
        <v>46</v>
      </c>
      <c r="T918" t="s">
        <v>47</v>
      </c>
      <c r="U918" t="s">
        <v>45</v>
      </c>
      <c r="V918" t="s">
        <v>46</v>
      </c>
      <c r="W918" t="s">
        <v>46</v>
      </c>
      <c r="X918" t="s">
        <v>46</v>
      </c>
      <c r="Y918" t="s">
        <v>45</v>
      </c>
      <c r="Z918" t="s">
        <v>46</v>
      </c>
      <c r="AA918">
        <v>7</v>
      </c>
      <c r="AB918" t="s">
        <v>1009</v>
      </c>
      <c r="AC918" t="s">
        <v>101</v>
      </c>
      <c r="AD918" t="s">
        <v>65</v>
      </c>
      <c r="AE918" t="s">
        <v>65</v>
      </c>
      <c r="AF918" t="s">
        <v>66</v>
      </c>
      <c r="AH918" t="s">
        <v>92</v>
      </c>
      <c r="AI918" t="s">
        <v>93</v>
      </c>
      <c r="AK918" t="s">
        <v>159</v>
      </c>
      <c r="AL918" t="s">
        <v>159</v>
      </c>
      <c r="AM918" t="s">
        <v>57</v>
      </c>
      <c r="AN918" t="s">
        <v>103</v>
      </c>
      <c r="AO918" t="s">
        <v>126</v>
      </c>
      <c r="AP918" t="s">
        <v>127</v>
      </c>
      <c r="AQ918" s="2" t="s">
        <v>61</v>
      </c>
      <c r="AR918">
        <v>10</v>
      </c>
      <c r="AS918">
        <v>10</v>
      </c>
      <c r="AT918">
        <f t="shared" si="28"/>
        <v>0</v>
      </c>
      <c r="AU918">
        <f t="shared" si="29"/>
        <v>0</v>
      </c>
      <c r="AW918" t="s">
        <v>159</v>
      </c>
      <c r="AX918" t="s">
        <v>44</v>
      </c>
    </row>
    <row r="919" spans="1:50" x14ac:dyDescent="0.2">
      <c r="A919">
        <v>930</v>
      </c>
      <c r="B919" s="1">
        <v>44805.587407407402</v>
      </c>
      <c r="C919" s="1">
        <v>44805.600335648101</v>
      </c>
      <c r="D919" t="s">
        <v>37</v>
      </c>
      <c r="F919" t="s">
        <v>132</v>
      </c>
      <c r="G919" t="s">
        <v>173</v>
      </c>
      <c r="H919" t="s">
        <v>128</v>
      </c>
      <c r="I919" t="s">
        <v>98</v>
      </c>
      <c r="J919" t="s">
        <v>234</v>
      </c>
      <c r="K919" t="s">
        <v>43</v>
      </c>
      <c r="L919" t="s">
        <v>45</v>
      </c>
      <c r="M919" t="s">
        <v>45</v>
      </c>
      <c r="N919" t="s">
        <v>45</v>
      </c>
      <c r="O919" t="s">
        <v>44</v>
      </c>
      <c r="P919" t="s">
        <v>44</v>
      </c>
      <c r="Q919" t="s">
        <v>44</v>
      </c>
      <c r="R919" t="s">
        <v>45</v>
      </c>
      <c r="S919" t="s">
        <v>45</v>
      </c>
      <c r="T919" t="s">
        <v>46</v>
      </c>
      <c r="U919" t="s">
        <v>45</v>
      </c>
      <c r="V919" t="s">
        <v>45</v>
      </c>
      <c r="W919" t="s">
        <v>46</v>
      </c>
      <c r="X919" t="s">
        <v>46</v>
      </c>
      <c r="Y919" t="s">
        <v>46</v>
      </c>
      <c r="Z919" t="s">
        <v>46</v>
      </c>
      <c r="AA919">
        <v>3</v>
      </c>
      <c r="AB919" t="s">
        <v>350</v>
      </c>
      <c r="AC919" t="s">
        <v>1700</v>
      </c>
      <c r="AD919" t="s">
        <v>50</v>
      </c>
      <c r="AE919" t="s">
        <v>91</v>
      </c>
      <c r="AF919" t="s">
        <v>66</v>
      </c>
      <c r="AH919" t="s">
        <v>80</v>
      </c>
      <c r="AI919" t="s">
        <v>181</v>
      </c>
      <c r="AJ919" t="s">
        <v>210</v>
      </c>
      <c r="AK919" t="s">
        <v>81</v>
      </c>
      <c r="AL919" t="s">
        <v>81</v>
      </c>
      <c r="AM919" t="s">
        <v>69</v>
      </c>
      <c r="AN919" t="s">
        <v>146</v>
      </c>
      <c r="AO919" t="s">
        <v>71</v>
      </c>
      <c r="AP919" t="s">
        <v>643</v>
      </c>
      <c r="AQ919" s="2" t="s">
        <v>61</v>
      </c>
      <c r="AR919">
        <v>10</v>
      </c>
      <c r="AS919">
        <v>10</v>
      </c>
      <c r="AT919">
        <f t="shared" si="28"/>
        <v>0</v>
      </c>
      <c r="AU919">
        <f t="shared" si="29"/>
        <v>0</v>
      </c>
      <c r="AW919" t="s">
        <v>81</v>
      </c>
      <c r="AX919" t="s">
        <v>45</v>
      </c>
    </row>
    <row r="920" spans="1:50" x14ac:dyDescent="0.2">
      <c r="A920">
        <v>931</v>
      </c>
      <c r="B920" s="1">
        <v>44805.594942129603</v>
      </c>
      <c r="C920" s="1">
        <v>44805.600370370397</v>
      </c>
      <c r="D920" t="s">
        <v>37</v>
      </c>
      <c r="F920" t="s">
        <v>132</v>
      </c>
      <c r="G920" t="s">
        <v>39</v>
      </c>
      <c r="H920" t="s">
        <v>576</v>
      </c>
      <c r="I920" t="s">
        <v>167</v>
      </c>
      <c r="J920" t="s">
        <v>76</v>
      </c>
      <c r="K920" t="s">
        <v>88</v>
      </c>
      <c r="L920" t="s">
        <v>44</v>
      </c>
      <c r="M920" t="s">
        <v>45</v>
      </c>
      <c r="N920" t="s">
        <v>44</v>
      </c>
      <c r="O920" t="s">
        <v>44</v>
      </c>
      <c r="P920" t="s">
        <v>44</v>
      </c>
      <c r="Q920" t="s">
        <v>44</v>
      </c>
      <c r="R920" t="s">
        <v>44</v>
      </c>
      <c r="S920" t="s">
        <v>46</v>
      </c>
      <c r="T920" t="s">
        <v>47</v>
      </c>
      <c r="U920" t="s">
        <v>46</v>
      </c>
      <c r="V920" t="s">
        <v>46</v>
      </c>
      <c r="W920" t="s">
        <v>47</v>
      </c>
      <c r="X920" t="s">
        <v>47</v>
      </c>
      <c r="Y920" t="s">
        <v>45</v>
      </c>
      <c r="Z920" t="s">
        <v>45</v>
      </c>
      <c r="AA920">
        <v>7</v>
      </c>
      <c r="AB920" t="s">
        <v>2039</v>
      </c>
      <c r="AC920" t="s">
        <v>2040</v>
      </c>
      <c r="AD920" t="s">
        <v>50</v>
      </c>
      <c r="AE920" t="s">
        <v>65</v>
      </c>
      <c r="AF920" t="s">
        <v>66</v>
      </c>
      <c r="AH920" t="s">
        <v>54</v>
      </c>
      <c r="AI920" t="s">
        <v>93</v>
      </c>
      <c r="AK920" t="s">
        <v>81</v>
      </c>
      <c r="AL920" t="s">
        <v>81</v>
      </c>
      <c r="AM920" t="s">
        <v>177</v>
      </c>
      <c r="AN920" t="s">
        <v>1146</v>
      </c>
      <c r="AO920" t="s">
        <v>126</v>
      </c>
      <c r="AP920" t="s">
        <v>262</v>
      </c>
      <c r="AQ920" s="2" t="s">
        <v>61</v>
      </c>
      <c r="AR920">
        <v>10</v>
      </c>
      <c r="AS920">
        <v>10</v>
      </c>
      <c r="AT920">
        <f t="shared" si="28"/>
        <v>0</v>
      </c>
      <c r="AU920">
        <f t="shared" si="29"/>
        <v>0</v>
      </c>
      <c r="AW920" t="s">
        <v>68</v>
      </c>
      <c r="AX920" t="s">
        <v>44</v>
      </c>
    </row>
    <row r="921" spans="1:50" x14ac:dyDescent="0.2">
      <c r="A921">
        <v>932</v>
      </c>
      <c r="B921" s="1">
        <v>44805.577037037001</v>
      </c>
      <c r="C921" s="1">
        <v>44805.600451388898</v>
      </c>
      <c r="D921" t="s">
        <v>37</v>
      </c>
      <c r="F921" t="s">
        <v>132</v>
      </c>
      <c r="G921" t="s">
        <v>173</v>
      </c>
      <c r="H921" t="s">
        <v>142</v>
      </c>
      <c r="I921" t="s">
        <v>98</v>
      </c>
      <c r="J921" t="s">
        <v>234</v>
      </c>
      <c r="K921" t="s">
        <v>43</v>
      </c>
      <c r="L921" t="s">
        <v>44</v>
      </c>
      <c r="M921" t="s">
        <v>45</v>
      </c>
      <c r="N921" t="s">
        <v>44</v>
      </c>
      <c r="O921" t="s">
        <v>44</v>
      </c>
      <c r="P921" t="s">
        <v>44</v>
      </c>
      <c r="Q921" t="s">
        <v>44</v>
      </c>
      <c r="R921" t="s">
        <v>45</v>
      </c>
      <c r="S921" t="s">
        <v>46</v>
      </c>
      <c r="T921" t="s">
        <v>46</v>
      </c>
      <c r="U921" t="s">
        <v>45</v>
      </c>
      <c r="V921" t="s">
        <v>45</v>
      </c>
      <c r="W921" t="s">
        <v>46</v>
      </c>
      <c r="X921" t="s">
        <v>46</v>
      </c>
      <c r="Y921" t="s">
        <v>45</v>
      </c>
      <c r="Z921" t="s">
        <v>45</v>
      </c>
      <c r="AA921">
        <v>6</v>
      </c>
      <c r="AB921" t="s">
        <v>381</v>
      </c>
      <c r="AC921" t="s">
        <v>396</v>
      </c>
      <c r="AD921" t="s">
        <v>65</v>
      </c>
      <c r="AE921" t="s">
        <v>65</v>
      </c>
      <c r="AF921" t="s">
        <v>52</v>
      </c>
      <c r="AG921" t="s">
        <v>140</v>
      </c>
      <c r="AH921" t="s">
        <v>92</v>
      </c>
      <c r="AI921" t="s">
        <v>55</v>
      </c>
      <c r="AK921" t="s">
        <v>81</v>
      </c>
      <c r="AL921" t="s">
        <v>81</v>
      </c>
      <c r="AM921" t="s">
        <v>69</v>
      </c>
      <c r="AN921" t="s">
        <v>103</v>
      </c>
      <c r="AO921" t="s">
        <v>59</v>
      </c>
      <c r="AP921" t="s">
        <v>2041</v>
      </c>
      <c r="AQ921" s="2" t="s">
        <v>61</v>
      </c>
      <c r="AR921">
        <v>9</v>
      </c>
      <c r="AS921">
        <v>10</v>
      </c>
      <c r="AT921">
        <f t="shared" si="28"/>
        <v>9.9999999999999978E-2</v>
      </c>
      <c r="AU921">
        <f t="shared" si="29"/>
        <v>0</v>
      </c>
      <c r="AW921" t="s">
        <v>81</v>
      </c>
      <c r="AX921" t="s">
        <v>44</v>
      </c>
    </row>
    <row r="922" spans="1:50" x14ac:dyDescent="0.2">
      <c r="A922">
        <v>933</v>
      </c>
      <c r="B922" s="1">
        <v>44805.597511574102</v>
      </c>
      <c r="C922" s="1">
        <v>44805.6004861111</v>
      </c>
      <c r="D922" t="s">
        <v>37</v>
      </c>
      <c r="F922" t="s">
        <v>132</v>
      </c>
      <c r="G922" t="s">
        <v>97</v>
      </c>
      <c r="H922" t="s">
        <v>142</v>
      </c>
      <c r="I922" t="s">
        <v>98</v>
      </c>
      <c r="J922" t="s">
        <v>234</v>
      </c>
      <c r="K922" t="s">
        <v>88</v>
      </c>
      <c r="L922" t="s">
        <v>44</v>
      </c>
      <c r="M922" t="s">
        <v>45</v>
      </c>
      <c r="N922" t="s">
        <v>44</v>
      </c>
      <c r="O922" t="s">
        <v>44</v>
      </c>
      <c r="P922" t="s">
        <v>44</v>
      </c>
      <c r="Q922" t="s">
        <v>44</v>
      </c>
      <c r="R922" t="s">
        <v>44</v>
      </c>
      <c r="S922" t="s">
        <v>46</v>
      </c>
      <c r="T922" t="s">
        <v>47</v>
      </c>
      <c r="U922" t="s">
        <v>46</v>
      </c>
      <c r="V922" t="s">
        <v>46</v>
      </c>
      <c r="W922" t="s">
        <v>46</v>
      </c>
      <c r="X922" t="s">
        <v>47</v>
      </c>
      <c r="Y922" t="s">
        <v>46</v>
      </c>
      <c r="Z922" t="s">
        <v>46</v>
      </c>
      <c r="AA922">
        <v>5</v>
      </c>
      <c r="AB922" t="s">
        <v>2042</v>
      </c>
      <c r="AC922" t="s">
        <v>2043</v>
      </c>
      <c r="AD922" t="s">
        <v>65</v>
      </c>
      <c r="AE922" t="s">
        <v>65</v>
      </c>
      <c r="AF922" t="s">
        <v>66</v>
      </c>
      <c r="AH922" t="s">
        <v>80</v>
      </c>
      <c r="AI922" t="s">
        <v>181</v>
      </c>
      <c r="AJ922" t="s">
        <v>294</v>
      </c>
      <c r="AK922" t="s">
        <v>81</v>
      </c>
      <c r="AL922" t="s">
        <v>81</v>
      </c>
      <c r="AM922" t="s">
        <v>177</v>
      </c>
      <c r="AN922" t="s">
        <v>103</v>
      </c>
      <c r="AO922" t="s">
        <v>71</v>
      </c>
      <c r="AP922" t="s">
        <v>184</v>
      </c>
      <c r="AQ922" s="2" t="s">
        <v>61</v>
      </c>
      <c r="AR922">
        <v>6</v>
      </c>
      <c r="AS922">
        <v>9</v>
      </c>
      <c r="AT922">
        <f t="shared" si="28"/>
        <v>0.46000000000000008</v>
      </c>
      <c r="AU922">
        <f t="shared" si="29"/>
        <v>0</v>
      </c>
      <c r="AW922" t="s">
        <v>81</v>
      </c>
      <c r="AX922" t="s">
        <v>44</v>
      </c>
    </row>
    <row r="923" spans="1:50" x14ac:dyDescent="0.2">
      <c r="A923">
        <v>934</v>
      </c>
      <c r="B923" s="1">
        <v>44805.593912037002</v>
      </c>
      <c r="C923" s="1">
        <v>44805.600578703699</v>
      </c>
      <c r="D923" t="s">
        <v>37</v>
      </c>
      <c r="F923" t="s">
        <v>132</v>
      </c>
      <c r="G923" t="s">
        <v>173</v>
      </c>
      <c r="H923" t="s">
        <v>142</v>
      </c>
      <c r="I923" t="s">
        <v>98</v>
      </c>
      <c r="J923" t="s">
        <v>234</v>
      </c>
      <c r="K923" t="s">
        <v>43</v>
      </c>
      <c r="L923" t="s">
        <v>45</v>
      </c>
      <c r="M923" t="s">
        <v>45</v>
      </c>
      <c r="N923" t="s">
        <v>45</v>
      </c>
      <c r="O923" t="s">
        <v>44</v>
      </c>
      <c r="P923" t="s">
        <v>44</v>
      </c>
      <c r="Q923" t="s">
        <v>44</v>
      </c>
      <c r="R923" t="s">
        <v>45</v>
      </c>
      <c r="S923" t="s">
        <v>45</v>
      </c>
      <c r="T923" t="s">
        <v>46</v>
      </c>
      <c r="U923" t="s">
        <v>45</v>
      </c>
      <c r="V923" t="s">
        <v>45</v>
      </c>
      <c r="W923" t="s">
        <v>45</v>
      </c>
      <c r="X923" t="s">
        <v>47</v>
      </c>
      <c r="Y923" t="s">
        <v>45</v>
      </c>
      <c r="Z923" t="s">
        <v>45</v>
      </c>
      <c r="AA923">
        <v>5</v>
      </c>
      <c r="AB923" t="s">
        <v>2044</v>
      </c>
      <c r="AC923" t="s">
        <v>2045</v>
      </c>
      <c r="AD923" t="s">
        <v>50</v>
      </c>
      <c r="AE923" t="s">
        <v>50</v>
      </c>
      <c r="AF923" t="s">
        <v>66</v>
      </c>
      <c r="AH923" t="s">
        <v>92</v>
      </c>
      <c r="AI923" t="s">
        <v>55</v>
      </c>
      <c r="AK923" t="s">
        <v>81</v>
      </c>
      <c r="AL923" t="s">
        <v>68</v>
      </c>
      <c r="AM923" t="s">
        <v>69</v>
      </c>
      <c r="AN923" t="s">
        <v>103</v>
      </c>
      <c r="AO923" t="s">
        <v>104</v>
      </c>
      <c r="AP923" t="s">
        <v>277</v>
      </c>
      <c r="AQ923" s="2" t="s">
        <v>131</v>
      </c>
      <c r="AR923">
        <v>6</v>
      </c>
      <c r="AS923">
        <v>6</v>
      </c>
      <c r="AT923">
        <f t="shared" si="28"/>
        <v>0.64</v>
      </c>
      <c r="AU923">
        <f t="shared" si="29"/>
        <v>253440</v>
      </c>
      <c r="AW923" t="s">
        <v>68</v>
      </c>
      <c r="AX923" t="s">
        <v>45</v>
      </c>
    </row>
    <row r="924" spans="1:50" x14ac:dyDescent="0.2">
      <c r="A924">
        <v>935</v>
      </c>
      <c r="B924" s="1">
        <v>44805.595138888901</v>
      </c>
      <c r="C924" s="1">
        <v>44805.600578703699</v>
      </c>
      <c r="D924" t="s">
        <v>37</v>
      </c>
      <c r="F924" t="s">
        <v>132</v>
      </c>
      <c r="G924" t="s">
        <v>39</v>
      </c>
      <c r="H924" t="s">
        <v>106</v>
      </c>
      <c r="I924" t="s">
        <v>98</v>
      </c>
      <c r="J924" t="s">
        <v>234</v>
      </c>
      <c r="K924" t="s">
        <v>43</v>
      </c>
      <c r="L924" t="s">
        <v>44</v>
      </c>
      <c r="M924" t="s">
        <v>45</v>
      </c>
      <c r="N924" t="s">
        <v>44</v>
      </c>
      <c r="O924" t="s">
        <v>44</v>
      </c>
      <c r="P924" t="s">
        <v>44</v>
      </c>
      <c r="Q924" t="s">
        <v>44</v>
      </c>
      <c r="R924" t="s">
        <v>44</v>
      </c>
      <c r="S924" t="s">
        <v>45</v>
      </c>
      <c r="T924" t="s">
        <v>99</v>
      </c>
      <c r="U924" t="s">
        <v>45</v>
      </c>
      <c r="V924" t="s">
        <v>46</v>
      </c>
      <c r="W924" t="s">
        <v>46</v>
      </c>
      <c r="X924" t="s">
        <v>46</v>
      </c>
      <c r="Y924" t="s">
        <v>45</v>
      </c>
      <c r="Z924" t="s">
        <v>45</v>
      </c>
      <c r="AA924">
        <v>7</v>
      </c>
      <c r="AB924" t="s">
        <v>386</v>
      </c>
      <c r="AC924" t="s">
        <v>456</v>
      </c>
      <c r="AD924" t="s">
        <v>65</v>
      </c>
      <c r="AE924" t="s">
        <v>65</v>
      </c>
      <c r="AF924" t="s">
        <v>66</v>
      </c>
      <c r="AH924" t="s">
        <v>92</v>
      </c>
      <c r="AI924" t="s">
        <v>55</v>
      </c>
      <c r="AK924" t="s">
        <v>81</v>
      </c>
      <c r="AL924" t="s">
        <v>68</v>
      </c>
      <c r="AM924" t="s">
        <v>57</v>
      </c>
      <c r="AN924" t="s">
        <v>311</v>
      </c>
      <c r="AO924" t="s">
        <v>59</v>
      </c>
      <c r="AP924" t="s">
        <v>327</v>
      </c>
      <c r="AQ924" s="2" t="s">
        <v>73</v>
      </c>
      <c r="AR924">
        <v>6</v>
      </c>
      <c r="AS924">
        <v>6</v>
      </c>
      <c r="AT924">
        <f t="shared" si="28"/>
        <v>0.64</v>
      </c>
      <c r="AU924">
        <f t="shared" si="29"/>
        <v>168960</v>
      </c>
      <c r="AW924" t="s">
        <v>81</v>
      </c>
      <c r="AX924" t="s">
        <v>45</v>
      </c>
    </row>
    <row r="925" spans="1:50" x14ac:dyDescent="0.2">
      <c r="A925">
        <v>936</v>
      </c>
      <c r="B925" s="1">
        <v>44805.594837962999</v>
      </c>
      <c r="C925" s="1">
        <v>44805.600648148102</v>
      </c>
      <c r="D925" t="s">
        <v>37</v>
      </c>
      <c r="F925" t="s">
        <v>132</v>
      </c>
      <c r="G925" t="s">
        <v>173</v>
      </c>
      <c r="H925" t="s">
        <v>110</v>
      </c>
      <c r="I925" t="s">
        <v>98</v>
      </c>
      <c r="J925" t="s">
        <v>133</v>
      </c>
      <c r="K925" t="s">
        <v>43</v>
      </c>
      <c r="L925" t="s">
        <v>45</v>
      </c>
      <c r="M925" t="s">
        <v>45</v>
      </c>
      <c r="N925" t="s">
        <v>45</v>
      </c>
      <c r="O925" t="s">
        <v>44</v>
      </c>
      <c r="P925" t="s">
        <v>44</v>
      </c>
      <c r="Q925" t="s">
        <v>44</v>
      </c>
      <c r="R925" t="s">
        <v>44</v>
      </c>
      <c r="S925" t="s">
        <v>45</v>
      </c>
      <c r="T925" t="s">
        <v>47</v>
      </c>
      <c r="U925" t="s">
        <v>45</v>
      </c>
      <c r="V925" t="s">
        <v>45</v>
      </c>
      <c r="W925" t="s">
        <v>46</v>
      </c>
      <c r="X925" t="s">
        <v>46</v>
      </c>
      <c r="Y925" t="s">
        <v>46</v>
      </c>
      <c r="Z925" t="s">
        <v>45</v>
      </c>
      <c r="AA925">
        <v>5</v>
      </c>
      <c r="AB925" t="s">
        <v>632</v>
      </c>
      <c r="AC925" t="s">
        <v>2046</v>
      </c>
      <c r="AD925" t="s">
        <v>65</v>
      </c>
      <c r="AE925" t="s">
        <v>65</v>
      </c>
      <c r="AF925" t="s">
        <v>66</v>
      </c>
      <c r="AH925" t="s">
        <v>92</v>
      </c>
      <c r="AI925" t="s">
        <v>55</v>
      </c>
      <c r="AK925" t="s">
        <v>67</v>
      </c>
      <c r="AL925" t="s">
        <v>81</v>
      </c>
      <c r="AM925" t="s">
        <v>57</v>
      </c>
      <c r="AN925" t="s">
        <v>2047</v>
      </c>
      <c r="AO925" t="s">
        <v>126</v>
      </c>
      <c r="AP925" t="s">
        <v>312</v>
      </c>
      <c r="AQ925" s="2" t="s">
        <v>61</v>
      </c>
      <c r="AR925">
        <v>10</v>
      </c>
      <c r="AS925">
        <v>10</v>
      </c>
      <c r="AT925">
        <f t="shared" si="28"/>
        <v>0</v>
      </c>
      <c r="AU925">
        <f t="shared" si="29"/>
        <v>0</v>
      </c>
      <c r="AW925" t="s">
        <v>67</v>
      </c>
      <c r="AX925" t="s">
        <v>45</v>
      </c>
    </row>
    <row r="926" spans="1:50" x14ac:dyDescent="0.2">
      <c r="A926">
        <v>937</v>
      </c>
      <c r="B926" s="1">
        <v>44805.5932986111</v>
      </c>
      <c r="C926" s="1">
        <v>44805.6007060185</v>
      </c>
      <c r="D926" t="s">
        <v>37</v>
      </c>
      <c r="F926" t="s">
        <v>132</v>
      </c>
      <c r="G926" t="s">
        <v>173</v>
      </c>
      <c r="H926" t="s">
        <v>142</v>
      </c>
      <c r="I926" t="s">
        <v>41</v>
      </c>
      <c r="J926" t="s">
        <v>76</v>
      </c>
      <c r="K926" t="s">
        <v>43</v>
      </c>
      <c r="L926" t="s">
        <v>44</v>
      </c>
      <c r="M926" t="s">
        <v>45</v>
      </c>
      <c r="N926" t="s">
        <v>45</v>
      </c>
      <c r="O926" t="s">
        <v>44</v>
      </c>
      <c r="P926" t="s">
        <v>44</v>
      </c>
      <c r="Q926" t="s">
        <v>44</v>
      </c>
      <c r="R926" t="s">
        <v>44</v>
      </c>
      <c r="S926" t="s">
        <v>99</v>
      </c>
      <c r="T926" t="s">
        <v>99</v>
      </c>
      <c r="U926" t="s">
        <v>46</v>
      </c>
      <c r="V926" t="s">
        <v>45</v>
      </c>
      <c r="W926" t="s">
        <v>46</v>
      </c>
      <c r="X926" t="s">
        <v>46</v>
      </c>
      <c r="Y926" t="s">
        <v>45</v>
      </c>
      <c r="Z926" t="s">
        <v>46</v>
      </c>
      <c r="AA926">
        <v>8</v>
      </c>
      <c r="AB926" t="s">
        <v>2048</v>
      </c>
      <c r="AC926" t="s">
        <v>2049</v>
      </c>
      <c r="AD926" t="s">
        <v>65</v>
      </c>
      <c r="AE926" t="s">
        <v>65</v>
      </c>
      <c r="AF926" t="s">
        <v>66</v>
      </c>
      <c r="AH926" t="s">
        <v>92</v>
      </c>
      <c r="AI926" t="s">
        <v>181</v>
      </c>
      <c r="AJ926" t="s">
        <v>210</v>
      </c>
      <c r="AK926" t="s">
        <v>68</v>
      </c>
      <c r="AL926" t="s">
        <v>74</v>
      </c>
      <c r="AM926" t="s">
        <v>57</v>
      </c>
      <c r="AN926" t="s">
        <v>2050</v>
      </c>
      <c r="AO926" t="s">
        <v>126</v>
      </c>
      <c r="AP926" t="s">
        <v>127</v>
      </c>
      <c r="AQ926" s="2" t="s">
        <v>61</v>
      </c>
      <c r="AR926">
        <v>10</v>
      </c>
      <c r="AS926">
        <v>10</v>
      </c>
      <c r="AT926">
        <f t="shared" si="28"/>
        <v>0</v>
      </c>
      <c r="AU926">
        <f t="shared" si="29"/>
        <v>0</v>
      </c>
      <c r="AW926" t="s">
        <v>74</v>
      </c>
      <c r="AX926" t="s">
        <v>44</v>
      </c>
    </row>
    <row r="927" spans="1:50" x14ac:dyDescent="0.2">
      <c r="A927">
        <v>938</v>
      </c>
      <c r="B927" s="1">
        <v>44805.594444444403</v>
      </c>
      <c r="C927" s="1">
        <v>44805.6007523148</v>
      </c>
      <c r="D927" t="s">
        <v>37</v>
      </c>
      <c r="F927" t="s">
        <v>132</v>
      </c>
      <c r="G927" t="s">
        <v>173</v>
      </c>
      <c r="H927" t="s">
        <v>218</v>
      </c>
      <c r="I927" t="s">
        <v>41</v>
      </c>
      <c r="J927" t="s">
        <v>42</v>
      </c>
      <c r="K927" t="s">
        <v>43</v>
      </c>
      <c r="L927" t="s">
        <v>44</v>
      </c>
      <c r="M927" t="s">
        <v>45</v>
      </c>
      <c r="N927" t="s">
        <v>44</v>
      </c>
      <c r="O927" t="s">
        <v>44</v>
      </c>
      <c r="P927" t="s">
        <v>44</v>
      </c>
      <c r="Q927" t="s">
        <v>44</v>
      </c>
      <c r="R927" t="s">
        <v>44</v>
      </c>
      <c r="S927" t="s">
        <v>45</v>
      </c>
      <c r="T927" t="s">
        <v>99</v>
      </c>
      <c r="U927" t="s">
        <v>45</v>
      </c>
      <c r="V927" t="s">
        <v>46</v>
      </c>
      <c r="W927" t="s">
        <v>46</v>
      </c>
      <c r="X927" t="s">
        <v>46</v>
      </c>
      <c r="Y927" t="s">
        <v>46</v>
      </c>
      <c r="Z927" t="s">
        <v>46</v>
      </c>
      <c r="AA927">
        <v>5</v>
      </c>
      <c r="AB927" t="s">
        <v>354</v>
      </c>
      <c r="AC927" t="s">
        <v>2051</v>
      </c>
      <c r="AD927" t="s">
        <v>65</v>
      </c>
      <c r="AE927" t="s">
        <v>65</v>
      </c>
      <c r="AF927" t="s">
        <v>66</v>
      </c>
      <c r="AH927" t="s">
        <v>80</v>
      </c>
      <c r="AI927" t="s">
        <v>55</v>
      </c>
      <c r="AK927" t="s">
        <v>81</v>
      </c>
      <c r="AL927" t="s">
        <v>81</v>
      </c>
      <c r="AM927" t="s">
        <v>57</v>
      </c>
      <c r="AN927" t="s">
        <v>146</v>
      </c>
      <c r="AO927" t="s">
        <v>71</v>
      </c>
      <c r="AP927" t="s">
        <v>903</v>
      </c>
      <c r="AQ927" s="2" t="s">
        <v>61</v>
      </c>
      <c r="AR927">
        <v>7</v>
      </c>
      <c r="AS927">
        <v>8</v>
      </c>
      <c r="AT927">
        <f t="shared" si="28"/>
        <v>0.44000000000000006</v>
      </c>
      <c r="AU927">
        <f t="shared" si="29"/>
        <v>0</v>
      </c>
      <c r="AW927" t="s">
        <v>67</v>
      </c>
      <c r="AX927" t="s">
        <v>44</v>
      </c>
    </row>
    <row r="928" spans="1:50" x14ac:dyDescent="0.2">
      <c r="A928">
        <v>939</v>
      </c>
      <c r="B928" s="1">
        <v>44805.596793981502</v>
      </c>
      <c r="C928" s="1">
        <v>44805.6008912037</v>
      </c>
      <c r="D928" t="s">
        <v>37</v>
      </c>
      <c r="F928" t="s">
        <v>132</v>
      </c>
      <c r="G928" t="s">
        <v>97</v>
      </c>
      <c r="H928" t="s">
        <v>106</v>
      </c>
      <c r="I928" t="s">
        <v>98</v>
      </c>
      <c r="J928" t="s">
        <v>234</v>
      </c>
      <c r="K928" t="s">
        <v>43</v>
      </c>
      <c r="L928" t="s">
        <v>44</v>
      </c>
      <c r="M928" t="s">
        <v>44</v>
      </c>
      <c r="N928" t="s">
        <v>44</v>
      </c>
      <c r="O928" t="s">
        <v>44</v>
      </c>
      <c r="P928" t="s">
        <v>44</v>
      </c>
      <c r="Q928" t="s">
        <v>44</v>
      </c>
      <c r="R928" t="s">
        <v>44</v>
      </c>
      <c r="S928" t="s">
        <v>99</v>
      </c>
      <c r="T928" t="s">
        <v>46</v>
      </c>
      <c r="U928" t="s">
        <v>46</v>
      </c>
      <c r="V928" t="s">
        <v>46</v>
      </c>
      <c r="W928" t="s">
        <v>46</v>
      </c>
      <c r="X928" t="s">
        <v>46</v>
      </c>
      <c r="Y928" t="s">
        <v>46</v>
      </c>
      <c r="Z928" t="s">
        <v>46</v>
      </c>
      <c r="AA928">
        <v>2</v>
      </c>
      <c r="AB928" t="s">
        <v>2052</v>
      </c>
      <c r="AC928" t="s">
        <v>108</v>
      </c>
      <c r="AD928" t="s">
        <v>50</v>
      </c>
      <c r="AE928" t="s">
        <v>50</v>
      </c>
      <c r="AF928" t="s">
        <v>52</v>
      </c>
      <c r="AG928" t="s">
        <v>2053</v>
      </c>
      <c r="AH928" t="s">
        <v>80</v>
      </c>
      <c r="AI928" t="s">
        <v>55</v>
      </c>
      <c r="AK928" t="s">
        <v>94</v>
      </c>
      <c r="AL928" t="s">
        <v>94</v>
      </c>
      <c r="AM928" t="s">
        <v>279</v>
      </c>
      <c r="AN928" t="s">
        <v>2054</v>
      </c>
      <c r="AO928" t="s">
        <v>295</v>
      </c>
      <c r="AP928" t="s">
        <v>171</v>
      </c>
      <c r="AQ928" s="2" t="s">
        <v>2055</v>
      </c>
      <c r="AR928">
        <v>8</v>
      </c>
      <c r="AS928">
        <v>8</v>
      </c>
      <c r="AT928">
        <f t="shared" si="28"/>
        <v>0.36</v>
      </c>
      <c r="AU928">
        <f t="shared" si="29"/>
        <v>247104</v>
      </c>
      <c r="AV928" t="s">
        <v>2056</v>
      </c>
      <c r="AW928" t="s">
        <v>94</v>
      </c>
      <c r="AX928" t="s">
        <v>44</v>
      </c>
    </row>
    <row r="929" spans="1:50" x14ac:dyDescent="0.2">
      <c r="A929">
        <v>940</v>
      </c>
      <c r="B929" s="1">
        <v>44805.590173611097</v>
      </c>
      <c r="C929" s="1">
        <v>44805.600960648102</v>
      </c>
      <c r="D929" t="s">
        <v>37</v>
      </c>
      <c r="F929" t="s">
        <v>132</v>
      </c>
      <c r="G929" t="s">
        <v>173</v>
      </c>
      <c r="H929" t="s">
        <v>40</v>
      </c>
      <c r="I929" t="s">
        <v>98</v>
      </c>
      <c r="J929" t="s">
        <v>133</v>
      </c>
      <c r="K929" t="s">
        <v>43</v>
      </c>
      <c r="L929" t="s">
        <v>44</v>
      </c>
      <c r="M929" t="s">
        <v>44</v>
      </c>
      <c r="N929" t="s">
        <v>45</v>
      </c>
      <c r="O929" t="s">
        <v>44</v>
      </c>
      <c r="P929" t="s">
        <v>44</v>
      </c>
      <c r="Q929" t="s">
        <v>44</v>
      </c>
      <c r="R929" t="s">
        <v>44</v>
      </c>
      <c r="S929" t="s">
        <v>99</v>
      </c>
      <c r="T929" t="s">
        <v>47</v>
      </c>
      <c r="U929" t="s">
        <v>46</v>
      </c>
      <c r="V929" t="s">
        <v>45</v>
      </c>
      <c r="W929" t="s">
        <v>46</v>
      </c>
      <c r="X929" t="s">
        <v>46</v>
      </c>
      <c r="Y929" t="s">
        <v>46</v>
      </c>
      <c r="Z929" t="s">
        <v>45</v>
      </c>
      <c r="AA929">
        <v>10</v>
      </c>
      <c r="AB929" t="s">
        <v>742</v>
      </c>
      <c r="AC929" t="s">
        <v>2057</v>
      </c>
      <c r="AD929" t="s">
        <v>65</v>
      </c>
      <c r="AE929" t="s">
        <v>50</v>
      </c>
      <c r="AF929" t="s">
        <v>52</v>
      </c>
      <c r="AG929" t="s">
        <v>237</v>
      </c>
      <c r="AH929" t="s">
        <v>92</v>
      </c>
      <c r="AI929" t="s">
        <v>181</v>
      </c>
      <c r="AJ929" t="s">
        <v>182</v>
      </c>
      <c r="AK929" t="s">
        <v>68</v>
      </c>
      <c r="AL929" t="s">
        <v>68</v>
      </c>
      <c r="AM929" t="s">
        <v>57</v>
      </c>
      <c r="AN929" t="s">
        <v>2058</v>
      </c>
      <c r="AO929" t="s">
        <v>59</v>
      </c>
      <c r="AP929" t="s">
        <v>835</v>
      </c>
      <c r="AQ929" s="2" t="s">
        <v>162</v>
      </c>
      <c r="AR929">
        <v>9</v>
      </c>
      <c r="AS929">
        <v>9</v>
      </c>
      <c r="AT929">
        <f t="shared" si="28"/>
        <v>0.19000000000000006</v>
      </c>
      <c r="AU929">
        <f t="shared" si="29"/>
        <v>25080.000000000007</v>
      </c>
      <c r="AW929" t="s">
        <v>81</v>
      </c>
      <c r="AX929" t="s">
        <v>44</v>
      </c>
    </row>
    <row r="930" spans="1:50" x14ac:dyDescent="0.2">
      <c r="A930">
        <v>941</v>
      </c>
      <c r="B930" s="1">
        <v>44805.593784722201</v>
      </c>
      <c r="C930" s="1">
        <v>44805.600983796299</v>
      </c>
      <c r="D930" t="s">
        <v>37</v>
      </c>
      <c r="F930" t="s">
        <v>132</v>
      </c>
      <c r="G930" t="s">
        <v>97</v>
      </c>
      <c r="H930" t="s">
        <v>62</v>
      </c>
      <c r="I930" t="s">
        <v>41</v>
      </c>
      <c r="J930" t="s">
        <v>42</v>
      </c>
      <c r="K930" t="s">
        <v>88</v>
      </c>
      <c r="L930" t="s">
        <v>44</v>
      </c>
      <c r="M930" t="s">
        <v>44</v>
      </c>
      <c r="N930" t="s">
        <v>44</v>
      </c>
      <c r="O930" t="s">
        <v>44</v>
      </c>
      <c r="P930" t="s">
        <v>44</v>
      </c>
      <c r="Q930" t="s">
        <v>44</v>
      </c>
      <c r="R930" t="s">
        <v>44</v>
      </c>
      <c r="S930" t="s">
        <v>99</v>
      </c>
      <c r="T930" t="s">
        <v>99</v>
      </c>
      <c r="U930" t="s">
        <v>46</v>
      </c>
      <c r="V930" t="s">
        <v>46</v>
      </c>
      <c r="W930" t="s">
        <v>46</v>
      </c>
      <c r="X930" t="s">
        <v>46</v>
      </c>
      <c r="Y930" t="s">
        <v>46</v>
      </c>
      <c r="Z930" t="s">
        <v>45</v>
      </c>
      <c r="AA930">
        <v>8</v>
      </c>
      <c r="AB930" t="s">
        <v>1001</v>
      </c>
      <c r="AC930" t="s">
        <v>2059</v>
      </c>
      <c r="AD930" t="s">
        <v>50</v>
      </c>
      <c r="AE930" t="s">
        <v>50</v>
      </c>
      <c r="AF930" t="s">
        <v>52</v>
      </c>
      <c r="AG930" t="s">
        <v>736</v>
      </c>
      <c r="AH930" t="s">
        <v>92</v>
      </c>
      <c r="AI930" t="s">
        <v>181</v>
      </c>
      <c r="AJ930" t="s">
        <v>294</v>
      </c>
      <c r="AK930" t="s">
        <v>67</v>
      </c>
      <c r="AL930" t="s">
        <v>68</v>
      </c>
      <c r="AM930" t="s">
        <v>57</v>
      </c>
      <c r="AN930" t="s">
        <v>118</v>
      </c>
      <c r="AO930" t="s">
        <v>59</v>
      </c>
      <c r="AP930" t="s">
        <v>942</v>
      </c>
      <c r="AQ930" s="2" t="s">
        <v>223</v>
      </c>
      <c r="AR930">
        <v>9</v>
      </c>
      <c r="AS930">
        <v>9</v>
      </c>
      <c r="AT930">
        <f t="shared" si="28"/>
        <v>0.19000000000000006</v>
      </c>
      <c r="AU930">
        <f t="shared" si="29"/>
        <v>100320.00000000003</v>
      </c>
      <c r="AW930" t="s">
        <v>68</v>
      </c>
      <c r="AX930" t="s">
        <v>44</v>
      </c>
    </row>
    <row r="931" spans="1:50" x14ac:dyDescent="0.2">
      <c r="A931">
        <v>942</v>
      </c>
      <c r="B931" s="1">
        <v>44805.593356481499</v>
      </c>
      <c r="C931" s="1">
        <v>44805.600995370398</v>
      </c>
      <c r="D931" t="s">
        <v>37</v>
      </c>
      <c r="F931" t="s">
        <v>132</v>
      </c>
      <c r="G931" t="s">
        <v>39</v>
      </c>
      <c r="H931" t="s">
        <v>174</v>
      </c>
      <c r="I931" t="s">
        <v>167</v>
      </c>
      <c r="J931" t="s">
        <v>76</v>
      </c>
      <c r="K931" t="s">
        <v>43</v>
      </c>
      <c r="L931" t="s">
        <v>44</v>
      </c>
      <c r="M931" t="s">
        <v>44</v>
      </c>
      <c r="N931" t="s">
        <v>45</v>
      </c>
      <c r="O931" t="s">
        <v>44</v>
      </c>
      <c r="P931" t="s">
        <v>44</v>
      </c>
      <c r="Q931" t="s">
        <v>44</v>
      </c>
      <c r="R931" t="s">
        <v>45</v>
      </c>
      <c r="S931" t="s">
        <v>46</v>
      </c>
      <c r="T931" t="s">
        <v>45</v>
      </c>
      <c r="U931" t="s">
        <v>45</v>
      </c>
      <c r="V931" t="s">
        <v>45</v>
      </c>
      <c r="W931" t="s">
        <v>46</v>
      </c>
      <c r="X931" t="s">
        <v>46</v>
      </c>
      <c r="Y931" t="s">
        <v>46</v>
      </c>
      <c r="Z931" t="s">
        <v>45</v>
      </c>
      <c r="AA931">
        <v>6</v>
      </c>
      <c r="AB931" t="s">
        <v>395</v>
      </c>
      <c r="AC931" t="s">
        <v>49</v>
      </c>
      <c r="AD931" t="s">
        <v>91</v>
      </c>
      <c r="AE931" t="s">
        <v>50</v>
      </c>
      <c r="AF931" t="s">
        <v>52</v>
      </c>
      <c r="AG931" t="s">
        <v>572</v>
      </c>
      <c r="AH931" t="s">
        <v>92</v>
      </c>
      <c r="AI931" t="s">
        <v>55</v>
      </c>
      <c r="AK931" t="s">
        <v>81</v>
      </c>
      <c r="AL931" t="s">
        <v>81</v>
      </c>
      <c r="AM931" t="s">
        <v>279</v>
      </c>
      <c r="AN931" t="s">
        <v>103</v>
      </c>
      <c r="AO931" t="s">
        <v>59</v>
      </c>
      <c r="AP931" t="s">
        <v>262</v>
      </c>
      <c r="AQ931" s="2" t="s">
        <v>61</v>
      </c>
      <c r="AR931">
        <v>8</v>
      </c>
      <c r="AS931">
        <v>5</v>
      </c>
      <c r="AT931">
        <f t="shared" si="28"/>
        <v>0.6</v>
      </c>
      <c r="AU931">
        <f t="shared" si="29"/>
        <v>0</v>
      </c>
      <c r="AW931" t="s">
        <v>81</v>
      </c>
      <c r="AX931" t="s">
        <v>44</v>
      </c>
    </row>
    <row r="932" spans="1:50" x14ac:dyDescent="0.2">
      <c r="A932">
        <v>943</v>
      </c>
      <c r="B932" s="1">
        <v>44805.593912037002</v>
      </c>
      <c r="C932" s="1">
        <v>44805.601053240702</v>
      </c>
      <c r="D932" t="s">
        <v>37</v>
      </c>
      <c r="F932" t="s">
        <v>132</v>
      </c>
      <c r="G932" t="s">
        <v>39</v>
      </c>
      <c r="H932" t="s">
        <v>202</v>
      </c>
      <c r="I932" t="s">
        <v>41</v>
      </c>
      <c r="J932" t="s">
        <v>149</v>
      </c>
      <c r="K932" t="s">
        <v>88</v>
      </c>
      <c r="L932" t="s">
        <v>44</v>
      </c>
      <c r="M932" t="s">
        <v>45</v>
      </c>
      <c r="N932" t="s">
        <v>44</v>
      </c>
      <c r="O932" t="s">
        <v>44</v>
      </c>
      <c r="P932" t="s">
        <v>44</v>
      </c>
      <c r="Q932" t="s">
        <v>44</v>
      </c>
      <c r="R932" t="s">
        <v>44</v>
      </c>
      <c r="S932" t="s">
        <v>46</v>
      </c>
      <c r="T932" t="s">
        <v>47</v>
      </c>
      <c r="U932" t="s">
        <v>45</v>
      </c>
      <c r="V932" t="s">
        <v>45</v>
      </c>
      <c r="W932" t="s">
        <v>47</v>
      </c>
      <c r="X932" t="s">
        <v>47</v>
      </c>
      <c r="Y932" t="s">
        <v>46</v>
      </c>
      <c r="Z932" t="s">
        <v>45</v>
      </c>
      <c r="AA932">
        <v>7</v>
      </c>
      <c r="AB932" t="s">
        <v>2060</v>
      </c>
      <c r="AC932" t="s">
        <v>2061</v>
      </c>
      <c r="AD932" t="s">
        <v>50</v>
      </c>
      <c r="AE932" t="s">
        <v>50</v>
      </c>
      <c r="AF932" t="s">
        <v>66</v>
      </c>
      <c r="AH932" t="s">
        <v>92</v>
      </c>
      <c r="AI932" t="s">
        <v>93</v>
      </c>
      <c r="AK932" t="s">
        <v>81</v>
      </c>
      <c r="AL932" t="s">
        <v>81</v>
      </c>
      <c r="AM932" t="s">
        <v>57</v>
      </c>
      <c r="AN932" t="s">
        <v>553</v>
      </c>
      <c r="AO932" t="s">
        <v>59</v>
      </c>
      <c r="AP932" t="s">
        <v>2062</v>
      </c>
      <c r="AQ932" s="2" t="s">
        <v>61</v>
      </c>
      <c r="AR932">
        <v>4</v>
      </c>
      <c r="AS932">
        <v>4</v>
      </c>
      <c r="AT932">
        <f t="shared" si="28"/>
        <v>0.84</v>
      </c>
      <c r="AU932">
        <f t="shared" si="29"/>
        <v>0</v>
      </c>
      <c r="AW932" t="s">
        <v>56</v>
      </c>
      <c r="AX932" t="s">
        <v>44</v>
      </c>
    </row>
    <row r="933" spans="1:50" x14ac:dyDescent="0.2">
      <c r="A933">
        <v>944</v>
      </c>
      <c r="B933" s="1">
        <v>44805.598287036999</v>
      </c>
      <c r="C933" s="1">
        <v>44805.601053240702</v>
      </c>
      <c r="D933" t="s">
        <v>37</v>
      </c>
      <c r="F933" t="s">
        <v>132</v>
      </c>
      <c r="G933" t="s">
        <v>39</v>
      </c>
      <c r="H933" t="s">
        <v>148</v>
      </c>
      <c r="I933" t="s">
        <v>167</v>
      </c>
      <c r="J933" t="s">
        <v>149</v>
      </c>
      <c r="K933" t="s">
        <v>43</v>
      </c>
      <c r="L933" t="s">
        <v>44</v>
      </c>
      <c r="M933" t="s">
        <v>44</v>
      </c>
      <c r="N933" t="s">
        <v>44</v>
      </c>
      <c r="O933" t="s">
        <v>44</v>
      </c>
      <c r="P933" t="s">
        <v>44</v>
      </c>
      <c r="Q933" t="s">
        <v>44</v>
      </c>
      <c r="R933" t="s">
        <v>44</v>
      </c>
      <c r="S933" t="s">
        <v>46</v>
      </c>
      <c r="T933" t="s">
        <v>46</v>
      </c>
      <c r="U933" t="s">
        <v>46</v>
      </c>
      <c r="V933" t="s">
        <v>46</v>
      </c>
      <c r="W933" t="s">
        <v>46</v>
      </c>
      <c r="X933" t="s">
        <v>46</v>
      </c>
      <c r="Y933" t="s">
        <v>46</v>
      </c>
      <c r="Z933" t="s">
        <v>45</v>
      </c>
      <c r="AA933">
        <v>8</v>
      </c>
      <c r="AB933" t="s">
        <v>632</v>
      </c>
      <c r="AC933" t="s">
        <v>2063</v>
      </c>
      <c r="AD933" t="s">
        <v>50</v>
      </c>
      <c r="AE933" t="s">
        <v>50</v>
      </c>
      <c r="AF933" t="s">
        <v>66</v>
      </c>
      <c r="AH933" t="s">
        <v>54</v>
      </c>
      <c r="AI933" t="s">
        <v>181</v>
      </c>
      <c r="AJ933" t="s">
        <v>210</v>
      </c>
      <c r="AK933" t="s">
        <v>81</v>
      </c>
      <c r="AL933" t="s">
        <v>81</v>
      </c>
      <c r="AM933" t="s">
        <v>177</v>
      </c>
      <c r="AN933" t="s">
        <v>103</v>
      </c>
      <c r="AO933" t="s">
        <v>126</v>
      </c>
      <c r="AP933" t="s">
        <v>127</v>
      </c>
      <c r="AQ933" s="2" t="s">
        <v>61</v>
      </c>
      <c r="AR933">
        <v>10</v>
      </c>
      <c r="AS933">
        <v>10</v>
      </c>
      <c r="AT933">
        <f t="shared" si="28"/>
        <v>0</v>
      </c>
      <c r="AU933">
        <f t="shared" si="29"/>
        <v>0</v>
      </c>
      <c r="AW933" t="s">
        <v>81</v>
      </c>
      <c r="AX933" t="s">
        <v>44</v>
      </c>
    </row>
    <row r="934" spans="1:50" x14ac:dyDescent="0.2">
      <c r="A934">
        <v>945</v>
      </c>
      <c r="B934" s="1">
        <v>44805.592696759297</v>
      </c>
      <c r="C934" s="1">
        <v>44805.601273148102</v>
      </c>
      <c r="D934" t="s">
        <v>37</v>
      </c>
      <c r="F934" t="s">
        <v>132</v>
      </c>
      <c r="G934" t="s">
        <v>173</v>
      </c>
      <c r="H934" t="s">
        <v>121</v>
      </c>
      <c r="I934" t="s">
        <v>122</v>
      </c>
      <c r="J934" t="s">
        <v>149</v>
      </c>
      <c r="K934" t="s">
        <v>43</v>
      </c>
      <c r="L934" t="s">
        <v>44</v>
      </c>
      <c r="M934" t="s">
        <v>44</v>
      </c>
      <c r="N934" t="s">
        <v>44</v>
      </c>
      <c r="O934" t="s">
        <v>45</v>
      </c>
      <c r="P934" t="s">
        <v>44</v>
      </c>
      <c r="Q934" t="s">
        <v>44</v>
      </c>
      <c r="R934" t="s">
        <v>45</v>
      </c>
      <c r="S934" t="s">
        <v>45</v>
      </c>
      <c r="T934" t="s">
        <v>47</v>
      </c>
      <c r="U934" t="s">
        <v>45</v>
      </c>
      <c r="V934" t="s">
        <v>45</v>
      </c>
      <c r="W934" t="s">
        <v>46</v>
      </c>
      <c r="X934" t="s">
        <v>46</v>
      </c>
      <c r="Y934" t="s">
        <v>45</v>
      </c>
      <c r="Z934" t="s">
        <v>45</v>
      </c>
      <c r="AA934">
        <v>7</v>
      </c>
      <c r="AB934" t="s">
        <v>395</v>
      </c>
      <c r="AC934" t="s">
        <v>1402</v>
      </c>
      <c r="AD934" t="s">
        <v>65</v>
      </c>
      <c r="AE934" t="s">
        <v>50</v>
      </c>
      <c r="AF934" t="s">
        <v>66</v>
      </c>
      <c r="AH934" t="s">
        <v>92</v>
      </c>
      <c r="AI934" t="s">
        <v>93</v>
      </c>
      <c r="AK934" t="s">
        <v>81</v>
      </c>
      <c r="AL934" t="s">
        <v>81</v>
      </c>
      <c r="AM934" t="s">
        <v>57</v>
      </c>
      <c r="AN934" t="s">
        <v>2064</v>
      </c>
      <c r="AO934" t="s">
        <v>59</v>
      </c>
      <c r="AP934" t="s">
        <v>388</v>
      </c>
      <c r="AQ934" s="2" t="s">
        <v>166</v>
      </c>
      <c r="AR934">
        <v>9</v>
      </c>
      <c r="AS934">
        <v>9</v>
      </c>
      <c r="AT934">
        <f t="shared" si="28"/>
        <v>0.19000000000000006</v>
      </c>
      <c r="AU934">
        <f t="shared" si="29"/>
        <v>10032.000000000004</v>
      </c>
      <c r="AW934" t="s">
        <v>67</v>
      </c>
      <c r="AX934" t="s">
        <v>45</v>
      </c>
    </row>
    <row r="935" spans="1:50" x14ac:dyDescent="0.2">
      <c r="A935">
        <v>946</v>
      </c>
      <c r="B935" s="1">
        <v>44805.594131944403</v>
      </c>
      <c r="C935" s="1">
        <v>44805.601527777799</v>
      </c>
      <c r="D935" t="s">
        <v>37</v>
      </c>
      <c r="F935" t="s">
        <v>38</v>
      </c>
      <c r="G935" t="s">
        <v>75</v>
      </c>
      <c r="H935" t="s">
        <v>142</v>
      </c>
      <c r="I935" t="s">
        <v>41</v>
      </c>
      <c r="J935" t="s">
        <v>42</v>
      </c>
      <c r="K935" t="s">
        <v>43</v>
      </c>
      <c r="L935" t="s">
        <v>45</v>
      </c>
      <c r="M935" t="s">
        <v>45</v>
      </c>
      <c r="N935" t="s">
        <v>44</v>
      </c>
      <c r="O935" t="s">
        <v>45</v>
      </c>
      <c r="P935" t="s">
        <v>44</v>
      </c>
      <c r="Q935" t="s">
        <v>44</v>
      </c>
      <c r="R935" t="s">
        <v>45</v>
      </c>
      <c r="S935" t="s">
        <v>46</v>
      </c>
      <c r="T935" t="s">
        <v>45</v>
      </c>
      <c r="U935" t="s">
        <v>45</v>
      </c>
      <c r="V935" t="s">
        <v>45</v>
      </c>
      <c r="W935" t="s">
        <v>46</v>
      </c>
      <c r="X935" t="s">
        <v>46</v>
      </c>
      <c r="Y935" t="s">
        <v>45</v>
      </c>
      <c r="Z935" t="s">
        <v>45</v>
      </c>
      <c r="AA935">
        <v>5</v>
      </c>
      <c r="AB935" t="s">
        <v>324</v>
      </c>
      <c r="AC935" t="s">
        <v>2065</v>
      </c>
      <c r="AD935" t="s">
        <v>50</v>
      </c>
      <c r="AE935" t="s">
        <v>65</v>
      </c>
      <c r="AF935" t="s">
        <v>66</v>
      </c>
      <c r="AH935" t="s">
        <v>80</v>
      </c>
      <c r="AI935" t="s">
        <v>55</v>
      </c>
      <c r="AK935" t="s">
        <v>67</v>
      </c>
      <c r="AL935" t="s">
        <v>81</v>
      </c>
      <c r="AM935" t="s">
        <v>57</v>
      </c>
      <c r="AN935" t="s">
        <v>136</v>
      </c>
      <c r="AO935" t="s">
        <v>71</v>
      </c>
      <c r="AP935" t="s">
        <v>105</v>
      </c>
      <c r="AQ935" s="2" t="s">
        <v>61</v>
      </c>
      <c r="AR935">
        <v>8</v>
      </c>
      <c r="AS935">
        <v>8</v>
      </c>
      <c r="AT935">
        <f t="shared" si="28"/>
        <v>0.36</v>
      </c>
      <c r="AU935">
        <f t="shared" si="29"/>
        <v>0</v>
      </c>
      <c r="AW935" t="s">
        <v>56</v>
      </c>
      <c r="AX935" t="s">
        <v>45</v>
      </c>
    </row>
    <row r="936" spans="1:50" x14ac:dyDescent="0.2">
      <c r="A936">
        <v>947</v>
      </c>
      <c r="B936" s="1">
        <v>44805.582858796297</v>
      </c>
      <c r="C936" s="1">
        <v>44805.601620370398</v>
      </c>
      <c r="D936" t="s">
        <v>37</v>
      </c>
      <c r="F936" t="s">
        <v>132</v>
      </c>
      <c r="G936" t="s">
        <v>39</v>
      </c>
      <c r="H936" t="s">
        <v>207</v>
      </c>
      <c r="I936" t="s">
        <v>167</v>
      </c>
      <c r="J936" t="s">
        <v>76</v>
      </c>
      <c r="K936" t="s">
        <v>43</v>
      </c>
      <c r="L936" t="s">
        <v>44</v>
      </c>
      <c r="M936" t="s">
        <v>44</v>
      </c>
      <c r="N936" t="s">
        <v>44</v>
      </c>
      <c r="O936" t="s">
        <v>44</v>
      </c>
      <c r="P936" t="s">
        <v>44</v>
      </c>
      <c r="Q936" t="s">
        <v>44</v>
      </c>
      <c r="R936" t="s">
        <v>44</v>
      </c>
      <c r="S936" t="s">
        <v>46</v>
      </c>
      <c r="T936" t="s">
        <v>47</v>
      </c>
      <c r="U936" t="s">
        <v>45</v>
      </c>
      <c r="V936" t="s">
        <v>45</v>
      </c>
      <c r="W936" t="s">
        <v>46</v>
      </c>
      <c r="X936" t="s">
        <v>47</v>
      </c>
      <c r="Y936" t="s">
        <v>46</v>
      </c>
      <c r="Z936" t="s">
        <v>46</v>
      </c>
      <c r="AA936">
        <v>5</v>
      </c>
      <c r="AB936" t="s">
        <v>2066</v>
      </c>
      <c r="AC936" t="s">
        <v>49</v>
      </c>
      <c r="AD936" t="s">
        <v>50</v>
      </c>
      <c r="AE936" t="s">
        <v>65</v>
      </c>
      <c r="AF936" t="s">
        <v>66</v>
      </c>
      <c r="AH936" t="s">
        <v>54</v>
      </c>
      <c r="AI936" t="s">
        <v>181</v>
      </c>
      <c r="AJ936" t="s">
        <v>210</v>
      </c>
      <c r="AK936" t="s">
        <v>94</v>
      </c>
      <c r="AL936" t="s">
        <v>94</v>
      </c>
      <c r="AM936" t="s">
        <v>279</v>
      </c>
      <c r="AN936" t="s">
        <v>2067</v>
      </c>
      <c r="AO936" t="s">
        <v>104</v>
      </c>
      <c r="AP936" t="s">
        <v>2068</v>
      </c>
      <c r="AQ936" s="2" t="s">
        <v>61</v>
      </c>
      <c r="AR936">
        <v>10</v>
      </c>
      <c r="AS936">
        <v>10</v>
      </c>
      <c r="AT936">
        <f t="shared" si="28"/>
        <v>0</v>
      </c>
      <c r="AU936">
        <f t="shared" si="29"/>
        <v>0</v>
      </c>
      <c r="AW936" t="s">
        <v>67</v>
      </c>
      <c r="AX936" t="s">
        <v>44</v>
      </c>
    </row>
    <row r="937" spans="1:50" x14ac:dyDescent="0.2">
      <c r="A937">
        <v>948</v>
      </c>
      <c r="B937" s="1">
        <v>44805.593865740702</v>
      </c>
      <c r="C937" s="1">
        <v>44805.601782407401</v>
      </c>
      <c r="D937" t="s">
        <v>37</v>
      </c>
      <c r="F937" t="s">
        <v>132</v>
      </c>
      <c r="G937" t="s">
        <v>39</v>
      </c>
      <c r="H937" t="s">
        <v>218</v>
      </c>
      <c r="I937" t="s">
        <v>98</v>
      </c>
      <c r="J937" t="s">
        <v>234</v>
      </c>
      <c r="K937" t="s">
        <v>88</v>
      </c>
      <c r="L937" t="s">
        <v>44</v>
      </c>
      <c r="M937" t="s">
        <v>44</v>
      </c>
      <c r="N937" t="s">
        <v>44</v>
      </c>
      <c r="O937" t="s">
        <v>44</v>
      </c>
      <c r="P937" t="s">
        <v>44</v>
      </c>
      <c r="Q937" t="s">
        <v>44</v>
      </c>
      <c r="R937" t="s">
        <v>44</v>
      </c>
      <c r="S937" t="s">
        <v>46</v>
      </c>
      <c r="T937" t="s">
        <v>47</v>
      </c>
      <c r="U937" t="s">
        <v>46</v>
      </c>
      <c r="V937" t="s">
        <v>46</v>
      </c>
      <c r="W937" t="s">
        <v>46</v>
      </c>
      <c r="X937" t="s">
        <v>47</v>
      </c>
      <c r="Y937" t="s">
        <v>45</v>
      </c>
      <c r="Z937" t="s">
        <v>46</v>
      </c>
      <c r="AA937">
        <v>5</v>
      </c>
      <c r="AB937" t="s">
        <v>2069</v>
      </c>
      <c r="AC937" t="s">
        <v>2070</v>
      </c>
      <c r="AD937" t="s">
        <v>65</v>
      </c>
      <c r="AE937" t="s">
        <v>50</v>
      </c>
      <c r="AF937" t="s">
        <v>66</v>
      </c>
      <c r="AH937" t="s">
        <v>54</v>
      </c>
      <c r="AI937" t="s">
        <v>181</v>
      </c>
      <c r="AJ937" t="s">
        <v>294</v>
      </c>
      <c r="AK937" t="s">
        <v>68</v>
      </c>
      <c r="AL937" t="s">
        <v>68</v>
      </c>
      <c r="AM937" t="s">
        <v>57</v>
      </c>
      <c r="AN937" t="s">
        <v>103</v>
      </c>
      <c r="AO937" t="s">
        <v>59</v>
      </c>
      <c r="AP937" t="s">
        <v>2071</v>
      </c>
      <c r="AQ937" s="2" t="s">
        <v>61</v>
      </c>
      <c r="AR937">
        <v>8</v>
      </c>
      <c r="AS937">
        <v>8</v>
      </c>
      <c r="AT937">
        <f t="shared" si="28"/>
        <v>0.36</v>
      </c>
      <c r="AU937">
        <f t="shared" si="29"/>
        <v>0</v>
      </c>
      <c r="AV937" t="s">
        <v>626</v>
      </c>
      <c r="AW937" t="s">
        <v>68</v>
      </c>
      <c r="AX937" t="s">
        <v>45</v>
      </c>
    </row>
    <row r="938" spans="1:50" x14ac:dyDescent="0.2">
      <c r="A938">
        <v>949</v>
      </c>
      <c r="B938" s="1">
        <v>44805.592407407399</v>
      </c>
      <c r="C938" s="1">
        <v>44805.601956018501</v>
      </c>
      <c r="D938" t="s">
        <v>37</v>
      </c>
      <c r="F938" t="s">
        <v>132</v>
      </c>
      <c r="G938" t="s">
        <v>75</v>
      </c>
      <c r="H938" t="s">
        <v>142</v>
      </c>
      <c r="I938" t="s">
        <v>98</v>
      </c>
      <c r="J938" t="s">
        <v>234</v>
      </c>
      <c r="K938" t="s">
        <v>43</v>
      </c>
      <c r="L938" t="s">
        <v>44</v>
      </c>
      <c r="M938" t="s">
        <v>45</v>
      </c>
      <c r="N938" t="s">
        <v>45</v>
      </c>
      <c r="O938" t="s">
        <v>44</v>
      </c>
      <c r="P938" t="s">
        <v>44</v>
      </c>
      <c r="Q938" t="s">
        <v>44</v>
      </c>
      <c r="R938" t="s">
        <v>44</v>
      </c>
      <c r="S938" t="s">
        <v>45</v>
      </c>
      <c r="T938" t="s">
        <v>47</v>
      </c>
      <c r="U938" t="s">
        <v>45</v>
      </c>
      <c r="V938" t="s">
        <v>46</v>
      </c>
      <c r="W938" t="s">
        <v>46</v>
      </c>
      <c r="X938" t="s">
        <v>46</v>
      </c>
      <c r="Y938" t="s">
        <v>45</v>
      </c>
      <c r="Z938" t="s">
        <v>45</v>
      </c>
      <c r="AA938">
        <v>6</v>
      </c>
      <c r="AB938" t="s">
        <v>2072</v>
      </c>
      <c r="AC938" t="s">
        <v>139</v>
      </c>
      <c r="AD938" t="s">
        <v>51</v>
      </c>
      <c r="AE938" t="s">
        <v>91</v>
      </c>
      <c r="AF938" t="s">
        <v>52</v>
      </c>
      <c r="AG938" t="s">
        <v>170</v>
      </c>
      <c r="AH938" t="s">
        <v>80</v>
      </c>
      <c r="AI938" t="s">
        <v>55</v>
      </c>
      <c r="AK938" t="s">
        <v>81</v>
      </c>
      <c r="AL938" t="s">
        <v>81</v>
      </c>
      <c r="AM938" t="s">
        <v>57</v>
      </c>
      <c r="AN938" t="s">
        <v>2073</v>
      </c>
      <c r="AO938" t="s">
        <v>59</v>
      </c>
      <c r="AP938" t="s">
        <v>184</v>
      </c>
      <c r="AQ938" s="2" t="s">
        <v>61</v>
      </c>
      <c r="AR938">
        <v>8</v>
      </c>
      <c r="AS938">
        <v>6</v>
      </c>
      <c r="AT938">
        <f t="shared" si="28"/>
        <v>0.51999999999999991</v>
      </c>
      <c r="AU938">
        <f t="shared" si="29"/>
        <v>0</v>
      </c>
      <c r="AW938" t="s">
        <v>81</v>
      </c>
      <c r="AX938" t="s">
        <v>44</v>
      </c>
    </row>
    <row r="939" spans="1:50" x14ac:dyDescent="0.2">
      <c r="A939">
        <v>950</v>
      </c>
      <c r="B939" s="1">
        <v>44805.600509259297</v>
      </c>
      <c r="C939" s="1">
        <v>44805.602268518502</v>
      </c>
      <c r="D939" t="s">
        <v>37</v>
      </c>
      <c r="F939" t="s">
        <v>132</v>
      </c>
      <c r="G939" t="s">
        <v>86</v>
      </c>
      <c r="H939" t="s">
        <v>283</v>
      </c>
      <c r="I939" t="s">
        <v>98</v>
      </c>
      <c r="J939" t="s">
        <v>133</v>
      </c>
      <c r="K939" t="s">
        <v>43</v>
      </c>
      <c r="L939" t="s">
        <v>44</v>
      </c>
      <c r="M939" t="s">
        <v>44</v>
      </c>
      <c r="N939" t="s">
        <v>44</v>
      </c>
      <c r="O939" t="s">
        <v>44</v>
      </c>
      <c r="P939" t="s">
        <v>44</v>
      </c>
      <c r="Q939" t="s">
        <v>44</v>
      </c>
      <c r="R939" t="s">
        <v>44</v>
      </c>
      <c r="S939" t="s">
        <v>47</v>
      </c>
      <c r="T939" t="s">
        <v>46</v>
      </c>
      <c r="U939" t="s">
        <v>46</v>
      </c>
      <c r="V939" t="s">
        <v>45</v>
      </c>
      <c r="W939" t="s">
        <v>45</v>
      </c>
      <c r="X939" t="s">
        <v>45</v>
      </c>
      <c r="Y939" t="s">
        <v>46</v>
      </c>
      <c r="Z939" t="s">
        <v>45</v>
      </c>
      <c r="AA939">
        <v>6</v>
      </c>
      <c r="AB939" t="s">
        <v>116</v>
      </c>
      <c r="AC939" t="s">
        <v>2074</v>
      </c>
      <c r="AD939" t="s">
        <v>51</v>
      </c>
      <c r="AE939" t="s">
        <v>51</v>
      </c>
      <c r="AF939" t="s">
        <v>52</v>
      </c>
      <c r="AG939" t="s">
        <v>925</v>
      </c>
      <c r="AH939" t="s">
        <v>54</v>
      </c>
      <c r="AI939" t="s">
        <v>181</v>
      </c>
      <c r="AJ939" t="s">
        <v>182</v>
      </c>
      <c r="AK939" t="s">
        <v>81</v>
      </c>
      <c r="AL939" t="s">
        <v>67</v>
      </c>
      <c r="AM939" t="s">
        <v>69</v>
      </c>
      <c r="AN939" t="s">
        <v>2075</v>
      </c>
      <c r="AO939" t="s">
        <v>71</v>
      </c>
      <c r="AP939" t="s">
        <v>2076</v>
      </c>
      <c r="AQ939" s="2" t="s">
        <v>61</v>
      </c>
      <c r="AR939">
        <v>5</v>
      </c>
      <c r="AS939">
        <v>6</v>
      </c>
      <c r="AT939">
        <f t="shared" si="28"/>
        <v>0.7</v>
      </c>
      <c r="AU939">
        <f t="shared" si="29"/>
        <v>0</v>
      </c>
      <c r="AW939" t="s">
        <v>68</v>
      </c>
      <c r="AX939" t="s">
        <v>45</v>
      </c>
    </row>
    <row r="940" spans="1:50" x14ac:dyDescent="0.2">
      <c r="A940">
        <v>951</v>
      </c>
      <c r="B940" s="1">
        <v>44805.595752314803</v>
      </c>
      <c r="C940" s="1">
        <v>44805.602349537003</v>
      </c>
      <c r="D940" t="s">
        <v>37</v>
      </c>
      <c r="F940" t="s">
        <v>132</v>
      </c>
      <c r="G940" t="s">
        <v>39</v>
      </c>
      <c r="H940" t="s">
        <v>218</v>
      </c>
      <c r="I940" t="s">
        <v>98</v>
      </c>
      <c r="J940" t="s">
        <v>133</v>
      </c>
      <c r="K940" t="s">
        <v>43</v>
      </c>
      <c r="L940" t="s">
        <v>44</v>
      </c>
      <c r="M940" t="s">
        <v>44</v>
      </c>
      <c r="N940" t="s">
        <v>45</v>
      </c>
      <c r="O940" t="s">
        <v>44</v>
      </c>
      <c r="P940" t="s">
        <v>44</v>
      </c>
      <c r="Q940" t="s">
        <v>44</v>
      </c>
      <c r="R940" t="s">
        <v>44</v>
      </c>
      <c r="S940" t="s">
        <v>47</v>
      </c>
      <c r="T940" t="s">
        <v>47</v>
      </c>
      <c r="U940" t="s">
        <v>46</v>
      </c>
      <c r="V940" t="s">
        <v>46</v>
      </c>
      <c r="W940" t="s">
        <v>46</v>
      </c>
      <c r="X940" t="s">
        <v>46</v>
      </c>
      <c r="Y940" t="s">
        <v>46</v>
      </c>
      <c r="Z940" t="s">
        <v>46</v>
      </c>
      <c r="AA940">
        <v>7</v>
      </c>
      <c r="AB940" t="s">
        <v>767</v>
      </c>
      <c r="AC940" t="s">
        <v>261</v>
      </c>
      <c r="AD940" t="s">
        <v>65</v>
      </c>
      <c r="AE940" t="s">
        <v>50</v>
      </c>
      <c r="AF940" t="s">
        <v>66</v>
      </c>
      <c r="AH940" t="s">
        <v>92</v>
      </c>
      <c r="AI940" t="s">
        <v>181</v>
      </c>
      <c r="AJ940" t="s">
        <v>294</v>
      </c>
      <c r="AK940" t="s">
        <v>67</v>
      </c>
      <c r="AL940" t="s">
        <v>67</v>
      </c>
      <c r="AM940" t="s">
        <v>69</v>
      </c>
      <c r="AN940" t="s">
        <v>118</v>
      </c>
      <c r="AO940" t="s">
        <v>59</v>
      </c>
      <c r="AP940" t="s">
        <v>681</v>
      </c>
      <c r="AQ940" s="2" t="s">
        <v>73</v>
      </c>
      <c r="AR940">
        <v>5</v>
      </c>
      <c r="AS940">
        <v>3</v>
      </c>
      <c r="AT940">
        <f t="shared" si="28"/>
        <v>0.85</v>
      </c>
      <c r="AU940">
        <f t="shared" si="29"/>
        <v>224400</v>
      </c>
      <c r="AW940" t="s">
        <v>67</v>
      </c>
      <c r="AX940" t="s">
        <v>44</v>
      </c>
    </row>
    <row r="941" spans="1:50" x14ac:dyDescent="0.2">
      <c r="A941">
        <v>952</v>
      </c>
      <c r="B941" s="1">
        <v>44805.597442129598</v>
      </c>
      <c r="C941" s="1">
        <v>44805.602557870399</v>
      </c>
      <c r="D941" t="s">
        <v>37</v>
      </c>
      <c r="F941" t="s">
        <v>132</v>
      </c>
      <c r="G941" t="s">
        <v>173</v>
      </c>
      <c r="H941" t="s">
        <v>148</v>
      </c>
      <c r="I941" t="s">
        <v>167</v>
      </c>
      <c r="J941" t="s">
        <v>149</v>
      </c>
      <c r="K941" t="s">
        <v>43</v>
      </c>
      <c r="L941" t="s">
        <v>45</v>
      </c>
      <c r="M941" t="s">
        <v>45</v>
      </c>
      <c r="N941" t="s">
        <v>45</v>
      </c>
      <c r="O941" t="s">
        <v>45</v>
      </c>
      <c r="P941" t="s">
        <v>44</v>
      </c>
      <c r="Q941" t="s">
        <v>44</v>
      </c>
      <c r="R941" t="s">
        <v>44</v>
      </c>
      <c r="S941" t="s">
        <v>47</v>
      </c>
      <c r="T941" t="s">
        <v>45</v>
      </c>
      <c r="U941" t="s">
        <v>45</v>
      </c>
      <c r="V941" t="s">
        <v>45</v>
      </c>
      <c r="W941" t="s">
        <v>46</v>
      </c>
      <c r="X941" t="s">
        <v>46</v>
      </c>
      <c r="Y941" t="s">
        <v>45</v>
      </c>
      <c r="Z941" t="s">
        <v>45</v>
      </c>
      <c r="AA941">
        <v>7</v>
      </c>
      <c r="AB941" t="s">
        <v>292</v>
      </c>
      <c r="AC941" t="s">
        <v>2077</v>
      </c>
      <c r="AD941" t="s">
        <v>51</v>
      </c>
      <c r="AE941" t="s">
        <v>50</v>
      </c>
      <c r="AF941" t="s">
        <v>66</v>
      </c>
      <c r="AH941" t="s">
        <v>80</v>
      </c>
      <c r="AI941" t="s">
        <v>55</v>
      </c>
      <c r="AK941" t="s">
        <v>67</v>
      </c>
      <c r="AL941" t="s">
        <v>81</v>
      </c>
      <c r="AM941" t="s">
        <v>57</v>
      </c>
      <c r="AN941" t="s">
        <v>103</v>
      </c>
      <c r="AO941" t="s">
        <v>71</v>
      </c>
      <c r="AP941" t="s">
        <v>2078</v>
      </c>
      <c r="AQ941" s="2" t="s">
        <v>61</v>
      </c>
      <c r="AR941">
        <v>9</v>
      </c>
      <c r="AS941">
        <v>9</v>
      </c>
      <c r="AT941">
        <f t="shared" si="28"/>
        <v>0.19000000000000006</v>
      </c>
      <c r="AU941">
        <f t="shared" si="29"/>
        <v>0</v>
      </c>
      <c r="AW941" t="s">
        <v>56</v>
      </c>
      <c r="AX941" t="s">
        <v>44</v>
      </c>
    </row>
    <row r="942" spans="1:50" x14ac:dyDescent="0.2">
      <c r="A942">
        <v>953</v>
      </c>
      <c r="B942" s="1">
        <v>44805.599664351903</v>
      </c>
      <c r="C942" s="1">
        <v>44805.602615740703</v>
      </c>
      <c r="D942" t="s">
        <v>37</v>
      </c>
      <c r="F942" t="s">
        <v>132</v>
      </c>
      <c r="G942" t="s">
        <v>39</v>
      </c>
      <c r="H942" t="s">
        <v>40</v>
      </c>
      <c r="I942" t="s">
        <v>41</v>
      </c>
      <c r="J942" t="s">
        <v>123</v>
      </c>
      <c r="K942" t="s">
        <v>88</v>
      </c>
      <c r="L942" t="s">
        <v>44</v>
      </c>
      <c r="M942" t="s">
        <v>45</v>
      </c>
      <c r="N942" t="s">
        <v>45</v>
      </c>
      <c r="O942" t="s">
        <v>44</v>
      </c>
      <c r="P942" t="s">
        <v>44</v>
      </c>
      <c r="Q942" t="s">
        <v>44</v>
      </c>
      <c r="R942" t="s">
        <v>45</v>
      </c>
      <c r="S942" t="s">
        <v>46</v>
      </c>
      <c r="T942" t="s">
        <v>47</v>
      </c>
      <c r="U942" t="s">
        <v>45</v>
      </c>
      <c r="V942" t="s">
        <v>46</v>
      </c>
      <c r="W942" t="s">
        <v>46</v>
      </c>
      <c r="X942" t="s">
        <v>46</v>
      </c>
      <c r="Y942" t="s">
        <v>46</v>
      </c>
      <c r="Z942" t="s">
        <v>46</v>
      </c>
      <c r="AA942">
        <v>7</v>
      </c>
      <c r="AB942" t="s">
        <v>395</v>
      </c>
      <c r="AC942" t="s">
        <v>615</v>
      </c>
      <c r="AD942" t="s">
        <v>65</v>
      </c>
      <c r="AE942" t="s">
        <v>50</v>
      </c>
      <c r="AF942" t="s">
        <v>66</v>
      </c>
      <c r="AH942" t="s">
        <v>80</v>
      </c>
      <c r="AI942" t="s">
        <v>55</v>
      </c>
      <c r="AK942" t="s">
        <v>68</v>
      </c>
      <c r="AL942" t="s">
        <v>68</v>
      </c>
      <c r="AM942" t="s">
        <v>57</v>
      </c>
      <c r="AN942" t="s">
        <v>118</v>
      </c>
      <c r="AO942" t="s">
        <v>126</v>
      </c>
      <c r="AP942" t="s">
        <v>2079</v>
      </c>
      <c r="AQ942" s="2" t="s">
        <v>61</v>
      </c>
      <c r="AR942">
        <v>6</v>
      </c>
      <c r="AS942">
        <v>7</v>
      </c>
      <c r="AT942">
        <f t="shared" si="28"/>
        <v>0.57999999999999996</v>
      </c>
      <c r="AU942">
        <f t="shared" si="29"/>
        <v>0</v>
      </c>
      <c r="AW942" t="s">
        <v>68</v>
      </c>
      <c r="AX942" t="s">
        <v>44</v>
      </c>
    </row>
    <row r="943" spans="1:50" x14ac:dyDescent="0.2">
      <c r="A943">
        <v>954</v>
      </c>
      <c r="B943" s="1">
        <v>44805.597812499997</v>
      </c>
      <c r="C943" s="1">
        <v>44805.6026851852</v>
      </c>
      <c r="D943" t="s">
        <v>37</v>
      </c>
      <c r="F943" t="s">
        <v>38</v>
      </c>
      <c r="G943" t="s">
        <v>75</v>
      </c>
      <c r="H943" t="s">
        <v>142</v>
      </c>
      <c r="I943" t="s">
        <v>41</v>
      </c>
      <c r="J943" t="s">
        <v>76</v>
      </c>
      <c r="K943" t="s">
        <v>43</v>
      </c>
      <c r="L943" t="s">
        <v>44</v>
      </c>
      <c r="M943" t="s">
        <v>45</v>
      </c>
      <c r="N943" t="s">
        <v>44</v>
      </c>
      <c r="O943" t="s">
        <v>44</v>
      </c>
      <c r="P943" t="s">
        <v>44</v>
      </c>
      <c r="Q943" t="s">
        <v>44</v>
      </c>
      <c r="R943" t="s">
        <v>44</v>
      </c>
      <c r="S943" t="s">
        <v>46</v>
      </c>
      <c r="T943" t="s">
        <v>47</v>
      </c>
      <c r="U943" t="s">
        <v>45</v>
      </c>
      <c r="V943" t="s">
        <v>45</v>
      </c>
      <c r="W943" t="s">
        <v>46</v>
      </c>
      <c r="X943" t="s">
        <v>45</v>
      </c>
      <c r="Y943" t="s">
        <v>45</v>
      </c>
      <c r="Z943" t="s">
        <v>45</v>
      </c>
      <c r="AA943">
        <v>5</v>
      </c>
      <c r="AB943" t="s">
        <v>138</v>
      </c>
      <c r="AC943" t="s">
        <v>2080</v>
      </c>
      <c r="AD943" t="s">
        <v>50</v>
      </c>
      <c r="AE943" t="s">
        <v>50</v>
      </c>
      <c r="AF943" t="s">
        <v>66</v>
      </c>
      <c r="AH943" t="s">
        <v>54</v>
      </c>
      <c r="AI943" t="s">
        <v>55</v>
      </c>
      <c r="AK943" t="s">
        <v>67</v>
      </c>
      <c r="AL943" t="s">
        <v>68</v>
      </c>
      <c r="AM943" t="s">
        <v>57</v>
      </c>
      <c r="AN943" t="s">
        <v>638</v>
      </c>
      <c r="AO943" t="s">
        <v>59</v>
      </c>
      <c r="AP943" t="s">
        <v>184</v>
      </c>
      <c r="AQ943" s="2" t="s">
        <v>61</v>
      </c>
      <c r="AR943">
        <v>10</v>
      </c>
      <c r="AS943">
        <v>10</v>
      </c>
      <c r="AT943">
        <f t="shared" si="28"/>
        <v>0</v>
      </c>
      <c r="AU943">
        <f t="shared" si="29"/>
        <v>0</v>
      </c>
      <c r="AW943" t="s">
        <v>68</v>
      </c>
      <c r="AX943" t="s">
        <v>44</v>
      </c>
    </row>
    <row r="944" spans="1:50" x14ac:dyDescent="0.2">
      <c r="A944">
        <v>955</v>
      </c>
      <c r="B944" s="1">
        <v>44805.598877314798</v>
      </c>
      <c r="C944" s="1">
        <v>44805.6027314815</v>
      </c>
      <c r="D944" t="s">
        <v>37</v>
      </c>
      <c r="F944" t="s">
        <v>132</v>
      </c>
      <c r="G944" t="s">
        <v>86</v>
      </c>
      <c r="H944" t="s">
        <v>534</v>
      </c>
      <c r="I944" t="s">
        <v>98</v>
      </c>
      <c r="J944" t="s">
        <v>133</v>
      </c>
      <c r="K944" t="s">
        <v>43</v>
      </c>
      <c r="L944" t="s">
        <v>44</v>
      </c>
      <c r="M944" t="s">
        <v>44</v>
      </c>
      <c r="N944" t="s">
        <v>44</v>
      </c>
      <c r="O944" t="s">
        <v>44</v>
      </c>
      <c r="P944" t="s">
        <v>44</v>
      </c>
      <c r="Q944" t="s">
        <v>44</v>
      </c>
      <c r="R944" t="s">
        <v>44</v>
      </c>
      <c r="S944" t="s">
        <v>46</v>
      </c>
      <c r="T944" t="s">
        <v>47</v>
      </c>
      <c r="U944" t="s">
        <v>45</v>
      </c>
      <c r="V944" t="s">
        <v>45</v>
      </c>
      <c r="W944" t="s">
        <v>46</v>
      </c>
      <c r="X944" t="s">
        <v>46</v>
      </c>
      <c r="Y944" t="s">
        <v>46</v>
      </c>
      <c r="Z944" t="s">
        <v>46</v>
      </c>
      <c r="AA944">
        <v>5</v>
      </c>
      <c r="AB944" t="s">
        <v>503</v>
      </c>
      <c r="AC944" t="s">
        <v>2081</v>
      </c>
      <c r="AD944" t="s">
        <v>50</v>
      </c>
      <c r="AE944" t="s">
        <v>50</v>
      </c>
      <c r="AF944" t="s">
        <v>66</v>
      </c>
      <c r="AH944" t="s">
        <v>92</v>
      </c>
      <c r="AI944" t="s">
        <v>181</v>
      </c>
      <c r="AJ944" t="s">
        <v>294</v>
      </c>
      <c r="AK944" t="s">
        <v>68</v>
      </c>
      <c r="AL944" t="s">
        <v>68</v>
      </c>
      <c r="AM944" t="s">
        <v>57</v>
      </c>
      <c r="AN944" t="s">
        <v>103</v>
      </c>
      <c r="AO944" t="s">
        <v>71</v>
      </c>
      <c r="AP944" t="s">
        <v>127</v>
      </c>
      <c r="AQ944" s="2" t="s">
        <v>61</v>
      </c>
      <c r="AR944">
        <v>10</v>
      </c>
      <c r="AS944">
        <v>10</v>
      </c>
      <c r="AT944">
        <f t="shared" si="28"/>
        <v>0</v>
      </c>
      <c r="AU944">
        <f t="shared" si="29"/>
        <v>0</v>
      </c>
      <c r="AW944" t="s">
        <v>68</v>
      </c>
      <c r="AX944" t="s">
        <v>44</v>
      </c>
    </row>
    <row r="945" spans="1:50" x14ac:dyDescent="0.2">
      <c r="A945">
        <v>956</v>
      </c>
      <c r="B945" s="1">
        <v>44805.599664351903</v>
      </c>
      <c r="C945" s="1">
        <v>44805.6027314815</v>
      </c>
      <c r="D945" t="s">
        <v>37</v>
      </c>
      <c r="F945" t="s">
        <v>132</v>
      </c>
      <c r="G945" t="s">
        <v>75</v>
      </c>
      <c r="H945" t="s">
        <v>110</v>
      </c>
      <c r="I945" t="s">
        <v>98</v>
      </c>
      <c r="J945" t="s">
        <v>133</v>
      </c>
      <c r="K945" t="s">
        <v>43</v>
      </c>
      <c r="L945" t="s">
        <v>45</v>
      </c>
      <c r="M945" t="s">
        <v>45</v>
      </c>
      <c r="N945" t="s">
        <v>45</v>
      </c>
      <c r="O945" t="s">
        <v>44</v>
      </c>
      <c r="P945" t="s">
        <v>44</v>
      </c>
      <c r="Q945" t="s">
        <v>45</v>
      </c>
      <c r="R945" t="s">
        <v>44</v>
      </c>
      <c r="S945" t="s">
        <v>45</v>
      </c>
      <c r="T945" t="s">
        <v>47</v>
      </c>
      <c r="U945" t="s">
        <v>45</v>
      </c>
      <c r="V945" t="s">
        <v>45</v>
      </c>
      <c r="W945" t="s">
        <v>45</v>
      </c>
      <c r="X945" t="s">
        <v>45</v>
      </c>
      <c r="Y945" t="s">
        <v>45</v>
      </c>
      <c r="Z945" t="s">
        <v>45</v>
      </c>
      <c r="AA945">
        <v>2</v>
      </c>
      <c r="AB945" t="s">
        <v>1001</v>
      </c>
      <c r="AC945" t="s">
        <v>2082</v>
      </c>
      <c r="AD945" t="s">
        <v>50</v>
      </c>
      <c r="AE945" t="s">
        <v>51</v>
      </c>
      <c r="AF945" t="s">
        <v>66</v>
      </c>
      <c r="AH945" t="s">
        <v>54</v>
      </c>
      <c r="AI945" t="s">
        <v>181</v>
      </c>
      <c r="AJ945" t="s">
        <v>700</v>
      </c>
      <c r="AK945" t="s">
        <v>56</v>
      </c>
      <c r="AL945" t="s">
        <v>94</v>
      </c>
      <c r="AM945" t="s">
        <v>57</v>
      </c>
      <c r="AN945" t="s">
        <v>103</v>
      </c>
      <c r="AO945" t="s">
        <v>71</v>
      </c>
      <c r="AP945" t="s">
        <v>127</v>
      </c>
      <c r="AQ945" s="2" t="s">
        <v>61</v>
      </c>
      <c r="AR945">
        <v>1</v>
      </c>
      <c r="AS945">
        <v>2</v>
      </c>
      <c r="AT945">
        <f t="shared" si="28"/>
        <v>0.98</v>
      </c>
      <c r="AU945">
        <f t="shared" si="29"/>
        <v>0</v>
      </c>
      <c r="AW945" t="s">
        <v>94</v>
      </c>
      <c r="AX945" t="s">
        <v>44</v>
      </c>
    </row>
    <row r="946" spans="1:50" x14ac:dyDescent="0.2">
      <c r="A946">
        <v>957</v>
      </c>
      <c r="B946" s="1">
        <v>44805.593530092599</v>
      </c>
      <c r="C946" s="1">
        <v>44805.603113425903</v>
      </c>
      <c r="D946" t="s">
        <v>37</v>
      </c>
      <c r="F946" t="s">
        <v>132</v>
      </c>
      <c r="G946" t="s">
        <v>173</v>
      </c>
      <c r="H946" t="s">
        <v>148</v>
      </c>
      <c r="I946" t="s">
        <v>167</v>
      </c>
      <c r="J946" t="s">
        <v>149</v>
      </c>
      <c r="K946" t="s">
        <v>88</v>
      </c>
      <c r="L946" t="s">
        <v>44</v>
      </c>
      <c r="M946" t="s">
        <v>44</v>
      </c>
      <c r="N946" t="s">
        <v>44</v>
      </c>
      <c r="O946" t="s">
        <v>44</v>
      </c>
      <c r="P946" t="s">
        <v>44</v>
      </c>
      <c r="Q946" t="s">
        <v>44</v>
      </c>
      <c r="R946" t="s">
        <v>44</v>
      </c>
      <c r="S946" t="s">
        <v>46</v>
      </c>
      <c r="T946" t="s">
        <v>99</v>
      </c>
      <c r="U946" t="s">
        <v>47</v>
      </c>
      <c r="V946" t="s">
        <v>46</v>
      </c>
      <c r="W946" t="s">
        <v>46</v>
      </c>
      <c r="X946" t="s">
        <v>46</v>
      </c>
      <c r="Y946" t="s">
        <v>46</v>
      </c>
      <c r="Z946" t="s">
        <v>46</v>
      </c>
      <c r="AA946">
        <v>10</v>
      </c>
      <c r="AB946" t="s">
        <v>2083</v>
      </c>
      <c r="AC946" t="s">
        <v>2084</v>
      </c>
      <c r="AD946" t="s">
        <v>50</v>
      </c>
      <c r="AE946" t="s">
        <v>65</v>
      </c>
      <c r="AF946" t="s">
        <v>66</v>
      </c>
      <c r="AH946" t="s">
        <v>92</v>
      </c>
      <c r="AI946" t="s">
        <v>93</v>
      </c>
      <c r="AK946" t="s">
        <v>81</v>
      </c>
      <c r="AL946" t="s">
        <v>68</v>
      </c>
      <c r="AM946" t="s">
        <v>57</v>
      </c>
      <c r="AN946" t="s">
        <v>1381</v>
      </c>
      <c r="AO946" t="s">
        <v>295</v>
      </c>
      <c r="AP946" t="s">
        <v>2085</v>
      </c>
      <c r="AQ946" s="2" t="s">
        <v>223</v>
      </c>
      <c r="AR946">
        <v>0</v>
      </c>
      <c r="AS946">
        <v>0</v>
      </c>
      <c r="AT946">
        <f t="shared" si="28"/>
        <v>1</v>
      </c>
      <c r="AU946">
        <f t="shared" si="29"/>
        <v>528000</v>
      </c>
      <c r="AW946" t="s">
        <v>74</v>
      </c>
      <c r="AX946" t="s">
        <v>44</v>
      </c>
    </row>
    <row r="947" spans="1:50" x14ac:dyDescent="0.2">
      <c r="A947">
        <v>958</v>
      </c>
      <c r="B947" s="1">
        <v>44805.5988194444</v>
      </c>
      <c r="C947" s="1">
        <v>44805.603148148097</v>
      </c>
      <c r="D947" t="s">
        <v>37</v>
      </c>
      <c r="F947" t="s">
        <v>132</v>
      </c>
      <c r="G947" t="s">
        <v>75</v>
      </c>
      <c r="H947" t="s">
        <v>142</v>
      </c>
      <c r="I947" t="s">
        <v>41</v>
      </c>
      <c r="J947" t="s">
        <v>42</v>
      </c>
      <c r="K947" t="s">
        <v>43</v>
      </c>
      <c r="L947" t="s">
        <v>45</v>
      </c>
      <c r="M947" t="s">
        <v>45</v>
      </c>
      <c r="N947" t="s">
        <v>45</v>
      </c>
      <c r="O947" t="s">
        <v>45</v>
      </c>
      <c r="P947" t="s">
        <v>44</v>
      </c>
      <c r="Q947" t="s">
        <v>45</v>
      </c>
      <c r="R947" t="s">
        <v>45</v>
      </c>
      <c r="S947" t="s">
        <v>46</v>
      </c>
      <c r="T947" t="s">
        <v>46</v>
      </c>
      <c r="U947" t="s">
        <v>46</v>
      </c>
      <c r="V947" t="s">
        <v>45</v>
      </c>
      <c r="W947" t="s">
        <v>46</v>
      </c>
      <c r="X947" t="s">
        <v>46</v>
      </c>
      <c r="Y947" t="s">
        <v>46</v>
      </c>
      <c r="Z947" t="s">
        <v>46</v>
      </c>
      <c r="AA947">
        <v>0</v>
      </c>
      <c r="AB947" t="s">
        <v>381</v>
      </c>
      <c r="AC947" t="s">
        <v>139</v>
      </c>
      <c r="AD947" t="s">
        <v>65</v>
      </c>
      <c r="AE947" t="s">
        <v>65</v>
      </c>
      <c r="AF947" t="s">
        <v>52</v>
      </c>
      <c r="AG947" t="s">
        <v>2086</v>
      </c>
      <c r="AH947" t="s">
        <v>54</v>
      </c>
      <c r="AI947" t="s">
        <v>55</v>
      </c>
      <c r="AK947" t="s">
        <v>67</v>
      </c>
      <c r="AL947" t="s">
        <v>81</v>
      </c>
      <c r="AM947" t="s">
        <v>57</v>
      </c>
      <c r="AN947" t="s">
        <v>638</v>
      </c>
      <c r="AO947" t="s">
        <v>295</v>
      </c>
      <c r="AP947" t="s">
        <v>617</v>
      </c>
      <c r="AQ947" s="2" t="s">
        <v>172</v>
      </c>
      <c r="AR947">
        <v>6</v>
      </c>
      <c r="AS947">
        <v>3</v>
      </c>
      <c r="AT947">
        <f t="shared" si="28"/>
        <v>0.82000000000000006</v>
      </c>
      <c r="AU947">
        <f t="shared" si="29"/>
        <v>541200</v>
      </c>
      <c r="AW947" t="s">
        <v>81</v>
      </c>
      <c r="AX947" t="s">
        <v>45</v>
      </c>
    </row>
    <row r="948" spans="1:50" x14ac:dyDescent="0.2">
      <c r="A948">
        <v>959</v>
      </c>
      <c r="B948" s="1">
        <v>44805.599537037</v>
      </c>
      <c r="C948" s="1">
        <v>44805.603171296301</v>
      </c>
      <c r="D948" t="s">
        <v>37</v>
      </c>
      <c r="F948" t="s">
        <v>132</v>
      </c>
      <c r="G948" t="s">
        <v>97</v>
      </c>
      <c r="H948" t="s">
        <v>283</v>
      </c>
      <c r="I948" t="s">
        <v>167</v>
      </c>
      <c r="J948" t="s">
        <v>42</v>
      </c>
      <c r="K948" t="s">
        <v>88</v>
      </c>
      <c r="L948" t="s">
        <v>44</v>
      </c>
      <c r="M948" t="s">
        <v>44</v>
      </c>
      <c r="N948" t="s">
        <v>44</v>
      </c>
      <c r="O948" t="s">
        <v>44</v>
      </c>
      <c r="P948" t="s">
        <v>44</v>
      </c>
      <c r="Q948" t="s">
        <v>44</v>
      </c>
      <c r="R948" t="s">
        <v>44</v>
      </c>
      <c r="S948" t="s">
        <v>46</v>
      </c>
      <c r="T948" t="s">
        <v>46</v>
      </c>
      <c r="U948" t="s">
        <v>45</v>
      </c>
      <c r="V948" t="s">
        <v>46</v>
      </c>
      <c r="W948" t="s">
        <v>46</v>
      </c>
      <c r="X948" t="s">
        <v>46</v>
      </c>
      <c r="Y948" t="s">
        <v>47</v>
      </c>
      <c r="Z948" t="s">
        <v>45</v>
      </c>
      <c r="AA948">
        <v>8</v>
      </c>
      <c r="AB948" t="s">
        <v>2087</v>
      </c>
      <c r="AC948" t="s">
        <v>2088</v>
      </c>
      <c r="AD948" t="s">
        <v>50</v>
      </c>
      <c r="AE948" t="s">
        <v>51</v>
      </c>
      <c r="AF948" t="s">
        <v>52</v>
      </c>
      <c r="AG948" t="s">
        <v>489</v>
      </c>
      <c r="AH948" t="s">
        <v>54</v>
      </c>
      <c r="AI948" t="s">
        <v>181</v>
      </c>
      <c r="AJ948" t="s">
        <v>294</v>
      </c>
      <c r="AK948" t="s">
        <v>81</v>
      </c>
      <c r="AL948" t="s">
        <v>81</v>
      </c>
      <c r="AM948" t="s">
        <v>57</v>
      </c>
      <c r="AN948" t="s">
        <v>2089</v>
      </c>
      <c r="AO948" t="s">
        <v>59</v>
      </c>
      <c r="AP948" t="s">
        <v>848</v>
      </c>
      <c r="AQ948" s="2" t="s">
        <v>61</v>
      </c>
      <c r="AR948">
        <v>1</v>
      </c>
      <c r="AS948">
        <v>10</v>
      </c>
      <c r="AT948">
        <f t="shared" si="28"/>
        <v>0.9</v>
      </c>
      <c r="AU948">
        <f t="shared" si="29"/>
        <v>0</v>
      </c>
      <c r="AW948" t="s">
        <v>81</v>
      </c>
      <c r="AX948" t="s">
        <v>44</v>
      </c>
    </row>
    <row r="949" spans="1:50" x14ac:dyDescent="0.2">
      <c r="A949">
        <v>960</v>
      </c>
      <c r="B949" s="1">
        <v>44805.5883217593</v>
      </c>
      <c r="C949" s="1">
        <v>44805.603356481501</v>
      </c>
      <c r="D949" t="s">
        <v>37</v>
      </c>
      <c r="F949" t="s">
        <v>132</v>
      </c>
      <c r="G949" t="s">
        <v>173</v>
      </c>
      <c r="H949" t="s">
        <v>62</v>
      </c>
      <c r="I949" t="s">
        <v>41</v>
      </c>
      <c r="J949" t="s">
        <v>42</v>
      </c>
      <c r="K949" t="s">
        <v>43</v>
      </c>
      <c r="L949" t="s">
        <v>44</v>
      </c>
      <c r="M949" t="s">
        <v>45</v>
      </c>
      <c r="N949" t="s">
        <v>45</v>
      </c>
      <c r="O949" t="s">
        <v>44</v>
      </c>
      <c r="P949" t="s">
        <v>44</v>
      </c>
      <c r="Q949" t="s">
        <v>44</v>
      </c>
      <c r="R949" t="s">
        <v>44</v>
      </c>
      <c r="S949" t="s">
        <v>47</v>
      </c>
      <c r="T949" t="s">
        <v>45</v>
      </c>
      <c r="U949" t="s">
        <v>45</v>
      </c>
      <c r="V949" t="s">
        <v>45</v>
      </c>
      <c r="W949" t="s">
        <v>46</v>
      </c>
      <c r="X949" t="s">
        <v>46</v>
      </c>
      <c r="Y949" t="s">
        <v>45</v>
      </c>
      <c r="Z949" t="s">
        <v>45</v>
      </c>
      <c r="AA949">
        <v>5</v>
      </c>
      <c r="AB949" t="s">
        <v>343</v>
      </c>
      <c r="AC949" t="s">
        <v>344</v>
      </c>
      <c r="AD949" t="s">
        <v>65</v>
      </c>
      <c r="AE949" t="s">
        <v>65</v>
      </c>
      <c r="AF949" t="s">
        <v>66</v>
      </c>
      <c r="AH949" t="s">
        <v>80</v>
      </c>
      <c r="AI949" t="s">
        <v>181</v>
      </c>
      <c r="AJ949" t="s">
        <v>294</v>
      </c>
      <c r="AK949" t="s">
        <v>74</v>
      </c>
      <c r="AL949" t="s">
        <v>74</v>
      </c>
      <c r="AM949" t="s">
        <v>69</v>
      </c>
      <c r="AN949" t="s">
        <v>320</v>
      </c>
      <c r="AO949" t="s">
        <v>71</v>
      </c>
      <c r="AP949" t="s">
        <v>262</v>
      </c>
      <c r="AQ949" s="2" t="s">
        <v>223</v>
      </c>
      <c r="AR949">
        <v>8</v>
      </c>
      <c r="AS949">
        <v>8</v>
      </c>
      <c r="AT949">
        <f t="shared" si="28"/>
        <v>0.36</v>
      </c>
      <c r="AU949">
        <f t="shared" si="29"/>
        <v>190080</v>
      </c>
      <c r="AW949" t="s">
        <v>74</v>
      </c>
      <c r="AX949" t="s">
        <v>44</v>
      </c>
    </row>
    <row r="950" spans="1:50" x14ac:dyDescent="0.2">
      <c r="A950">
        <v>961</v>
      </c>
      <c r="B950" s="1">
        <v>44805.5984606481</v>
      </c>
      <c r="C950" s="1">
        <v>44805.603356481501</v>
      </c>
      <c r="D950" t="s">
        <v>37</v>
      </c>
      <c r="F950" t="s">
        <v>38</v>
      </c>
      <c r="G950" t="s">
        <v>97</v>
      </c>
      <c r="H950" t="s">
        <v>207</v>
      </c>
      <c r="I950" t="s">
        <v>167</v>
      </c>
      <c r="J950" t="s">
        <v>42</v>
      </c>
      <c r="K950" t="s">
        <v>88</v>
      </c>
      <c r="L950" t="s">
        <v>44</v>
      </c>
      <c r="M950" t="s">
        <v>44</v>
      </c>
      <c r="N950" t="s">
        <v>44</v>
      </c>
      <c r="O950" t="s">
        <v>44</v>
      </c>
      <c r="P950" t="s">
        <v>44</v>
      </c>
      <c r="Q950" t="s">
        <v>44</v>
      </c>
      <c r="R950" t="s">
        <v>44</v>
      </c>
      <c r="S950" t="s">
        <v>99</v>
      </c>
      <c r="T950" t="s">
        <v>47</v>
      </c>
      <c r="U950" t="s">
        <v>46</v>
      </c>
      <c r="V950" t="s">
        <v>46</v>
      </c>
      <c r="W950" t="s">
        <v>46</v>
      </c>
      <c r="X950" t="s">
        <v>46</v>
      </c>
      <c r="Y950" t="s">
        <v>46</v>
      </c>
      <c r="Z950" t="s">
        <v>46</v>
      </c>
      <c r="AA950">
        <v>8</v>
      </c>
      <c r="AB950" t="s">
        <v>2090</v>
      </c>
      <c r="AC950" t="s">
        <v>2091</v>
      </c>
      <c r="AD950" t="s">
        <v>91</v>
      </c>
      <c r="AE950" t="s">
        <v>51</v>
      </c>
      <c r="AF950" t="s">
        <v>66</v>
      </c>
      <c r="AH950" t="s">
        <v>92</v>
      </c>
      <c r="AI950" t="s">
        <v>55</v>
      </c>
      <c r="AK950" t="s">
        <v>67</v>
      </c>
      <c r="AL950" t="s">
        <v>67</v>
      </c>
      <c r="AM950" t="s">
        <v>177</v>
      </c>
      <c r="AN950" t="s">
        <v>2092</v>
      </c>
      <c r="AO950" t="s">
        <v>59</v>
      </c>
      <c r="AP950" t="s">
        <v>455</v>
      </c>
      <c r="AQ950" s="2" t="s">
        <v>84</v>
      </c>
      <c r="AR950">
        <v>3</v>
      </c>
      <c r="AS950">
        <v>3</v>
      </c>
      <c r="AT950">
        <f t="shared" si="28"/>
        <v>0.91</v>
      </c>
      <c r="AU950">
        <f t="shared" si="29"/>
        <v>720720</v>
      </c>
      <c r="AW950" t="s">
        <v>67</v>
      </c>
      <c r="AX950" t="s">
        <v>44</v>
      </c>
    </row>
    <row r="951" spans="1:50" x14ac:dyDescent="0.2">
      <c r="A951">
        <v>962</v>
      </c>
      <c r="B951" s="1">
        <v>44805.598807870403</v>
      </c>
      <c r="C951" s="1">
        <v>44805.603391203702</v>
      </c>
      <c r="D951" t="s">
        <v>37</v>
      </c>
      <c r="F951" t="s">
        <v>132</v>
      </c>
      <c r="G951" t="s">
        <v>39</v>
      </c>
      <c r="H951" t="s">
        <v>62</v>
      </c>
      <c r="I951" t="s">
        <v>41</v>
      </c>
      <c r="J951" t="s">
        <v>42</v>
      </c>
      <c r="K951" t="s">
        <v>88</v>
      </c>
      <c r="L951" t="s">
        <v>44</v>
      </c>
      <c r="M951" t="s">
        <v>44</v>
      </c>
      <c r="N951" t="s">
        <v>45</v>
      </c>
      <c r="O951" t="s">
        <v>44</v>
      </c>
      <c r="P951" t="s">
        <v>44</v>
      </c>
      <c r="Q951" t="s">
        <v>44</v>
      </c>
      <c r="R951" t="s">
        <v>44</v>
      </c>
      <c r="S951" t="s">
        <v>46</v>
      </c>
      <c r="T951" t="s">
        <v>99</v>
      </c>
      <c r="U951" t="s">
        <v>45</v>
      </c>
      <c r="V951" t="s">
        <v>46</v>
      </c>
      <c r="W951" t="s">
        <v>47</v>
      </c>
      <c r="X951" t="s">
        <v>46</v>
      </c>
      <c r="Y951" t="s">
        <v>46</v>
      </c>
      <c r="Z951" t="s">
        <v>46</v>
      </c>
      <c r="AA951">
        <v>9</v>
      </c>
      <c r="AB951" t="s">
        <v>2093</v>
      </c>
      <c r="AC951" t="s">
        <v>2094</v>
      </c>
      <c r="AD951" t="s">
        <v>50</v>
      </c>
      <c r="AE951" t="s">
        <v>65</v>
      </c>
      <c r="AF951" t="s">
        <v>66</v>
      </c>
      <c r="AH951" t="s">
        <v>92</v>
      </c>
      <c r="AI951" t="s">
        <v>181</v>
      </c>
      <c r="AJ951" t="s">
        <v>294</v>
      </c>
      <c r="AK951" t="s">
        <v>68</v>
      </c>
      <c r="AL951" t="s">
        <v>68</v>
      </c>
      <c r="AM951" t="s">
        <v>57</v>
      </c>
      <c r="AN951" t="s">
        <v>1207</v>
      </c>
      <c r="AO951" t="s">
        <v>104</v>
      </c>
      <c r="AP951" t="s">
        <v>388</v>
      </c>
      <c r="AQ951" s="2" t="s">
        <v>166</v>
      </c>
      <c r="AR951">
        <v>8</v>
      </c>
      <c r="AS951">
        <v>8</v>
      </c>
      <c r="AT951">
        <f t="shared" si="28"/>
        <v>0.36</v>
      </c>
      <c r="AU951">
        <f t="shared" si="29"/>
        <v>19008</v>
      </c>
      <c r="AV951" t="s">
        <v>189</v>
      </c>
      <c r="AW951" t="s">
        <v>68</v>
      </c>
      <c r="AX951" t="s">
        <v>44</v>
      </c>
    </row>
    <row r="952" spans="1:50" x14ac:dyDescent="0.2">
      <c r="A952">
        <v>963</v>
      </c>
      <c r="B952" s="1">
        <v>44805.600138888898</v>
      </c>
      <c r="C952" s="1">
        <v>44805.603460648097</v>
      </c>
      <c r="D952" t="s">
        <v>37</v>
      </c>
      <c r="F952" t="s">
        <v>132</v>
      </c>
      <c r="G952" t="s">
        <v>97</v>
      </c>
      <c r="H952" t="s">
        <v>142</v>
      </c>
      <c r="I952" t="s">
        <v>98</v>
      </c>
      <c r="J952" t="s">
        <v>234</v>
      </c>
      <c r="K952" t="s">
        <v>43</v>
      </c>
      <c r="L952" t="s">
        <v>44</v>
      </c>
      <c r="M952" t="s">
        <v>45</v>
      </c>
      <c r="N952" t="s">
        <v>44</v>
      </c>
      <c r="O952" t="s">
        <v>44</v>
      </c>
      <c r="P952" t="s">
        <v>44</v>
      </c>
      <c r="Q952" t="s">
        <v>44</v>
      </c>
      <c r="R952" t="s">
        <v>44</v>
      </c>
      <c r="S952" t="s">
        <v>45</v>
      </c>
      <c r="T952" t="s">
        <v>46</v>
      </c>
      <c r="U952" t="s">
        <v>45</v>
      </c>
      <c r="V952" t="s">
        <v>45</v>
      </c>
      <c r="W952" t="s">
        <v>46</v>
      </c>
      <c r="X952" t="s">
        <v>46</v>
      </c>
      <c r="Y952" t="s">
        <v>45</v>
      </c>
      <c r="Z952" t="s">
        <v>46</v>
      </c>
      <c r="AA952">
        <v>5</v>
      </c>
      <c r="AB952" t="s">
        <v>1551</v>
      </c>
      <c r="AC952" t="s">
        <v>919</v>
      </c>
      <c r="AD952" t="s">
        <v>91</v>
      </c>
      <c r="AE952" t="s">
        <v>91</v>
      </c>
      <c r="AF952" t="s">
        <v>66</v>
      </c>
      <c r="AH952" t="s">
        <v>92</v>
      </c>
      <c r="AI952" t="s">
        <v>181</v>
      </c>
      <c r="AJ952" t="s">
        <v>294</v>
      </c>
      <c r="AK952" t="s">
        <v>56</v>
      </c>
      <c r="AL952" t="s">
        <v>56</v>
      </c>
      <c r="AM952" t="s">
        <v>57</v>
      </c>
      <c r="AN952" t="s">
        <v>103</v>
      </c>
      <c r="AO952" t="s">
        <v>59</v>
      </c>
      <c r="AP952" t="s">
        <v>455</v>
      </c>
      <c r="AQ952" s="2" t="s">
        <v>61</v>
      </c>
      <c r="AR952">
        <v>5</v>
      </c>
      <c r="AS952">
        <v>5</v>
      </c>
      <c r="AT952">
        <f t="shared" si="28"/>
        <v>0.75</v>
      </c>
      <c r="AU952">
        <f t="shared" si="29"/>
        <v>0</v>
      </c>
      <c r="AW952" t="s">
        <v>56</v>
      </c>
      <c r="AX952" t="s">
        <v>44</v>
      </c>
    </row>
    <row r="953" spans="1:50" x14ac:dyDescent="0.2">
      <c r="A953">
        <v>964</v>
      </c>
      <c r="B953" s="1">
        <v>44805.590011574102</v>
      </c>
      <c r="C953" s="1">
        <v>44805.603530092601</v>
      </c>
      <c r="D953" t="s">
        <v>37</v>
      </c>
      <c r="F953" t="s">
        <v>132</v>
      </c>
      <c r="G953" t="s">
        <v>173</v>
      </c>
      <c r="H953" t="s">
        <v>218</v>
      </c>
      <c r="I953" t="s">
        <v>122</v>
      </c>
      <c r="J953" t="s">
        <v>123</v>
      </c>
      <c r="K953" t="s">
        <v>43</v>
      </c>
      <c r="L953" t="s">
        <v>44</v>
      </c>
      <c r="M953" t="s">
        <v>44</v>
      </c>
      <c r="N953" t="s">
        <v>44</v>
      </c>
      <c r="O953" t="s">
        <v>44</v>
      </c>
      <c r="P953" t="s">
        <v>44</v>
      </c>
      <c r="Q953" t="s">
        <v>44</v>
      </c>
      <c r="R953" t="s">
        <v>45</v>
      </c>
      <c r="S953" t="s">
        <v>46</v>
      </c>
      <c r="T953" t="s">
        <v>45</v>
      </c>
      <c r="U953" t="s">
        <v>47</v>
      </c>
      <c r="V953" t="s">
        <v>45</v>
      </c>
      <c r="W953" t="s">
        <v>46</v>
      </c>
      <c r="X953" t="s">
        <v>46</v>
      </c>
      <c r="Y953" t="s">
        <v>46</v>
      </c>
      <c r="Z953" t="s">
        <v>45</v>
      </c>
      <c r="AA953">
        <v>8</v>
      </c>
      <c r="AB953" t="s">
        <v>2095</v>
      </c>
      <c r="AC953" t="s">
        <v>2096</v>
      </c>
      <c r="AD953" t="s">
        <v>50</v>
      </c>
      <c r="AE953" t="s">
        <v>65</v>
      </c>
      <c r="AF953" t="s">
        <v>52</v>
      </c>
      <c r="AG953" t="s">
        <v>1672</v>
      </c>
      <c r="AH953" t="s">
        <v>80</v>
      </c>
      <c r="AI953" t="s">
        <v>55</v>
      </c>
      <c r="AK953" t="s">
        <v>81</v>
      </c>
      <c r="AL953" t="s">
        <v>67</v>
      </c>
      <c r="AM953" t="s">
        <v>69</v>
      </c>
      <c r="AN953" t="s">
        <v>2097</v>
      </c>
      <c r="AO953" t="s">
        <v>59</v>
      </c>
      <c r="AP953" t="s">
        <v>2098</v>
      </c>
      <c r="AQ953" s="2" t="s">
        <v>166</v>
      </c>
      <c r="AR953">
        <v>7</v>
      </c>
      <c r="AS953">
        <v>6</v>
      </c>
      <c r="AT953">
        <f t="shared" si="28"/>
        <v>0.58000000000000007</v>
      </c>
      <c r="AU953">
        <f t="shared" si="29"/>
        <v>30624.000000000004</v>
      </c>
      <c r="AW953" t="s">
        <v>67</v>
      </c>
      <c r="AX953" t="s">
        <v>44</v>
      </c>
    </row>
    <row r="954" spans="1:50" x14ac:dyDescent="0.2">
      <c r="A954">
        <v>965</v>
      </c>
      <c r="B954" s="1">
        <v>44805.600416666697</v>
      </c>
      <c r="C954" s="1">
        <v>44805.603564814803</v>
      </c>
      <c r="D954" t="s">
        <v>37</v>
      </c>
      <c r="F954" t="s">
        <v>132</v>
      </c>
      <c r="G954" t="s">
        <v>75</v>
      </c>
      <c r="H954" t="s">
        <v>62</v>
      </c>
      <c r="I954" t="s">
        <v>41</v>
      </c>
      <c r="J954" t="s">
        <v>42</v>
      </c>
      <c r="K954" t="s">
        <v>43</v>
      </c>
      <c r="L954" t="s">
        <v>45</v>
      </c>
      <c r="M954" t="s">
        <v>45</v>
      </c>
      <c r="N954" t="s">
        <v>44</v>
      </c>
      <c r="O954" t="s">
        <v>45</v>
      </c>
      <c r="P954" t="s">
        <v>44</v>
      </c>
      <c r="Q954" t="s">
        <v>44</v>
      </c>
      <c r="R954" t="s">
        <v>44</v>
      </c>
      <c r="S954" t="s">
        <v>45</v>
      </c>
      <c r="T954" t="s">
        <v>46</v>
      </c>
      <c r="U954" t="s">
        <v>45</v>
      </c>
      <c r="V954" t="s">
        <v>46</v>
      </c>
      <c r="W954" t="s">
        <v>46</v>
      </c>
      <c r="X954" t="s">
        <v>46</v>
      </c>
      <c r="Y954" t="s">
        <v>45</v>
      </c>
      <c r="Z954" t="s">
        <v>46</v>
      </c>
      <c r="AA954">
        <v>8</v>
      </c>
      <c r="AB954" t="s">
        <v>584</v>
      </c>
      <c r="AC954" t="s">
        <v>49</v>
      </c>
      <c r="AD954" t="s">
        <v>50</v>
      </c>
      <c r="AE954" t="s">
        <v>50</v>
      </c>
      <c r="AF954" t="s">
        <v>66</v>
      </c>
      <c r="AH954" t="s">
        <v>80</v>
      </c>
      <c r="AI954" t="s">
        <v>181</v>
      </c>
      <c r="AJ954" t="s">
        <v>700</v>
      </c>
      <c r="AK954" t="s">
        <v>81</v>
      </c>
      <c r="AL954" t="s">
        <v>81</v>
      </c>
      <c r="AM954" t="s">
        <v>57</v>
      </c>
      <c r="AN954" t="s">
        <v>118</v>
      </c>
      <c r="AO954" t="s">
        <v>59</v>
      </c>
      <c r="AP954" t="s">
        <v>2099</v>
      </c>
      <c r="AQ954" s="2" t="s">
        <v>61</v>
      </c>
      <c r="AR954">
        <v>8</v>
      </c>
      <c r="AS954">
        <v>8</v>
      </c>
      <c r="AT954">
        <f t="shared" si="28"/>
        <v>0.36</v>
      </c>
      <c r="AU954">
        <f t="shared" si="29"/>
        <v>0</v>
      </c>
      <c r="AW954" t="s">
        <v>81</v>
      </c>
      <c r="AX954" t="s">
        <v>44</v>
      </c>
    </row>
    <row r="955" spans="1:50" x14ac:dyDescent="0.2">
      <c r="A955">
        <v>966</v>
      </c>
      <c r="B955" s="1">
        <v>44805.594259259298</v>
      </c>
      <c r="C955" s="1">
        <v>44805.603657407402</v>
      </c>
      <c r="D955" t="s">
        <v>37</v>
      </c>
      <c r="F955" t="s">
        <v>132</v>
      </c>
      <c r="G955" t="s">
        <v>97</v>
      </c>
      <c r="H955" t="s">
        <v>207</v>
      </c>
      <c r="I955" t="s">
        <v>167</v>
      </c>
      <c r="J955" t="s">
        <v>42</v>
      </c>
      <c r="K955" t="s">
        <v>88</v>
      </c>
      <c r="L955" t="s">
        <v>44</v>
      </c>
      <c r="M955" t="s">
        <v>45</v>
      </c>
      <c r="N955" t="s">
        <v>44</v>
      </c>
      <c r="O955" t="s">
        <v>45</v>
      </c>
      <c r="P955" t="s">
        <v>44</v>
      </c>
      <c r="Q955" t="s">
        <v>44</v>
      </c>
      <c r="R955" t="s">
        <v>44</v>
      </c>
      <c r="S955" t="s">
        <v>45</v>
      </c>
      <c r="T955" t="s">
        <v>47</v>
      </c>
      <c r="U955" t="s">
        <v>45</v>
      </c>
      <c r="V955" t="s">
        <v>45</v>
      </c>
      <c r="W955" t="s">
        <v>46</v>
      </c>
      <c r="X955" t="s">
        <v>46</v>
      </c>
      <c r="Y955" t="s">
        <v>45</v>
      </c>
      <c r="Z955" t="s">
        <v>45</v>
      </c>
      <c r="AA955">
        <v>8</v>
      </c>
      <c r="AB955" t="s">
        <v>2100</v>
      </c>
      <c r="AC955" t="s">
        <v>1183</v>
      </c>
      <c r="AD955" t="s">
        <v>50</v>
      </c>
      <c r="AE955" t="s">
        <v>50</v>
      </c>
      <c r="AF955" t="s">
        <v>66</v>
      </c>
      <c r="AH955" t="s">
        <v>92</v>
      </c>
      <c r="AI955" t="s">
        <v>181</v>
      </c>
      <c r="AJ955" t="s">
        <v>294</v>
      </c>
      <c r="AK955" t="s">
        <v>159</v>
      </c>
      <c r="AL955" t="s">
        <v>159</v>
      </c>
      <c r="AM955" t="s">
        <v>177</v>
      </c>
      <c r="AN955" t="s">
        <v>384</v>
      </c>
      <c r="AO955" t="s">
        <v>126</v>
      </c>
      <c r="AP955" t="s">
        <v>127</v>
      </c>
      <c r="AQ955" s="2" t="s">
        <v>61</v>
      </c>
      <c r="AR955">
        <v>10</v>
      </c>
      <c r="AS955">
        <v>10</v>
      </c>
      <c r="AT955">
        <f t="shared" si="28"/>
        <v>0</v>
      </c>
      <c r="AU955">
        <f t="shared" si="29"/>
        <v>0</v>
      </c>
      <c r="AW955" t="s">
        <v>159</v>
      </c>
      <c r="AX955" t="s">
        <v>45</v>
      </c>
    </row>
    <row r="956" spans="1:50" x14ac:dyDescent="0.2">
      <c r="A956">
        <v>967</v>
      </c>
      <c r="B956" s="1">
        <v>44805.599247685197</v>
      </c>
      <c r="C956" s="1">
        <v>44805.603819444397</v>
      </c>
      <c r="D956" t="s">
        <v>37</v>
      </c>
      <c r="F956" t="s">
        <v>132</v>
      </c>
      <c r="G956" t="s">
        <v>75</v>
      </c>
      <c r="H956" t="s">
        <v>128</v>
      </c>
      <c r="I956" t="s">
        <v>98</v>
      </c>
      <c r="J956" t="s">
        <v>133</v>
      </c>
      <c r="K956" t="s">
        <v>43</v>
      </c>
      <c r="L956" t="s">
        <v>44</v>
      </c>
      <c r="M956" t="s">
        <v>44</v>
      </c>
      <c r="N956" t="s">
        <v>44</v>
      </c>
      <c r="O956" t="s">
        <v>44</v>
      </c>
      <c r="P956" t="s">
        <v>44</v>
      </c>
      <c r="Q956" t="s">
        <v>44</v>
      </c>
      <c r="R956" t="s">
        <v>44</v>
      </c>
      <c r="S956" t="s">
        <v>46</v>
      </c>
      <c r="T956" t="s">
        <v>46</v>
      </c>
      <c r="U956" t="s">
        <v>45</v>
      </c>
      <c r="V956" t="s">
        <v>45</v>
      </c>
      <c r="W956" t="s">
        <v>46</v>
      </c>
      <c r="X956" t="s">
        <v>46</v>
      </c>
      <c r="Y956" t="s">
        <v>45</v>
      </c>
      <c r="Z956" t="s">
        <v>46</v>
      </c>
      <c r="AA956">
        <v>6</v>
      </c>
      <c r="AB956" t="s">
        <v>2101</v>
      </c>
      <c r="AC956" t="s">
        <v>2102</v>
      </c>
      <c r="AD956" t="s">
        <v>50</v>
      </c>
      <c r="AE956" t="s">
        <v>50</v>
      </c>
      <c r="AF956" t="s">
        <v>52</v>
      </c>
      <c r="AG956" t="s">
        <v>356</v>
      </c>
      <c r="AH956" t="s">
        <v>54</v>
      </c>
      <c r="AI956" t="s">
        <v>55</v>
      </c>
      <c r="AK956" t="s">
        <v>56</v>
      </c>
      <c r="AL956" t="s">
        <v>81</v>
      </c>
      <c r="AM956" t="s">
        <v>57</v>
      </c>
      <c r="AN956" t="s">
        <v>2103</v>
      </c>
      <c r="AO956" t="s">
        <v>295</v>
      </c>
      <c r="AP956" t="s">
        <v>2104</v>
      </c>
      <c r="AQ956" s="2" t="s">
        <v>84</v>
      </c>
      <c r="AR956">
        <v>7</v>
      </c>
      <c r="AS956">
        <v>8</v>
      </c>
      <c r="AT956">
        <f t="shared" si="28"/>
        <v>0.44000000000000006</v>
      </c>
      <c r="AU956">
        <f t="shared" si="29"/>
        <v>348480.00000000006</v>
      </c>
      <c r="AW956" t="s">
        <v>67</v>
      </c>
      <c r="AX956" t="s">
        <v>44</v>
      </c>
    </row>
    <row r="957" spans="1:50" x14ac:dyDescent="0.2">
      <c r="A957">
        <v>968</v>
      </c>
      <c r="B957" s="1">
        <v>44805.595405092601</v>
      </c>
      <c r="C957" s="1">
        <v>44805.603877314803</v>
      </c>
      <c r="D957" t="s">
        <v>37</v>
      </c>
      <c r="F957" t="s">
        <v>38</v>
      </c>
      <c r="G957" t="s">
        <v>97</v>
      </c>
      <c r="H957" t="s">
        <v>482</v>
      </c>
      <c r="I957" t="s">
        <v>41</v>
      </c>
      <c r="J957" t="s">
        <v>76</v>
      </c>
      <c r="K957" t="s">
        <v>43</v>
      </c>
      <c r="L957" t="s">
        <v>44</v>
      </c>
      <c r="M957" t="s">
        <v>44</v>
      </c>
      <c r="N957" t="s">
        <v>44</v>
      </c>
      <c r="O957" t="s">
        <v>44</v>
      </c>
      <c r="P957" t="s">
        <v>44</v>
      </c>
      <c r="Q957" t="s">
        <v>44</v>
      </c>
      <c r="R957" t="s">
        <v>44</v>
      </c>
      <c r="S957" t="s">
        <v>46</v>
      </c>
      <c r="T957" t="s">
        <v>47</v>
      </c>
      <c r="U957" t="s">
        <v>47</v>
      </c>
      <c r="V957" t="s">
        <v>46</v>
      </c>
      <c r="W957" t="s">
        <v>46</v>
      </c>
      <c r="X957" t="s">
        <v>46</v>
      </c>
      <c r="Y957" t="s">
        <v>46</v>
      </c>
      <c r="Z957" t="s">
        <v>46</v>
      </c>
      <c r="AA957">
        <v>8</v>
      </c>
      <c r="AB957" t="s">
        <v>509</v>
      </c>
      <c r="AC957" t="s">
        <v>2105</v>
      </c>
      <c r="AD957" t="s">
        <v>50</v>
      </c>
      <c r="AE957" t="s">
        <v>65</v>
      </c>
      <c r="AF957" t="s">
        <v>66</v>
      </c>
      <c r="AH957" t="s">
        <v>54</v>
      </c>
      <c r="AI957" t="s">
        <v>55</v>
      </c>
      <c r="AK957" t="s">
        <v>68</v>
      </c>
      <c r="AL957" t="s">
        <v>68</v>
      </c>
      <c r="AM957" t="s">
        <v>57</v>
      </c>
      <c r="AN957" t="s">
        <v>1764</v>
      </c>
      <c r="AO957" t="s">
        <v>126</v>
      </c>
      <c r="AP957" t="s">
        <v>127</v>
      </c>
      <c r="AQ957" s="2" t="s">
        <v>61</v>
      </c>
      <c r="AR957">
        <v>10</v>
      </c>
      <c r="AS957">
        <v>10</v>
      </c>
      <c r="AT957">
        <f t="shared" si="28"/>
        <v>0</v>
      </c>
      <c r="AU957">
        <f t="shared" si="29"/>
        <v>0</v>
      </c>
      <c r="AW957" t="s">
        <v>81</v>
      </c>
      <c r="AX957" t="s">
        <v>44</v>
      </c>
    </row>
    <row r="958" spans="1:50" x14ac:dyDescent="0.2">
      <c r="A958">
        <v>969</v>
      </c>
      <c r="B958" s="1">
        <v>44805.596956018497</v>
      </c>
      <c r="C958" s="1">
        <v>44805.604050925896</v>
      </c>
      <c r="D958" t="s">
        <v>37</v>
      </c>
      <c r="F958" t="s">
        <v>38</v>
      </c>
      <c r="G958" t="s">
        <v>39</v>
      </c>
      <c r="H958" t="s">
        <v>110</v>
      </c>
      <c r="I958" t="s">
        <v>98</v>
      </c>
      <c r="J958" t="s">
        <v>149</v>
      </c>
      <c r="K958" t="s">
        <v>43</v>
      </c>
      <c r="L958" t="s">
        <v>45</v>
      </c>
      <c r="M958" t="s">
        <v>45</v>
      </c>
      <c r="N958" t="s">
        <v>44</v>
      </c>
      <c r="O958" t="s">
        <v>44</v>
      </c>
      <c r="P958" t="s">
        <v>44</v>
      </c>
      <c r="Q958" t="s">
        <v>44</v>
      </c>
      <c r="R958" t="s">
        <v>44</v>
      </c>
      <c r="S958" t="s">
        <v>47</v>
      </c>
      <c r="T958" t="s">
        <v>47</v>
      </c>
      <c r="U958" t="s">
        <v>46</v>
      </c>
      <c r="V958" t="s">
        <v>46</v>
      </c>
      <c r="W958" t="s">
        <v>46</v>
      </c>
      <c r="X958" t="s">
        <v>46</v>
      </c>
      <c r="Y958" t="s">
        <v>47</v>
      </c>
      <c r="Z958" t="s">
        <v>46</v>
      </c>
      <c r="AA958">
        <v>7</v>
      </c>
      <c r="AB958" t="s">
        <v>2106</v>
      </c>
      <c r="AC958" t="s">
        <v>2107</v>
      </c>
      <c r="AD958" t="s">
        <v>50</v>
      </c>
      <c r="AE958" t="s">
        <v>65</v>
      </c>
      <c r="AF958" t="s">
        <v>52</v>
      </c>
      <c r="AG958" t="s">
        <v>140</v>
      </c>
      <c r="AH958" t="s">
        <v>54</v>
      </c>
      <c r="AI958" t="s">
        <v>55</v>
      </c>
      <c r="AK958" t="s">
        <v>81</v>
      </c>
      <c r="AL958" t="s">
        <v>81</v>
      </c>
      <c r="AM958" t="s">
        <v>57</v>
      </c>
      <c r="AN958" t="s">
        <v>103</v>
      </c>
      <c r="AO958" t="s">
        <v>59</v>
      </c>
      <c r="AP958" t="s">
        <v>115</v>
      </c>
      <c r="AQ958" s="2" t="s">
        <v>61</v>
      </c>
      <c r="AR958">
        <v>7</v>
      </c>
      <c r="AS958">
        <v>7</v>
      </c>
      <c r="AT958">
        <f t="shared" si="28"/>
        <v>0.51</v>
      </c>
      <c r="AU958">
        <f t="shared" si="29"/>
        <v>0</v>
      </c>
      <c r="AW958" t="s">
        <v>67</v>
      </c>
      <c r="AX958" t="s">
        <v>44</v>
      </c>
    </row>
    <row r="959" spans="1:50" x14ac:dyDescent="0.2">
      <c r="A959">
        <v>970</v>
      </c>
      <c r="B959" s="1">
        <v>44805.594039351803</v>
      </c>
      <c r="C959" s="1">
        <v>44805.604062500002</v>
      </c>
      <c r="D959" t="s">
        <v>37</v>
      </c>
      <c r="F959" t="s">
        <v>132</v>
      </c>
      <c r="G959" t="s">
        <v>173</v>
      </c>
      <c r="H959" t="s">
        <v>121</v>
      </c>
      <c r="I959" t="s">
        <v>41</v>
      </c>
      <c r="J959" t="s">
        <v>149</v>
      </c>
      <c r="K959" t="s">
        <v>88</v>
      </c>
      <c r="L959" t="s">
        <v>44</v>
      </c>
      <c r="M959" t="s">
        <v>44</v>
      </c>
      <c r="N959" t="s">
        <v>45</v>
      </c>
      <c r="O959" t="s">
        <v>44</v>
      </c>
      <c r="P959" t="s">
        <v>45</v>
      </c>
      <c r="Q959" t="s">
        <v>44</v>
      </c>
      <c r="R959" t="s">
        <v>44</v>
      </c>
      <c r="S959" t="s">
        <v>45</v>
      </c>
      <c r="T959" t="s">
        <v>47</v>
      </c>
      <c r="U959" t="s">
        <v>45</v>
      </c>
      <c r="V959" t="s">
        <v>46</v>
      </c>
      <c r="W959" t="s">
        <v>46</v>
      </c>
      <c r="X959" t="s">
        <v>47</v>
      </c>
      <c r="Y959" t="s">
        <v>45</v>
      </c>
      <c r="Z959" t="s">
        <v>45</v>
      </c>
      <c r="AA959">
        <v>10</v>
      </c>
      <c r="AB959" t="s">
        <v>2108</v>
      </c>
      <c r="AC959" t="s">
        <v>271</v>
      </c>
      <c r="AD959" t="s">
        <v>50</v>
      </c>
      <c r="AE959" t="s">
        <v>50</v>
      </c>
      <c r="AF959" t="s">
        <v>66</v>
      </c>
      <c r="AH959" t="s">
        <v>92</v>
      </c>
      <c r="AI959" t="s">
        <v>93</v>
      </c>
      <c r="AK959" t="s">
        <v>74</v>
      </c>
      <c r="AL959" t="s">
        <v>67</v>
      </c>
      <c r="AM959" t="s">
        <v>69</v>
      </c>
      <c r="AN959" t="s">
        <v>2109</v>
      </c>
      <c r="AO959" t="s">
        <v>295</v>
      </c>
      <c r="AP959" t="s">
        <v>2110</v>
      </c>
      <c r="AQ959" s="2" t="s">
        <v>162</v>
      </c>
      <c r="AR959">
        <v>2</v>
      </c>
      <c r="AS959">
        <v>1</v>
      </c>
      <c r="AT959">
        <f t="shared" si="28"/>
        <v>0.98</v>
      </c>
      <c r="AU959">
        <f t="shared" si="29"/>
        <v>129360</v>
      </c>
      <c r="AW959" t="s">
        <v>67</v>
      </c>
      <c r="AX959" t="s">
        <v>45</v>
      </c>
    </row>
    <row r="960" spans="1:50" x14ac:dyDescent="0.2">
      <c r="A960">
        <v>971</v>
      </c>
      <c r="B960" s="1">
        <v>44805.5991782407</v>
      </c>
      <c r="C960" s="1">
        <v>44805.604131944398</v>
      </c>
      <c r="D960" t="s">
        <v>37</v>
      </c>
      <c r="F960" t="s">
        <v>132</v>
      </c>
      <c r="G960" t="s">
        <v>173</v>
      </c>
      <c r="H960" t="s">
        <v>106</v>
      </c>
      <c r="I960" t="s">
        <v>41</v>
      </c>
      <c r="J960" t="s">
        <v>76</v>
      </c>
      <c r="K960" t="s">
        <v>43</v>
      </c>
      <c r="L960" t="s">
        <v>44</v>
      </c>
      <c r="M960" t="s">
        <v>44</v>
      </c>
      <c r="N960" t="s">
        <v>44</v>
      </c>
      <c r="O960" t="s">
        <v>44</v>
      </c>
      <c r="P960" t="s">
        <v>44</v>
      </c>
      <c r="Q960" t="s">
        <v>44</v>
      </c>
      <c r="R960" t="s">
        <v>44</v>
      </c>
      <c r="S960" t="s">
        <v>46</v>
      </c>
      <c r="T960" t="s">
        <v>47</v>
      </c>
      <c r="U960" t="s">
        <v>45</v>
      </c>
      <c r="V960" t="s">
        <v>46</v>
      </c>
      <c r="W960" t="s">
        <v>46</v>
      </c>
      <c r="X960" t="s">
        <v>46</v>
      </c>
      <c r="Y960" t="s">
        <v>46</v>
      </c>
      <c r="Z960" t="s">
        <v>45</v>
      </c>
      <c r="AA960">
        <v>5</v>
      </c>
      <c r="AB960" t="s">
        <v>815</v>
      </c>
      <c r="AC960" t="s">
        <v>108</v>
      </c>
      <c r="AD960" t="s">
        <v>65</v>
      </c>
      <c r="AE960" t="s">
        <v>65</v>
      </c>
      <c r="AF960" t="s">
        <v>66</v>
      </c>
      <c r="AH960" t="s">
        <v>80</v>
      </c>
      <c r="AI960" t="s">
        <v>93</v>
      </c>
      <c r="AK960" t="s">
        <v>81</v>
      </c>
      <c r="AL960" t="s">
        <v>81</v>
      </c>
      <c r="AM960" t="s">
        <v>69</v>
      </c>
      <c r="AN960" t="s">
        <v>103</v>
      </c>
      <c r="AO960" t="s">
        <v>71</v>
      </c>
      <c r="AP960" t="s">
        <v>127</v>
      </c>
      <c r="AQ960" s="2" t="s">
        <v>61</v>
      </c>
      <c r="AR960">
        <v>5</v>
      </c>
      <c r="AS960">
        <v>5</v>
      </c>
      <c r="AT960">
        <f t="shared" si="28"/>
        <v>0.75</v>
      </c>
      <c r="AU960">
        <f t="shared" si="29"/>
        <v>0</v>
      </c>
      <c r="AW960" t="s">
        <v>67</v>
      </c>
      <c r="AX960" t="s">
        <v>44</v>
      </c>
    </row>
    <row r="961" spans="1:50" x14ac:dyDescent="0.2">
      <c r="A961">
        <v>972</v>
      </c>
      <c r="B961" s="1">
        <v>44805.596817129597</v>
      </c>
      <c r="C961" s="1">
        <v>44805.604247685202</v>
      </c>
      <c r="D961" t="s">
        <v>37</v>
      </c>
      <c r="F961" t="s">
        <v>132</v>
      </c>
      <c r="G961" t="s">
        <v>39</v>
      </c>
      <c r="H961" t="s">
        <v>128</v>
      </c>
      <c r="I961" t="s">
        <v>98</v>
      </c>
      <c r="J961" t="s">
        <v>234</v>
      </c>
      <c r="K961" t="s">
        <v>43</v>
      </c>
      <c r="L961" t="s">
        <v>45</v>
      </c>
      <c r="M961" t="s">
        <v>45</v>
      </c>
      <c r="N961" t="s">
        <v>45</v>
      </c>
      <c r="O961" t="s">
        <v>44</v>
      </c>
      <c r="P961" t="s">
        <v>44</v>
      </c>
      <c r="Q961" t="s">
        <v>45</v>
      </c>
      <c r="R961" t="s">
        <v>45</v>
      </c>
      <c r="S961" t="s">
        <v>46</v>
      </c>
      <c r="T961" t="s">
        <v>47</v>
      </c>
      <c r="U961" t="s">
        <v>46</v>
      </c>
      <c r="V961" t="s">
        <v>45</v>
      </c>
      <c r="W961" t="s">
        <v>46</v>
      </c>
      <c r="X961" t="s">
        <v>46</v>
      </c>
      <c r="Y961" t="s">
        <v>99</v>
      </c>
      <c r="Z961" t="s">
        <v>45</v>
      </c>
      <c r="AA961">
        <v>5</v>
      </c>
      <c r="AB961" t="s">
        <v>2111</v>
      </c>
      <c r="AC961" t="s">
        <v>289</v>
      </c>
      <c r="AD961" t="s">
        <v>50</v>
      </c>
      <c r="AE961" t="s">
        <v>50</v>
      </c>
      <c r="AF961" t="s">
        <v>52</v>
      </c>
      <c r="AG961" t="s">
        <v>250</v>
      </c>
      <c r="AH961" t="s">
        <v>92</v>
      </c>
      <c r="AI961" t="s">
        <v>93</v>
      </c>
      <c r="AK961" t="s">
        <v>81</v>
      </c>
      <c r="AL961" t="s">
        <v>81</v>
      </c>
      <c r="AM961" t="s">
        <v>69</v>
      </c>
      <c r="AN961" t="s">
        <v>347</v>
      </c>
      <c r="AO961" t="s">
        <v>59</v>
      </c>
      <c r="AP961" t="s">
        <v>385</v>
      </c>
      <c r="AQ961" s="2" t="s">
        <v>73</v>
      </c>
      <c r="AR961">
        <v>8</v>
      </c>
      <c r="AS961">
        <v>8</v>
      </c>
      <c r="AT961">
        <f t="shared" si="28"/>
        <v>0.36</v>
      </c>
      <c r="AU961">
        <f t="shared" si="29"/>
        <v>95040</v>
      </c>
      <c r="AW961" t="s">
        <v>81</v>
      </c>
      <c r="AX961" t="s">
        <v>45</v>
      </c>
    </row>
    <row r="962" spans="1:50" x14ac:dyDescent="0.2">
      <c r="A962">
        <v>973</v>
      </c>
      <c r="B962" s="1">
        <v>44805.6004861111</v>
      </c>
      <c r="C962" s="1">
        <v>44805.604421296302</v>
      </c>
      <c r="D962" t="s">
        <v>37</v>
      </c>
      <c r="F962" t="s">
        <v>38</v>
      </c>
      <c r="G962" t="s">
        <v>75</v>
      </c>
      <c r="H962" t="s">
        <v>253</v>
      </c>
      <c r="I962" t="s">
        <v>41</v>
      </c>
      <c r="J962" t="s">
        <v>76</v>
      </c>
      <c r="K962" t="s">
        <v>43</v>
      </c>
      <c r="L962" t="s">
        <v>44</v>
      </c>
      <c r="M962" t="s">
        <v>45</v>
      </c>
      <c r="N962" t="s">
        <v>44</v>
      </c>
      <c r="O962" t="s">
        <v>44</v>
      </c>
      <c r="P962" t="s">
        <v>44</v>
      </c>
      <c r="Q962" t="s">
        <v>44</v>
      </c>
      <c r="R962" t="s">
        <v>44</v>
      </c>
      <c r="S962" t="s">
        <v>47</v>
      </c>
      <c r="T962" t="s">
        <v>99</v>
      </c>
      <c r="U962" t="s">
        <v>45</v>
      </c>
      <c r="V962" t="s">
        <v>99</v>
      </c>
      <c r="W962" t="s">
        <v>99</v>
      </c>
      <c r="X962" t="s">
        <v>99</v>
      </c>
      <c r="Y962" t="s">
        <v>45</v>
      </c>
      <c r="Z962" t="s">
        <v>45</v>
      </c>
      <c r="AA962">
        <v>6</v>
      </c>
      <c r="AB962" t="s">
        <v>2112</v>
      </c>
      <c r="AC962" t="s">
        <v>831</v>
      </c>
      <c r="AD962" t="s">
        <v>50</v>
      </c>
      <c r="AE962" t="s">
        <v>65</v>
      </c>
      <c r="AF962" t="s">
        <v>66</v>
      </c>
      <c r="AH962" t="s">
        <v>80</v>
      </c>
      <c r="AI962" t="s">
        <v>55</v>
      </c>
      <c r="AK962" t="s">
        <v>81</v>
      </c>
      <c r="AL962" t="s">
        <v>81</v>
      </c>
      <c r="AM962" t="s">
        <v>177</v>
      </c>
      <c r="AN962" t="s">
        <v>2113</v>
      </c>
      <c r="AO962" t="s">
        <v>71</v>
      </c>
      <c r="AP962" t="s">
        <v>127</v>
      </c>
      <c r="AQ962" s="2" t="s">
        <v>61</v>
      </c>
      <c r="AR962">
        <v>10</v>
      </c>
      <c r="AS962">
        <v>10</v>
      </c>
      <c r="AT962">
        <f t="shared" ref="AT962:AT1025" si="30">1-AR962/10*AS962/10</f>
        <v>0</v>
      </c>
      <c r="AU962">
        <f t="shared" ref="AU962:AU1025" si="31">3300*8*AQ962*AT962</f>
        <v>0</v>
      </c>
      <c r="AW962" t="s">
        <v>81</v>
      </c>
      <c r="AX962" t="s">
        <v>44</v>
      </c>
    </row>
    <row r="963" spans="1:50" x14ac:dyDescent="0.2">
      <c r="A963">
        <v>974</v>
      </c>
      <c r="B963" s="1">
        <v>44805.598356481503</v>
      </c>
      <c r="C963" s="1">
        <v>44805.604537036997</v>
      </c>
      <c r="D963" t="s">
        <v>37</v>
      </c>
      <c r="F963" t="s">
        <v>132</v>
      </c>
      <c r="G963" t="s">
        <v>97</v>
      </c>
      <c r="H963" t="s">
        <v>40</v>
      </c>
      <c r="I963" t="s">
        <v>98</v>
      </c>
      <c r="J963" t="s">
        <v>133</v>
      </c>
      <c r="K963" t="s">
        <v>43</v>
      </c>
      <c r="L963" t="s">
        <v>45</v>
      </c>
      <c r="M963" t="s">
        <v>45</v>
      </c>
      <c r="N963" t="s">
        <v>45</v>
      </c>
      <c r="O963" t="s">
        <v>45</v>
      </c>
      <c r="P963" t="s">
        <v>44</v>
      </c>
      <c r="Q963" t="s">
        <v>44</v>
      </c>
      <c r="R963" t="s">
        <v>45</v>
      </c>
      <c r="S963" t="s">
        <v>46</v>
      </c>
      <c r="T963" t="s">
        <v>45</v>
      </c>
      <c r="U963" t="s">
        <v>45</v>
      </c>
      <c r="V963" t="s">
        <v>45</v>
      </c>
      <c r="W963" t="s">
        <v>45</v>
      </c>
      <c r="X963" t="s">
        <v>45</v>
      </c>
      <c r="Y963" t="s">
        <v>45</v>
      </c>
      <c r="Z963" t="s">
        <v>45</v>
      </c>
      <c r="AA963">
        <v>10</v>
      </c>
      <c r="AB963" t="s">
        <v>2114</v>
      </c>
      <c r="AC963" t="s">
        <v>108</v>
      </c>
      <c r="AD963" t="s">
        <v>65</v>
      </c>
      <c r="AE963" t="s">
        <v>65</v>
      </c>
      <c r="AF963" t="s">
        <v>52</v>
      </c>
      <c r="AG963" t="s">
        <v>510</v>
      </c>
      <c r="AH963" t="s">
        <v>80</v>
      </c>
      <c r="AI963" t="s">
        <v>55</v>
      </c>
      <c r="AK963" t="s">
        <v>94</v>
      </c>
      <c r="AL963" t="s">
        <v>94</v>
      </c>
      <c r="AM963" t="s">
        <v>57</v>
      </c>
      <c r="AN963" t="s">
        <v>326</v>
      </c>
      <c r="AO963" t="s">
        <v>71</v>
      </c>
      <c r="AP963" t="s">
        <v>1835</v>
      </c>
      <c r="AQ963" s="2" t="s">
        <v>223</v>
      </c>
      <c r="AR963">
        <v>6</v>
      </c>
      <c r="AS963">
        <v>6</v>
      </c>
      <c r="AT963">
        <f t="shared" si="30"/>
        <v>0.64</v>
      </c>
      <c r="AU963">
        <f t="shared" si="31"/>
        <v>337920</v>
      </c>
      <c r="AW963" t="s">
        <v>94</v>
      </c>
      <c r="AX963" t="s">
        <v>45</v>
      </c>
    </row>
    <row r="964" spans="1:50" x14ac:dyDescent="0.2">
      <c r="A964">
        <v>975</v>
      </c>
      <c r="B964" s="1">
        <v>44805.6007060185</v>
      </c>
      <c r="C964" s="1">
        <v>44805.604583333297</v>
      </c>
      <c r="D964" t="s">
        <v>37</v>
      </c>
      <c r="F964" t="s">
        <v>38</v>
      </c>
      <c r="G964" t="s">
        <v>75</v>
      </c>
      <c r="H964" t="s">
        <v>110</v>
      </c>
      <c r="I964" t="s">
        <v>98</v>
      </c>
      <c r="J964" t="s">
        <v>133</v>
      </c>
      <c r="K964" t="s">
        <v>43</v>
      </c>
      <c r="L964" t="s">
        <v>44</v>
      </c>
      <c r="M964" t="s">
        <v>45</v>
      </c>
      <c r="N964" t="s">
        <v>44</v>
      </c>
      <c r="O964" t="s">
        <v>44</v>
      </c>
      <c r="P964" t="s">
        <v>44</v>
      </c>
      <c r="Q964" t="s">
        <v>44</v>
      </c>
      <c r="R964" t="s">
        <v>44</v>
      </c>
      <c r="S964" t="s">
        <v>46</v>
      </c>
      <c r="T964" t="s">
        <v>47</v>
      </c>
      <c r="U964" t="s">
        <v>45</v>
      </c>
      <c r="V964" t="s">
        <v>46</v>
      </c>
      <c r="W964" t="s">
        <v>46</v>
      </c>
      <c r="X964" t="s">
        <v>46</v>
      </c>
      <c r="Y964" t="s">
        <v>45</v>
      </c>
      <c r="Z964" t="s">
        <v>45</v>
      </c>
      <c r="AA964">
        <v>6</v>
      </c>
      <c r="AB964" t="s">
        <v>395</v>
      </c>
      <c r="AC964" t="s">
        <v>837</v>
      </c>
      <c r="AD964" t="s">
        <v>65</v>
      </c>
      <c r="AE964" t="s">
        <v>50</v>
      </c>
      <c r="AF964" t="s">
        <v>66</v>
      </c>
      <c r="AH964" t="s">
        <v>54</v>
      </c>
      <c r="AI964" t="s">
        <v>55</v>
      </c>
      <c r="AK964" t="s">
        <v>81</v>
      </c>
      <c r="AL964" t="s">
        <v>81</v>
      </c>
      <c r="AM964" t="s">
        <v>177</v>
      </c>
      <c r="AN964" t="s">
        <v>118</v>
      </c>
      <c r="AO964" t="s">
        <v>71</v>
      </c>
      <c r="AP964" t="s">
        <v>455</v>
      </c>
      <c r="AQ964" s="2" t="s">
        <v>131</v>
      </c>
      <c r="AR964">
        <v>8</v>
      </c>
      <c r="AS964">
        <v>9</v>
      </c>
      <c r="AT964">
        <f t="shared" si="30"/>
        <v>0.28000000000000003</v>
      </c>
      <c r="AU964">
        <f t="shared" si="31"/>
        <v>110880.00000000001</v>
      </c>
      <c r="AW964" t="s">
        <v>81</v>
      </c>
      <c r="AX964" t="s">
        <v>44</v>
      </c>
    </row>
    <row r="965" spans="1:50" x14ac:dyDescent="0.2">
      <c r="A965">
        <v>976</v>
      </c>
      <c r="B965" s="1">
        <v>44805.601331018501</v>
      </c>
      <c r="C965" s="1">
        <v>44805.604583333297</v>
      </c>
      <c r="D965" t="s">
        <v>37</v>
      </c>
      <c r="F965" t="s">
        <v>38</v>
      </c>
      <c r="G965" t="s">
        <v>86</v>
      </c>
      <c r="H965" t="s">
        <v>121</v>
      </c>
      <c r="I965" t="s">
        <v>98</v>
      </c>
      <c r="J965" t="s">
        <v>133</v>
      </c>
      <c r="K965" t="s">
        <v>43</v>
      </c>
      <c r="L965" t="s">
        <v>44</v>
      </c>
      <c r="M965" t="s">
        <v>44</v>
      </c>
      <c r="N965" t="s">
        <v>44</v>
      </c>
      <c r="O965" t="s">
        <v>45</v>
      </c>
      <c r="P965" t="s">
        <v>44</v>
      </c>
      <c r="Q965" t="s">
        <v>44</v>
      </c>
      <c r="R965" t="s">
        <v>44</v>
      </c>
      <c r="S965" t="s">
        <v>45</v>
      </c>
      <c r="T965" t="s">
        <v>99</v>
      </c>
      <c r="U965" t="s">
        <v>45</v>
      </c>
      <c r="V965" t="s">
        <v>45</v>
      </c>
      <c r="W965" t="s">
        <v>47</v>
      </c>
      <c r="X965" t="s">
        <v>47</v>
      </c>
      <c r="Y965" t="s">
        <v>45</v>
      </c>
      <c r="Z965" t="s">
        <v>45</v>
      </c>
      <c r="AA965">
        <v>8</v>
      </c>
      <c r="AB965" t="s">
        <v>2115</v>
      </c>
      <c r="AC965" t="s">
        <v>2116</v>
      </c>
      <c r="AD965" t="s">
        <v>50</v>
      </c>
      <c r="AE965" t="s">
        <v>65</v>
      </c>
      <c r="AF965" t="s">
        <v>66</v>
      </c>
      <c r="AH965" t="s">
        <v>54</v>
      </c>
      <c r="AI965" t="s">
        <v>55</v>
      </c>
      <c r="AK965" t="s">
        <v>74</v>
      </c>
      <c r="AL965" t="s">
        <v>74</v>
      </c>
      <c r="AM965" t="s">
        <v>177</v>
      </c>
      <c r="AN965" t="s">
        <v>1685</v>
      </c>
      <c r="AO965" t="s">
        <v>71</v>
      </c>
      <c r="AP965" t="s">
        <v>1679</v>
      </c>
      <c r="AQ965" s="2" t="s">
        <v>162</v>
      </c>
      <c r="AR965">
        <v>7</v>
      </c>
      <c r="AS965">
        <v>7</v>
      </c>
      <c r="AT965">
        <f t="shared" si="30"/>
        <v>0.51</v>
      </c>
      <c r="AU965">
        <f t="shared" si="31"/>
        <v>67320</v>
      </c>
      <c r="AW965" t="s">
        <v>68</v>
      </c>
      <c r="AX965" t="s">
        <v>44</v>
      </c>
    </row>
    <row r="966" spans="1:50" x14ac:dyDescent="0.2">
      <c r="A966">
        <v>977</v>
      </c>
      <c r="B966" s="1">
        <v>44805.602025462998</v>
      </c>
      <c r="C966" s="1">
        <v>44805.604606481502</v>
      </c>
      <c r="D966" t="s">
        <v>37</v>
      </c>
      <c r="F966" t="s">
        <v>132</v>
      </c>
      <c r="G966" t="s">
        <v>86</v>
      </c>
      <c r="H966" t="s">
        <v>142</v>
      </c>
      <c r="I966" t="s">
        <v>41</v>
      </c>
      <c r="J966" t="s">
        <v>76</v>
      </c>
      <c r="K966" t="s">
        <v>43</v>
      </c>
      <c r="L966" t="s">
        <v>44</v>
      </c>
      <c r="M966" t="s">
        <v>45</v>
      </c>
      <c r="N966" t="s">
        <v>44</v>
      </c>
      <c r="O966" t="s">
        <v>44</v>
      </c>
      <c r="P966" t="s">
        <v>44</v>
      </c>
      <c r="Q966" t="s">
        <v>44</v>
      </c>
      <c r="R966" t="s">
        <v>44</v>
      </c>
      <c r="S966" t="s">
        <v>46</v>
      </c>
      <c r="T966" t="s">
        <v>47</v>
      </c>
      <c r="U966" t="s">
        <v>46</v>
      </c>
      <c r="V966" t="s">
        <v>46</v>
      </c>
      <c r="W966" t="s">
        <v>46</v>
      </c>
      <c r="X966" t="s">
        <v>46</v>
      </c>
      <c r="Y966" t="s">
        <v>46</v>
      </c>
      <c r="Z966" t="s">
        <v>46</v>
      </c>
      <c r="AA966">
        <v>3</v>
      </c>
      <c r="AB966" t="s">
        <v>1265</v>
      </c>
      <c r="AC966" t="s">
        <v>2117</v>
      </c>
      <c r="AD966" t="s">
        <v>50</v>
      </c>
      <c r="AE966" t="s">
        <v>50</v>
      </c>
      <c r="AF966" t="s">
        <v>52</v>
      </c>
      <c r="AG966" t="s">
        <v>660</v>
      </c>
      <c r="AH966" t="s">
        <v>92</v>
      </c>
      <c r="AI966" t="s">
        <v>55</v>
      </c>
      <c r="AK966" t="s">
        <v>67</v>
      </c>
      <c r="AL966" t="s">
        <v>81</v>
      </c>
      <c r="AM966" t="s">
        <v>177</v>
      </c>
      <c r="AN966" t="s">
        <v>933</v>
      </c>
      <c r="AO966" t="s">
        <v>59</v>
      </c>
      <c r="AP966" t="s">
        <v>327</v>
      </c>
      <c r="AQ966" s="2" t="s">
        <v>84</v>
      </c>
      <c r="AR966">
        <v>7</v>
      </c>
      <c r="AS966">
        <v>6</v>
      </c>
      <c r="AT966">
        <f t="shared" si="30"/>
        <v>0.58000000000000007</v>
      </c>
      <c r="AU966">
        <f t="shared" si="31"/>
        <v>459360.00000000006</v>
      </c>
      <c r="AW966" t="s">
        <v>67</v>
      </c>
      <c r="AX966" t="s">
        <v>44</v>
      </c>
    </row>
    <row r="967" spans="1:50" x14ac:dyDescent="0.2">
      <c r="A967">
        <v>978</v>
      </c>
      <c r="B967" s="1">
        <v>44805.600555555597</v>
      </c>
      <c r="C967" s="1">
        <v>44805.6046180556</v>
      </c>
      <c r="D967" t="s">
        <v>37</v>
      </c>
      <c r="F967" t="s">
        <v>132</v>
      </c>
      <c r="G967" t="s">
        <v>39</v>
      </c>
      <c r="H967" t="s">
        <v>40</v>
      </c>
      <c r="I967" t="s">
        <v>98</v>
      </c>
      <c r="J967" t="s">
        <v>133</v>
      </c>
      <c r="K967" t="s">
        <v>43</v>
      </c>
      <c r="L967" t="s">
        <v>44</v>
      </c>
      <c r="M967" t="s">
        <v>44</v>
      </c>
      <c r="N967" t="s">
        <v>44</v>
      </c>
      <c r="O967" t="s">
        <v>44</v>
      </c>
      <c r="P967" t="s">
        <v>44</v>
      </c>
      <c r="Q967" t="s">
        <v>44</v>
      </c>
      <c r="R967" t="s">
        <v>44</v>
      </c>
      <c r="S967" t="s">
        <v>99</v>
      </c>
      <c r="T967" t="s">
        <v>47</v>
      </c>
      <c r="U967" t="s">
        <v>45</v>
      </c>
      <c r="V967" t="s">
        <v>45</v>
      </c>
      <c r="W967" t="s">
        <v>46</v>
      </c>
      <c r="X967" t="s">
        <v>46</v>
      </c>
      <c r="Y967" t="s">
        <v>99</v>
      </c>
      <c r="Z967" t="s">
        <v>45</v>
      </c>
      <c r="AA967">
        <v>7</v>
      </c>
      <c r="AB967" t="s">
        <v>2118</v>
      </c>
      <c r="AC967" t="s">
        <v>919</v>
      </c>
      <c r="AD967" t="s">
        <v>65</v>
      </c>
      <c r="AE967" t="s">
        <v>65</v>
      </c>
      <c r="AF967" t="s">
        <v>66</v>
      </c>
      <c r="AH967" t="s">
        <v>80</v>
      </c>
      <c r="AI967" t="s">
        <v>55</v>
      </c>
      <c r="AK967" t="s">
        <v>81</v>
      </c>
      <c r="AL967" t="s">
        <v>68</v>
      </c>
      <c r="AM967" t="s">
        <v>57</v>
      </c>
      <c r="AN967" t="s">
        <v>136</v>
      </c>
      <c r="AO967" t="s">
        <v>71</v>
      </c>
      <c r="AP967" t="s">
        <v>127</v>
      </c>
      <c r="AQ967" s="2" t="s">
        <v>61</v>
      </c>
      <c r="AR967">
        <v>10</v>
      </c>
      <c r="AS967">
        <v>10</v>
      </c>
      <c r="AT967">
        <f t="shared" si="30"/>
        <v>0</v>
      </c>
      <c r="AU967">
        <f t="shared" si="31"/>
        <v>0</v>
      </c>
      <c r="AW967" t="s">
        <v>68</v>
      </c>
      <c r="AX967" t="s">
        <v>44</v>
      </c>
    </row>
    <row r="968" spans="1:50" x14ac:dyDescent="0.2">
      <c r="A968">
        <v>979</v>
      </c>
      <c r="B968" s="1">
        <v>44805.589571759301</v>
      </c>
      <c r="C968" s="1">
        <v>44805.604756944398</v>
      </c>
      <c r="D968" t="s">
        <v>37</v>
      </c>
      <c r="F968" t="s">
        <v>132</v>
      </c>
      <c r="G968" t="s">
        <v>39</v>
      </c>
      <c r="H968" t="s">
        <v>110</v>
      </c>
      <c r="I968" t="s">
        <v>98</v>
      </c>
      <c r="J968" t="s">
        <v>133</v>
      </c>
      <c r="K968" t="s">
        <v>88</v>
      </c>
      <c r="L968" t="s">
        <v>44</v>
      </c>
      <c r="M968" t="s">
        <v>45</v>
      </c>
      <c r="N968" t="s">
        <v>45</v>
      </c>
      <c r="O968" t="s">
        <v>44</v>
      </c>
      <c r="P968" t="s">
        <v>44</v>
      </c>
      <c r="Q968" t="s">
        <v>44</v>
      </c>
      <c r="R968" t="s">
        <v>44</v>
      </c>
      <c r="S968" t="s">
        <v>45</v>
      </c>
      <c r="T968" t="s">
        <v>47</v>
      </c>
      <c r="U968" t="s">
        <v>45</v>
      </c>
      <c r="V968" t="s">
        <v>45</v>
      </c>
      <c r="W968" t="s">
        <v>46</v>
      </c>
      <c r="X968" t="s">
        <v>46</v>
      </c>
      <c r="Y968" t="s">
        <v>45</v>
      </c>
      <c r="Z968" t="s">
        <v>45</v>
      </c>
      <c r="AA968">
        <v>8</v>
      </c>
      <c r="AB968" t="s">
        <v>2108</v>
      </c>
      <c r="AC968" t="s">
        <v>2119</v>
      </c>
      <c r="AD968" t="s">
        <v>50</v>
      </c>
      <c r="AE968" t="s">
        <v>50</v>
      </c>
      <c r="AF968" t="s">
        <v>66</v>
      </c>
      <c r="AH968" t="s">
        <v>92</v>
      </c>
      <c r="AI968" t="s">
        <v>181</v>
      </c>
      <c r="AJ968" t="s">
        <v>294</v>
      </c>
      <c r="AK968" t="s">
        <v>81</v>
      </c>
      <c r="AL968" t="s">
        <v>81</v>
      </c>
      <c r="AM968" t="s">
        <v>69</v>
      </c>
      <c r="AN968" t="s">
        <v>2120</v>
      </c>
      <c r="AO968" t="s">
        <v>59</v>
      </c>
      <c r="AP968" t="s">
        <v>327</v>
      </c>
      <c r="AQ968" s="2" t="s">
        <v>438</v>
      </c>
      <c r="AR968">
        <v>7</v>
      </c>
      <c r="AS968">
        <v>7</v>
      </c>
      <c r="AT968">
        <f t="shared" si="30"/>
        <v>0.51</v>
      </c>
      <c r="AU968">
        <f t="shared" si="31"/>
        <v>107712</v>
      </c>
      <c r="AW968" t="s">
        <v>81</v>
      </c>
      <c r="AX968" t="s">
        <v>44</v>
      </c>
    </row>
    <row r="969" spans="1:50" x14ac:dyDescent="0.2">
      <c r="A969">
        <v>980</v>
      </c>
      <c r="B969" s="1">
        <v>44805.599756944401</v>
      </c>
      <c r="C969" s="1">
        <v>44805.604768518497</v>
      </c>
      <c r="D969" t="s">
        <v>37</v>
      </c>
      <c r="F969" t="s">
        <v>132</v>
      </c>
      <c r="G969" t="s">
        <v>86</v>
      </c>
      <c r="H969" t="s">
        <v>218</v>
      </c>
      <c r="I969" t="s">
        <v>122</v>
      </c>
      <c r="J969" t="s">
        <v>42</v>
      </c>
      <c r="K969" t="s">
        <v>43</v>
      </c>
      <c r="L969" t="s">
        <v>44</v>
      </c>
      <c r="M969" t="s">
        <v>45</v>
      </c>
      <c r="N969" t="s">
        <v>44</v>
      </c>
      <c r="O969" t="s">
        <v>44</v>
      </c>
      <c r="P969" t="s">
        <v>44</v>
      </c>
      <c r="Q969" t="s">
        <v>44</v>
      </c>
      <c r="R969" t="s">
        <v>45</v>
      </c>
      <c r="S969" t="s">
        <v>46</v>
      </c>
      <c r="T969" t="s">
        <v>99</v>
      </c>
      <c r="U969" t="s">
        <v>46</v>
      </c>
      <c r="V969" t="s">
        <v>46</v>
      </c>
      <c r="W969" t="s">
        <v>46</v>
      </c>
      <c r="X969" t="s">
        <v>46</v>
      </c>
      <c r="Y969" t="s">
        <v>45</v>
      </c>
      <c r="Z969" t="s">
        <v>45</v>
      </c>
      <c r="AA969">
        <v>6</v>
      </c>
      <c r="AB969" t="s">
        <v>2121</v>
      </c>
      <c r="AC969" t="s">
        <v>2122</v>
      </c>
      <c r="AD969" t="s">
        <v>65</v>
      </c>
      <c r="AE969" t="s">
        <v>65</v>
      </c>
      <c r="AF969" t="s">
        <v>66</v>
      </c>
      <c r="AH969" t="s">
        <v>80</v>
      </c>
      <c r="AI969" t="s">
        <v>55</v>
      </c>
      <c r="AK969" t="s">
        <v>81</v>
      </c>
      <c r="AL969" t="s">
        <v>68</v>
      </c>
      <c r="AM969" t="s">
        <v>57</v>
      </c>
      <c r="AN969" t="s">
        <v>2123</v>
      </c>
      <c r="AO969" t="s">
        <v>71</v>
      </c>
      <c r="AP969" t="s">
        <v>165</v>
      </c>
      <c r="AQ969" s="2" t="s">
        <v>61</v>
      </c>
      <c r="AR969">
        <v>7</v>
      </c>
      <c r="AS969">
        <v>6</v>
      </c>
      <c r="AT969">
        <f t="shared" si="30"/>
        <v>0.58000000000000007</v>
      </c>
      <c r="AU969">
        <f t="shared" si="31"/>
        <v>0</v>
      </c>
      <c r="AW969" t="s">
        <v>68</v>
      </c>
      <c r="AX969" t="s">
        <v>44</v>
      </c>
    </row>
    <row r="970" spans="1:50" x14ac:dyDescent="0.2">
      <c r="A970">
        <v>981</v>
      </c>
      <c r="B970" s="1">
        <v>44805.589317129597</v>
      </c>
      <c r="C970" s="1">
        <v>44805.604780092603</v>
      </c>
      <c r="D970" t="s">
        <v>37</v>
      </c>
      <c r="F970" t="s">
        <v>132</v>
      </c>
      <c r="G970" t="s">
        <v>39</v>
      </c>
      <c r="H970" t="s">
        <v>40</v>
      </c>
      <c r="I970" t="s">
        <v>98</v>
      </c>
      <c r="J970" t="s">
        <v>133</v>
      </c>
      <c r="K970" t="s">
        <v>43</v>
      </c>
      <c r="L970" t="s">
        <v>44</v>
      </c>
      <c r="M970" t="s">
        <v>44</v>
      </c>
      <c r="N970" t="s">
        <v>44</v>
      </c>
      <c r="O970" t="s">
        <v>45</v>
      </c>
      <c r="P970" t="s">
        <v>44</v>
      </c>
      <c r="Q970" t="s">
        <v>44</v>
      </c>
      <c r="R970" t="s">
        <v>45</v>
      </c>
      <c r="S970" t="s">
        <v>99</v>
      </c>
      <c r="T970" t="s">
        <v>45</v>
      </c>
      <c r="U970" t="s">
        <v>45</v>
      </c>
      <c r="V970" t="s">
        <v>46</v>
      </c>
      <c r="W970" t="s">
        <v>46</v>
      </c>
      <c r="X970" t="s">
        <v>46</v>
      </c>
      <c r="Y970" t="s">
        <v>46</v>
      </c>
      <c r="Z970" t="s">
        <v>46</v>
      </c>
      <c r="AA970">
        <v>3</v>
      </c>
      <c r="AB970" t="s">
        <v>2124</v>
      </c>
      <c r="AC970" t="s">
        <v>2125</v>
      </c>
      <c r="AD970" t="s">
        <v>65</v>
      </c>
      <c r="AE970" t="s">
        <v>65</v>
      </c>
      <c r="AF970" t="s">
        <v>66</v>
      </c>
      <c r="AH970" t="s">
        <v>80</v>
      </c>
      <c r="AI970" t="s">
        <v>55</v>
      </c>
      <c r="AK970" t="s">
        <v>81</v>
      </c>
      <c r="AL970" t="s">
        <v>68</v>
      </c>
      <c r="AM970" t="s">
        <v>69</v>
      </c>
      <c r="AN970" t="s">
        <v>118</v>
      </c>
      <c r="AO970" t="s">
        <v>71</v>
      </c>
      <c r="AP970" t="s">
        <v>137</v>
      </c>
      <c r="AQ970" s="2" t="s">
        <v>84</v>
      </c>
      <c r="AR970">
        <v>10</v>
      </c>
      <c r="AS970">
        <v>10</v>
      </c>
      <c r="AT970">
        <f t="shared" si="30"/>
        <v>0</v>
      </c>
      <c r="AU970">
        <f t="shared" si="31"/>
        <v>0</v>
      </c>
      <c r="AW970" t="s">
        <v>81</v>
      </c>
      <c r="AX970" t="s">
        <v>45</v>
      </c>
    </row>
    <row r="971" spans="1:50" x14ac:dyDescent="0.2">
      <c r="A971">
        <v>982</v>
      </c>
      <c r="B971" s="1">
        <v>44805.600416666697</v>
      </c>
      <c r="C971" s="1">
        <v>44805.604849536998</v>
      </c>
      <c r="D971" t="s">
        <v>37</v>
      </c>
      <c r="F971" t="s">
        <v>132</v>
      </c>
      <c r="G971" t="s">
        <v>173</v>
      </c>
      <c r="H971" t="s">
        <v>121</v>
      </c>
      <c r="I971" t="s">
        <v>41</v>
      </c>
      <c r="J971" t="s">
        <v>76</v>
      </c>
      <c r="K971" t="s">
        <v>88</v>
      </c>
      <c r="L971" t="s">
        <v>44</v>
      </c>
      <c r="M971" t="s">
        <v>44</v>
      </c>
      <c r="N971" t="s">
        <v>44</v>
      </c>
      <c r="O971" t="s">
        <v>44</v>
      </c>
      <c r="P971" t="s">
        <v>44</v>
      </c>
      <c r="Q971" t="s">
        <v>44</v>
      </c>
      <c r="R971" t="s">
        <v>44</v>
      </c>
      <c r="S971" t="s">
        <v>46</v>
      </c>
      <c r="T971" t="s">
        <v>99</v>
      </c>
      <c r="U971" t="s">
        <v>46</v>
      </c>
      <c r="V971" t="s">
        <v>46</v>
      </c>
      <c r="W971" t="s">
        <v>46</v>
      </c>
      <c r="X971" t="s">
        <v>46</v>
      </c>
      <c r="Y971" t="s">
        <v>46</v>
      </c>
      <c r="Z971" t="s">
        <v>46</v>
      </c>
      <c r="AA971">
        <v>7</v>
      </c>
      <c r="AB971" t="s">
        <v>2126</v>
      </c>
      <c r="AC971" t="s">
        <v>2127</v>
      </c>
      <c r="AD971" t="s">
        <v>65</v>
      </c>
      <c r="AE971" t="s">
        <v>65</v>
      </c>
      <c r="AF971" t="s">
        <v>66</v>
      </c>
      <c r="AH971" t="s">
        <v>80</v>
      </c>
      <c r="AI971" t="s">
        <v>93</v>
      </c>
      <c r="AK971" t="s">
        <v>68</v>
      </c>
      <c r="AL971" t="s">
        <v>68</v>
      </c>
      <c r="AM971" t="s">
        <v>69</v>
      </c>
      <c r="AN971" t="s">
        <v>2128</v>
      </c>
      <c r="AO971" t="s">
        <v>71</v>
      </c>
      <c r="AP971" t="s">
        <v>2129</v>
      </c>
      <c r="AQ971" s="2" t="s">
        <v>61</v>
      </c>
      <c r="AR971">
        <v>8</v>
      </c>
      <c r="AS971">
        <v>8</v>
      </c>
      <c r="AT971">
        <f t="shared" si="30"/>
        <v>0.36</v>
      </c>
      <c r="AU971">
        <f t="shared" si="31"/>
        <v>0</v>
      </c>
      <c r="AW971" t="s">
        <v>81</v>
      </c>
      <c r="AX971" t="s">
        <v>44</v>
      </c>
    </row>
    <row r="972" spans="1:50" x14ac:dyDescent="0.2">
      <c r="A972">
        <v>983</v>
      </c>
      <c r="B972" s="1">
        <v>44805.597777777803</v>
      </c>
      <c r="C972" s="1">
        <v>44805.604849536998</v>
      </c>
      <c r="D972" t="s">
        <v>37</v>
      </c>
      <c r="F972" t="s">
        <v>38</v>
      </c>
      <c r="G972" t="s">
        <v>75</v>
      </c>
      <c r="H972" t="s">
        <v>142</v>
      </c>
      <c r="I972" t="s">
        <v>98</v>
      </c>
      <c r="J972" t="s">
        <v>234</v>
      </c>
      <c r="K972" t="s">
        <v>43</v>
      </c>
      <c r="L972" t="s">
        <v>44</v>
      </c>
      <c r="M972" t="s">
        <v>44</v>
      </c>
      <c r="N972" t="s">
        <v>44</v>
      </c>
      <c r="O972" t="s">
        <v>44</v>
      </c>
      <c r="P972" t="s">
        <v>44</v>
      </c>
      <c r="Q972" t="s">
        <v>44</v>
      </c>
      <c r="R972" t="s">
        <v>44</v>
      </c>
      <c r="S972" t="s">
        <v>46</v>
      </c>
      <c r="T972" t="s">
        <v>47</v>
      </c>
      <c r="U972" t="s">
        <v>46</v>
      </c>
      <c r="V972" t="s">
        <v>46</v>
      </c>
      <c r="W972" t="s">
        <v>46</v>
      </c>
      <c r="X972" t="s">
        <v>46</v>
      </c>
      <c r="Y972" t="s">
        <v>45</v>
      </c>
      <c r="Z972" t="s">
        <v>45</v>
      </c>
      <c r="AA972">
        <v>5</v>
      </c>
      <c r="AB972" t="s">
        <v>983</v>
      </c>
      <c r="AC972" t="s">
        <v>108</v>
      </c>
      <c r="AD972" t="s">
        <v>50</v>
      </c>
      <c r="AE972" t="s">
        <v>50</v>
      </c>
      <c r="AF972" t="s">
        <v>66</v>
      </c>
      <c r="AH972" t="s">
        <v>80</v>
      </c>
      <c r="AI972" t="s">
        <v>55</v>
      </c>
      <c r="AK972" t="s">
        <v>81</v>
      </c>
      <c r="AL972" t="s">
        <v>81</v>
      </c>
      <c r="AM972" t="s">
        <v>57</v>
      </c>
      <c r="AN972" t="s">
        <v>118</v>
      </c>
      <c r="AO972" t="s">
        <v>71</v>
      </c>
      <c r="AP972" t="s">
        <v>2130</v>
      </c>
      <c r="AQ972" s="2" t="s">
        <v>166</v>
      </c>
      <c r="AR972">
        <v>2</v>
      </c>
      <c r="AS972">
        <v>2</v>
      </c>
      <c r="AT972">
        <f t="shared" si="30"/>
        <v>0.96</v>
      </c>
      <c r="AU972">
        <f t="shared" si="31"/>
        <v>50688</v>
      </c>
      <c r="AW972" t="s">
        <v>81</v>
      </c>
      <c r="AX972" t="s">
        <v>44</v>
      </c>
    </row>
    <row r="973" spans="1:50" x14ac:dyDescent="0.2">
      <c r="A973">
        <v>984</v>
      </c>
      <c r="B973" s="1">
        <v>44805.595451388901</v>
      </c>
      <c r="C973" s="1">
        <v>44805.604895833298</v>
      </c>
      <c r="D973" t="s">
        <v>37</v>
      </c>
      <c r="F973" t="s">
        <v>132</v>
      </c>
      <c r="G973" t="s">
        <v>97</v>
      </c>
      <c r="H973" t="s">
        <v>142</v>
      </c>
      <c r="I973" t="s">
        <v>98</v>
      </c>
      <c r="J973" t="s">
        <v>234</v>
      </c>
      <c r="K973" t="s">
        <v>43</v>
      </c>
      <c r="L973" t="s">
        <v>45</v>
      </c>
      <c r="M973" t="s">
        <v>45</v>
      </c>
      <c r="N973" t="s">
        <v>44</v>
      </c>
      <c r="O973" t="s">
        <v>44</v>
      </c>
      <c r="P973" t="s">
        <v>44</v>
      </c>
      <c r="Q973" t="s">
        <v>44</v>
      </c>
      <c r="R973" t="s">
        <v>44</v>
      </c>
      <c r="S973" t="s">
        <v>46</v>
      </c>
      <c r="T973" t="s">
        <v>47</v>
      </c>
      <c r="U973" t="s">
        <v>45</v>
      </c>
      <c r="V973" t="s">
        <v>46</v>
      </c>
      <c r="W973" t="s">
        <v>46</v>
      </c>
      <c r="X973" t="s">
        <v>46</v>
      </c>
      <c r="Y973" t="s">
        <v>45</v>
      </c>
      <c r="Z973" t="s">
        <v>45</v>
      </c>
      <c r="AA973">
        <v>7</v>
      </c>
      <c r="AB973" t="s">
        <v>2131</v>
      </c>
      <c r="AC973" t="s">
        <v>2132</v>
      </c>
      <c r="AD973" t="s">
        <v>65</v>
      </c>
      <c r="AE973" t="s">
        <v>65</v>
      </c>
      <c r="AF973" t="s">
        <v>66</v>
      </c>
      <c r="AH973" t="s">
        <v>92</v>
      </c>
      <c r="AI973" t="s">
        <v>93</v>
      </c>
      <c r="AK973" t="s">
        <v>68</v>
      </c>
      <c r="AL973" t="s">
        <v>68</v>
      </c>
      <c r="AM973" t="s">
        <v>57</v>
      </c>
      <c r="AN973" t="s">
        <v>2133</v>
      </c>
      <c r="AO973" t="s">
        <v>126</v>
      </c>
      <c r="AP973" t="s">
        <v>1515</v>
      </c>
      <c r="AQ973" s="2" t="s">
        <v>61</v>
      </c>
      <c r="AR973">
        <v>9</v>
      </c>
      <c r="AS973">
        <v>9</v>
      </c>
      <c r="AT973">
        <f t="shared" si="30"/>
        <v>0.19000000000000006</v>
      </c>
      <c r="AU973">
        <f t="shared" si="31"/>
        <v>0</v>
      </c>
      <c r="AW973" t="s">
        <v>81</v>
      </c>
      <c r="AX973" t="s">
        <v>44</v>
      </c>
    </row>
    <row r="974" spans="1:50" x14ac:dyDescent="0.2">
      <c r="A974">
        <v>985</v>
      </c>
      <c r="B974" s="1">
        <v>44805.599826388898</v>
      </c>
      <c r="C974" s="1">
        <v>44805.605023148099</v>
      </c>
      <c r="D974" t="s">
        <v>37</v>
      </c>
      <c r="F974" t="s">
        <v>132</v>
      </c>
      <c r="G974" t="s">
        <v>173</v>
      </c>
      <c r="H974" t="s">
        <v>405</v>
      </c>
      <c r="I974" t="s">
        <v>41</v>
      </c>
      <c r="J974" t="s">
        <v>406</v>
      </c>
      <c r="K974" t="s">
        <v>43</v>
      </c>
      <c r="L974" t="s">
        <v>44</v>
      </c>
      <c r="M974" t="s">
        <v>44</v>
      </c>
      <c r="N974" t="s">
        <v>44</v>
      </c>
      <c r="O974" t="s">
        <v>44</v>
      </c>
      <c r="P974" t="s">
        <v>44</v>
      </c>
      <c r="Q974" t="s">
        <v>44</v>
      </c>
      <c r="R974" t="s">
        <v>44</v>
      </c>
      <c r="S974" t="s">
        <v>99</v>
      </c>
      <c r="T974" t="s">
        <v>99</v>
      </c>
      <c r="U974" t="s">
        <v>47</v>
      </c>
      <c r="V974" t="s">
        <v>46</v>
      </c>
      <c r="W974" t="s">
        <v>46</v>
      </c>
      <c r="X974" t="s">
        <v>46</v>
      </c>
      <c r="Y974" t="s">
        <v>46</v>
      </c>
      <c r="Z974" t="s">
        <v>46</v>
      </c>
      <c r="AA974">
        <v>10</v>
      </c>
      <c r="AB974" t="s">
        <v>807</v>
      </c>
      <c r="AC974" t="s">
        <v>2134</v>
      </c>
      <c r="AD974" t="s">
        <v>65</v>
      </c>
      <c r="AE974" t="s">
        <v>65</v>
      </c>
      <c r="AF974" t="s">
        <v>66</v>
      </c>
      <c r="AH974" t="s">
        <v>54</v>
      </c>
      <c r="AI974" t="s">
        <v>55</v>
      </c>
      <c r="AK974" t="s">
        <v>68</v>
      </c>
      <c r="AL974" t="s">
        <v>81</v>
      </c>
      <c r="AM974" t="s">
        <v>69</v>
      </c>
      <c r="AN974" t="s">
        <v>2135</v>
      </c>
      <c r="AO974" t="s">
        <v>71</v>
      </c>
      <c r="AP974" t="s">
        <v>2136</v>
      </c>
      <c r="AQ974" s="2" t="s">
        <v>162</v>
      </c>
      <c r="AR974">
        <v>5</v>
      </c>
      <c r="AS974">
        <v>5</v>
      </c>
      <c r="AT974">
        <f t="shared" si="30"/>
        <v>0.75</v>
      </c>
      <c r="AU974">
        <f t="shared" si="31"/>
        <v>99000</v>
      </c>
      <c r="AW974" t="s">
        <v>67</v>
      </c>
      <c r="AX974" t="s">
        <v>45</v>
      </c>
    </row>
    <row r="975" spans="1:50" x14ac:dyDescent="0.2">
      <c r="A975">
        <v>986</v>
      </c>
      <c r="B975" s="1">
        <v>44805.598379629599</v>
      </c>
      <c r="C975" s="1">
        <v>44805.605405092603</v>
      </c>
      <c r="D975" t="s">
        <v>37</v>
      </c>
      <c r="F975" t="s">
        <v>132</v>
      </c>
      <c r="G975" t="s">
        <v>173</v>
      </c>
      <c r="H975" t="s">
        <v>283</v>
      </c>
      <c r="I975" t="s">
        <v>167</v>
      </c>
      <c r="J975" t="s">
        <v>42</v>
      </c>
      <c r="K975" t="s">
        <v>43</v>
      </c>
      <c r="L975" t="s">
        <v>45</v>
      </c>
      <c r="M975" t="s">
        <v>45</v>
      </c>
      <c r="N975" t="s">
        <v>45</v>
      </c>
      <c r="O975" t="s">
        <v>45</v>
      </c>
      <c r="P975" t="s">
        <v>45</v>
      </c>
      <c r="Q975" t="s">
        <v>45</v>
      </c>
      <c r="R975" t="s">
        <v>44</v>
      </c>
      <c r="S975" t="s">
        <v>45</v>
      </c>
      <c r="T975" t="s">
        <v>45</v>
      </c>
      <c r="U975" t="s">
        <v>45</v>
      </c>
      <c r="V975" t="s">
        <v>45</v>
      </c>
      <c r="W975" t="s">
        <v>46</v>
      </c>
      <c r="X975" t="s">
        <v>46</v>
      </c>
      <c r="Y975" t="s">
        <v>45</v>
      </c>
      <c r="Z975" t="s">
        <v>45</v>
      </c>
      <c r="AA975">
        <v>5</v>
      </c>
      <c r="AB975" t="s">
        <v>263</v>
      </c>
      <c r="AC975" t="s">
        <v>1402</v>
      </c>
      <c r="AD975" t="s">
        <v>65</v>
      </c>
      <c r="AE975" t="s">
        <v>65</v>
      </c>
      <c r="AF975" t="s">
        <v>66</v>
      </c>
      <c r="AH975" t="s">
        <v>80</v>
      </c>
      <c r="AI975" t="s">
        <v>181</v>
      </c>
      <c r="AJ975" t="s">
        <v>182</v>
      </c>
      <c r="AK975" t="s">
        <v>74</v>
      </c>
      <c r="AL975" t="s">
        <v>74</v>
      </c>
      <c r="AM975" t="s">
        <v>279</v>
      </c>
      <c r="AN975" t="s">
        <v>2137</v>
      </c>
      <c r="AO975" t="s">
        <v>104</v>
      </c>
      <c r="AP975" t="s">
        <v>262</v>
      </c>
      <c r="AQ975" s="2" t="s">
        <v>84</v>
      </c>
      <c r="AR975">
        <v>9</v>
      </c>
      <c r="AS975">
        <v>10</v>
      </c>
      <c r="AT975">
        <f t="shared" si="30"/>
        <v>9.9999999999999978E-2</v>
      </c>
      <c r="AU975">
        <f t="shared" si="31"/>
        <v>79199.999999999985</v>
      </c>
      <c r="AV975" t="s">
        <v>2138</v>
      </c>
      <c r="AW975" t="s">
        <v>81</v>
      </c>
      <c r="AX975" t="s">
        <v>45</v>
      </c>
    </row>
    <row r="976" spans="1:50" x14ac:dyDescent="0.2">
      <c r="A976">
        <v>987</v>
      </c>
      <c r="B976" s="1">
        <v>44805.600381944401</v>
      </c>
      <c r="C976" s="1">
        <v>44805.605405092603</v>
      </c>
      <c r="D976" t="s">
        <v>37</v>
      </c>
      <c r="F976" t="s">
        <v>132</v>
      </c>
      <c r="G976" t="s">
        <v>39</v>
      </c>
      <c r="H976" t="s">
        <v>218</v>
      </c>
      <c r="I976" t="s">
        <v>98</v>
      </c>
      <c r="J976" t="s">
        <v>133</v>
      </c>
      <c r="K976" t="s">
        <v>43</v>
      </c>
      <c r="L976" t="s">
        <v>44</v>
      </c>
      <c r="M976" t="s">
        <v>45</v>
      </c>
      <c r="N976" t="s">
        <v>45</v>
      </c>
      <c r="O976" t="s">
        <v>44</v>
      </c>
      <c r="P976" t="s">
        <v>44</v>
      </c>
      <c r="Q976" t="s">
        <v>44</v>
      </c>
      <c r="R976" t="s">
        <v>44</v>
      </c>
      <c r="S976" t="s">
        <v>46</v>
      </c>
      <c r="T976" t="s">
        <v>45</v>
      </c>
      <c r="U976" t="s">
        <v>46</v>
      </c>
      <c r="V976" t="s">
        <v>45</v>
      </c>
      <c r="W976" t="s">
        <v>46</v>
      </c>
      <c r="X976" t="s">
        <v>46</v>
      </c>
      <c r="Y976" t="s">
        <v>46</v>
      </c>
      <c r="Z976" t="s">
        <v>45</v>
      </c>
      <c r="AA976">
        <v>7</v>
      </c>
      <c r="AB976" t="s">
        <v>2139</v>
      </c>
      <c r="AC976" t="s">
        <v>2140</v>
      </c>
      <c r="AD976" t="s">
        <v>50</v>
      </c>
      <c r="AE976" t="s">
        <v>50</v>
      </c>
      <c r="AF976" t="s">
        <v>66</v>
      </c>
      <c r="AH976" t="s">
        <v>92</v>
      </c>
      <c r="AI976" t="s">
        <v>55</v>
      </c>
      <c r="AK976" t="s">
        <v>81</v>
      </c>
      <c r="AL976" t="s">
        <v>81</v>
      </c>
      <c r="AM976" t="s">
        <v>69</v>
      </c>
      <c r="AN976" t="s">
        <v>146</v>
      </c>
      <c r="AO976" t="s">
        <v>104</v>
      </c>
      <c r="AP976" t="s">
        <v>2141</v>
      </c>
      <c r="AQ976" s="2" t="s">
        <v>84</v>
      </c>
      <c r="AR976">
        <v>7</v>
      </c>
      <c r="AS976">
        <v>7</v>
      </c>
      <c r="AT976">
        <f t="shared" si="30"/>
        <v>0.51</v>
      </c>
      <c r="AU976">
        <f t="shared" si="31"/>
        <v>403920</v>
      </c>
      <c r="AW976" t="s">
        <v>81</v>
      </c>
      <c r="AX976" t="s">
        <v>45</v>
      </c>
    </row>
    <row r="977" spans="1:50" x14ac:dyDescent="0.2">
      <c r="A977">
        <v>988</v>
      </c>
      <c r="B977" s="1">
        <v>44805.598263888904</v>
      </c>
      <c r="C977" s="1">
        <v>44805.605509259301</v>
      </c>
      <c r="D977" t="s">
        <v>37</v>
      </c>
      <c r="F977" t="s">
        <v>132</v>
      </c>
      <c r="G977" t="s">
        <v>39</v>
      </c>
      <c r="H977" t="s">
        <v>534</v>
      </c>
      <c r="I977" t="s">
        <v>41</v>
      </c>
      <c r="J977" t="s">
        <v>42</v>
      </c>
      <c r="K977" t="s">
        <v>88</v>
      </c>
      <c r="L977" t="s">
        <v>44</v>
      </c>
      <c r="M977" t="s">
        <v>45</v>
      </c>
      <c r="N977" t="s">
        <v>45</v>
      </c>
      <c r="O977" t="s">
        <v>44</v>
      </c>
      <c r="P977" t="s">
        <v>44</v>
      </c>
      <c r="Q977" t="s">
        <v>45</v>
      </c>
      <c r="R977" t="s">
        <v>44</v>
      </c>
      <c r="S977" t="s">
        <v>46</v>
      </c>
      <c r="T977" t="s">
        <v>99</v>
      </c>
      <c r="U977" t="s">
        <v>45</v>
      </c>
      <c r="V977" t="s">
        <v>45</v>
      </c>
      <c r="W977" t="s">
        <v>46</v>
      </c>
      <c r="X977" t="s">
        <v>46</v>
      </c>
      <c r="Y977" t="s">
        <v>45</v>
      </c>
      <c r="Z977" t="s">
        <v>45</v>
      </c>
      <c r="AA977">
        <v>5</v>
      </c>
      <c r="AB977" t="s">
        <v>395</v>
      </c>
      <c r="AC977" t="s">
        <v>351</v>
      </c>
      <c r="AD977" t="s">
        <v>50</v>
      </c>
      <c r="AE977" t="s">
        <v>50</v>
      </c>
      <c r="AF977" t="s">
        <v>66</v>
      </c>
      <c r="AH977" t="s">
        <v>80</v>
      </c>
      <c r="AI977" t="s">
        <v>181</v>
      </c>
      <c r="AJ977" t="s">
        <v>294</v>
      </c>
      <c r="AK977" t="s">
        <v>81</v>
      </c>
      <c r="AL977" t="s">
        <v>81</v>
      </c>
      <c r="AM977" t="s">
        <v>57</v>
      </c>
      <c r="AN977" t="s">
        <v>103</v>
      </c>
      <c r="AO977" t="s">
        <v>59</v>
      </c>
      <c r="AP977" t="s">
        <v>1258</v>
      </c>
      <c r="AQ977" s="2" t="s">
        <v>61</v>
      </c>
      <c r="AR977">
        <v>8</v>
      </c>
      <c r="AS977">
        <v>8</v>
      </c>
      <c r="AT977">
        <f t="shared" si="30"/>
        <v>0.36</v>
      </c>
      <c r="AU977">
        <f t="shared" si="31"/>
        <v>0</v>
      </c>
      <c r="AW977" t="s">
        <v>81</v>
      </c>
      <c r="AX977" t="s">
        <v>45</v>
      </c>
    </row>
    <row r="978" spans="1:50" x14ac:dyDescent="0.2">
      <c r="A978">
        <v>989</v>
      </c>
      <c r="B978" s="1">
        <v>44805.599467592598</v>
      </c>
      <c r="C978" s="1">
        <v>44805.605717592603</v>
      </c>
      <c r="D978" t="s">
        <v>37</v>
      </c>
      <c r="F978" t="s">
        <v>132</v>
      </c>
      <c r="G978" t="s">
        <v>75</v>
      </c>
      <c r="H978" t="s">
        <v>482</v>
      </c>
      <c r="I978" t="s">
        <v>98</v>
      </c>
      <c r="J978" t="s">
        <v>234</v>
      </c>
      <c r="K978" t="s">
        <v>43</v>
      </c>
      <c r="L978" t="s">
        <v>44</v>
      </c>
      <c r="M978" t="s">
        <v>45</v>
      </c>
      <c r="N978" t="s">
        <v>45</v>
      </c>
      <c r="O978" t="s">
        <v>44</v>
      </c>
      <c r="P978" t="s">
        <v>44</v>
      </c>
      <c r="Q978" t="s">
        <v>44</v>
      </c>
      <c r="R978" t="s">
        <v>45</v>
      </c>
      <c r="S978" t="s">
        <v>46</v>
      </c>
      <c r="T978" t="s">
        <v>47</v>
      </c>
      <c r="U978" t="s">
        <v>45</v>
      </c>
      <c r="V978" t="s">
        <v>45</v>
      </c>
      <c r="W978" t="s">
        <v>46</v>
      </c>
      <c r="X978" t="s">
        <v>46</v>
      </c>
      <c r="Y978" t="s">
        <v>45</v>
      </c>
      <c r="Z978" t="s">
        <v>45</v>
      </c>
      <c r="AA978">
        <v>5</v>
      </c>
      <c r="AB978" t="s">
        <v>395</v>
      </c>
      <c r="AC978" t="s">
        <v>543</v>
      </c>
      <c r="AD978" t="s">
        <v>50</v>
      </c>
      <c r="AE978" t="s">
        <v>65</v>
      </c>
      <c r="AF978" t="s">
        <v>66</v>
      </c>
      <c r="AH978" t="s">
        <v>92</v>
      </c>
      <c r="AI978" t="s">
        <v>55</v>
      </c>
      <c r="AK978" t="s">
        <v>81</v>
      </c>
      <c r="AL978" t="s">
        <v>81</v>
      </c>
      <c r="AM978" t="s">
        <v>69</v>
      </c>
      <c r="AN978" t="s">
        <v>146</v>
      </c>
      <c r="AO978" t="s">
        <v>71</v>
      </c>
      <c r="AP978" t="s">
        <v>514</v>
      </c>
      <c r="AQ978" s="2" t="s">
        <v>172</v>
      </c>
      <c r="AR978">
        <v>8</v>
      </c>
      <c r="AS978">
        <v>8</v>
      </c>
      <c r="AT978">
        <f t="shared" si="30"/>
        <v>0.36</v>
      </c>
      <c r="AU978">
        <f t="shared" si="31"/>
        <v>237600</v>
      </c>
      <c r="AV978" t="s">
        <v>2142</v>
      </c>
      <c r="AW978" t="s">
        <v>81</v>
      </c>
      <c r="AX978" t="s">
        <v>45</v>
      </c>
    </row>
    <row r="979" spans="1:50" x14ac:dyDescent="0.2">
      <c r="A979">
        <v>990</v>
      </c>
      <c r="B979" s="1">
        <v>44805.601574074099</v>
      </c>
      <c r="C979" s="1">
        <v>44805.605787036999</v>
      </c>
      <c r="D979" t="s">
        <v>37</v>
      </c>
      <c r="F979" t="s">
        <v>132</v>
      </c>
      <c r="G979" t="s">
        <v>75</v>
      </c>
      <c r="H979" t="s">
        <v>62</v>
      </c>
      <c r="I979" t="s">
        <v>41</v>
      </c>
      <c r="J979" t="s">
        <v>42</v>
      </c>
      <c r="K979" t="s">
        <v>43</v>
      </c>
      <c r="L979" t="s">
        <v>44</v>
      </c>
      <c r="M979" t="s">
        <v>44</v>
      </c>
      <c r="N979" t="s">
        <v>44</v>
      </c>
      <c r="O979" t="s">
        <v>44</v>
      </c>
      <c r="P979" t="s">
        <v>44</v>
      </c>
      <c r="Q979" t="s">
        <v>44</v>
      </c>
      <c r="R979" t="s">
        <v>44</v>
      </c>
      <c r="S979" t="s">
        <v>46</v>
      </c>
      <c r="T979" t="s">
        <v>46</v>
      </c>
      <c r="U979" t="s">
        <v>47</v>
      </c>
      <c r="V979" t="s">
        <v>46</v>
      </c>
      <c r="W979" t="s">
        <v>46</v>
      </c>
      <c r="X979" t="s">
        <v>46</v>
      </c>
      <c r="Y979" t="s">
        <v>46</v>
      </c>
      <c r="Z979" t="s">
        <v>46</v>
      </c>
      <c r="AA979">
        <v>5</v>
      </c>
      <c r="AB979" t="s">
        <v>2111</v>
      </c>
      <c r="AC979" t="s">
        <v>2143</v>
      </c>
      <c r="AD979" t="s">
        <v>50</v>
      </c>
      <c r="AE979" t="s">
        <v>50</v>
      </c>
      <c r="AF979" t="s">
        <v>52</v>
      </c>
      <c r="AG979" t="s">
        <v>2144</v>
      </c>
      <c r="AH979" t="s">
        <v>80</v>
      </c>
      <c r="AI979" t="s">
        <v>93</v>
      </c>
      <c r="AK979" t="s">
        <v>67</v>
      </c>
      <c r="AL979" t="s">
        <v>67</v>
      </c>
      <c r="AM979" t="s">
        <v>57</v>
      </c>
      <c r="AN979" t="s">
        <v>2145</v>
      </c>
      <c r="AO979" t="s">
        <v>71</v>
      </c>
      <c r="AP979" t="s">
        <v>2146</v>
      </c>
      <c r="AQ979" s="2" t="s">
        <v>166</v>
      </c>
      <c r="AR979">
        <v>8</v>
      </c>
      <c r="AS979">
        <v>9</v>
      </c>
      <c r="AT979">
        <f t="shared" si="30"/>
        <v>0.28000000000000003</v>
      </c>
      <c r="AU979">
        <f t="shared" si="31"/>
        <v>14784.000000000002</v>
      </c>
      <c r="AW979" t="s">
        <v>67</v>
      </c>
      <c r="AX979" t="s">
        <v>44</v>
      </c>
    </row>
    <row r="980" spans="1:50" x14ac:dyDescent="0.2">
      <c r="A980">
        <v>991</v>
      </c>
      <c r="B980" s="1">
        <v>44805.599293981497</v>
      </c>
      <c r="C980" s="1">
        <v>44805.605821759302</v>
      </c>
      <c r="D980" t="s">
        <v>37</v>
      </c>
      <c r="F980" t="s">
        <v>132</v>
      </c>
      <c r="G980" t="s">
        <v>39</v>
      </c>
      <c r="H980" t="s">
        <v>142</v>
      </c>
      <c r="I980" t="s">
        <v>41</v>
      </c>
      <c r="J980" t="s">
        <v>42</v>
      </c>
      <c r="K980" t="s">
        <v>43</v>
      </c>
      <c r="L980" t="s">
        <v>44</v>
      </c>
      <c r="M980" t="s">
        <v>45</v>
      </c>
      <c r="N980" t="s">
        <v>45</v>
      </c>
      <c r="O980" t="s">
        <v>44</v>
      </c>
      <c r="P980" t="s">
        <v>44</v>
      </c>
      <c r="Q980" t="s">
        <v>44</v>
      </c>
      <c r="R980" t="s">
        <v>44</v>
      </c>
      <c r="S980" t="s">
        <v>45</v>
      </c>
      <c r="T980" t="s">
        <v>47</v>
      </c>
      <c r="U980" t="s">
        <v>46</v>
      </c>
      <c r="V980" t="s">
        <v>46</v>
      </c>
      <c r="W980" t="s">
        <v>46</v>
      </c>
      <c r="X980" t="s">
        <v>47</v>
      </c>
      <c r="Y980" t="s">
        <v>46</v>
      </c>
      <c r="Z980" t="s">
        <v>46</v>
      </c>
      <c r="AA980">
        <v>8</v>
      </c>
      <c r="AB980" t="s">
        <v>2147</v>
      </c>
      <c r="AC980" t="s">
        <v>2148</v>
      </c>
      <c r="AD980" t="s">
        <v>65</v>
      </c>
      <c r="AE980" t="s">
        <v>65</v>
      </c>
      <c r="AF980" t="s">
        <v>52</v>
      </c>
      <c r="AG980" t="s">
        <v>187</v>
      </c>
      <c r="AH980" t="s">
        <v>80</v>
      </c>
      <c r="AI980" t="s">
        <v>55</v>
      </c>
      <c r="AK980" t="s">
        <v>74</v>
      </c>
      <c r="AL980" t="s">
        <v>68</v>
      </c>
      <c r="AM980" t="s">
        <v>57</v>
      </c>
      <c r="AN980" t="s">
        <v>2149</v>
      </c>
      <c r="AO980" t="s">
        <v>59</v>
      </c>
      <c r="AP980" t="s">
        <v>693</v>
      </c>
      <c r="AQ980" s="2" t="s">
        <v>166</v>
      </c>
      <c r="AR980">
        <v>6</v>
      </c>
      <c r="AS980">
        <v>7</v>
      </c>
      <c r="AT980">
        <f t="shared" si="30"/>
        <v>0.57999999999999996</v>
      </c>
      <c r="AU980">
        <f t="shared" si="31"/>
        <v>30623.999999999996</v>
      </c>
      <c r="AW980" t="s">
        <v>81</v>
      </c>
      <c r="AX980" t="s">
        <v>44</v>
      </c>
    </row>
    <row r="981" spans="1:50" x14ac:dyDescent="0.2">
      <c r="A981">
        <v>992</v>
      </c>
      <c r="B981" s="1">
        <v>44805.600289351903</v>
      </c>
      <c r="C981" s="1">
        <v>44805.605902777803</v>
      </c>
      <c r="D981" t="s">
        <v>37</v>
      </c>
      <c r="F981" t="s">
        <v>132</v>
      </c>
      <c r="G981" t="s">
        <v>97</v>
      </c>
      <c r="H981" t="s">
        <v>40</v>
      </c>
      <c r="I981" t="s">
        <v>98</v>
      </c>
      <c r="J981" t="s">
        <v>234</v>
      </c>
      <c r="K981" t="s">
        <v>43</v>
      </c>
      <c r="L981" t="s">
        <v>44</v>
      </c>
      <c r="M981" t="s">
        <v>45</v>
      </c>
      <c r="N981" t="s">
        <v>44</v>
      </c>
      <c r="O981" t="s">
        <v>44</v>
      </c>
      <c r="P981" t="s">
        <v>44</v>
      </c>
      <c r="Q981" t="s">
        <v>44</v>
      </c>
      <c r="R981" t="s">
        <v>44</v>
      </c>
      <c r="S981" t="s">
        <v>46</v>
      </c>
      <c r="T981" t="s">
        <v>47</v>
      </c>
      <c r="U981" t="s">
        <v>46</v>
      </c>
      <c r="V981" t="s">
        <v>46</v>
      </c>
      <c r="W981" t="s">
        <v>46</v>
      </c>
      <c r="X981" t="s">
        <v>46</v>
      </c>
      <c r="Y981" t="s">
        <v>46</v>
      </c>
      <c r="Z981" t="s">
        <v>45</v>
      </c>
      <c r="AA981">
        <v>5</v>
      </c>
      <c r="AB981" t="s">
        <v>1143</v>
      </c>
      <c r="AC981" t="s">
        <v>2150</v>
      </c>
      <c r="AD981" t="s">
        <v>50</v>
      </c>
      <c r="AE981" t="s">
        <v>50</v>
      </c>
      <c r="AF981" t="s">
        <v>52</v>
      </c>
      <c r="AG981" t="s">
        <v>2151</v>
      </c>
      <c r="AH981" t="s">
        <v>92</v>
      </c>
      <c r="AI981" t="s">
        <v>181</v>
      </c>
      <c r="AJ981" t="s">
        <v>210</v>
      </c>
      <c r="AK981" t="s">
        <v>81</v>
      </c>
      <c r="AL981" t="s">
        <v>81</v>
      </c>
      <c r="AM981" t="s">
        <v>57</v>
      </c>
      <c r="AN981" t="s">
        <v>1345</v>
      </c>
      <c r="AO981" t="s">
        <v>71</v>
      </c>
      <c r="AP981" t="s">
        <v>984</v>
      </c>
      <c r="AQ981" s="2" t="s">
        <v>438</v>
      </c>
      <c r="AR981">
        <v>6</v>
      </c>
      <c r="AS981">
        <v>8</v>
      </c>
      <c r="AT981">
        <f t="shared" si="30"/>
        <v>0.52</v>
      </c>
      <c r="AU981">
        <f t="shared" si="31"/>
        <v>109824</v>
      </c>
      <c r="AW981" t="s">
        <v>81</v>
      </c>
      <c r="AX981" t="s">
        <v>44</v>
      </c>
    </row>
    <row r="982" spans="1:50" x14ac:dyDescent="0.2">
      <c r="A982">
        <v>993</v>
      </c>
      <c r="B982" s="1">
        <v>44805.599050925899</v>
      </c>
      <c r="C982" s="1">
        <v>44805.606238425898</v>
      </c>
      <c r="D982" t="s">
        <v>37</v>
      </c>
      <c r="F982" t="s">
        <v>132</v>
      </c>
      <c r="G982" t="s">
        <v>173</v>
      </c>
      <c r="H982" t="s">
        <v>576</v>
      </c>
      <c r="I982" t="s">
        <v>167</v>
      </c>
      <c r="J982" t="s">
        <v>76</v>
      </c>
      <c r="K982" t="s">
        <v>88</v>
      </c>
      <c r="L982" t="s">
        <v>44</v>
      </c>
      <c r="M982" t="s">
        <v>44</v>
      </c>
      <c r="N982" t="s">
        <v>45</v>
      </c>
      <c r="O982" t="s">
        <v>44</v>
      </c>
      <c r="P982" t="s">
        <v>44</v>
      </c>
      <c r="Q982" t="s">
        <v>44</v>
      </c>
      <c r="R982" t="s">
        <v>44</v>
      </c>
      <c r="S982" t="s">
        <v>46</v>
      </c>
      <c r="T982" t="s">
        <v>46</v>
      </c>
      <c r="U982" t="s">
        <v>46</v>
      </c>
      <c r="V982" t="s">
        <v>45</v>
      </c>
      <c r="W982" t="s">
        <v>46</v>
      </c>
      <c r="X982" t="s">
        <v>46</v>
      </c>
      <c r="Y982" t="s">
        <v>46</v>
      </c>
      <c r="Z982" t="s">
        <v>46</v>
      </c>
      <c r="AA982">
        <v>5</v>
      </c>
      <c r="AB982" t="s">
        <v>343</v>
      </c>
      <c r="AC982" t="s">
        <v>322</v>
      </c>
      <c r="AD982" t="s">
        <v>65</v>
      </c>
      <c r="AE982" t="s">
        <v>65</v>
      </c>
      <c r="AF982" t="s">
        <v>66</v>
      </c>
      <c r="AH982" t="s">
        <v>54</v>
      </c>
      <c r="AI982" t="s">
        <v>93</v>
      </c>
      <c r="AK982" t="s">
        <v>159</v>
      </c>
      <c r="AL982" t="s">
        <v>159</v>
      </c>
      <c r="AM982" t="s">
        <v>57</v>
      </c>
      <c r="AN982" t="s">
        <v>178</v>
      </c>
      <c r="AO982" t="s">
        <v>59</v>
      </c>
      <c r="AP982" t="s">
        <v>277</v>
      </c>
      <c r="AQ982" s="2" t="s">
        <v>223</v>
      </c>
      <c r="AR982">
        <v>10</v>
      </c>
      <c r="AS982">
        <v>8</v>
      </c>
      <c r="AT982">
        <f t="shared" si="30"/>
        <v>0.19999999999999996</v>
      </c>
      <c r="AU982">
        <f t="shared" si="31"/>
        <v>105599.99999999997</v>
      </c>
      <c r="AW982" t="s">
        <v>68</v>
      </c>
      <c r="AX982" t="s">
        <v>45</v>
      </c>
    </row>
    <row r="983" spans="1:50" x14ac:dyDescent="0.2">
      <c r="A983">
        <v>994</v>
      </c>
      <c r="B983" s="1">
        <v>44805.5987731481</v>
      </c>
      <c r="C983" s="1">
        <v>44805.6062731481</v>
      </c>
      <c r="D983" t="s">
        <v>37</v>
      </c>
      <c r="F983" t="s">
        <v>132</v>
      </c>
      <c r="G983" t="s">
        <v>173</v>
      </c>
      <c r="H983" t="s">
        <v>128</v>
      </c>
      <c r="I983" t="s">
        <v>98</v>
      </c>
      <c r="J983" t="s">
        <v>133</v>
      </c>
      <c r="K983" t="s">
        <v>43</v>
      </c>
      <c r="L983" t="s">
        <v>44</v>
      </c>
      <c r="M983" t="s">
        <v>45</v>
      </c>
      <c r="N983" t="s">
        <v>45</v>
      </c>
      <c r="O983" t="s">
        <v>44</v>
      </c>
      <c r="P983" t="s">
        <v>44</v>
      </c>
      <c r="Q983" t="s">
        <v>44</v>
      </c>
      <c r="R983" t="s">
        <v>45</v>
      </c>
      <c r="S983" t="s">
        <v>45</v>
      </c>
      <c r="T983" t="s">
        <v>47</v>
      </c>
      <c r="U983" t="s">
        <v>45</v>
      </c>
      <c r="V983" t="s">
        <v>45</v>
      </c>
      <c r="W983" t="s">
        <v>46</v>
      </c>
      <c r="X983" t="s">
        <v>46</v>
      </c>
      <c r="Y983" t="s">
        <v>45</v>
      </c>
      <c r="Z983" t="s">
        <v>45</v>
      </c>
      <c r="AA983">
        <v>5</v>
      </c>
      <c r="AB983" t="s">
        <v>263</v>
      </c>
      <c r="AC983" t="s">
        <v>2152</v>
      </c>
      <c r="AD983" t="s">
        <v>50</v>
      </c>
      <c r="AE983" t="s">
        <v>50</v>
      </c>
      <c r="AF983" t="s">
        <v>66</v>
      </c>
      <c r="AH983" t="s">
        <v>54</v>
      </c>
      <c r="AI983" t="s">
        <v>93</v>
      </c>
      <c r="AK983" t="s">
        <v>68</v>
      </c>
      <c r="AL983" t="s">
        <v>68</v>
      </c>
      <c r="AM983" t="s">
        <v>69</v>
      </c>
      <c r="AN983" t="s">
        <v>2153</v>
      </c>
      <c r="AO983" t="s">
        <v>59</v>
      </c>
      <c r="AP983" t="s">
        <v>2154</v>
      </c>
      <c r="AQ983" s="2" t="s">
        <v>84</v>
      </c>
      <c r="AR983">
        <v>9</v>
      </c>
      <c r="AS983">
        <v>9</v>
      </c>
      <c r="AT983">
        <f t="shared" si="30"/>
        <v>0.19000000000000006</v>
      </c>
      <c r="AU983">
        <f t="shared" si="31"/>
        <v>150480.00000000006</v>
      </c>
      <c r="AW983" t="s">
        <v>81</v>
      </c>
      <c r="AX983" t="s">
        <v>45</v>
      </c>
    </row>
    <row r="984" spans="1:50" x14ac:dyDescent="0.2">
      <c r="A984">
        <v>995</v>
      </c>
      <c r="B984" s="1">
        <v>44805.603530092601</v>
      </c>
      <c r="C984" s="1">
        <v>44805.606400463003</v>
      </c>
      <c r="D984" t="s">
        <v>37</v>
      </c>
      <c r="F984" t="s">
        <v>132</v>
      </c>
      <c r="G984" t="s">
        <v>39</v>
      </c>
      <c r="H984" t="s">
        <v>283</v>
      </c>
      <c r="I984" t="s">
        <v>41</v>
      </c>
      <c r="J984" t="s">
        <v>149</v>
      </c>
      <c r="K984" t="s">
        <v>88</v>
      </c>
      <c r="L984" t="s">
        <v>44</v>
      </c>
      <c r="M984" t="s">
        <v>45</v>
      </c>
      <c r="N984" t="s">
        <v>44</v>
      </c>
      <c r="O984" t="s">
        <v>44</v>
      </c>
      <c r="P984" t="s">
        <v>44</v>
      </c>
      <c r="Q984" t="s">
        <v>44</v>
      </c>
      <c r="R984" t="s">
        <v>44</v>
      </c>
      <c r="S984" t="s">
        <v>46</v>
      </c>
      <c r="T984" t="s">
        <v>46</v>
      </c>
      <c r="U984" t="s">
        <v>46</v>
      </c>
      <c r="V984" t="s">
        <v>46</v>
      </c>
      <c r="W984" t="s">
        <v>46</v>
      </c>
      <c r="X984" t="s">
        <v>46</v>
      </c>
      <c r="Y984" t="s">
        <v>46</v>
      </c>
      <c r="Z984" t="s">
        <v>46</v>
      </c>
      <c r="AA984">
        <v>7</v>
      </c>
      <c r="AB984" t="s">
        <v>343</v>
      </c>
      <c r="AC984" t="s">
        <v>101</v>
      </c>
      <c r="AD984" t="s">
        <v>50</v>
      </c>
      <c r="AE984" t="s">
        <v>65</v>
      </c>
      <c r="AF984" t="s">
        <v>66</v>
      </c>
      <c r="AH984" t="s">
        <v>80</v>
      </c>
      <c r="AI984" t="s">
        <v>55</v>
      </c>
      <c r="AK984" t="s">
        <v>81</v>
      </c>
      <c r="AL984" t="s">
        <v>68</v>
      </c>
      <c r="AM984" t="s">
        <v>57</v>
      </c>
      <c r="AN984" t="s">
        <v>243</v>
      </c>
      <c r="AO984" t="s">
        <v>71</v>
      </c>
      <c r="AP984" t="s">
        <v>291</v>
      </c>
      <c r="AQ984" s="2" t="s">
        <v>61</v>
      </c>
      <c r="AR984">
        <v>8</v>
      </c>
      <c r="AS984">
        <v>8</v>
      </c>
      <c r="AT984">
        <f t="shared" si="30"/>
        <v>0.36</v>
      </c>
      <c r="AU984">
        <f t="shared" si="31"/>
        <v>0</v>
      </c>
      <c r="AW984" t="s">
        <v>81</v>
      </c>
      <c r="AX984" t="s">
        <v>44</v>
      </c>
    </row>
    <row r="985" spans="1:50" x14ac:dyDescent="0.2">
      <c r="A985">
        <v>996</v>
      </c>
      <c r="B985" s="1">
        <v>44805.601851851803</v>
      </c>
      <c r="C985" s="1">
        <v>44805.606423611098</v>
      </c>
      <c r="D985" t="s">
        <v>37</v>
      </c>
      <c r="F985" t="s">
        <v>38</v>
      </c>
      <c r="G985" t="s">
        <v>86</v>
      </c>
      <c r="H985" t="s">
        <v>62</v>
      </c>
      <c r="I985" t="s">
        <v>41</v>
      </c>
      <c r="J985" t="s">
        <v>42</v>
      </c>
      <c r="K985" t="s">
        <v>43</v>
      </c>
      <c r="L985" t="s">
        <v>44</v>
      </c>
      <c r="M985" t="s">
        <v>44</v>
      </c>
      <c r="N985" t="s">
        <v>44</v>
      </c>
      <c r="O985" t="s">
        <v>44</v>
      </c>
      <c r="P985" t="s">
        <v>44</v>
      </c>
      <c r="Q985" t="s">
        <v>44</v>
      </c>
      <c r="R985" t="s">
        <v>44</v>
      </c>
      <c r="S985" t="s">
        <v>45</v>
      </c>
      <c r="T985" t="s">
        <v>47</v>
      </c>
      <c r="U985" t="s">
        <v>45</v>
      </c>
      <c r="V985" t="s">
        <v>45</v>
      </c>
      <c r="W985" t="s">
        <v>46</v>
      </c>
      <c r="X985" t="s">
        <v>46</v>
      </c>
      <c r="Y985" t="s">
        <v>45</v>
      </c>
      <c r="Z985" t="s">
        <v>45</v>
      </c>
      <c r="AA985">
        <v>2</v>
      </c>
      <c r="AB985" t="s">
        <v>241</v>
      </c>
      <c r="AC985" t="s">
        <v>108</v>
      </c>
      <c r="AD985" t="s">
        <v>91</v>
      </c>
      <c r="AE985" t="s">
        <v>50</v>
      </c>
      <c r="AF985" t="s">
        <v>66</v>
      </c>
      <c r="AH985" t="s">
        <v>80</v>
      </c>
      <c r="AI985" t="s">
        <v>55</v>
      </c>
      <c r="AK985" t="s">
        <v>81</v>
      </c>
      <c r="AL985" t="s">
        <v>81</v>
      </c>
      <c r="AM985" t="s">
        <v>69</v>
      </c>
      <c r="AN985" t="s">
        <v>103</v>
      </c>
      <c r="AO985" t="s">
        <v>59</v>
      </c>
      <c r="AP985" t="s">
        <v>115</v>
      </c>
      <c r="AQ985" s="2" t="s">
        <v>84</v>
      </c>
      <c r="AR985">
        <v>10</v>
      </c>
      <c r="AS985">
        <v>9</v>
      </c>
      <c r="AT985">
        <f t="shared" si="30"/>
        <v>9.9999999999999978E-2</v>
      </c>
      <c r="AU985">
        <f t="shared" si="31"/>
        <v>79199.999999999985</v>
      </c>
      <c r="AW985" t="s">
        <v>67</v>
      </c>
      <c r="AX985" t="s">
        <v>44</v>
      </c>
    </row>
    <row r="986" spans="1:50" x14ac:dyDescent="0.2">
      <c r="A986">
        <v>997</v>
      </c>
      <c r="B986" s="1">
        <v>44805.596585648098</v>
      </c>
      <c r="C986" s="1">
        <v>44805.606458333299</v>
      </c>
      <c r="D986" t="s">
        <v>37</v>
      </c>
      <c r="F986" t="s">
        <v>132</v>
      </c>
      <c r="G986" t="s">
        <v>86</v>
      </c>
      <c r="H986" t="s">
        <v>62</v>
      </c>
      <c r="I986" t="s">
        <v>98</v>
      </c>
      <c r="J986" t="s">
        <v>234</v>
      </c>
      <c r="K986" t="s">
        <v>43</v>
      </c>
      <c r="L986" t="s">
        <v>45</v>
      </c>
      <c r="M986" t="s">
        <v>45</v>
      </c>
      <c r="N986" t="s">
        <v>45</v>
      </c>
      <c r="O986" t="s">
        <v>45</v>
      </c>
      <c r="P986" t="s">
        <v>45</v>
      </c>
      <c r="Q986" t="s">
        <v>45</v>
      </c>
      <c r="R986" t="s">
        <v>45</v>
      </c>
      <c r="S986" t="s">
        <v>45</v>
      </c>
      <c r="T986" t="s">
        <v>47</v>
      </c>
      <c r="U986" t="s">
        <v>45</v>
      </c>
      <c r="V986" t="s">
        <v>45</v>
      </c>
      <c r="W986" t="s">
        <v>45</v>
      </c>
      <c r="X986" t="s">
        <v>45</v>
      </c>
      <c r="Y986" t="s">
        <v>45</v>
      </c>
      <c r="Z986" t="s">
        <v>45</v>
      </c>
      <c r="AA986">
        <v>2</v>
      </c>
      <c r="AB986" t="s">
        <v>2155</v>
      </c>
      <c r="AC986" t="s">
        <v>108</v>
      </c>
      <c r="AD986" t="s">
        <v>51</v>
      </c>
      <c r="AE986" t="s">
        <v>51</v>
      </c>
      <c r="AF986" t="s">
        <v>52</v>
      </c>
      <c r="AG986" t="s">
        <v>736</v>
      </c>
      <c r="AH986" t="s">
        <v>92</v>
      </c>
      <c r="AI986" t="s">
        <v>181</v>
      </c>
      <c r="AJ986" t="s">
        <v>210</v>
      </c>
      <c r="AK986" t="s">
        <v>94</v>
      </c>
      <c r="AL986" t="s">
        <v>94</v>
      </c>
      <c r="AM986" t="s">
        <v>69</v>
      </c>
      <c r="AN986" t="s">
        <v>347</v>
      </c>
      <c r="AO986" t="s">
        <v>104</v>
      </c>
      <c r="AP986" t="s">
        <v>586</v>
      </c>
      <c r="AQ986" s="2" t="s">
        <v>61</v>
      </c>
      <c r="AR986">
        <v>5</v>
      </c>
      <c r="AS986">
        <v>5</v>
      </c>
      <c r="AT986">
        <f t="shared" si="30"/>
        <v>0.75</v>
      </c>
      <c r="AU986">
        <f t="shared" si="31"/>
        <v>0</v>
      </c>
      <c r="AW986" t="s">
        <v>94</v>
      </c>
      <c r="AX986" t="s">
        <v>45</v>
      </c>
    </row>
    <row r="987" spans="1:50" x14ac:dyDescent="0.2">
      <c r="A987">
        <v>998</v>
      </c>
      <c r="B987" s="1">
        <v>44805.603414351797</v>
      </c>
      <c r="C987" s="1">
        <v>44805.6065856481</v>
      </c>
      <c r="D987" t="s">
        <v>37</v>
      </c>
      <c r="F987" t="s">
        <v>132</v>
      </c>
      <c r="G987" t="s">
        <v>86</v>
      </c>
      <c r="H987" t="s">
        <v>40</v>
      </c>
      <c r="I987" t="s">
        <v>41</v>
      </c>
      <c r="J987" t="s">
        <v>234</v>
      </c>
      <c r="K987" t="s">
        <v>43</v>
      </c>
      <c r="L987" t="s">
        <v>44</v>
      </c>
      <c r="M987" t="s">
        <v>44</v>
      </c>
      <c r="N987" t="s">
        <v>44</v>
      </c>
      <c r="O987" t="s">
        <v>44</v>
      </c>
      <c r="P987" t="s">
        <v>44</v>
      </c>
      <c r="Q987" t="s">
        <v>44</v>
      </c>
      <c r="R987" t="s">
        <v>44</v>
      </c>
      <c r="S987" t="s">
        <v>46</v>
      </c>
      <c r="T987" t="s">
        <v>47</v>
      </c>
      <c r="U987" t="s">
        <v>45</v>
      </c>
      <c r="V987" t="s">
        <v>45</v>
      </c>
      <c r="W987" t="s">
        <v>46</v>
      </c>
      <c r="X987" t="s">
        <v>46</v>
      </c>
      <c r="Y987" t="s">
        <v>47</v>
      </c>
      <c r="Z987" t="s">
        <v>45</v>
      </c>
      <c r="AA987">
        <v>6</v>
      </c>
      <c r="AB987" t="s">
        <v>937</v>
      </c>
      <c r="AC987" t="s">
        <v>408</v>
      </c>
      <c r="AD987" t="s">
        <v>51</v>
      </c>
      <c r="AE987" t="s">
        <v>51</v>
      </c>
      <c r="AF987" t="s">
        <v>66</v>
      </c>
      <c r="AH987" t="s">
        <v>54</v>
      </c>
      <c r="AI987" t="s">
        <v>55</v>
      </c>
      <c r="AK987" t="s">
        <v>68</v>
      </c>
      <c r="AL987" t="s">
        <v>81</v>
      </c>
      <c r="AM987" t="s">
        <v>57</v>
      </c>
      <c r="AN987" t="s">
        <v>146</v>
      </c>
      <c r="AO987" t="s">
        <v>71</v>
      </c>
      <c r="AP987" t="s">
        <v>60</v>
      </c>
      <c r="AQ987" s="2" t="s">
        <v>166</v>
      </c>
      <c r="AR987">
        <v>10</v>
      </c>
      <c r="AS987">
        <v>9</v>
      </c>
      <c r="AT987">
        <f t="shared" si="30"/>
        <v>9.9999999999999978E-2</v>
      </c>
      <c r="AU987">
        <f t="shared" si="31"/>
        <v>5279.9999999999991</v>
      </c>
      <c r="AW987" t="s">
        <v>81</v>
      </c>
      <c r="AX987" t="s">
        <v>44</v>
      </c>
    </row>
    <row r="988" spans="1:50" x14ac:dyDescent="0.2">
      <c r="A988">
        <v>999</v>
      </c>
      <c r="B988" s="1">
        <v>44805.5994444444</v>
      </c>
      <c r="C988" s="1">
        <v>44805.606597222199</v>
      </c>
      <c r="D988" t="s">
        <v>37</v>
      </c>
      <c r="F988" t="s">
        <v>132</v>
      </c>
      <c r="G988" t="s">
        <v>39</v>
      </c>
      <c r="H988" t="s">
        <v>121</v>
      </c>
      <c r="I988" t="s">
        <v>41</v>
      </c>
      <c r="J988" t="s">
        <v>123</v>
      </c>
      <c r="K988" t="s">
        <v>88</v>
      </c>
      <c r="L988" t="s">
        <v>44</v>
      </c>
      <c r="M988" t="s">
        <v>44</v>
      </c>
      <c r="N988" t="s">
        <v>45</v>
      </c>
      <c r="O988" t="s">
        <v>44</v>
      </c>
      <c r="P988" t="s">
        <v>45</v>
      </c>
      <c r="Q988" t="s">
        <v>45</v>
      </c>
      <c r="R988" t="s">
        <v>44</v>
      </c>
      <c r="S988" t="s">
        <v>46</v>
      </c>
      <c r="T988" t="s">
        <v>47</v>
      </c>
      <c r="U988" t="s">
        <v>45</v>
      </c>
      <c r="V988" t="s">
        <v>45</v>
      </c>
      <c r="W988" t="s">
        <v>46</v>
      </c>
      <c r="X988" t="s">
        <v>46</v>
      </c>
      <c r="Y988" t="s">
        <v>45</v>
      </c>
      <c r="Z988" t="s">
        <v>45</v>
      </c>
      <c r="AA988">
        <v>4</v>
      </c>
      <c r="AB988" t="s">
        <v>892</v>
      </c>
      <c r="AC988" t="s">
        <v>1862</v>
      </c>
      <c r="AD988" t="s">
        <v>51</v>
      </c>
      <c r="AE988" t="s">
        <v>50</v>
      </c>
      <c r="AF988" t="s">
        <v>66</v>
      </c>
      <c r="AH988" t="s">
        <v>92</v>
      </c>
      <c r="AI988" t="s">
        <v>181</v>
      </c>
      <c r="AJ988" t="s">
        <v>294</v>
      </c>
      <c r="AK988" t="s">
        <v>81</v>
      </c>
      <c r="AL988" t="s">
        <v>81</v>
      </c>
      <c r="AM988" t="s">
        <v>177</v>
      </c>
      <c r="AN988" t="s">
        <v>2156</v>
      </c>
      <c r="AO988" t="s">
        <v>104</v>
      </c>
      <c r="AP988" t="s">
        <v>843</v>
      </c>
      <c r="AQ988" s="2" t="s">
        <v>73</v>
      </c>
      <c r="AR988">
        <v>7</v>
      </c>
      <c r="AS988">
        <v>7</v>
      </c>
      <c r="AT988">
        <f t="shared" si="30"/>
        <v>0.51</v>
      </c>
      <c r="AU988">
        <f t="shared" si="31"/>
        <v>134640</v>
      </c>
      <c r="AW988" t="s">
        <v>81</v>
      </c>
      <c r="AX988" t="s">
        <v>44</v>
      </c>
    </row>
    <row r="989" spans="1:50" x14ac:dyDescent="0.2">
      <c r="A989">
        <v>1000</v>
      </c>
      <c r="B989" s="1">
        <v>44805.593738425901</v>
      </c>
      <c r="C989" s="1">
        <v>44805.606921296298</v>
      </c>
      <c r="D989" t="s">
        <v>37</v>
      </c>
      <c r="F989" t="s">
        <v>132</v>
      </c>
      <c r="G989" t="s">
        <v>75</v>
      </c>
      <c r="H989" t="s">
        <v>40</v>
      </c>
      <c r="I989" t="s">
        <v>41</v>
      </c>
      <c r="J989" t="s">
        <v>234</v>
      </c>
      <c r="K989" t="s">
        <v>43</v>
      </c>
      <c r="L989" t="s">
        <v>44</v>
      </c>
      <c r="M989" t="s">
        <v>44</v>
      </c>
      <c r="N989" t="s">
        <v>44</v>
      </c>
      <c r="O989" t="s">
        <v>44</v>
      </c>
      <c r="P989" t="s">
        <v>44</v>
      </c>
      <c r="Q989" t="s">
        <v>44</v>
      </c>
      <c r="R989" t="s">
        <v>44</v>
      </c>
      <c r="S989" t="s">
        <v>46</v>
      </c>
      <c r="T989" t="s">
        <v>47</v>
      </c>
      <c r="U989" t="s">
        <v>45</v>
      </c>
      <c r="V989" t="s">
        <v>46</v>
      </c>
      <c r="W989" t="s">
        <v>46</v>
      </c>
      <c r="X989" t="s">
        <v>46</v>
      </c>
      <c r="Y989" t="s">
        <v>45</v>
      </c>
      <c r="Z989" t="s">
        <v>47</v>
      </c>
      <c r="AA989">
        <v>8</v>
      </c>
      <c r="AB989" t="s">
        <v>1427</v>
      </c>
      <c r="AC989" t="s">
        <v>2157</v>
      </c>
      <c r="AD989" t="s">
        <v>50</v>
      </c>
      <c r="AE989" t="s">
        <v>50</v>
      </c>
      <c r="AF989" t="s">
        <v>52</v>
      </c>
      <c r="AG989" t="s">
        <v>113</v>
      </c>
      <c r="AH989" t="s">
        <v>54</v>
      </c>
      <c r="AI989" t="s">
        <v>55</v>
      </c>
      <c r="AK989" t="s">
        <v>67</v>
      </c>
      <c r="AL989" t="s">
        <v>67</v>
      </c>
      <c r="AM989" t="s">
        <v>57</v>
      </c>
      <c r="AN989" t="s">
        <v>118</v>
      </c>
      <c r="AO989" t="s">
        <v>59</v>
      </c>
      <c r="AP989" t="s">
        <v>903</v>
      </c>
      <c r="AQ989" s="2" t="s">
        <v>131</v>
      </c>
      <c r="AR989">
        <v>3</v>
      </c>
      <c r="AS989">
        <v>3</v>
      </c>
      <c r="AT989">
        <f t="shared" si="30"/>
        <v>0.91</v>
      </c>
      <c r="AU989">
        <f t="shared" si="31"/>
        <v>360360</v>
      </c>
      <c r="AW989" t="s">
        <v>67</v>
      </c>
      <c r="AX989" t="s">
        <v>44</v>
      </c>
    </row>
    <row r="990" spans="1:50" x14ac:dyDescent="0.2">
      <c r="A990">
        <v>1001</v>
      </c>
      <c r="B990" s="1">
        <v>44805.60125</v>
      </c>
      <c r="C990" s="1">
        <v>44805.607060185197</v>
      </c>
      <c r="D990" t="s">
        <v>37</v>
      </c>
      <c r="F990" t="s">
        <v>132</v>
      </c>
      <c r="G990" t="s">
        <v>173</v>
      </c>
      <c r="H990" t="s">
        <v>253</v>
      </c>
      <c r="I990" t="s">
        <v>122</v>
      </c>
      <c r="J990" t="s">
        <v>42</v>
      </c>
      <c r="K990" t="s">
        <v>43</v>
      </c>
      <c r="L990" t="s">
        <v>44</v>
      </c>
      <c r="M990" t="s">
        <v>44</v>
      </c>
      <c r="N990" t="s">
        <v>45</v>
      </c>
      <c r="O990" t="s">
        <v>44</v>
      </c>
      <c r="P990" t="s">
        <v>44</v>
      </c>
      <c r="Q990" t="s">
        <v>44</v>
      </c>
      <c r="R990" t="s">
        <v>45</v>
      </c>
      <c r="S990" t="s">
        <v>46</v>
      </c>
      <c r="T990" t="s">
        <v>46</v>
      </c>
      <c r="U990" t="s">
        <v>45</v>
      </c>
      <c r="V990" t="s">
        <v>45</v>
      </c>
      <c r="W990" t="s">
        <v>46</v>
      </c>
      <c r="X990" t="s">
        <v>46</v>
      </c>
      <c r="Y990" t="s">
        <v>46</v>
      </c>
      <c r="Z990" t="s">
        <v>46</v>
      </c>
      <c r="AA990">
        <v>7</v>
      </c>
      <c r="AB990" t="s">
        <v>1042</v>
      </c>
      <c r="AC990" t="s">
        <v>261</v>
      </c>
      <c r="AD990" t="s">
        <v>51</v>
      </c>
      <c r="AE990" t="s">
        <v>65</v>
      </c>
      <c r="AF990" t="s">
        <v>66</v>
      </c>
      <c r="AH990" t="s">
        <v>92</v>
      </c>
      <c r="AI990" t="s">
        <v>55</v>
      </c>
      <c r="AK990" t="s">
        <v>68</v>
      </c>
      <c r="AL990" t="s">
        <v>81</v>
      </c>
      <c r="AM990" t="s">
        <v>69</v>
      </c>
      <c r="AN990" t="s">
        <v>2158</v>
      </c>
      <c r="AO990" t="s">
        <v>59</v>
      </c>
      <c r="AP990" t="s">
        <v>2159</v>
      </c>
      <c r="AQ990" s="2" t="s">
        <v>73</v>
      </c>
      <c r="AR990">
        <v>7</v>
      </c>
      <c r="AS990">
        <v>7</v>
      </c>
      <c r="AT990">
        <f t="shared" si="30"/>
        <v>0.51</v>
      </c>
      <c r="AU990">
        <f t="shared" si="31"/>
        <v>134640</v>
      </c>
      <c r="AW990" t="s">
        <v>68</v>
      </c>
      <c r="AX990" t="s">
        <v>45</v>
      </c>
    </row>
    <row r="991" spans="1:50" x14ac:dyDescent="0.2">
      <c r="A991">
        <v>1002</v>
      </c>
      <c r="B991" s="1">
        <v>44805.572465277801</v>
      </c>
      <c r="C991" s="1">
        <v>44805.607060185197</v>
      </c>
      <c r="D991" t="s">
        <v>37</v>
      </c>
      <c r="F991" t="s">
        <v>38</v>
      </c>
      <c r="G991" t="s">
        <v>75</v>
      </c>
      <c r="H991" t="s">
        <v>253</v>
      </c>
      <c r="I991" t="s">
        <v>41</v>
      </c>
      <c r="J991" t="s">
        <v>123</v>
      </c>
      <c r="K991" t="s">
        <v>43</v>
      </c>
      <c r="L991" t="s">
        <v>44</v>
      </c>
      <c r="M991" t="s">
        <v>44</v>
      </c>
      <c r="N991" t="s">
        <v>44</v>
      </c>
      <c r="O991" t="s">
        <v>44</v>
      </c>
      <c r="P991" t="s">
        <v>44</v>
      </c>
      <c r="Q991" t="s">
        <v>44</v>
      </c>
      <c r="R991" t="s">
        <v>44</v>
      </c>
      <c r="S991" t="s">
        <v>46</v>
      </c>
      <c r="T991" t="s">
        <v>47</v>
      </c>
      <c r="U991" t="s">
        <v>46</v>
      </c>
      <c r="V991" t="s">
        <v>46</v>
      </c>
      <c r="W991" t="s">
        <v>46</v>
      </c>
      <c r="X991" t="s">
        <v>46</v>
      </c>
      <c r="Y991" t="s">
        <v>45</v>
      </c>
      <c r="Z991" t="s">
        <v>45</v>
      </c>
      <c r="AA991">
        <v>7</v>
      </c>
      <c r="AB991" t="s">
        <v>2160</v>
      </c>
      <c r="AC991" t="s">
        <v>2161</v>
      </c>
      <c r="AD991" t="s">
        <v>65</v>
      </c>
      <c r="AE991" t="s">
        <v>65</v>
      </c>
      <c r="AF991" t="s">
        <v>66</v>
      </c>
      <c r="AH991" t="s">
        <v>80</v>
      </c>
      <c r="AI991" t="s">
        <v>55</v>
      </c>
      <c r="AK991" t="s">
        <v>56</v>
      </c>
      <c r="AL991" t="s">
        <v>56</v>
      </c>
      <c r="AM991" t="s">
        <v>57</v>
      </c>
      <c r="AN991" t="s">
        <v>2162</v>
      </c>
      <c r="AO991" t="s">
        <v>59</v>
      </c>
      <c r="AP991" t="s">
        <v>2163</v>
      </c>
      <c r="AQ991" s="2" t="s">
        <v>73</v>
      </c>
      <c r="AR991">
        <v>7</v>
      </c>
      <c r="AS991">
        <v>3</v>
      </c>
      <c r="AT991">
        <f t="shared" si="30"/>
        <v>0.79</v>
      </c>
      <c r="AU991">
        <f t="shared" si="31"/>
        <v>208560</v>
      </c>
      <c r="AW991" t="s">
        <v>56</v>
      </c>
      <c r="AX991" t="s">
        <v>45</v>
      </c>
    </row>
    <row r="992" spans="1:50" x14ac:dyDescent="0.2">
      <c r="A992">
        <v>1003</v>
      </c>
      <c r="B992" s="1">
        <v>44805.603356481501</v>
      </c>
      <c r="C992" s="1">
        <v>44805.607071759303</v>
      </c>
      <c r="D992" t="s">
        <v>37</v>
      </c>
      <c r="F992" t="s">
        <v>132</v>
      </c>
      <c r="G992" t="s">
        <v>39</v>
      </c>
      <c r="H992" t="s">
        <v>142</v>
      </c>
      <c r="I992" t="s">
        <v>98</v>
      </c>
      <c r="J992" t="s">
        <v>234</v>
      </c>
      <c r="K992" t="s">
        <v>43</v>
      </c>
      <c r="L992" t="s">
        <v>44</v>
      </c>
      <c r="M992" t="s">
        <v>45</v>
      </c>
      <c r="N992" t="s">
        <v>44</v>
      </c>
      <c r="O992" t="s">
        <v>44</v>
      </c>
      <c r="P992" t="s">
        <v>44</v>
      </c>
      <c r="Q992" t="s">
        <v>44</v>
      </c>
      <c r="R992" t="s">
        <v>44</v>
      </c>
      <c r="S992" t="s">
        <v>46</v>
      </c>
      <c r="T992" t="s">
        <v>46</v>
      </c>
      <c r="U992" t="s">
        <v>46</v>
      </c>
      <c r="V992" t="s">
        <v>46</v>
      </c>
      <c r="W992" t="s">
        <v>46</v>
      </c>
      <c r="X992" t="s">
        <v>46</v>
      </c>
      <c r="Y992" t="s">
        <v>46</v>
      </c>
      <c r="Z992" t="s">
        <v>46</v>
      </c>
      <c r="AA992">
        <v>5</v>
      </c>
      <c r="AB992" t="s">
        <v>395</v>
      </c>
      <c r="AC992" t="s">
        <v>108</v>
      </c>
      <c r="AD992" t="s">
        <v>65</v>
      </c>
      <c r="AE992" t="s">
        <v>65</v>
      </c>
      <c r="AF992" t="s">
        <v>66</v>
      </c>
      <c r="AH992" t="s">
        <v>92</v>
      </c>
      <c r="AI992" t="s">
        <v>181</v>
      </c>
      <c r="AJ992" t="s">
        <v>210</v>
      </c>
      <c r="AK992" t="s">
        <v>67</v>
      </c>
      <c r="AL992" t="s">
        <v>81</v>
      </c>
      <c r="AM992" t="s">
        <v>69</v>
      </c>
      <c r="AN992" t="s">
        <v>692</v>
      </c>
      <c r="AO992" t="s">
        <v>71</v>
      </c>
      <c r="AP992" t="s">
        <v>327</v>
      </c>
      <c r="AQ992" s="2" t="s">
        <v>61</v>
      </c>
      <c r="AR992">
        <v>5</v>
      </c>
      <c r="AS992">
        <v>5</v>
      </c>
      <c r="AT992">
        <f t="shared" si="30"/>
        <v>0.75</v>
      </c>
      <c r="AU992">
        <f t="shared" si="31"/>
        <v>0</v>
      </c>
      <c r="AW992" t="s">
        <v>81</v>
      </c>
      <c r="AX992" t="s">
        <v>44</v>
      </c>
    </row>
    <row r="993" spans="1:50" x14ac:dyDescent="0.2">
      <c r="A993">
        <v>1004</v>
      </c>
      <c r="B993" s="1">
        <v>44805.596585648098</v>
      </c>
      <c r="C993" s="1">
        <v>44805.607118055603</v>
      </c>
      <c r="D993" t="s">
        <v>37</v>
      </c>
      <c r="F993" t="s">
        <v>132</v>
      </c>
      <c r="G993" t="s">
        <v>173</v>
      </c>
      <c r="H993" t="s">
        <v>148</v>
      </c>
      <c r="I993" t="s">
        <v>167</v>
      </c>
      <c r="J993" t="s">
        <v>149</v>
      </c>
      <c r="K993" t="s">
        <v>43</v>
      </c>
      <c r="L993" t="s">
        <v>44</v>
      </c>
      <c r="M993" t="s">
        <v>44</v>
      </c>
      <c r="N993" t="s">
        <v>45</v>
      </c>
      <c r="O993" t="s">
        <v>45</v>
      </c>
      <c r="P993" t="s">
        <v>44</v>
      </c>
      <c r="Q993" t="s">
        <v>44</v>
      </c>
      <c r="R993" t="s">
        <v>44</v>
      </c>
      <c r="S993" t="s">
        <v>46</v>
      </c>
      <c r="T993" t="s">
        <v>47</v>
      </c>
      <c r="U993" t="s">
        <v>45</v>
      </c>
      <c r="V993" t="s">
        <v>45</v>
      </c>
      <c r="W993" t="s">
        <v>46</v>
      </c>
      <c r="X993" t="s">
        <v>46</v>
      </c>
      <c r="Y993" t="s">
        <v>45</v>
      </c>
      <c r="Z993" t="s">
        <v>45</v>
      </c>
      <c r="AA993">
        <v>5</v>
      </c>
      <c r="AB993" t="s">
        <v>602</v>
      </c>
      <c r="AC993" t="s">
        <v>554</v>
      </c>
      <c r="AD993" t="s">
        <v>65</v>
      </c>
      <c r="AE993" t="s">
        <v>50</v>
      </c>
      <c r="AF993" t="s">
        <v>66</v>
      </c>
      <c r="AH993" t="s">
        <v>80</v>
      </c>
      <c r="AI993" t="s">
        <v>181</v>
      </c>
      <c r="AJ993" t="s">
        <v>210</v>
      </c>
      <c r="AK993" t="s">
        <v>81</v>
      </c>
      <c r="AL993" t="s">
        <v>81</v>
      </c>
      <c r="AM993" t="s">
        <v>57</v>
      </c>
      <c r="AN993" t="s">
        <v>136</v>
      </c>
      <c r="AO993" t="s">
        <v>59</v>
      </c>
      <c r="AP993" t="s">
        <v>1877</v>
      </c>
      <c r="AQ993" s="2" t="s">
        <v>61</v>
      </c>
      <c r="AR993">
        <v>7</v>
      </c>
      <c r="AS993">
        <v>9</v>
      </c>
      <c r="AT993">
        <f t="shared" si="30"/>
        <v>0.37</v>
      </c>
      <c r="AU993">
        <f t="shared" si="31"/>
        <v>0</v>
      </c>
      <c r="AW993" t="s">
        <v>81</v>
      </c>
      <c r="AX993" t="s">
        <v>44</v>
      </c>
    </row>
    <row r="994" spans="1:50" x14ac:dyDescent="0.2">
      <c r="A994">
        <v>1005</v>
      </c>
      <c r="B994" s="1">
        <v>44805.6008912037</v>
      </c>
      <c r="C994" s="1">
        <v>44805.607164351903</v>
      </c>
      <c r="D994" t="s">
        <v>37</v>
      </c>
      <c r="F994" t="s">
        <v>132</v>
      </c>
      <c r="G994" t="s">
        <v>75</v>
      </c>
      <c r="H994" t="s">
        <v>110</v>
      </c>
      <c r="I994" t="s">
        <v>41</v>
      </c>
      <c r="J994" t="s">
        <v>42</v>
      </c>
      <c r="K994" t="s">
        <v>43</v>
      </c>
      <c r="L994" t="s">
        <v>44</v>
      </c>
      <c r="M994" t="s">
        <v>45</v>
      </c>
      <c r="N994" t="s">
        <v>44</v>
      </c>
      <c r="O994" t="s">
        <v>44</v>
      </c>
      <c r="P994" t="s">
        <v>44</v>
      </c>
      <c r="Q994" t="s">
        <v>44</v>
      </c>
      <c r="R994" t="s">
        <v>44</v>
      </c>
      <c r="S994" t="s">
        <v>45</v>
      </c>
      <c r="T994" t="s">
        <v>46</v>
      </c>
      <c r="U994" t="s">
        <v>46</v>
      </c>
      <c r="V994" t="s">
        <v>46</v>
      </c>
      <c r="W994" t="s">
        <v>47</v>
      </c>
      <c r="X994" t="s">
        <v>47</v>
      </c>
      <c r="Y994" t="s">
        <v>45</v>
      </c>
      <c r="Z994" t="s">
        <v>45</v>
      </c>
      <c r="AA994">
        <v>6</v>
      </c>
      <c r="AB994" t="s">
        <v>2164</v>
      </c>
      <c r="AC994" t="s">
        <v>2165</v>
      </c>
      <c r="AD994" t="s">
        <v>50</v>
      </c>
      <c r="AE994" t="s">
        <v>91</v>
      </c>
      <c r="AF994" t="s">
        <v>66</v>
      </c>
      <c r="AH994" t="s">
        <v>80</v>
      </c>
      <c r="AI994" t="s">
        <v>93</v>
      </c>
      <c r="AK994" t="s">
        <v>67</v>
      </c>
      <c r="AL994" t="s">
        <v>67</v>
      </c>
      <c r="AM994" t="s">
        <v>57</v>
      </c>
      <c r="AN994" t="s">
        <v>2166</v>
      </c>
      <c r="AO994" t="s">
        <v>59</v>
      </c>
      <c r="AP994" t="s">
        <v>876</v>
      </c>
      <c r="AQ994" s="2" t="s">
        <v>389</v>
      </c>
      <c r="AR994">
        <v>4</v>
      </c>
      <c r="AS994">
        <v>7</v>
      </c>
      <c r="AT994">
        <f t="shared" si="30"/>
        <v>0.72</v>
      </c>
      <c r="AU994">
        <f t="shared" si="31"/>
        <v>76032</v>
      </c>
      <c r="AW994" t="s">
        <v>81</v>
      </c>
      <c r="AX994" t="s">
        <v>45</v>
      </c>
    </row>
    <row r="995" spans="1:50" x14ac:dyDescent="0.2">
      <c r="A995">
        <v>1006</v>
      </c>
      <c r="B995" s="1">
        <v>44805.578854166699</v>
      </c>
      <c r="C995" s="1">
        <v>44805.607210648101</v>
      </c>
      <c r="D995" t="s">
        <v>37</v>
      </c>
      <c r="F995" t="s">
        <v>132</v>
      </c>
      <c r="G995" t="s">
        <v>39</v>
      </c>
      <c r="H995" t="s">
        <v>174</v>
      </c>
      <c r="I995" t="s">
        <v>167</v>
      </c>
      <c r="J995" t="s">
        <v>76</v>
      </c>
      <c r="K995" t="s">
        <v>88</v>
      </c>
      <c r="L995" t="s">
        <v>44</v>
      </c>
      <c r="M995" t="s">
        <v>44</v>
      </c>
      <c r="N995" t="s">
        <v>44</v>
      </c>
      <c r="O995" t="s">
        <v>44</v>
      </c>
      <c r="P995" t="s">
        <v>44</v>
      </c>
      <c r="Q995" t="s">
        <v>44</v>
      </c>
      <c r="R995" t="s">
        <v>44</v>
      </c>
      <c r="S995" t="s">
        <v>46</v>
      </c>
      <c r="T995" t="s">
        <v>99</v>
      </c>
      <c r="U995" t="s">
        <v>99</v>
      </c>
      <c r="V995" t="s">
        <v>46</v>
      </c>
      <c r="W995" t="s">
        <v>99</v>
      </c>
      <c r="X995" t="s">
        <v>99</v>
      </c>
      <c r="Y995" t="s">
        <v>46</v>
      </c>
      <c r="Z995" t="s">
        <v>46</v>
      </c>
      <c r="AA995">
        <v>8</v>
      </c>
      <c r="AB995" t="s">
        <v>427</v>
      </c>
      <c r="AC995" t="s">
        <v>473</v>
      </c>
      <c r="AD995" t="s">
        <v>65</v>
      </c>
      <c r="AE995" t="s">
        <v>65</v>
      </c>
      <c r="AF995" t="s">
        <v>52</v>
      </c>
      <c r="AG995" t="s">
        <v>247</v>
      </c>
      <c r="AH995" t="s">
        <v>92</v>
      </c>
      <c r="AI995" t="s">
        <v>181</v>
      </c>
      <c r="AJ995" t="s">
        <v>294</v>
      </c>
      <c r="AK995" t="s">
        <v>81</v>
      </c>
      <c r="AL995" t="s">
        <v>68</v>
      </c>
      <c r="AM995" t="s">
        <v>57</v>
      </c>
      <c r="AN995" t="s">
        <v>178</v>
      </c>
      <c r="AO995" t="s">
        <v>59</v>
      </c>
      <c r="AP995" t="s">
        <v>455</v>
      </c>
      <c r="AQ995" s="2" t="s">
        <v>162</v>
      </c>
      <c r="AR995">
        <v>10</v>
      </c>
      <c r="AS995">
        <v>10</v>
      </c>
      <c r="AT995">
        <f t="shared" si="30"/>
        <v>0</v>
      </c>
      <c r="AU995">
        <f t="shared" si="31"/>
        <v>0</v>
      </c>
      <c r="AV995" t="s">
        <v>2167</v>
      </c>
      <c r="AW995" t="s">
        <v>81</v>
      </c>
      <c r="AX995" t="s">
        <v>44</v>
      </c>
    </row>
    <row r="996" spans="1:50" x14ac:dyDescent="0.2">
      <c r="A996">
        <v>1007</v>
      </c>
      <c r="B996" s="1">
        <v>44805.603576388901</v>
      </c>
      <c r="C996" s="1">
        <v>44805.607280092598</v>
      </c>
      <c r="D996" t="s">
        <v>37</v>
      </c>
      <c r="F996" t="s">
        <v>132</v>
      </c>
      <c r="G996" t="s">
        <v>173</v>
      </c>
      <c r="H996" t="s">
        <v>1956</v>
      </c>
      <c r="I996" t="s">
        <v>167</v>
      </c>
      <c r="J996" t="s">
        <v>76</v>
      </c>
      <c r="K996" t="s">
        <v>88</v>
      </c>
      <c r="L996" t="s">
        <v>44</v>
      </c>
      <c r="M996" t="s">
        <v>45</v>
      </c>
      <c r="N996" t="s">
        <v>45</v>
      </c>
      <c r="O996" t="s">
        <v>44</v>
      </c>
      <c r="P996" t="s">
        <v>44</v>
      </c>
      <c r="Q996" t="s">
        <v>44</v>
      </c>
      <c r="R996" t="s">
        <v>44</v>
      </c>
      <c r="S996" t="s">
        <v>46</v>
      </c>
      <c r="T996" t="s">
        <v>47</v>
      </c>
      <c r="U996" t="s">
        <v>45</v>
      </c>
      <c r="V996" t="s">
        <v>46</v>
      </c>
      <c r="W996" t="s">
        <v>46</v>
      </c>
      <c r="X996" t="s">
        <v>46</v>
      </c>
      <c r="Y996" t="s">
        <v>46</v>
      </c>
      <c r="Z996" t="s">
        <v>46</v>
      </c>
      <c r="AA996">
        <v>10</v>
      </c>
      <c r="AB996" t="s">
        <v>2168</v>
      </c>
      <c r="AC996" t="s">
        <v>2169</v>
      </c>
      <c r="AD996" t="s">
        <v>65</v>
      </c>
      <c r="AE996" t="s">
        <v>65</v>
      </c>
      <c r="AF996" t="s">
        <v>66</v>
      </c>
      <c r="AH996" t="s">
        <v>92</v>
      </c>
      <c r="AI996" t="s">
        <v>93</v>
      </c>
      <c r="AK996" t="s">
        <v>159</v>
      </c>
      <c r="AL996" t="s">
        <v>68</v>
      </c>
      <c r="AM996" t="s">
        <v>57</v>
      </c>
      <c r="AN996" t="s">
        <v>2170</v>
      </c>
      <c r="AO996" t="s">
        <v>126</v>
      </c>
      <c r="AP996" t="s">
        <v>127</v>
      </c>
      <c r="AQ996" s="2" t="s">
        <v>61</v>
      </c>
      <c r="AR996">
        <v>5</v>
      </c>
      <c r="AS996">
        <v>5</v>
      </c>
      <c r="AT996">
        <f t="shared" si="30"/>
        <v>0.75</v>
      </c>
      <c r="AU996">
        <f t="shared" si="31"/>
        <v>0</v>
      </c>
      <c r="AW996" t="s">
        <v>159</v>
      </c>
      <c r="AX996" t="s">
        <v>44</v>
      </c>
    </row>
    <row r="997" spans="1:50" x14ac:dyDescent="0.2">
      <c r="A997">
        <v>1008</v>
      </c>
      <c r="B997" s="1">
        <v>44805.595902777801</v>
      </c>
      <c r="C997" s="1">
        <v>44805.6074421296</v>
      </c>
      <c r="D997" t="s">
        <v>37</v>
      </c>
      <c r="F997" t="s">
        <v>132</v>
      </c>
      <c r="G997" t="s">
        <v>173</v>
      </c>
      <c r="H997" t="s">
        <v>283</v>
      </c>
      <c r="I997" t="s">
        <v>167</v>
      </c>
      <c r="J997" t="s">
        <v>76</v>
      </c>
      <c r="K997" t="s">
        <v>43</v>
      </c>
      <c r="L997" t="s">
        <v>44</v>
      </c>
      <c r="M997" t="s">
        <v>44</v>
      </c>
      <c r="N997" t="s">
        <v>44</v>
      </c>
      <c r="O997" t="s">
        <v>44</v>
      </c>
      <c r="P997" t="s">
        <v>44</v>
      </c>
      <c r="Q997" t="s">
        <v>44</v>
      </c>
      <c r="R997" t="s">
        <v>44</v>
      </c>
      <c r="S997" t="s">
        <v>46</v>
      </c>
      <c r="T997" t="s">
        <v>47</v>
      </c>
      <c r="U997" t="s">
        <v>45</v>
      </c>
      <c r="V997" t="s">
        <v>45</v>
      </c>
      <c r="W997" t="s">
        <v>46</v>
      </c>
      <c r="X997" t="s">
        <v>47</v>
      </c>
      <c r="Y997" t="s">
        <v>45</v>
      </c>
      <c r="Z997" t="s">
        <v>46</v>
      </c>
      <c r="AA997">
        <v>5</v>
      </c>
      <c r="AB997" t="s">
        <v>768</v>
      </c>
      <c r="AC997" t="s">
        <v>2171</v>
      </c>
      <c r="AD997" t="s">
        <v>50</v>
      </c>
      <c r="AE997" t="s">
        <v>65</v>
      </c>
      <c r="AF997" t="s">
        <v>66</v>
      </c>
      <c r="AH997" t="s">
        <v>54</v>
      </c>
      <c r="AI997" t="s">
        <v>55</v>
      </c>
      <c r="AK997" t="s">
        <v>68</v>
      </c>
      <c r="AL997" t="s">
        <v>68</v>
      </c>
      <c r="AM997" t="s">
        <v>57</v>
      </c>
      <c r="AN997" t="s">
        <v>2172</v>
      </c>
      <c r="AO997" t="s">
        <v>59</v>
      </c>
      <c r="AP997" t="s">
        <v>184</v>
      </c>
      <c r="AQ997" s="2" t="s">
        <v>61</v>
      </c>
      <c r="AR997">
        <v>10</v>
      </c>
      <c r="AS997">
        <v>10</v>
      </c>
      <c r="AT997">
        <f t="shared" si="30"/>
        <v>0</v>
      </c>
      <c r="AU997">
        <f t="shared" si="31"/>
        <v>0</v>
      </c>
      <c r="AV997" t="s">
        <v>2173</v>
      </c>
      <c r="AW997" t="s">
        <v>68</v>
      </c>
      <c r="AX997" t="s">
        <v>44</v>
      </c>
    </row>
    <row r="998" spans="1:50" x14ac:dyDescent="0.2">
      <c r="A998">
        <v>1009</v>
      </c>
      <c r="B998" s="1">
        <v>44805.599351851903</v>
      </c>
      <c r="C998" s="1">
        <v>44805.607465277797</v>
      </c>
      <c r="D998" t="s">
        <v>37</v>
      </c>
      <c r="F998" t="s">
        <v>132</v>
      </c>
      <c r="G998" t="s">
        <v>97</v>
      </c>
      <c r="H998" t="s">
        <v>142</v>
      </c>
      <c r="I998" t="s">
        <v>98</v>
      </c>
      <c r="J998" t="s">
        <v>234</v>
      </c>
      <c r="K998" t="s">
        <v>43</v>
      </c>
      <c r="L998" t="s">
        <v>44</v>
      </c>
      <c r="M998" t="s">
        <v>45</v>
      </c>
      <c r="N998" t="s">
        <v>44</v>
      </c>
      <c r="O998" t="s">
        <v>44</v>
      </c>
      <c r="P998" t="s">
        <v>44</v>
      </c>
      <c r="Q998" t="s">
        <v>44</v>
      </c>
      <c r="R998" t="s">
        <v>44</v>
      </c>
      <c r="S998" t="s">
        <v>99</v>
      </c>
      <c r="T998" t="s">
        <v>99</v>
      </c>
      <c r="U998" t="s">
        <v>45</v>
      </c>
      <c r="V998" t="s">
        <v>45</v>
      </c>
      <c r="W998" t="s">
        <v>46</v>
      </c>
      <c r="X998" t="s">
        <v>46</v>
      </c>
      <c r="Y998" t="s">
        <v>46</v>
      </c>
      <c r="Z998" t="s">
        <v>45</v>
      </c>
      <c r="AA998">
        <v>8</v>
      </c>
      <c r="AB998" t="s">
        <v>434</v>
      </c>
      <c r="AC998" t="s">
        <v>139</v>
      </c>
      <c r="AD998" t="s">
        <v>65</v>
      </c>
      <c r="AE998" t="s">
        <v>65</v>
      </c>
      <c r="AF998" t="s">
        <v>66</v>
      </c>
      <c r="AH998" t="s">
        <v>80</v>
      </c>
      <c r="AI998" t="s">
        <v>55</v>
      </c>
      <c r="AK998" t="s">
        <v>68</v>
      </c>
      <c r="AL998" t="s">
        <v>68</v>
      </c>
      <c r="AM998" t="s">
        <v>57</v>
      </c>
      <c r="AN998" t="s">
        <v>555</v>
      </c>
      <c r="AO998" t="s">
        <v>59</v>
      </c>
      <c r="AP998" t="s">
        <v>127</v>
      </c>
      <c r="AQ998" s="2" t="s">
        <v>61</v>
      </c>
      <c r="AR998">
        <v>5</v>
      </c>
      <c r="AS998">
        <v>5</v>
      </c>
      <c r="AT998">
        <f t="shared" si="30"/>
        <v>0.75</v>
      </c>
      <c r="AU998">
        <f t="shared" si="31"/>
        <v>0</v>
      </c>
      <c r="AW998" t="s">
        <v>68</v>
      </c>
      <c r="AX998" t="s">
        <v>44</v>
      </c>
    </row>
    <row r="999" spans="1:50" x14ac:dyDescent="0.2">
      <c r="A999">
        <v>1010</v>
      </c>
      <c r="B999" s="1">
        <v>44805.598518518498</v>
      </c>
      <c r="C999" s="1">
        <v>44805.607557870397</v>
      </c>
      <c r="D999" t="s">
        <v>37</v>
      </c>
      <c r="F999" t="s">
        <v>132</v>
      </c>
      <c r="G999" t="s">
        <v>173</v>
      </c>
      <c r="H999" t="s">
        <v>142</v>
      </c>
      <c r="I999" t="s">
        <v>41</v>
      </c>
      <c r="J999" t="s">
        <v>42</v>
      </c>
      <c r="K999" t="s">
        <v>43</v>
      </c>
      <c r="L999" t="s">
        <v>44</v>
      </c>
      <c r="M999" t="s">
        <v>44</v>
      </c>
      <c r="N999" t="s">
        <v>45</v>
      </c>
      <c r="O999" t="s">
        <v>44</v>
      </c>
      <c r="P999" t="s">
        <v>44</v>
      </c>
      <c r="Q999" t="s">
        <v>44</v>
      </c>
      <c r="R999" t="s">
        <v>44</v>
      </c>
      <c r="S999" t="s">
        <v>46</v>
      </c>
      <c r="T999" t="s">
        <v>45</v>
      </c>
      <c r="U999" t="s">
        <v>46</v>
      </c>
      <c r="V999" t="s">
        <v>46</v>
      </c>
      <c r="W999" t="s">
        <v>46</v>
      </c>
      <c r="X999" t="s">
        <v>46</v>
      </c>
      <c r="Y999" t="s">
        <v>45</v>
      </c>
      <c r="Z999" t="s">
        <v>45</v>
      </c>
      <c r="AA999">
        <v>4</v>
      </c>
      <c r="AB999" t="s">
        <v>2174</v>
      </c>
      <c r="AC999" t="s">
        <v>108</v>
      </c>
      <c r="AD999" t="s">
        <v>65</v>
      </c>
      <c r="AE999" t="s">
        <v>50</v>
      </c>
      <c r="AF999" t="s">
        <v>66</v>
      </c>
      <c r="AH999" t="s">
        <v>92</v>
      </c>
      <c r="AI999" t="s">
        <v>181</v>
      </c>
      <c r="AJ999" t="s">
        <v>294</v>
      </c>
      <c r="AK999" t="s">
        <v>68</v>
      </c>
      <c r="AL999" t="s">
        <v>68</v>
      </c>
      <c r="AM999" t="s">
        <v>69</v>
      </c>
      <c r="AN999" t="s">
        <v>311</v>
      </c>
      <c r="AO999" t="s">
        <v>71</v>
      </c>
      <c r="AP999" t="s">
        <v>455</v>
      </c>
      <c r="AQ999" s="2" t="s">
        <v>61</v>
      </c>
      <c r="AR999">
        <v>8</v>
      </c>
      <c r="AS999">
        <v>8</v>
      </c>
      <c r="AT999">
        <f t="shared" si="30"/>
        <v>0.36</v>
      </c>
      <c r="AU999">
        <f t="shared" si="31"/>
        <v>0</v>
      </c>
      <c r="AW999" t="s">
        <v>81</v>
      </c>
      <c r="AX999" t="s">
        <v>45</v>
      </c>
    </row>
    <row r="1000" spans="1:50" x14ac:dyDescent="0.2">
      <c r="A1000">
        <v>1011</v>
      </c>
      <c r="B1000" s="1">
        <v>44805.599293981497</v>
      </c>
      <c r="C1000" s="1">
        <v>44805.607743055603</v>
      </c>
      <c r="D1000" t="s">
        <v>37</v>
      </c>
      <c r="F1000" t="s">
        <v>132</v>
      </c>
      <c r="G1000" t="s">
        <v>39</v>
      </c>
      <c r="H1000" t="s">
        <v>62</v>
      </c>
      <c r="I1000" t="s">
        <v>41</v>
      </c>
      <c r="J1000" t="s">
        <v>42</v>
      </c>
      <c r="K1000" t="s">
        <v>88</v>
      </c>
      <c r="L1000" t="s">
        <v>44</v>
      </c>
      <c r="M1000" t="s">
        <v>44</v>
      </c>
      <c r="N1000" t="s">
        <v>44</v>
      </c>
      <c r="O1000" t="s">
        <v>44</v>
      </c>
      <c r="P1000" t="s">
        <v>44</v>
      </c>
      <c r="Q1000" t="s">
        <v>44</v>
      </c>
      <c r="R1000" t="s">
        <v>45</v>
      </c>
      <c r="S1000" t="s">
        <v>46</v>
      </c>
      <c r="T1000" t="s">
        <v>46</v>
      </c>
      <c r="U1000" t="s">
        <v>46</v>
      </c>
      <c r="V1000" t="s">
        <v>46</v>
      </c>
      <c r="W1000" t="s">
        <v>46</v>
      </c>
      <c r="X1000" t="s">
        <v>47</v>
      </c>
      <c r="Y1000" t="s">
        <v>46</v>
      </c>
      <c r="Z1000" t="s">
        <v>46</v>
      </c>
      <c r="AA1000">
        <v>7</v>
      </c>
      <c r="AB1000" t="s">
        <v>2175</v>
      </c>
      <c r="AC1000" t="s">
        <v>2176</v>
      </c>
      <c r="AD1000" t="s">
        <v>65</v>
      </c>
      <c r="AE1000" t="s">
        <v>50</v>
      </c>
      <c r="AF1000" t="s">
        <v>66</v>
      </c>
      <c r="AH1000" t="s">
        <v>80</v>
      </c>
      <c r="AI1000" t="s">
        <v>55</v>
      </c>
      <c r="AK1000" t="s">
        <v>81</v>
      </c>
      <c r="AL1000" t="s">
        <v>81</v>
      </c>
      <c r="AM1000" t="s">
        <v>69</v>
      </c>
      <c r="AN1000" t="s">
        <v>2177</v>
      </c>
      <c r="AO1000" t="s">
        <v>59</v>
      </c>
      <c r="AP1000" t="s">
        <v>240</v>
      </c>
      <c r="AQ1000" s="2" t="s">
        <v>131</v>
      </c>
      <c r="AR1000">
        <v>9</v>
      </c>
      <c r="AS1000">
        <v>7</v>
      </c>
      <c r="AT1000">
        <f t="shared" si="30"/>
        <v>0.37</v>
      </c>
      <c r="AU1000">
        <f t="shared" si="31"/>
        <v>146520</v>
      </c>
      <c r="AW1000" t="s">
        <v>81</v>
      </c>
      <c r="AX1000" t="s">
        <v>45</v>
      </c>
    </row>
    <row r="1001" spans="1:50" x14ac:dyDescent="0.2">
      <c r="A1001">
        <v>1012</v>
      </c>
      <c r="B1001" s="1">
        <v>44805.604131944398</v>
      </c>
      <c r="C1001" s="1">
        <v>44805.6078472222</v>
      </c>
      <c r="D1001" t="s">
        <v>37</v>
      </c>
      <c r="F1001" t="s">
        <v>38</v>
      </c>
      <c r="G1001" t="s">
        <v>39</v>
      </c>
      <c r="H1001" t="s">
        <v>218</v>
      </c>
      <c r="I1001" t="s">
        <v>41</v>
      </c>
      <c r="J1001" t="s">
        <v>76</v>
      </c>
      <c r="K1001" t="s">
        <v>43</v>
      </c>
      <c r="L1001" t="s">
        <v>44</v>
      </c>
      <c r="M1001" t="s">
        <v>44</v>
      </c>
      <c r="N1001" t="s">
        <v>44</v>
      </c>
      <c r="O1001" t="s">
        <v>44</v>
      </c>
      <c r="P1001" t="s">
        <v>44</v>
      </c>
      <c r="Q1001" t="s">
        <v>44</v>
      </c>
      <c r="R1001" t="s">
        <v>44</v>
      </c>
      <c r="S1001" t="s">
        <v>46</v>
      </c>
      <c r="T1001" t="s">
        <v>46</v>
      </c>
      <c r="U1001" t="s">
        <v>46</v>
      </c>
      <c r="V1001" t="s">
        <v>45</v>
      </c>
      <c r="W1001" t="s">
        <v>46</v>
      </c>
      <c r="X1001" t="s">
        <v>46</v>
      </c>
      <c r="Y1001" t="s">
        <v>46</v>
      </c>
      <c r="Z1001" t="s">
        <v>45</v>
      </c>
      <c r="AA1001">
        <v>7</v>
      </c>
      <c r="AB1001" t="s">
        <v>381</v>
      </c>
      <c r="AC1001" t="s">
        <v>2178</v>
      </c>
      <c r="AD1001" t="s">
        <v>50</v>
      </c>
      <c r="AE1001" t="s">
        <v>65</v>
      </c>
      <c r="AF1001" t="s">
        <v>66</v>
      </c>
      <c r="AH1001" t="s">
        <v>54</v>
      </c>
      <c r="AI1001" t="s">
        <v>55</v>
      </c>
      <c r="AK1001" t="s">
        <v>81</v>
      </c>
      <c r="AL1001" t="s">
        <v>81</v>
      </c>
      <c r="AM1001" t="s">
        <v>57</v>
      </c>
      <c r="AN1001" t="s">
        <v>103</v>
      </c>
      <c r="AO1001" t="s">
        <v>126</v>
      </c>
      <c r="AP1001" t="s">
        <v>184</v>
      </c>
      <c r="AQ1001" s="2" t="s">
        <v>61</v>
      </c>
      <c r="AR1001">
        <v>3</v>
      </c>
      <c r="AS1001">
        <v>3</v>
      </c>
      <c r="AT1001">
        <f t="shared" si="30"/>
        <v>0.91</v>
      </c>
      <c r="AU1001">
        <f t="shared" si="31"/>
        <v>0</v>
      </c>
      <c r="AW1001" t="s">
        <v>81</v>
      </c>
      <c r="AX1001" t="s">
        <v>44</v>
      </c>
    </row>
    <row r="1002" spans="1:50" x14ac:dyDescent="0.2">
      <c r="A1002">
        <v>1013</v>
      </c>
      <c r="B1002" s="1">
        <v>44805.603900463</v>
      </c>
      <c r="C1002" s="1">
        <v>44805.607870370397</v>
      </c>
      <c r="D1002" t="s">
        <v>37</v>
      </c>
      <c r="F1002" t="s">
        <v>132</v>
      </c>
      <c r="G1002" t="s">
        <v>173</v>
      </c>
      <c r="H1002" t="s">
        <v>202</v>
      </c>
      <c r="I1002" t="s">
        <v>98</v>
      </c>
      <c r="J1002" t="s">
        <v>133</v>
      </c>
      <c r="K1002" t="s">
        <v>43</v>
      </c>
      <c r="L1002" t="s">
        <v>44</v>
      </c>
      <c r="M1002" t="s">
        <v>44</v>
      </c>
      <c r="N1002" t="s">
        <v>44</v>
      </c>
      <c r="O1002" t="s">
        <v>44</v>
      </c>
      <c r="P1002" t="s">
        <v>44</v>
      </c>
      <c r="Q1002" t="s">
        <v>44</v>
      </c>
      <c r="R1002" t="s">
        <v>44</v>
      </c>
      <c r="S1002" t="s">
        <v>46</v>
      </c>
      <c r="T1002" t="s">
        <v>46</v>
      </c>
      <c r="U1002" t="s">
        <v>46</v>
      </c>
      <c r="V1002" t="s">
        <v>45</v>
      </c>
      <c r="W1002" t="s">
        <v>46</v>
      </c>
      <c r="X1002" t="s">
        <v>46</v>
      </c>
      <c r="Y1002" t="s">
        <v>46</v>
      </c>
      <c r="Z1002" t="s">
        <v>46</v>
      </c>
      <c r="AA1002">
        <v>8</v>
      </c>
      <c r="AB1002" t="s">
        <v>819</v>
      </c>
      <c r="AC1002" t="s">
        <v>2179</v>
      </c>
      <c r="AD1002" t="s">
        <v>50</v>
      </c>
      <c r="AE1002" t="s">
        <v>65</v>
      </c>
      <c r="AF1002" t="s">
        <v>66</v>
      </c>
      <c r="AH1002" t="s">
        <v>80</v>
      </c>
      <c r="AI1002" t="s">
        <v>181</v>
      </c>
      <c r="AJ1002" t="s">
        <v>182</v>
      </c>
      <c r="AK1002" t="s">
        <v>81</v>
      </c>
      <c r="AL1002" t="s">
        <v>81</v>
      </c>
      <c r="AM1002" t="s">
        <v>57</v>
      </c>
      <c r="AN1002" t="s">
        <v>1207</v>
      </c>
      <c r="AO1002" t="s">
        <v>104</v>
      </c>
      <c r="AP1002" t="s">
        <v>1698</v>
      </c>
      <c r="AQ1002" s="2" t="s">
        <v>131</v>
      </c>
      <c r="AR1002">
        <v>6</v>
      </c>
      <c r="AS1002">
        <v>6</v>
      </c>
      <c r="AT1002">
        <f t="shared" si="30"/>
        <v>0.64</v>
      </c>
      <c r="AU1002">
        <f t="shared" si="31"/>
        <v>253440</v>
      </c>
      <c r="AW1002" t="s">
        <v>81</v>
      </c>
      <c r="AX1002" t="s">
        <v>45</v>
      </c>
    </row>
    <row r="1003" spans="1:50" x14ac:dyDescent="0.2">
      <c r="A1003">
        <v>1014</v>
      </c>
      <c r="B1003" s="1">
        <v>44805.603101851797</v>
      </c>
      <c r="C1003" s="1">
        <v>44805.607916666697</v>
      </c>
      <c r="D1003" t="s">
        <v>37</v>
      </c>
      <c r="F1003" t="s">
        <v>132</v>
      </c>
      <c r="G1003" t="s">
        <v>39</v>
      </c>
      <c r="H1003" t="s">
        <v>110</v>
      </c>
      <c r="I1003" t="s">
        <v>41</v>
      </c>
      <c r="J1003" t="s">
        <v>42</v>
      </c>
      <c r="K1003" t="s">
        <v>43</v>
      </c>
      <c r="L1003" t="s">
        <v>44</v>
      </c>
      <c r="M1003" t="s">
        <v>44</v>
      </c>
      <c r="N1003" t="s">
        <v>44</v>
      </c>
      <c r="O1003" t="s">
        <v>44</v>
      </c>
      <c r="P1003" t="s">
        <v>44</v>
      </c>
      <c r="Q1003" t="s">
        <v>44</v>
      </c>
      <c r="R1003" t="s">
        <v>44</v>
      </c>
      <c r="S1003" t="s">
        <v>45</v>
      </c>
      <c r="T1003" t="s">
        <v>45</v>
      </c>
      <c r="U1003" t="s">
        <v>45</v>
      </c>
      <c r="V1003" t="s">
        <v>45</v>
      </c>
      <c r="W1003" t="s">
        <v>45</v>
      </c>
      <c r="X1003" t="s">
        <v>45</v>
      </c>
      <c r="Y1003" t="s">
        <v>45</v>
      </c>
      <c r="Z1003" t="s">
        <v>45</v>
      </c>
      <c r="AA1003">
        <v>6</v>
      </c>
      <c r="AB1003" t="s">
        <v>2180</v>
      </c>
      <c r="AC1003" t="s">
        <v>1145</v>
      </c>
      <c r="AD1003" t="s">
        <v>65</v>
      </c>
      <c r="AE1003" t="s">
        <v>50</v>
      </c>
      <c r="AF1003" t="s">
        <v>52</v>
      </c>
      <c r="AG1003" t="s">
        <v>743</v>
      </c>
      <c r="AH1003" t="s">
        <v>80</v>
      </c>
      <c r="AI1003" t="s">
        <v>55</v>
      </c>
      <c r="AK1003" t="s">
        <v>81</v>
      </c>
      <c r="AL1003" t="s">
        <v>81</v>
      </c>
      <c r="AM1003" t="s">
        <v>279</v>
      </c>
      <c r="AN1003" t="s">
        <v>1115</v>
      </c>
      <c r="AO1003" t="s">
        <v>104</v>
      </c>
      <c r="AP1003" t="s">
        <v>2181</v>
      </c>
      <c r="AQ1003" s="2" t="s">
        <v>120</v>
      </c>
      <c r="AR1003">
        <v>7</v>
      </c>
      <c r="AS1003">
        <v>7</v>
      </c>
      <c r="AT1003">
        <f t="shared" si="30"/>
        <v>0.51</v>
      </c>
      <c r="AU1003">
        <f t="shared" si="31"/>
        <v>40392</v>
      </c>
      <c r="AV1003" t="s">
        <v>2182</v>
      </c>
      <c r="AW1003" t="s">
        <v>81</v>
      </c>
      <c r="AX1003" t="s">
        <v>44</v>
      </c>
    </row>
    <row r="1004" spans="1:50" x14ac:dyDescent="0.2">
      <c r="A1004">
        <v>1015</v>
      </c>
      <c r="B1004" s="1">
        <v>44805.6034953704</v>
      </c>
      <c r="C1004" s="1">
        <v>44805.607951388898</v>
      </c>
      <c r="D1004" t="s">
        <v>37</v>
      </c>
      <c r="F1004" t="s">
        <v>132</v>
      </c>
      <c r="G1004" t="s">
        <v>173</v>
      </c>
      <c r="H1004" t="s">
        <v>283</v>
      </c>
      <c r="I1004" t="s">
        <v>167</v>
      </c>
      <c r="J1004" t="s">
        <v>42</v>
      </c>
      <c r="K1004" t="s">
        <v>43</v>
      </c>
      <c r="L1004" t="s">
        <v>44</v>
      </c>
      <c r="M1004" t="s">
        <v>45</v>
      </c>
      <c r="N1004" t="s">
        <v>45</v>
      </c>
      <c r="O1004" t="s">
        <v>44</v>
      </c>
      <c r="P1004" t="s">
        <v>44</v>
      </c>
      <c r="Q1004" t="s">
        <v>44</v>
      </c>
      <c r="R1004" t="s">
        <v>44</v>
      </c>
      <c r="S1004" t="s">
        <v>45</v>
      </c>
      <c r="T1004" t="s">
        <v>45</v>
      </c>
      <c r="U1004" t="s">
        <v>45</v>
      </c>
      <c r="V1004" t="s">
        <v>45</v>
      </c>
      <c r="W1004" t="s">
        <v>46</v>
      </c>
      <c r="X1004" t="s">
        <v>46</v>
      </c>
      <c r="Y1004" t="s">
        <v>46</v>
      </c>
      <c r="Z1004" t="s">
        <v>45</v>
      </c>
      <c r="AA1004">
        <v>5</v>
      </c>
      <c r="AB1004" t="s">
        <v>2183</v>
      </c>
      <c r="AC1004" t="s">
        <v>2184</v>
      </c>
      <c r="AD1004" t="s">
        <v>65</v>
      </c>
      <c r="AE1004" t="s">
        <v>65</v>
      </c>
      <c r="AF1004" t="s">
        <v>52</v>
      </c>
      <c r="AG1004" t="s">
        <v>925</v>
      </c>
      <c r="AH1004" t="s">
        <v>80</v>
      </c>
      <c r="AI1004" t="s">
        <v>55</v>
      </c>
      <c r="AK1004" t="s">
        <v>68</v>
      </c>
      <c r="AL1004" t="s">
        <v>68</v>
      </c>
      <c r="AM1004" t="s">
        <v>57</v>
      </c>
      <c r="AN1004" t="s">
        <v>2185</v>
      </c>
      <c r="AO1004" t="s">
        <v>59</v>
      </c>
      <c r="AP1004" t="s">
        <v>115</v>
      </c>
      <c r="AQ1004" s="2" t="s">
        <v>61</v>
      </c>
      <c r="AR1004">
        <v>8</v>
      </c>
      <c r="AS1004">
        <v>8</v>
      </c>
      <c r="AT1004">
        <f t="shared" si="30"/>
        <v>0.36</v>
      </c>
      <c r="AU1004">
        <f t="shared" si="31"/>
        <v>0</v>
      </c>
      <c r="AW1004" t="s">
        <v>81</v>
      </c>
      <c r="AX1004" t="s">
        <v>45</v>
      </c>
    </row>
    <row r="1005" spans="1:50" x14ac:dyDescent="0.2">
      <c r="A1005">
        <v>1016</v>
      </c>
      <c r="B1005" s="1">
        <v>44805.597627314797</v>
      </c>
      <c r="C1005" s="1">
        <v>44805.608032407399</v>
      </c>
      <c r="D1005" t="s">
        <v>37</v>
      </c>
      <c r="F1005" t="s">
        <v>132</v>
      </c>
      <c r="G1005" t="s">
        <v>86</v>
      </c>
      <c r="H1005" t="s">
        <v>259</v>
      </c>
      <c r="I1005" t="s">
        <v>98</v>
      </c>
      <c r="J1005" t="s">
        <v>123</v>
      </c>
      <c r="K1005" t="s">
        <v>43</v>
      </c>
      <c r="L1005" t="s">
        <v>45</v>
      </c>
      <c r="M1005" t="s">
        <v>45</v>
      </c>
      <c r="N1005" t="s">
        <v>44</v>
      </c>
      <c r="O1005" t="s">
        <v>44</v>
      </c>
      <c r="P1005" t="s">
        <v>44</v>
      </c>
      <c r="Q1005" t="s">
        <v>44</v>
      </c>
      <c r="R1005" t="s">
        <v>44</v>
      </c>
      <c r="S1005" t="s">
        <v>46</v>
      </c>
      <c r="T1005" t="s">
        <v>99</v>
      </c>
      <c r="U1005" t="s">
        <v>45</v>
      </c>
      <c r="V1005" t="s">
        <v>45</v>
      </c>
      <c r="W1005" t="s">
        <v>46</v>
      </c>
      <c r="X1005" t="s">
        <v>46</v>
      </c>
      <c r="Y1005" t="s">
        <v>45</v>
      </c>
      <c r="Z1005" t="s">
        <v>45</v>
      </c>
      <c r="AA1005">
        <v>5</v>
      </c>
      <c r="AB1005" t="s">
        <v>784</v>
      </c>
      <c r="AC1005" t="s">
        <v>139</v>
      </c>
      <c r="AD1005" t="s">
        <v>91</v>
      </c>
      <c r="AE1005" t="s">
        <v>50</v>
      </c>
      <c r="AF1005" t="s">
        <v>66</v>
      </c>
      <c r="AH1005" t="s">
        <v>80</v>
      </c>
      <c r="AI1005" t="s">
        <v>93</v>
      </c>
      <c r="AK1005" t="s">
        <v>67</v>
      </c>
      <c r="AL1005" t="s">
        <v>68</v>
      </c>
      <c r="AM1005" t="s">
        <v>57</v>
      </c>
      <c r="AN1005" t="s">
        <v>136</v>
      </c>
      <c r="AO1005" t="s">
        <v>71</v>
      </c>
      <c r="AP1005" t="s">
        <v>835</v>
      </c>
      <c r="AQ1005" s="2" t="s">
        <v>162</v>
      </c>
      <c r="AR1005">
        <v>8</v>
      </c>
      <c r="AS1005">
        <v>8</v>
      </c>
      <c r="AT1005">
        <f t="shared" si="30"/>
        <v>0.36</v>
      </c>
      <c r="AU1005">
        <f t="shared" si="31"/>
        <v>47520</v>
      </c>
      <c r="AW1005" t="s">
        <v>67</v>
      </c>
      <c r="AX1005" t="s">
        <v>45</v>
      </c>
    </row>
    <row r="1006" spans="1:50" x14ac:dyDescent="0.2">
      <c r="A1006">
        <v>1017</v>
      </c>
      <c r="B1006" s="1">
        <v>44805.603078703702</v>
      </c>
      <c r="C1006" s="1">
        <v>44805.608344907399</v>
      </c>
      <c r="D1006" t="s">
        <v>37</v>
      </c>
      <c r="F1006" t="s">
        <v>132</v>
      </c>
      <c r="G1006" t="s">
        <v>173</v>
      </c>
      <c r="H1006" t="s">
        <v>218</v>
      </c>
      <c r="I1006" t="s">
        <v>98</v>
      </c>
      <c r="J1006" t="s">
        <v>234</v>
      </c>
      <c r="K1006" t="s">
        <v>43</v>
      </c>
      <c r="L1006" t="s">
        <v>44</v>
      </c>
      <c r="M1006" t="s">
        <v>44</v>
      </c>
      <c r="N1006" t="s">
        <v>44</v>
      </c>
      <c r="O1006" t="s">
        <v>44</v>
      </c>
      <c r="P1006" t="s">
        <v>44</v>
      </c>
      <c r="Q1006" t="s">
        <v>44</v>
      </c>
      <c r="R1006" t="s">
        <v>44</v>
      </c>
      <c r="S1006" t="s">
        <v>46</v>
      </c>
      <c r="T1006" t="s">
        <v>47</v>
      </c>
      <c r="U1006" t="s">
        <v>45</v>
      </c>
      <c r="V1006" t="s">
        <v>45</v>
      </c>
      <c r="W1006" t="s">
        <v>46</v>
      </c>
      <c r="X1006" t="s">
        <v>46</v>
      </c>
      <c r="Y1006" t="s">
        <v>45</v>
      </c>
      <c r="Z1006" t="s">
        <v>45</v>
      </c>
      <c r="AA1006">
        <v>0</v>
      </c>
      <c r="AB1006" t="s">
        <v>2186</v>
      </c>
      <c r="AC1006" t="s">
        <v>108</v>
      </c>
      <c r="AD1006" t="s">
        <v>91</v>
      </c>
      <c r="AE1006" t="s">
        <v>91</v>
      </c>
      <c r="AF1006" t="s">
        <v>52</v>
      </c>
      <c r="AG1006" t="s">
        <v>250</v>
      </c>
      <c r="AH1006" t="s">
        <v>92</v>
      </c>
      <c r="AI1006" t="s">
        <v>93</v>
      </c>
      <c r="AK1006" t="s">
        <v>94</v>
      </c>
      <c r="AL1006" t="s">
        <v>56</v>
      </c>
      <c r="AM1006" t="s">
        <v>279</v>
      </c>
      <c r="AN1006" t="s">
        <v>2186</v>
      </c>
      <c r="AO1006" t="s">
        <v>59</v>
      </c>
      <c r="AP1006" t="s">
        <v>184</v>
      </c>
      <c r="AQ1006" s="2" t="s">
        <v>61</v>
      </c>
      <c r="AR1006">
        <v>0</v>
      </c>
      <c r="AS1006">
        <v>0</v>
      </c>
      <c r="AT1006">
        <f t="shared" si="30"/>
        <v>1</v>
      </c>
      <c r="AU1006">
        <f t="shared" si="31"/>
        <v>0</v>
      </c>
      <c r="AW1006" t="s">
        <v>94</v>
      </c>
      <c r="AX1006" t="s">
        <v>44</v>
      </c>
    </row>
    <row r="1007" spans="1:50" x14ac:dyDescent="0.2">
      <c r="A1007">
        <v>1018</v>
      </c>
      <c r="B1007" s="1">
        <v>44805.604872685202</v>
      </c>
      <c r="C1007" s="1">
        <v>44805.608414351896</v>
      </c>
      <c r="D1007" t="s">
        <v>37</v>
      </c>
      <c r="F1007" t="s">
        <v>132</v>
      </c>
      <c r="G1007" t="s">
        <v>97</v>
      </c>
      <c r="H1007" t="s">
        <v>482</v>
      </c>
      <c r="I1007" t="s">
        <v>41</v>
      </c>
      <c r="J1007" t="s">
        <v>123</v>
      </c>
      <c r="K1007" t="s">
        <v>43</v>
      </c>
      <c r="L1007" t="s">
        <v>44</v>
      </c>
      <c r="M1007" t="s">
        <v>44</v>
      </c>
      <c r="N1007" t="s">
        <v>44</v>
      </c>
      <c r="O1007" t="s">
        <v>44</v>
      </c>
      <c r="P1007" t="s">
        <v>44</v>
      </c>
      <c r="Q1007" t="s">
        <v>44</v>
      </c>
      <c r="R1007" t="s">
        <v>44</v>
      </c>
      <c r="S1007" t="s">
        <v>46</v>
      </c>
      <c r="T1007" t="s">
        <v>45</v>
      </c>
      <c r="U1007" t="s">
        <v>45</v>
      </c>
      <c r="V1007" t="s">
        <v>45</v>
      </c>
      <c r="W1007" t="s">
        <v>46</v>
      </c>
      <c r="X1007" t="s">
        <v>47</v>
      </c>
      <c r="Y1007" t="s">
        <v>45</v>
      </c>
      <c r="Z1007" t="s">
        <v>45</v>
      </c>
      <c r="AA1007">
        <v>3</v>
      </c>
      <c r="AB1007" t="s">
        <v>509</v>
      </c>
      <c r="AC1007" t="s">
        <v>2187</v>
      </c>
      <c r="AD1007" t="s">
        <v>51</v>
      </c>
      <c r="AE1007" t="s">
        <v>50</v>
      </c>
      <c r="AF1007" t="s">
        <v>66</v>
      </c>
      <c r="AH1007" t="s">
        <v>54</v>
      </c>
      <c r="AI1007" t="s">
        <v>181</v>
      </c>
      <c r="AJ1007" t="s">
        <v>182</v>
      </c>
      <c r="AK1007" t="s">
        <v>67</v>
      </c>
      <c r="AL1007" t="s">
        <v>81</v>
      </c>
      <c r="AM1007" t="s">
        <v>69</v>
      </c>
      <c r="AN1007" t="s">
        <v>103</v>
      </c>
      <c r="AO1007" t="s">
        <v>71</v>
      </c>
      <c r="AP1007" t="s">
        <v>171</v>
      </c>
      <c r="AQ1007" s="2" t="s">
        <v>155</v>
      </c>
      <c r="AR1007">
        <v>4</v>
      </c>
      <c r="AS1007">
        <v>4</v>
      </c>
      <c r="AT1007">
        <f t="shared" si="30"/>
        <v>0.84</v>
      </c>
      <c r="AU1007">
        <f t="shared" si="31"/>
        <v>155232</v>
      </c>
      <c r="AW1007" t="s">
        <v>67</v>
      </c>
      <c r="AX1007" t="s">
        <v>44</v>
      </c>
    </row>
    <row r="1008" spans="1:50" x14ac:dyDescent="0.2">
      <c r="A1008">
        <v>1019</v>
      </c>
      <c r="B1008" s="1">
        <v>44805.598159722198</v>
      </c>
      <c r="C1008" s="1">
        <v>44805.608784722201</v>
      </c>
      <c r="D1008" t="s">
        <v>37</v>
      </c>
      <c r="F1008" t="s">
        <v>132</v>
      </c>
      <c r="G1008" t="s">
        <v>173</v>
      </c>
      <c r="H1008" t="s">
        <v>142</v>
      </c>
      <c r="I1008" t="s">
        <v>41</v>
      </c>
      <c r="J1008" t="s">
        <v>149</v>
      </c>
      <c r="K1008" t="s">
        <v>43</v>
      </c>
      <c r="L1008" t="s">
        <v>44</v>
      </c>
      <c r="M1008" t="s">
        <v>45</v>
      </c>
      <c r="N1008" t="s">
        <v>44</v>
      </c>
      <c r="O1008" t="s">
        <v>44</v>
      </c>
      <c r="P1008" t="s">
        <v>44</v>
      </c>
      <c r="Q1008" t="s">
        <v>44</v>
      </c>
      <c r="R1008" t="s">
        <v>44</v>
      </c>
      <c r="S1008" t="s">
        <v>47</v>
      </c>
      <c r="T1008" t="s">
        <v>99</v>
      </c>
      <c r="U1008" t="s">
        <v>45</v>
      </c>
      <c r="V1008" t="s">
        <v>45</v>
      </c>
      <c r="W1008" t="s">
        <v>46</v>
      </c>
      <c r="X1008" t="s">
        <v>46</v>
      </c>
      <c r="Y1008" t="s">
        <v>46</v>
      </c>
      <c r="Z1008" t="s">
        <v>45</v>
      </c>
      <c r="AA1008">
        <v>8</v>
      </c>
      <c r="AB1008" t="s">
        <v>2188</v>
      </c>
      <c r="AC1008" t="s">
        <v>2189</v>
      </c>
      <c r="AD1008" t="s">
        <v>50</v>
      </c>
      <c r="AE1008" t="s">
        <v>65</v>
      </c>
      <c r="AF1008" t="s">
        <v>66</v>
      </c>
      <c r="AH1008" t="s">
        <v>92</v>
      </c>
      <c r="AI1008" t="s">
        <v>93</v>
      </c>
      <c r="AK1008" t="s">
        <v>74</v>
      </c>
      <c r="AL1008" t="s">
        <v>68</v>
      </c>
      <c r="AM1008" t="s">
        <v>57</v>
      </c>
      <c r="AN1008" t="s">
        <v>2190</v>
      </c>
      <c r="AO1008" t="s">
        <v>71</v>
      </c>
      <c r="AP1008" t="s">
        <v>188</v>
      </c>
      <c r="AQ1008" s="2" t="s">
        <v>61</v>
      </c>
      <c r="AR1008">
        <v>8</v>
      </c>
      <c r="AS1008">
        <v>9</v>
      </c>
      <c r="AT1008">
        <f t="shared" si="30"/>
        <v>0.28000000000000003</v>
      </c>
      <c r="AU1008">
        <f t="shared" si="31"/>
        <v>0</v>
      </c>
      <c r="AW1008" t="s">
        <v>81</v>
      </c>
      <c r="AX1008" t="s">
        <v>45</v>
      </c>
    </row>
    <row r="1009" spans="1:50" x14ac:dyDescent="0.2">
      <c r="A1009">
        <v>1020</v>
      </c>
      <c r="B1009" s="1">
        <v>44805.605995370403</v>
      </c>
      <c r="C1009" s="1">
        <v>44805.608912037002</v>
      </c>
      <c r="D1009" t="s">
        <v>37</v>
      </c>
      <c r="F1009" t="s">
        <v>132</v>
      </c>
      <c r="G1009" t="s">
        <v>39</v>
      </c>
      <c r="H1009" t="s">
        <v>128</v>
      </c>
      <c r="I1009" t="s">
        <v>122</v>
      </c>
      <c r="J1009" t="s">
        <v>123</v>
      </c>
      <c r="K1009" t="s">
        <v>88</v>
      </c>
      <c r="L1009" t="s">
        <v>44</v>
      </c>
      <c r="M1009" t="s">
        <v>44</v>
      </c>
      <c r="N1009" t="s">
        <v>44</v>
      </c>
      <c r="O1009" t="s">
        <v>44</v>
      </c>
      <c r="P1009" t="s">
        <v>44</v>
      </c>
      <c r="Q1009" t="s">
        <v>44</v>
      </c>
      <c r="R1009" t="s">
        <v>44</v>
      </c>
      <c r="S1009" t="s">
        <v>46</v>
      </c>
      <c r="T1009" t="s">
        <v>46</v>
      </c>
      <c r="U1009" t="s">
        <v>46</v>
      </c>
      <c r="V1009" t="s">
        <v>46</v>
      </c>
      <c r="W1009" t="s">
        <v>46</v>
      </c>
      <c r="X1009" t="s">
        <v>46</v>
      </c>
      <c r="Y1009" t="s">
        <v>46</v>
      </c>
      <c r="Z1009" t="s">
        <v>46</v>
      </c>
      <c r="AA1009">
        <v>5</v>
      </c>
      <c r="AB1009" t="s">
        <v>395</v>
      </c>
      <c r="AC1009" t="s">
        <v>600</v>
      </c>
      <c r="AD1009" t="s">
        <v>91</v>
      </c>
      <c r="AE1009" t="s">
        <v>50</v>
      </c>
      <c r="AF1009" t="s">
        <v>66</v>
      </c>
      <c r="AH1009" t="s">
        <v>92</v>
      </c>
      <c r="AI1009" t="s">
        <v>181</v>
      </c>
      <c r="AJ1009" t="s">
        <v>294</v>
      </c>
      <c r="AK1009" t="s">
        <v>81</v>
      </c>
      <c r="AL1009" t="s">
        <v>81</v>
      </c>
      <c r="AM1009" t="s">
        <v>57</v>
      </c>
      <c r="AN1009" t="s">
        <v>103</v>
      </c>
      <c r="AO1009" t="s">
        <v>59</v>
      </c>
      <c r="AP1009" t="s">
        <v>352</v>
      </c>
      <c r="AQ1009" s="2" t="s">
        <v>73</v>
      </c>
      <c r="AR1009">
        <v>6</v>
      </c>
      <c r="AS1009">
        <v>6</v>
      </c>
      <c r="AT1009">
        <f t="shared" si="30"/>
        <v>0.64</v>
      </c>
      <c r="AU1009">
        <f t="shared" si="31"/>
        <v>168960</v>
      </c>
      <c r="AW1009" t="s">
        <v>81</v>
      </c>
      <c r="AX1009" t="s">
        <v>44</v>
      </c>
    </row>
    <row r="1010" spans="1:50" x14ac:dyDescent="0.2">
      <c r="A1010">
        <v>1021</v>
      </c>
      <c r="B1010" s="1">
        <v>44805.603773148097</v>
      </c>
      <c r="C1010" s="1">
        <v>44805.6089236111</v>
      </c>
      <c r="D1010" t="s">
        <v>37</v>
      </c>
      <c r="F1010" t="s">
        <v>132</v>
      </c>
      <c r="G1010" t="s">
        <v>39</v>
      </c>
      <c r="H1010" t="s">
        <v>110</v>
      </c>
      <c r="I1010" t="s">
        <v>98</v>
      </c>
      <c r="J1010" t="s">
        <v>234</v>
      </c>
      <c r="K1010" t="s">
        <v>43</v>
      </c>
      <c r="L1010" t="s">
        <v>44</v>
      </c>
      <c r="M1010" t="s">
        <v>45</v>
      </c>
      <c r="N1010" t="s">
        <v>45</v>
      </c>
      <c r="O1010" t="s">
        <v>44</v>
      </c>
      <c r="P1010" t="s">
        <v>44</v>
      </c>
      <c r="Q1010" t="s">
        <v>44</v>
      </c>
      <c r="R1010" t="s">
        <v>44</v>
      </c>
      <c r="S1010" t="s">
        <v>46</v>
      </c>
      <c r="T1010" t="s">
        <v>47</v>
      </c>
      <c r="U1010" t="s">
        <v>45</v>
      </c>
      <c r="V1010" t="s">
        <v>46</v>
      </c>
      <c r="W1010" t="s">
        <v>46</v>
      </c>
      <c r="X1010" t="s">
        <v>46</v>
      </c>
      <c r="Y1010" t="s">
        <v>46</v>
      </c>
      <c r="Z1010" t="s">
        <v>45</v>
      </c>
      <c r="AA1010">
        <v>6</v>
      </c>
      <c r="AB1010" t="s">
        <v>2191</v>
      </c>
      <c r="AC1010" t="s">
        <v>2192</v>
      </c>
      <c r="AD1010" t="s">
        <v>50</v>
      </c>
      <c r="AE1010" t="s">
        <v>50</v>
      </c>
      <c r="AF1010" t="s">
        <v>52</v>
      </c>
      <c r="AG1010" t="s">
        <v>925</v>
      </c>
      <c r="AH1010" t="s">
        <v>80</v>
      </c>
      <c r="AI1010" t="s">
        <v>55</v>
      </c>
      <c r="AK1010" t="s">
        <v>81</v>
      </c>
      <c r="AL1010" t="s">
        <v>81</v>
      </c>
      <c r="AM1010" t="s">
        <v>69</v>
      </c>
      <c r="AN1010" t="s">
        <v>981</v>
      </c>
      <c r="AO1010" t="s">
        <v>71</v>
      </c>
      <c r="AP1010" t="s">
        <v>2193</v>
      </c>
      <c r="AQ1010" s="2" t="s">
        <v>162</v>
      </c>
      <c r="AR1010">
        <v>8</v>
      </c>
      <c r="AS1010">
        <v>8</v>
      </c>
      <c r="AT1010">
        <f t="shared" si="30"/>
        <v>0.36</v>
      </c>
      <c r="AU1010">
        <f t="shared" si="31"/>
        <v>47520</v>
      </c>
      <c r="AW1010" t="s">
        <v>81</v>
      </c>
      <c r="AX1010" t="s">
        <v>44</v>
      </c>
    </row>
    <row r="1011" spans="1:50" x14ac:dyDescent="0.2">
      <c r="A1011">
        <v>1022</v>
      </c>
      <c r="B1011" s="1">
        <v>44805.605335648201</v>
      </c>
      <c r="C1011" s="1">
        <v>44805.608958333301</v>
      </c>
      <c r="D1011" t="s">
        <v>37</v>
      </c>
      <c r="F1011" t="s">
        <v>132</v>
      </c>
      <c r="G1011" t="s">
        <v>97</v>
      </c>
      <c r="H1011" t="s">
        <v>482</v>
      </c>
      <c r="I1011" t="s">
        <v>98</v>
      </c>
      <c r="J1011" t="s">
        <v>234</v>
      </c>
      <c r="K1011" t="s">
        <v>43</v>
      </c>
      <c r="L1011" t="s">
        <v>44</v>
      </c>
      <c r="M1011" t="s">
        <v>45</v>
      </c>
      <c r="N1011" t="s">
        <v>44</v>
      </c>
      <c r="O1011" t="s">
        <v>44</v>
      </c>
      <c r="P1011" t="s">
        <v>44</v>
      </c>
      <c r="Q1011" t="s">
        <v>44</v>
      </c>
      <c r="R1011" t="s">
        <v>44</v>
      </c>
      <c r="S1011" t="s">
        <v>47</v>
      </c>
      <c r="T1011" t="s">
        <v>99</v>
      </c>
      <c r="U1011" t="s">
        <v>46</v>
      </c>
      <c r="V1011" t="s">
        <v>45</v>
      </c>
      <c r="W1011" t="s">
        <v>46</v>
      </c>
      <c r="X1011" t="s">
        <v>46</v>
      </c>
      <c r="Y1011" t="s">
        <v>45</v>
      </c>
      <c r="Z1011" t="s">
        <v>45</v>
      </c>
      <c r="AA1011">
        <v>7</v>
      </c>
      <c r="AB1011" t="s">
        <v>2194</v>
      </c>
      <c r="AC1011" t="s">
        <v>2195</v>
      </c>
      <c r="AD1011" t="s">
        <v>65</v>
      </c>
      <c r="AE1011" t="s">
        <v>65</v>
      </c>
      <c r="AF1011" t="s">
        <v>52</v>
      </c>
      <c r="AG1011" t="s">
        <v>232</v>
      </c>
      <c r="AH1011" t="s">
        <v>92</v>
      </c>
      <c r="AI1011" t="s">
        <v>181</v>
      </c>
      <c r="AJ1011" t="s">
        <v>182</v>
      </c>
      <c r="AK1011" t="s">
        <v>74</v>
      </c>
      <c r="AL1011" t="s">
        <v>74</v>
      </c>
      <c r="AM1011" t="s">
        <v>177</v>
      </c>
      <c r="AN1011" t="s">
        <v>2196</v>
      </c>
      <c r="AO1011" t="s">
        <v>126</v>
      </c>
      <c r="AP1011" t="s">
        <v>127</v>
      </c>
      <c r="AQ1011" s="2" t="s">
        <v>61</v>
      </c>
      <c r="AR1011">
        <v>2</v>
      </c>
      <c r="AS1011">
        <v>3</v>
      </c>
      <c r="AT1011">
        <f t="shared" si="30"/>
        <v>0.94</v>
      </c>
      <c r="AU1011">
        <f t="shared" si="31"/>
        <v>0</v>
      </c>
      <c r="AV1011" t="s">
        <v>189</v>
      </c>
      <c r="AW1011" t="s">
        <v>74</v>
      </c>
      <c r="AX1011" t="s">
        <v>45</v>
      </c>
    </row>
    <row r="1012" spans="1:50" x14ac:dyDescent="0.2">
      <c r="A1012">
        <v>1023</v>
      </c>
      <c r="B1012" s="1">
        <v>44805.604745370401</v>
      </c>
      <c r="C1012" s="1">
        <v>44805.609143518501</v>
      </c>
      <c r="D1012" t="s">
        <v>37</v>
      </c>
      <c r="F1012" t="s">
        <v>132</v>
      </c>
      <c r="G1012" t="s">
        <v>39</v>
      </c>
      <c r="H1012" t="s">
        <v>142</v>
      </c>
      <c r="I1012" t="s">
        <v>98</v>
      </c>
      <c r="J1012" t="s">
        <v>234</v>
      </c>
      <c r="K1012" t="s">
        <v>43</v>
      </c>
      <c r="L1012" t="s">
        <v>44</v>
      </c>
      <c r="M1012" t="s">
        <v>44</v>
      </c>
      <c r="N1012" t="s">
        <v>45</v>
      </c>
      <c r="O1012" t="s">
        <v>44</v>
      </c>
      <c r="P1012" t="s">
        <v>44</v>
      </c>
      <c r="Q1012" t="s">
        <v>44</v>
      </c>
      <c r="R1012" t="s">
        <v>44</v>
      </c>
      <c r="S1012" t="s">
        <v>46</v>
      </c>
      <c r="T1012" t="s">
        <v>99</v>
      </c>
      <c r="U1012" t="s">
        <v>45</v>
      </c>
      <c r="V1012" t="s">
        <v>46</v>
      </c>
      <c r="W1012" t="s">
        <v>46</v>
      </c>
      <c r="X1012" t="s">
        <v>46</v>
      </c>
      <c r="Y1012" t="s">
        <v>45</v>
      </c>
      <c r="Z1012" t="s">
        <v>45</v>
      </c>
      <c r="AA1012">
        <v>5</v>
      </c>
      <c r="AB1012" t="s">
        <v>2197</v>
      </c>
      <c r="AC1012" t="s">
        <v>2198</v>
      </c>
      <c r="AD1012" t="s">
        <v>50</v>
      </c>
      <c r="AE1012" t="s">
        <v>50</v>
      </c>
      <c r="AF1012" t="s">
        <v>66</v>
      </c>
      <c r="AH1012" t="s">
        <v>92</v>
      </c>
      <c r="AI1012" t="s">
        <v>181</v>
      </c>
      <c r="AJ1012" t="s">
        <v>294</v>
      </c>
      <c r="AK1012" t="s">
        <v>68</v>
      </c>
      <c r="AL1012" t="s">
        <v>68</v>
      </c>
      <c r="AM1012" t="s">
        <v>57</v>
      </c>
      <c r="AN1012" t="s">
        <v>1689</v>
      </c>
      <c r="AO1012" t="s">
        <v>71</v>
      </c>
      <c r="AP1012" t="s">
        <v>876</v>
      </c>
      <c r="AQ1012" s="2" t="s">
        <v>120</v>
      </c>
      <c r="AR1012">
        <v>8</v>
      </c>
      <c r="AS1012">
        <v>8</v>
      </c>
      <c r="AT1012">
        <f t="shared" si="30"/>
        <v>0.36</v>
      </c>
      <c r="AU1012">
        <f t="shared" si="31"/>
        <v>28512</v>
      </c>
      <c r="AW1012" t="s">
        <v>68</v>
      </c>
      <c r="AX1012" t="s">
        <v>44</v>
      </c>
    </row>
    <row r="1013" spans="1:50" x14ac:dyDescent="0.2">
      <c r="A1013">
        <v>1024</v>
      </c>
      <c r="B1013" s="1">
        <v>44805.605914351901</v>
      </c>
      <c r="C1013" s="1">
        <v>44805.609224537002</v>
      </c>
      <c r="D1013" t="s">
        <v>37</v>
      </c>
      <c r="F1013" t="s">
        <v>38</v>
      </c>
      <c r="G1013" t="s">
        <v>97</v>
      </c>
      <c r="H1013" t="s">
        <v>62</v>
      </c>
      <c r="I1013" t="s">
        <v>41</v>
      </c>
      <c r="J1013" t="s">
        <v>42</v>
      </c>
      <c r="K1013" t="s">
        <v>43</v>
      </c>
      <c r="L1013" t="s">
        <v>44</v>
      </c>
      <c r="M1013" t="s">
        <v>45</v>
      </c>
      <c r="N1013" t="s">
        <v>44</v>
      </c>
      <c r="O1013" t="s">
        <v>44</v>
      </c>
      <c r="P1013" t="s">
        <v>44</v>
      </c>
      <c r="Q1013" t="s">
        <v>44</v>
      </c>
      <c r="R1013" t="s">
        <v>44</v>
      </c>
      <c r="S1013" t="s">
        <v>46</v>
      </c>
      <c r="T1013" t="s">
        <v>47</v>
      </c>
      <c r="U1013" t="s">
        <v>47</v>
      </c>
      <c r="V1013" t="s">
        <v>45</v>
      </c>
      <c r="W1013" t="s">
        <v>46</v>
      </c>
      <c r="X1013" t="s">
        <v>46</v>
      </c>
      <c r="Y1013" t="s">
        <v>46</v>
      </c>
      <c r="Z1013" t="s">
        <v>45</v>
      </c>
      <c r="AA1013">
        <v>8</v>
      </c>
      <c r="AB1013" t="s">
        <v>577</v>
      </c>
      <c r="AC1013" t="s">
        <v>2199</v>
      </c>
      <c r="AD1013" t="s">
        <v>50</v>
      </c>
      <c r="AE1013" t="s">
        <v>65</v>
      </c>
      <c r="AF1013" t="s">
        <v>66</v>
      </c>
      <c r="AH1013" t="s">
        <v>54</v>
      </c>
      <c r="AI1013" t="s">
        <v>55</v>
      </c>
      <c r="AK1013" t="s">
        <v>81</v>
      </c>
      <c r="AL1013" t="s">
        <v>81</v>
      </c>
      <c r="AM1013" t="s">
        <v>57</v>
      </c>
      <c r="AN1013" t="s">
        <v>118</v>
      </c>
      <c r="AO1013" t="s">
        <v>71</v>
      </c>
      <c r="AP1013" t="s">
        <v>2200</v>
      </c>
      <c r="AQ1013" s="2" t="s">
        <v>61</v>
      </c>
      <c r="AR1013">
        <v>7</v>
      </c>
      <c r="AS1013">
        <v>7</v>
      </c>
      <c r="AT1013">
        <f t="shared" si="30"/>
        <v>0.51</v>
      </c>
      <c r="AU1013">
        <f t="shared" si="31"/>
        <v>0</v>
      </c>
      <c r="AW1013" t="s">
        <v>81</v>
      </c>
      <c r="AX1013" t="s">
        <v>45</v>
      </c>
    </row>
    <row r="1014" spans="1:50" x14ac:dyDescent="0.2">
      <c r="A1014">
        <v>1025</v>
      </c>
      <c r="B1014" s="1">
        <v>44805.605972222198</v>
      </c>
      <c r="C1014" s="1">
        <v>44805.6092361111</v>
      </c>
      <c r="D1014" t="s">
        <v>37</v>
      </c>
      <c r="F1014" t="s">
        <v>132</v>
      </c>
      <c r="G1014" t="s">
        <v>97</v>
      </c>
      <c r="H1014" t="s">
        <v>534</v>
      </c>
      <c r="I1014" t="s">
        <v>98</v>
      </c>
      <c r="J1014" t="s">
        <v>133</v>
      </c>
      <c r="K1014" t="s">
        <v>43</v>
      </c>
      <c r="L1014" t="s">
        <v>44</v>
      </c>
      <c r="M1014" t="s">
        <v>45</v>
      </c>
      <c r="N1014" t="s">
        <v>44</v>
      </c>
      <c r="O1014" t="s">
        <v>44</v>
      </c>
      <c r="P1014" t="s">
        <v>44</v>
      </c>
      <c r="Q1014" t="s">
        <v>44</v>
      </c>
      <c r="R1014" t="s">
        <v>44</v>
      </c>
      <c r="S1014" t="s">
        <v>99</v>
      </c>
      <c r="T1014" t="s">
        <v>99</v>
      </c>
      <c r="U1014" t="s">
        <v>45</v>
      </c>
      <c r="V1014" t="s">
        <v>45</v>
      </c>
      <c r="W1014" t="s">
        <v>99</v>
      </c>
      <c r="X1014" t="s">
        <v>45</v>
      </c>
      <c r="Y1014" t="s">
        <v>45</v>
      </c>
      <c r="Z1014" t="s">
        <v>45</v>
      </c>
      <c r="AA1014">
        <v>8</v>
      </c>
      <c r="AB1014" t="s">
        <v>219</v>
      </c>
      <c r="AC1014" t="s">
        <v>2201</v>
      </c>
      <c r="AD1014" t="s">
        <v>65</v>
      </c>
      <c r="AE1014" t="s">
        <v>50</v>
      </c>
      <c r="AF1014" t="s">
        <v>66</v>
      </c>
      <c r="AH1014" t="s">
        <v>54</v>
      </c>
      <c r="AI1014" t="s">
        <v>181</v>
      </c>
      <c r="AJ1014" t="s">
        <v>210</v>
      </c>
      <c r="AK1014" t="s">
        <v>68</v>
      </c>
      <c r="AL1014" t="s">
        <v>68</v>
      </c>
      <c r="AM1014" t="s">
        <v>279</v>
      </c>
      <c r="AN1014" t="s">
        <v>103</v>
      </c>
      <c r="AO1014" t="s">
        <v>126</v>
      </c>
      <c r="AP1014" t="s">
        <v>839</v>
      </c>
      <c r="AQ1014" s="2" t="s">
        <v>166</v>
      </c>
      <c r="AR1014">
        <v>6</v>
      </c>
      <c r="AS1014">
        <v>5</v>
      </c>
      <c r="AT1014">
        <f t="shared" si="30"/>
        <v>0.7</v>
      </c>
      <c r="AU1014">
        <f t="shared" si="31"/>
        <v>36960</v>
      </c>
      <c r="AW1014" t="s">
        <v>68</v>
      </c>
      <c r="AX1014" t="s">
        <v>44</v>
      </c>
    </row>
    <row r="1015" spans="1:50" x14ac:dyDescent="0.2">
      <c r="A1015">
        <v>1026</v>
      </c>
      <c r="B1015" s="1">
        <v>44805.587048611102</v>
      </c>
      <c r="C1015" s="1">
        <v>44805.609259259298</v>
      </c>
      <c r="D1015" t="s">
        <v>37</v>
      </c>
      <c r="F1015" t="s">
        <v>38</v>
      </c>
      <c r="G1015" t="s">
        <v>97</v>
      </c>
      <c r="H1015" t="s">
        <v>110</v>
      </c>
      <c r="I1015" t="s">
        <v>41</v>
      </c>
      <c r="J1015" t="s">
        <v>149</v>
      </c>
      <c r="K1015" t="s">
        <v>43</v>
      </c>
      <c r="L1015" t="s">
        <v>44</v>
      </c>
      <c r="M1015" t="s">
        <v>45</v>
      </c>
      <c r="N1015" t="s">
        <v>44</v>
      </c>
      <c r="O1015" t="s">
        <v>44</v>
      </c>
      <c r="P1015" t="s">
        <v>44</v>
      </c>
      <c r="Q1015" t="s">
        <v>44</v>
      </c>
      <c r="R1015" t="s">
        <v>44</v>
      </c>
      <c r="S1015" t="s">
        <v>47</v>
      </c>
      <c r="T1015" t="s">
        <v>47</v>
      </c>
      <c r="U1015" t="s">
        <v>45</v>
      </c>
      <c r="V1015" t="s">
        <v>45</v>
      </c>
      <c r="W1015" t="s">
        <v>47</v>
      </c>
      <c r="X1015" t="s">
        <v>46</v>
      </c>
      <c r="Y1015" t="s">
        <v>46</v>
      </c>
      <c r="Z1015" t="s">
        <v>45</v>
      </c>
      <c r="AA1015">
        <v>10</v>
      </c>
      <c r="AB1015" t="s">
        <v>729</v>
      </c>
      <c r="AC1015" t="s">
        <v>1051</v>
      </c>
      <c r="AD1015" t="s">
        <v>65</v>
      </c>
      <c r="AE1015" t="s">
        <v>65</v>
      </c>
      <c r="AF1015" t="s">
        <v>52</v>
      </c>
      <c r="AG1015" t="s">
        <v>250</v>
      </c>
      <c r="AH1015" t="s">
        <v>54</v>
      </c>
      <c r="AI1015" t="s">
        <v>55</v>
      </c>
      <c r="AK1015" t="s">
        <v>68</v>
      </c>
      <c r="AL1015" t="s">
        <v>68</v>
      </c>
      <c r="AM1015" t="s">
        <v>57</v>
      </c>
      <c r="AN1015" t="s">
        <v>1106</v>
      </c>
      <c r="AO1015" t="s">
        <v>59</v>
      </c>
      <c r="AP1015" t="s">
        <v>115</v>
      </c>
      <c r="AQ1015" s="2" t="s">
        <v>61</v>
      </c>
      <c r="AR1015">
        <v>8</v>
      </c>
      <c r="AS1015">
        <v>8</v>
      </c>
      <c r="AT1015">
        <f t="shared" si="30"/>
        <v>0.36</v>
      </c>
      <c r="AU1015">
        <f t="shared" si="31"/>
        <v>0</v>
      </c>
      <c r="AW1015" t="s">
        <v>68</v>
      </c>
      <c r="AX1015" t="s">
        <v>44</v>
      </c>
    </row>
    <row r="1016" spans="1:50" x14ac:dyDescent="0.2">
      <c r="A1016">
        <v>1027</v>
      </c>
      <c r="B1016" s="1">
        <v>44805.606909722199</v>
      </c>
      <c r="C1016" s="1">
        <v>44805.609270833302</v>
      </c>
      <c r="D1016" t="s">
        <v>37</v>
      </c>
      <c r="F1016" t="s">
        <v>132</v>
      </c>
      <c r="G1016" t="s">
        <v>75</v>
      </c>
      <c r="H1016" t="s">
        <v>62</v>
      </c>
      <c r="I1016" t="s">
        <v>41</v>
      </c>
      <c r="J1016" t="s">
        <v>42</v>
      </c>
      <c r="K1016" t="s">
        <v>43</v>
      </c>
      <c r="L1016" t="s">
        <v>44</v>
      </c>
      <c r="M1016" t="s">
        <v>44</v>
      </c>
      <c r="N1016" t="s">
        <v>44</v>
      </c>
      <c r="O1016" t="s">
        <v>44</v>
      </c>
      <c r="P1016" t="s">
        <v>44</v>
      </c>
      <c r="Q1016" t="s">
        <v>44</v>
      </c>
      <c r="R1016" t="s">
        <v>44</v>
      </c>
      <c r="S1016" t="s">
        <v>46</v>
      </c>
      <c r="T1016" t="s">
        <v>45</v>
      </c>
      <c r="U1016" t="s">
        <v>45</v>
      </c>
      <c r="V1016" t="s">
        <v>45</v>
      </c>
      <c r="W1016" t="s">
        <v>45</v>
      </c>
      <c r="X1016" t="s">
        <v>45</v>
      </c>
      <c r="Y1016" t="s">
        <v>45</v>
      </c>
      <c r="Z1016" t="s">
        <v>45</v>
      </c>
      <c r="AA1016">
        <v>3</v>
      </c>
      <c r="AB1016" t="s">
        <v>263</v>
      </c>
      <c r="AC1016" t="s">
        <v>108</v>
      </c>
      <c r="AD1016" t="s">
        <v>50</v>
      </c>
      <c r="AE1016" t="s">
        <v>50</v>
      </c>
      <c r="AF1016" t="s">
        <v>52</v>
      </c>
      <c r="AG1016" t="s">
        <v>247</v>
      </c>
      <c r="AH1016" t="s">
        <v>54</v>
      </c>
      <c r="AI1016" t="s">
        <v>55</v>
      </c>
      <c r="AK1016" t="s">
        <v>67</v>
      </c>
      <c r="AL1016" t="s">
        <v>67</v>
      </c>
      <c r="AM1016" t="s">
        <v>69</v>
      </c>
      <c r="AN1016" t="s">
        <v>243</v>
      </c>
      <c r="AO1016" t="s">
        <v>59</v>
      </c>
      <c r="AP1016" t="s">
        <v>60</v>
      </c>
      <c r="AQ1016" s="2" t="s">
        <v>73</v>
      </c>
      <c r="AR1016">
        <v>7</v>
      </c>
      <c r="AS1016">
        <v>7</v>
      </c>
      <c r="AT1016">
        <f t="shared" si="30"/>
        <v>0.51</v>
      </c>
      <c r="AU1016">
        <f t="shared" si="31"/>
        <v>134640</v>
      </c>
      <c r="AW1016" t="s">
        <v>68</v>
      </c>
      <c r="AX1016" t="s">
        <v>44</v>
      </c>
    </row>
    <row r="1017" spans="1:50" x14ac:dyDescent="0.2">
      <c r="A1017">
        <v>1028</v>
      </c>
      <c r="B1017" s="1">
        <v>44805.605324074102</v>
      </c>
      <c r="C1017" s="1">
        <v>44805.609293981499</v>
      </c>
      <c r="D1017" t="s">
        <v>37</v>
      </c>
      <c r="F1017" t="s">
        <v>38</v>
      </c>
      <c r="G1017" t="s">
        <v>75</v>
      </c>
      <c r="H1017" t="s">
        <v>342</v>
      </c>
      <c r="I1017" t="s">
        <v>167</v>
      </c>
      <c r="J1017" t="s">
        <v>123</v>
      </c>
      <c r="K1017" t="s">
        <v>43</v>
      </c>
      <c r="L1017" t="s">
        <v>45</v>
      </c>
      <c r="M1017" t="s">
        <v>45</v>
      </c>
      <c r="N1017" t="s">
        <v>44</v>
      </c>
      <c r="O1017" t="s">
        <v>45</v>
      </c>
      <c r="P1017" t="s">
        <v>44</v>
      </c>
      <c r="Q1017" t="s">
        <v>44</v>
      </c>
      <c r="R1017" t="s">
        <v>44</v>
      </c>
      <c r="S1017" t="s">
        <v>46</v>
      </c>
      <c r="T1017" t="s">
        <v>47</v>
      </c>
      <c r="U1017" t="s">
        <v>46</v>
      </c>
      <c r="V1017" t="s">
        <v>45</v>
      </c>
      <c r="W1017" t="s">
        <v>46</v>
      </c>
      <c r="X1017" t="s">
        <v>46</v>
      </c>
      <c r="Y1017" t="s">
        <v>45</v>
      </c>
      <c r="Z1017" t="s">
        <v>45</v>
      </c>
      <c r="AA1017">
        <v>7</v>
      </c>
      <c r="AB1017" t="s">
        <v>2202</v>
      </c>
      <c r="AC1017" t="s">
        <v>2203</v>
      </c>
      <c r="AD1017" t="s">
        <v>65</v>
      </c>
      <c r="AE1017" t="s">
        <v>65</v>
      </c>
      <c r="AF1017" t="s">
        <v>52</v>
      </c>
      <c r="AG1017" t="s">
        <v>2204</v>
      </c>
      <c r="AH1017" t="s">
        <v>80</v>
      </c>
      <c r="AI1017" t="s">
        <v>181</v>
      </c>
      <c r="AJ1017" t="s">
        <v>294</v>
      </c>
      <c r="AK1017" t="s">
        <v>81</v>
      </c>
      <c r="AL1017" t="s">
        <v>81</v>
      </c>
      <c r="AM1017" t="s">
        <v>69</v>
      </c>
      <c r="AN1017" t="s">
        <v>2205</v>
      </c>
      <c r="AO1017" t="s">
        <v>59</v>
      </c>
      <c r="AP1017" t="s">
        <v>2206</v>
      </c>
      <c r="AQ1017" s="2" t="s">
        <v>84</v>
      </c>
      <c r="AR1017">
        <v>10</v>
      </c>
      <c r="AS1017">
        <v>10</v>
      </c>
      <c r="AT1017">
        <f t="shared" si="30"/>
        <v>0</v>
      </c>
      <c r="AU1017">
        <f t="shared" si="31"/>
        <v>0</v>
      </c>
      <c r="AW1017" t="s">
        <v>81</v>
      </c>
      <c r="AX1017" t="s">
        <v>44</v>
      </c>
    </row>
    <row r="1018" spans="1:50" x14ac:dyDescent="0.2">
      <c r="A1018">
        <v>1029</v>
      </c>
      <c r="B1018" s="1">
        <v>44805.603101851797</v>
      </c>
      <c r="C1018" s="1">
        <v>44805.609363425901</v>
      </c>
      <c r="D1018" t="s">
        <v>37</v>
      </c>
      <c r="F1018" t="s">
        <v>132</v>
      </c>
      <c r="G1018" t="s">
        <v>97</v>
      </c>
      <c r="H1018" t="s">
        <v>121</v>
      </c>
      <c r="I1018" t="s">
        <v>98</v>
      </c>
      <c r="J1018" t="s">
        <v>133</v>
      </c>
      <c r="K1018" t="s">
        <v>88</v>
      </c>
      <c r="L1018" t="s">
        <v>44</v>
      </c>
      <c r="M1018" t="s">
        <v>44</v>
      </c>
      <c r="N1018" t="s">
        <v>44</v>
      </c>
      <c r="O1018" t="s">
        <v>44</v>
      </c>
      <c r="P1018" t="s">
        <v>44</v>
      </c>
      <c r="Q1018" t="s">
        <v>44</v>
      </c>
      <c r="R1018" t="s">
        <v>44</v>
      </c>
      <c r="S1018" t="s">
        <v>46</v>
      </c>
      <c r="T1018" t="s">
        <v>45</v>
      </c>
      <c r="U1018" t="s">
        <v>46</v>
      </c>
      <c r="V1018" t="s">
        <v>46</v>
      </c>
      <c r="W1018" t="s">
        <v>46</v>
      </c>
      <c r="X1018" t="s">
        <v>46</v>
      </c>
      <c r="Y1018" t="s">
        <v>46</v>
      </c>
      <c r="Z1018" t="s">
        <v>46</v>
      </c>
      <c r="AA1018">
        <v>10</v>
      </c>
      <c r="AB1018" t="s">
        <v>2207</v>
      </c>
      <c r="AC1018" t="s">
        <v>2208</v>
      </c>
      <c r="AD1018" t="s">
        <v>65</v>
      </c>
      <c r="AE1018" t="s">
        <v>65</v>
      </c>
      <c r="AF1018" t="s">
        <v>66</v>
      </c>
      <c r="AH1018" t="s">
        <v>92</v>
      </c>
      <c r="AI1018" t="s">
        <v>93</v>
      </c>
      <c r="AK1018" t="s">
        <v>74</v>
      </c>
      <c r="AL1018" t="s">
        <v>159</v>
      </c>
      <c r="AM1018" t="s">
        <v>177</v>
      </c>
      <c r="AN1018" t="s">
        <v>1008</v>
      </c>
      <c r="AO1018" t="s">
        <v>126</v>
      </c>
      <c r="AP1018" t="s">
        <v>2209</v>
      </c>
      <c r="AQ1018" s="2" t="s">
        <v>131</v>
      </c>
      <c r="AR1018">
        <v>8</v>
      </c>
      <c r="AS1018">
        <v>10</v>
      </c>
      <c r="AT1018">
        <f t="shared" si="30"/>
        <v>0.19999999999999996</v>
      </c>
      <c r="AU1018">
        <f t="shared" si="31"/>
        <v>79199.999999999985</v>
      </c>
      <c r="AV1018" t="s">
        <v>626</v>
      </c>
      <c r="AW1018" t="s">
        <v>74</v>
      </c>
      <c r="AX1018" t="s">
        <v>44</v>
      </c>
    </row>
    <row r="1019" spans="1:50" x14ac:dyDescent="0.2">
      <c r="A1019">
        <v>1030</v>
      </c>
      <c r="B1019" s="1">
        <v>44805.605300925898</v>
      </c>
      <c r="C1019" s="1">
        <v>44805.609409722201</v>
      </c>
      <c r="D1019" t="s">
        <v>37</v>
      </c>
      <c r="F1019" t="s">
        <v>132</v>
      </c>
      <c r="G1019" t="s">
        <v>97</v>
      </c>
      <c r="H1019" t="s">
        <v>229</v>
      </c>
      <c r="I1019" t="s">
        <v>41</v>
      </c>
      <c r="J1019" t="s">
        <v>123</v>
      </c>
      <c r="K1019" t="s">
        <v>88</v>
      </c>
      <c r="L1019" t="s">
        <v>44</v>
      </c>
      <c r="M1019" t="s">
        <v>44</v>
      </c>
      <c r="N1019" t="s">
        <v>45</v>
      </c>
      <c r="O1019" t="s">
        <v>44</v>
      </c>
      <c r="P1019" t="s">
        <v>44</v>
      </c>
      <c r="Q1019" t="s">
        <v>44</v>
      </c>
      <c r="R1019" t="s">
        <v>44</v>
      </c>
      <c r="S1019" t="s">
        <v>46</v>
      </c>
      <c r="T1019" t="s">
        <v>47</v>
      </c>
      <c r="U1019" t="s">
        <v>45</v>
      </c>
      <c r="V1019" t="s">
        <v>46</v>
      </c>
      <c r="W1019" t="s">
        <v>46</v>
      </c>
      <c r="X1019" t="s">
        <v>46</v>
      </c>
      <c r="Y1019" t="s">
        <v>45</v>
      </c>
      <c r="Z1019" t="s">
        <v>45</v>
      </c>
      <c r="AA1019">
        <v>5</v>
      </c>
      <c r="AB1019" t="s">
        <v>2210</v>
      </c>
      <c r="AC1019" t="s">
        <v>2211</v>
      </c>
      <c r="AD1019" t="s">
        <v>50</v>
      </c>
      <c r="AE1019" t="s">
        <v>50</v>
      </c>
      <c r="AF1019" t="s">
        <v>66</v>
      </c>
      <c r="AH1019" t="s">
        <v>80</v>
      </c>
      <c r="AI1019" t="s">
        <v>181</v>
      </c>
      <c r="AJ1019" t="s">
        <v>294</v>
      </c>
      <c r="AK1019" t="s">
        <v>68</v>
      </c>
      <c r="AL1019" t="s">
        <v>74</v>
      </c>
      <c r="AM1019" t="s">
        <v>57</v>
      </c>
      <c r="AN1019" t="s">
        <v>2212</v>
      </c>
      <c r="AO1019" t="s">
        <v>59</v>
      </c>
      <c r="AP1019" t="s">
        <v>385</v>
      </c>
      <c r="AQ1019" s="2" t="s">
        <v>223</v>
      </c>
      <c r="AR1019">
        <v>8</v>
      </c>
      <c r="AS1019">
        <v>8</v>
      </c>
      <c r="AT1019">
        <f t="shared" si="30"/>
        <v>0.36</v>
      </c>
      <c r="AU1019">
        <f t="shared" si="31"/>
        <v>190080</v>
      </c>
      <c r="AW1019" t="s">
        <v>81</v>
      </c>
      <c r="AX1019" t="s">
        <v>44</v>
      </c>
    </row>
    <row r="1020" spans="1:50" x14ac:dyDescent="0.2">
      <c r="A1020">
        <v>1031</v>
      </c>
      <c r="B1020" s="1">
        <v>44805.595069444404</v>
      </c>
      <c r="C1020" s="1">
        <v>44805.609444444402</v>
      </c>
      <c r="D1020" t="s">
        <v>37</v>
      </c>
      <c r="F1020" t="s">
        <v>38</v>
      </c>
      <c r="G1020" t="s">
        <v>173</v>
      </c>
      <c r="H1020" t="s">
        <v>218</v>
      </c>
      <c r="I1020" t="s">
        <v>98</v>
      </c>
      <c r="J1020" t="s">
        <v>42</v>
      </c>
      <c r="K1020" t="s">
        <v>43</v>
      </c>
      <c r="L1020" t="s">
        <v>44</v>
      </c>
      <c r="M1020" t="s">
        <v>44</v>
      </c>
      <c r="N1020" t="s">
        <v>44</v>
      </c>
      <c r="O1020" t="s">
        <v>44</v>
      </c>
      <c r="P1020" t="s">
        <v>44</v>
      </c>
      <c r="Q1020" t="s">
        <v>44</v>
      </c>
      <c r="R1020" t="s">
        <v>44</v>
      </c>
      <c r="S1020" t="s">
        <v>47</v>
      </c>
      <c r="T1020" t="s">
        <v>47</v>
      </c>
      <c r="U1020" t="s">
        <v>46</v>
      </c>
      <c r="V1020" t="s">
        <v>46</v>
      </c>
      <c r="W1020" t="s">
        <v>46</v>
      </c>
      <c r="X1020" t="s">
        <v>46</v>
      </c>
      <c r="Y1020" t="s">
        <v>46</v>
      </c>
      <c r="Z1020" t="s">
        <v>46</v>
      </c>
      <c r="AA1020">
        <v>7</v>
      </c>
      <c r="AB1020" t="s">
        <v>2213</v>
      </c>
      <c r="AC1020" t="s">
        <v>2214</v>
      </c>
      <c r="AD1020" t="s">
        <v>65</v>
      </c>
      <c r="AE1020" t="s">
        <v>65</v>
      </c>
      <c r="AF1020" t="s">
        <v>66</v>
      </c>
      <c r="AH1020" t="s">
        <v>54</v>
      </c>
      <c r="AI1020" t="s">
        <v>55</v>
      </c>
      <c r="AK1020" t="s">
        <v>67</v>
      </c>
      <c r="AL1020" t="s">
        <v>81</v>
      </c>
      <c r="AM1020" t="s">
        <v>57</v>
      </c>
      <c r="AN1020" t="s">
        <v>2215</v>
      </c>
      <c r="AO1020" t="s">
        <v>71</v>
      </c>
      <c r="AP1020" t="s">
        <v>252</v>
      </c>
      <c r="AQ1020" s="2" t="s">
        <v>131</v>
      </c>
      <c r="AR1020">
        <v>10</v>
      </c>
      <c r="AS1020">
        <v>10</v>
      </c>
      <c r="AT1020">
        <f t="shared" si="30"/>
        <v>0</v>
      </c>
      <c r="AU1020">
        <f t="shared" si="31"/>
        <v>0</v>
      </c>
      <c r="AW1020" t="s">
        <v>67</v>
      </c>
      <c r="AX1020" t="s">
        <v>44</v>
      </c>
    </row>
    <row r="1021" spans="1:50" x14ac:dyDescent="0.2">
      <c r="A1021">
        <v>1032</v>
      </c>
      <c r="B1021" s="1">
        <v>44805.604768518497</v>
      </c>
      <c r="C1021" s="1">
        <v>44805.609849537002</v>
      </c>
      <c r="D1021" t="s">
        <v>37</v>
      </c>
      <c r="F1021" t="s">
        <v>132</v>
      </c>
      <c r="G1021" t="s">
        <v>86</v>
      </c>
      <c r="H1021" t="s">
        <v>342</v>
      </c>
      <c r="I1021" t="s">
        <v>98</v>
      </c>
      <c r="J1021" t="s">
        <v>123</v>
      </c>
      <c r="K1021" t="s">
        <v>43</v>
      </c>
      <c r="L1021" t="s">
        <v>44</v>
      </c>
      <c r="M1021" t="s">
        <v>44</v>
      </c>
      <c r="N1021" t="s">
        <v>44</v>
      </c>
      <c r="O1021" t="s">
        <v>44</v>
      </c>
      <c r="P1021" t="s">
        <v>44</v>
      </c>
      <c r="Q1021" t="s">
        <v>44</v>
      </c>
      <c r="R1021" t="s">
        <v>44</v>
      </c>
      <c r="S1021" t="s">
        <v>46</v>
      </c>
      <c r="T1021" t="s">
        <v>45</v>
      </c>
      <c r="U1021" t="s">
        <v>45</v>
      </c>
      <c r="V1021" t="s">
        <v>45</v>
      </c>
      <c r="W1021" t="s">
        <v>46</v>
      </c>
      <c r="X1021" t="s">
        <v>46</v>
      </c>
      <c r="Y1021" t="s">
        <v>45</v>
      </c>
      <c r="Z1021" t="s">
        <v>45</v>
      </c>
      <c r="AA1021">
        <v>3</v>
      </c>
      <c r="AB1021" t="s">
        <v>2216</v>
      </c>
      <c r="AC1021" t="s">
        <v>2217</v>
      </c>
      <c r="AD1021" t="s">
        <v>91</v>
      </c>
      <c r="AE1021" t="s">
        <v>91</v>
      </c>
      <c r="AF1021" t="s">
        <v>66</v>
      </c>
      <c r="AH1021" t="s">
        <v>80</v>
      </c>
      <c r="AI1021" t="s">
        <v>93</v>
      </c>
      <c r="AK1021" t="s">
        <v>81</v>
      </c>
      <c r="AL1021" t="s">
        <v>81</v>
      </c>
      <c r="AM1021" t="s">
        <v>57</v>
      </c>
      <c r="AN1021" t="s">
        <v>2218</v>
      </c>
      <c r="AO1021" t="s">
        <v>126</v>
      </c>
      <c r="AP1021" t="s">
        <v>2219</v>
      </c>
      <c r="AQ1021" s="2" t="s">
        <v>131</v>
      </c>
      <c r="AR1021">
        <v>5</v>
      </c>
      <c r="AS1021">
        <v>4</v>
      </c>
      <c r="AT1021">
        <f t="shared" si="30"/>
        <v>0.8</v>
      </c>
      <c r="AU1021">
        <f t="shared" si="31"/>
        <v>316800</v>
      </c>
      <c r="AW1021" t="s">
        <v>81</v>
      </c>
      <c r="AX1021" t="s">
        <v>44</v>
      </c>
    </row>
    <row r="1022" spans="1:50" x14ac:dyDescent="0.2">
      <c r="A1022">
        <v>1033</v>
      </c>
      <c r="B1022" s="1">
        <v>44805.604780092603</v>
      </c>
      <c r="C1022" s="1">
        <v>44805.609930555598</v>
      </c>
      <c r="D1022" t="s">
        <v>37</v>
      </c>
      <c r="F1022" t="s">
        <v>132</v>
      </c>
      <c r="G1022" t="s">
        <v>39</v>
      </c>
      <c r="H1022" t="s">
        <v>283</v>
      </c>
      <c r="I1022" t="s">
        <v>167</v>
      </c>
      <c r="J1022" t="s">
        <v>123</v>
      </c>
      <c r="K1022" t="s">
        <v>88</v>
      </c>
      <c r="L1022" t="s">
        <v>44</v>
      </c>
      <c r="M1022" t="s">
        <v>45</v>
      </c>
      <c r="N1022" t="s">
        <v>45</v>
      </c>
      <c r="O1022" t="s">
        <v>45</v>
      </c>
      <c r="P1022" t="s">
        <v>44</v>
      </c>
      <c r="Q1022" t="s">
        <v>44</v>
      </c>
      <c r="R1022" t="s">
        <v>45</v>
      </c>
      <c r="S1022" t="s">
        <v>45</v>
      </c>
      <c r="T1022" t="s">
        <v>46</v>
      </c>
      <c r="U1022" t="s">
        <v>45</v>
      </c>
      <c r="V1022" t="s">
        <v>45</v>
      </c>
      <c r="W1022" t="s">
        <v>46</v>
      </c>
      <c r="X1022" t="s">
        <v>46</v>
      </c>
      <c r="Y1022" t="s">
        <v>45</v>
      </c>
      <c r="Z1022" t="s">
        <v>45</v>
      </c>
      <c r="AA1022">
        <v>5</v>
      </c>
      <c r="AB1022" t="s">
        <v>2220</v>
      </c>
      <c r="AC1022" t="s">
        <v>2221</v>
      </c>
      <c r="AD1022" t="s">
        <v>50</v>
      </c>
      <c r="AE1022" t="s">
        <v>50</v>
      </c>
      <c r="AF1022" t="s">
        <v>52</v>
      </c>
      <c r="AG1022" t="s">
        <v>660</v>
      </c>
      <c r="AH1022" t="s">
        <v>80</v>
      </c>
      <c r="AI1022" t="s">
        <v>55</v>
      </c>
      <c r="AK1022" t="s">
        <v>74</v>
      </c>
      <c r="AL1022" t="s">
        <v>159</v>
      </c>
      <c r="AM1022" t="s">
        <v>57</v>
      </c>
      <c r="AN1022" t="s">
        <v>1207</v>
      </c>
      <c r="AO1022" t="s">
        <v>126</v>
      </c>
      <c r="AP1022" t="s">
        <v>2222</v>
      </c>
      <c r="AQ1022" s="2" t="s">
        <v>61</v>
      </c>
      <c r="AR1022">
        <v>7</v>
      </c>
      <c r="AS1022">
        <v>7</v>
      </c>
      <c r="AT1022">
        <f t="shared" si="30"/>
        <v>0.51</v>
      </c>
      <c r="AU1022">
        <f t="shared" si="31"/>
        <v>0</v>
      </c>
      <c r="AW1022" t="s">
        <v>74</v>
      </c>
      <c r="AX1022" t="s">
        <v>45</v>
      </c>
    </row>
    <row r="1023" spans="1:50" x14ac:dyDescent="0.2">
      <c r="A1023">
        <v>1034</v>
      </c>
      <c r="B1023" s="1">
        <v>44805.607557870397</v>
      </c>
      <c r="C1023" s="1">
        <v>44805.6100462963</v>
      </c>
      <c r="D1023" t="s">
        <v>37</v>
      </c>
      <c r="F1023" t="s">
        <v>132</v>
      </c>
      <c r="G1023" t="s">
        <v>75</v>
      </c>
      <c r="H1023" t="s">
        <v>87</v>
      </c>
      <c r="I1023" t="s">
        <v>167</v>
      </c>
      <c r="J1023" t="s">
        <v>123</v>
      </c>
      <c r="K1023" t="s">
        <v>43</v>
      </c>
      <c r="L1023" t="s">
        <v>45</v>
      </c>
      <c r="M1023" t="s">
        <v>44</v>
      </c>
      <c r="N1023" t="s">
        <v>44</v>
      </c>
      <c r="O1023" t="s">
        <v>44</v>
      </c>
      <c r="P1023" t="s">
        <v>44</v>
      </c>
      <c r="Q1023" t="s">
        <v>44</v>
      </c>
      <c r="R1023" t="s">
        <v>44</v>
      </c>
      <c r="S1023" t="s">
        <v>46</v>
      </c>
      <c r="T1023" t="s">
        <v>47</v>
      </c>
      <c r="U1023" t="s">
        <v>45</v>
      </c>
      <c r="V1023" t="s">
        <v>45</v>
      </c>
      <c r="W1023" t="s">
        <v>46</v>
      </c>
      <c r="X1023" t="s">
        <v>45</v>
      </c>
      <c r="Y1023" t="s">
        <v>45</v>
      </c>
      <c r="Z1023" t="s">
        <v>46</v>
      </c>
      <c r="AA1023">
        <v>7</v>
      </c>
      <c r="AB1023" t="s">
        <v>2223</v>
      </c>
      <c r="AC1023" t="s">
        <v>2224</v>
      </c>
      <c r="AD1023" t="s">
        <v>50</v>
      </c>
      <c r="AE1023" t="s">
        <v>91</v>
      </c>
      <c r="AF1023" t="s">
        <v>66</v>
      </c>
      <c r="AH1023" t="s">
        <v>80</v>
      </c>
      <c r="AI1023" t="s">
        <v>181</v>
      </c>
      <c r="AJ1023" t="s">
        <v>294</v>
      </c>
      <c r="AK1023" t="s">
        <v>81</v>
      </c>
      <c r="AL1023" t="s">
        <v>81</v>
      </c>
      <c r="AM1023" t="s">
        <v>57</v>
      </c>
      <c r="AN1023" t="s">
        <v>2225</v>
      </c>
      <c r="AO1023" t="s">
        <v>71</v>
      </c>
      <c r="AP1023" t="s">
        <v>127</v>
      </c>
      <c r="AQ1023" s="2" t="s">
        <v>61</v>
      </c>
      <c r="AR1023">
        <v>5</v>
      </c>
      <c r="AS1023">
        <v>5</v>
      </c>
      <c r="AT1023">
        <f t="shared" si="30"/>
        <v>0.75</v>
      </c>
      <c r="AU1023">
        <f t="shared" si="31"/>
        <v>0</v>
      </c>
      <c r="AW1023" t="s">
        <v>81</v>
      </c>
      <c r="AX1023" t="s">
        <v>45</v>
      </c>
    </row>
    <row r="1024" spans="1:50" x14ac:dyDescent="0.2">
      <c r="A1024">
        <v>1035</v>
      </c>
      <c r="B1024" s="1">
        <v>44805.599062499998</v>
      </c>
      <c r="C1024" s="1">
        <v>44805.6100925926</v>
      </c>
      <c r="D1024" t="s">
        <v>37</v>
      </c>
      <c r="F1024" t="s">
        <v>132</v>
      </c>
      <c r="G1024" t="s">
        <v>173</v>
      </c>
      <c r="H1024" t="s">
        <v>253</v>
      </c>
      <c r="I1024" t="s">
        <v>41</v>
      </c>
      <c r="J1024" t="s">
        <v>76</v>
      </c>
      <c r="K1024" t="s">
        <v>43</v>
      </c>
      <c r="L1024" t="s">
        <v>45</v>
      </c>
      <c r="M1024" t="s">
        <v>45</v>
      </c>
      <c r="N1024" t="s">
        <v>44</v>
      </c>
      <c r="O1024" t="s">
        <v>44</v>
      </c>
      <c r="P1024" t="s">
        <v>44</v>
      </c>
      <c r="Q1024" t="s">
        <v>45</v>
      </c>
      <c r="R1024" t="s">
        <v>44</v>
      </c>
      <c r="S1024" t="s">
        <v>99</v>
      </c>
      <c r="T1024" t="s">
        <v>47</v>
      </c>
      <c r="U1024" t="s">
        <v>45</v>
      </c>
      <c r="V1024" t="s">
        <v>46</v>
      </c>
      <c r="W1024" t="s">
        <v>46</v>
      </c>
      <c r="X1024" t="s">
        <v>46</v>
      </c>
      <c r="Y1024" t="s">
        <v>45</v>
      </c>
      <c r="Z1024" t="s">
        <v>45</v>
      </c>
      <c r="AA1024">
        <v>5</v>
      </c>
      <c r="AB1024" t="s">
        <v>1180</v>
      </c>
      <c r="AC1024" t="s">
        <v>2226</v>
      </c>
      <c r="AD1024" t="s">
        <v>65</v>
      </c>
      <c r="AE1024" t="s">
        <v>65</v>
      </c>
      <c r="AF1024" t="s">
        <v>66</v>
      </c>
      <c r="AH1024" t="s">
        <v>92</v>
      </c>
      <c r="AI1024" t="s">
        <v>93</v>
      </c>
      <c r="AK1024" t="s">
        <v>68</v>
      </c>
      <c r="AL1024" t="s">
        <v>68</v>
      </c>
      <c r="AM1024" t="s">
        <v>69</v>
      </c>
      <c r="AN1024" t="s">
        <v>1181</v>
      </c>
      <c r="AO1024" t="s">
        <v>126</v>
      </c>
      <c r="AP1024" t="s">
        <v>127</v>
      </c>
      <c r="AQ1024" s="2" t="s">
        <v>61</v>
      </c>
      <c r="AR1024">
        <v>10</v>
      </c>
      <c r="AS1024">
        <v>10</v>
      </c>
      <c r="AT1024">
        <f t="shared" si="30"/>
        <v>0</v>
      </c>
      <c r="AU1024">
        <f t="shared" si="31"/>
        <v>0</v>
      </c>
      <c r="AW1024" t="s">
        <v>81</v>
      </c>
      <c r="AX1024" t="s">
        <v>44</v>
      </c>
    </row>
    <row r="1025" spans="1:50" x14ac:dyDescent="0.2">
      <c r="A1025">
        <v>1036</v>
      </c>
      <c r="B1025" s="1">
        <v>44805.6031365741</v>
      </c>
      <c r="C1025" s="1">
        <v>44805.6101851852</v>
      </c>
      <c r="D1025" t="s">
        <v>37</v>
      </c>
      <c r="F1025" t="s">
        <v>132</v>
      </c>
      <c r="G1025" t="s">
        <v>173</v>
      </c>
      <c r="H1025" t="s">
        <v>121</v>
      </c>
      <c r="I1025" t="s">
        <v>41</v>
      </c>
      <c r="J1025" t="s">
        <v>76</v>
      </c>
      <c r="K1025" t="s">
        <v>43</v>
      </c>
      <c r="L1025" t="s">
        <v>44</v>
      </c>
      <c r="M1025" t="s">
        <v>44</v>
      </c>
      <c r="N1025" t="s">
        <v>45</v>
      </c>
      <c r="O1025" t="s">
        <v>44</v>
      </c>
      <c r="P1025" t="s">
        <v>44</v>
      </c>
      <c r="Q1025" t="s">
        <v>44</v>
      </c>
      <c r="R1025" t="s">
        <v>44</v>
      </c>
      <c r="S1025" t="s">
        <v>46</v>
      </c>
      <c r="T1025" t="s">
        <v>46</v>
      </c>
      <c r="U1025" t="s">
        <v>45</v>
      </c>
      <c r="V1025" t="s">
        <v>45</v>
      </c>
      <c r="W1025" t="s">
        <v>46</v>
      </c>
      <c r="X1025" t="s">
        <v>46</v>
      </c>
      <c r="Y1025" t="s">
        <v>45</v>
      </c>
      <c r="Z1025" t="s">
        <v>45</v>
      </c>
      <c r="AA1025">
        <v>4</v>
      </c>
      <c r="AB1025" t="s">
        <v>2227</v>
      </c>
      <c r="AC1025" t="s">
        <v>261</v>
      </c>
      <c r="AD1025" t="s">
        <v>65</v>
      </c>
      <c r="AE1025" t="s">
        <v>50</v>
      </c>
      <c r="AF1025" t="s">
        <v>52</v>
      </c>
      <c r="AG1025" t="s">
        <v>250</v>
      </c>
      <c r="AH1025" t="s">
        <v>92</v>
      </c>
      <c r="AI1025" t="s">
        <v>181</v>
      </c>
      <c r="AJ1025" t="s">
        <v>294</v>
      </c>
      <c r="AK1025" t="s">
        <v>68</v>
      </c>
      <c r="AL1025" t="s">
        <v>81</v>
      </c>
      <c r="AM1025" t="s">
        <v>69</v>
      </c>
      <c r="AN1025" t="s">
        <v>146</v>
      </c>
      <c r="AO1025" t="s">
        <v>71</v>
      </c>
      <c r="AP1025" t="s">
        <v>127</v>
      </c>
      <c r="AQ1025" s="2" t="s">
        <v>61</v>
      </c>
      <c r="AR1025">
        <v>8</v>
      </c>
      <c r="AS1025">
        <v>8</v>
      </c>
      <c r="AT1025">
        <f t="shared" si="30"/>
        <v>0.36</v>
      </c>
      <c r="AU1025">
        <f t="shared" si="31"/>
        <v>0</v>
      </c>
      <c r="AW1025" t="s">
        <v>81</v>
      </c>
      <c r="AX1025" t="s">
        <v>44</v>
      </c>
    </row>
    <row r="1026" spans="1:50" x14ac:dyDescent="0.2">
      <c r="A1026">
        <v>1037</v>
      </c>
      <c r="B1026" s="1">
        <v>44805.549293981501</v>
      </c>
      <c r="C1026" s="1">
        <v>44805.610914351797</v>
      </c>
      <c r="D1026" t="s">
        <v>37</v>
      </c>
      <c r="F1026" t="s">
        <v>38</v>
      </c>
      <c r="G1026" t="s">
        <v>39</v>
      </c>
      <c r="H1026" t="s">
        <v>218</v>
      </c>
      <c r="I1026" t="s">
        <v>41</v>
      </c>
      <c r="J1026" t="s">
        <v>42</v>
      </c>
      <c r="K1026" t="s">
        <v>43</v>
      </c>
      <c r="L1026" t="s">
        <v>44</v>
      </c>
      <c r="M1026" t="s">
        <v>44</v>
      </c>
      <c r="N1026" t="s">
        <v>44</v>
      </c>
      <c r="O1026" t="s">
        <v>44</v>
      </c>
      <c r="P1026" t="s">
        <v>44</v>
      </c>
      <c r="Q1026" t="s">
        <v>44</v>
      </c>
      <c r="R1026" t="s">
        <v>44</v>
      </c>
      <c r="S1026" t="s">
        <v>46</v>
      </c>
      <c r="T1026" t="s">
        <v>47</v>
      </c>
      <c r="U1026" t="s">
        <v>46</v>
      </c>
      <c r="V1026" t="s">
        <v>46</v>
      </c>
      <c r="W1026" t="s">
        <v>47</v>
      </c>
      <c r="X1026" t="s">
        <v>46</v>
      </c>
      <c r="Y1026" t="s">
        <v>99</v>
      </c>
      <c r="Z1026" t="s">
        <v>46</v>
      </c>
      <c r="AA1026">
        <v>4</v>
      </c>
      <c r="AB1026" t="s">
        <v>506</v>
      </c>
      <c r="AC1026" t="s">
        <v>2228</v>
      </c>
      <c r="AD1026" t="s">
        <v>65</v>
      </c>
      <c r="AE1026" t="s">
        <v>65</v>
      </c>
      <c r="AF1026" t="s">
        <v>52</v>
      </c>
      <c r="AG1026" t="s">
        <v>250</v>
      </c>
      <c r="AH1026" t="s">
        <v>54</v>
      </c>
      <c r="AI1026" t="s">
        <v>55</v>
      </c>
      <c r="AK1026" t="s">
        <v>67</v>
      </c>
      <c r="AL1026" t="s">
        <v>81</v>
      </c>
      <c r="AM1026" t="s">
        <v>57</v>
      </c>
      <c r="AN1026" t="s">
        <v>103</v>
      </c>
      <c r="AO1026" t="s">
        <v>59</v>
      </c>
      <c r="AP1026" t="s">
        <v>2229</v>
      </c>
      <c r="AQ1026" s="2" t="s">
        <v>61</v>
      </c>
      <c r="AR1026">
        <v>8</v>
      </c>
      <c r="AS1026">
        <v>10</v>
      </c>
      <c r="AT1026">
        <f t="shared" ref="AT1026:AT1089" si="32">1-AR1026/10*AS1026/10</f>
        <v>0.19999999999999996</v>
      </c>
      <c r="AU1026">
        <f t="shared" ref="AU1026:AU1089" si="33">3300*8*AQ1026*AT1026</f>
        <v>0</v>
      </c>
      <c r="AW1026" t="s">
        <v>67</v>
      </c>
      <c r="AX1026" t="s">
        <v>44</v>
      </c>
    </row>
    <row r="1027" spans="1:50" x14ac:dyDescent="0.2">
      <c r="A1027">
        <v>1038</v>
      </c>
      <c r="B1027" s="1">
        <v>44805.592094907399</v>
      </c>
      <c r="C1027" s="1">
        <v>44805.611180555599</v>
      </c>
      <c r="D1027" t="s">
        <v>37</v>
      </c>
      <c r="F1027" t="s">
        <v>132</v>
      </c>
      <c r="G1027" t="s">
        <v>173</v>
      </c>
      <c r="H1027" t="s">
        <v>218</v>
      </c>
      <c r="I1027" t="s">
        <v>122</v>
      </c>
      <c r="J1027" t="s">
        <v>123</v>
      </c>
      <c r="K1027" t="s">
        <v>43</v>
      </c>
      <c r="L1027" t="s">
        <v>45</v>
      </c>
      <c r="M1027" t="s">
        <v>45</v>
      </c>
      <c r="N1027" t="s">
        <v>45</v>
      </c>
      <c r="O1027" t="s">
        <v>44</v>
      </c>
      <c r="P1027" t="s">
        <v>44</v>
      </c>
      <c r="Q1027" t="s">
        <v>44</v>
      </c>
      <c r="R1027" t="s">
        <v>45</v>
      </c>
      <c r="S1027" t="s">
        <v>45</v>
      </c>
      <c r="T1027" t="s">
        <v>45</v>
      </c>
      <c r="U1027" t="s">
        <v>45</v>
      </c>
      <c r="V1027" t="s">
        <v>45</v>
      </c>
      <c r="W1027" t="s">
        <v>46</v>
      </c>
      <c r="X1027" t="s">
        <v>46</v>
      </c>
      <c r="Y1027" t="s">
        <v>45</v>
      </c>
      <c r="Z1027" t="s">
        <v>45</v>
      </c>
      <c r="AA1027">
        <v>5</v>
      </c>
      <c r="AB1027" t="s">
        <v>2230</v>
      </c>
      <c r="AC1027" t="s">
        <v>420</v>
      </c>
      <c r="AD1027" t="s">
        <v>65</v>
      </c>
      <c r="AE1027" t="s">
        <v>65</v>
      </c>
      <c r="AF1027" t="s">
        <v>66</v>
      </c>
      <c r="AH1027" t="s">
        <v>80</v>
      </c>
      <c r="AI1027" t="s">
        <v>55</v>
      </c>
      <c r="AK1027" t="s">
        <v>81</v>
      </c>
      <c r="AL1027" t="s">
        <v>81</v>
      </c>
      <c r="AM1027" t="s">
        <v>69</v>
      </c>
      <c r="AN1027" t="s">
        <v>553</v>
      </c>
      <c r="AO1027" t="s">
        <v>71</v>
      </c>
      <c r="AP1027" t="s">
        <v>127</v>
      </c>
      <c r="AQ1027" s="2" t="s">
        <v>61</v>
      </c>
      <c r="AR1027">
        <v>8</v>
      </c>
      <c r="AS1027">
        <v>9</v>
      </c>
      <c r="AT1027">
        <f t="shared" si="32"/>
        <v>0.28000000000000003</v>
      </c>
      <c r="AU1027">
        <f t="shared" si="33"/>
        <v>0</v>
      </c>
      <c r="AW1027" t="s">
        <v>67</v>
      </c>
      <c r="AX1027" t="s">
        <v>45</v>
      </c>
    </row>
    <row r="1028" spans="1:50" x14ac:dyDescent="0.2">
      <c r="A1028">
        <v>1039</v>
      </c>
      <c r="B1028" s="1">
        <v>44805.571284722202</v>
      </c>
      <c r="C1028" s="1">
        <v>44805.6113541667</v>
      </c>
      <c r="D1028" t="s">
        <v>37</v>
      </c>
      <c r="F1028" t="s">
        <v>132</v>
      </c>
      <c r="G1028" t="s">
        <v>39</v>
      </c>
      <c r="H1028" t="s">
        <v>202</v>
      </c>
      <c r="I1028" t="s">
        <v>41</v>
      </c>
      <c r="J1028" t="s">
        <v>149</v>
      </c>
      <c r="K1028" t="s">
        <v>88</v>
      </c>
      <c r="L1028" t="s">
        <v>44</v>
      </c>
      <c r="M1028" t="s">
        <v>45</v>
      </c>
      <c r="N1028" t="s">
        <v>44</v>
      </c>
      <c r="O1028" t="s">
        <v>44</v>
      </c>
      <c r="P1028" t="s">
        <v>44</v>
      </c>
      <c r="Q1028" t="s">
        <v>44</v>
      </c>
      <c r="R1028" t="s">
        <v>44</v>
      </c>
      <c r="S1028" t="s">
        <v>46</v>
      </c>
      <c r="T1028" t="s">
        <v>47</v>
      </c>
      <c r="U1028" t="s">
        <v>45</v>
      </c>
      <c r="V1028" t="s">
        <v>45</v>
      </c>
      <c r="W1028" t="s">
        <v>46</v>
      </c>
      <c r="X1028" t="s">
        <v>46</v>
      </c>
      <c r="Y1028" t="s">
        <v>45</v>
      </c>
      <c r="Z1028" t="s">
        <v>45</v>
      </c>
      <c r="AA1028">
        <v>8</v>
      </c>
      <c r="AB1028" t="s">
        <v>754</v>
      </c>
      <c r="AC1028" t="s">
        <v>1069</v>
      </c>
      <c r="AD1028" t="s">
        <v>65</v>
      </c>
      <c r="AE1028" t="s">
        <v>50</v>
      </c>
      <c r="AF1028" t="s">
        <v>52</v>
      </c>
      <c r="AG1028" t="s">
        <v>250</v>
      </c>
      <c r="AH1028" t="s">
        <v>80</v>
      </c>
      <c r="AI1028" t="s">
        <v>55</v>
      </c>
      <c r="AK1028" t="s">
        <v>68</v>
      </c>
      <c r="AL1028" t="s">
        <v>68</v>
      </c>
      <c r="AM1028" t="s">
        <v>57</v>
      </c>
      <c r="AN1028" t="s">
        <v>987</v>
      </c>
      <c r="AO1028" t="s">
        <v>71</v>
      </c>
      <c r="AP1028" t="s">
        <v>109</v>
      </c>
      <c r="AQ1028" s="2" t="s">
        <v>73</v>
      </c>
      <c r="AR1028">
        <v>7</v>
      </c>
      <c r="AS1028">
        <v>7</v>
      </c>
      <c r="AT1028">
        <f t="shared" si="32"/>
        <v>0.51</v>
      </c>
      <c r="AU1028">
        <f t="shared" si="33"/>
        <v>134640</v>
      </c>
      <c r="AW1028" t="s">
        <v>68</v>
      </c>
      <c r="AX1028" t="s">
        <v>44</v>
      </c>
    </row>
    <row r="1029" spans="1:50" x14ac:dyDescent="0.2">
      <c r="A1029">
        <v>1040</v>
      </c>
      <c r="B1029" s="1">
        <v>44805.594351851803</v>
      </c>
      <c r="C1029" s="1">
        <v>44805.611423611103</v>
      </c>
      <c r="D1029" t="s">
        <v>37</v>
      </c>
      <c r="F1029" t="s">
        <v>38</v>
      </c>
      <c r="G1029" t="s">
        <v>39</v>
      </c>
      <c r="H1029" t="s">
        <v>174</v>
      </c>
      <c r="I1029" t="s">
        <v>167</v>
      </c>
      <c r="J1029" t="s">
        <v>42</v>
      </c>
      <c r="K1029" t="s">
        <v>43</v>
      </c>
      <c r="L1029" t="s">
        <v>44</v>
      </c>
      <c r="M1029" t="s">
        <v>44</v>
      </c>
      <c r="N1029" t="s">
        <v>44</v>
      </c>
      <c r="O1029" t="s">
        <v>44</v>
      </c>
      <c r="P1029" t="s">
        <v>44</v>
      </c>
      <c r="Q1029" t="s">
        <v>44</v>
      </c>
      <c r="R1029" t="s">
        <v>44</v>
      </c>
      <c r="S1029" t="s">
        <v>46</v>
      </c>
      <c r="T1029" t="s">
        <v>46</v>
      </c>
      <c r="U1029" t="s">
        <v>99</v>
      </c>
      <c r="V1029" t="s">
        <v>46</v>
      </c>
      <c r="W1029" t="s">
        <v>46</v>
      </c>
      <c r="X1029" t="s">
        <v>46</v>
      </c>
      <c r="Y1029" t="s">
        <v>46</v>
      </c>
      <c r="Z1029" t="s">
        <v>46</v>
      </c>
      <c r="AA1029">
        <v>10</v>
      </c>
      <c r="AB1029" t="s">
        <v>2231</v>
      </c>
      <c r="AC1029" t="s">
        <v>2232</v>
      </c>
      <c r="AD1029" t="s">
        <v>50</v>
      </c>
      <c r="AE1029" t="s">
        <v>50</v>
      </c>
      <c r="AF1029" t="s">
        <v>52</v>
      </c>
      <c r="AG1029" t="s">
        <v>113</v>
      </c>
      <c r="AH1029" t="s">
        <v>92</v>
      </c>
      <c r="AI1029" t="s">
        <v>93</v>
      </c>
      <c r="AK1029" t="s">
        <v>74</v>
      </c>
      <c r="AL1029" t="s">
        <v>74</v>
      </c>
      <c r="AM1029" t="s">
        <v>57</v>
      </c>
      <c r="AN1029" t="s">
        <v>2233</v>
      </c>
      <c r="AO1029" t="s">
        <v>71</v>
      </c>
      <c r="AP1029" t="s">
        <v>188</v>
      </c>
      <c r="AQ1029" s="2" t="s">
        <v>212</v>
      </c>
      <c r="AR1029">
        <v>3</v>
      </c>
      <c r="AS1029">
        <v>3</v>
      </c>
      <c r="AT1029">
        <f t="shared" si="32"/>
        <v>0.91</v>
      </c>
      <c r="AU1029">
        <f t="shared" si="33"/>
        <v>24024</v>
      </c>
      <c r="AW1029" t="s">
        <v>74</v>
      </c>
      <c r="AX1029" t="s">
        <v>44</v>
      </c>
    </row>
    <row r="1030" spans="1:50" x14ac:dyDescent="0.2">
      <c r="A1030">
        <v>1041</v>
      </c>
      <c r="B1030" s="1">
        <v>44805.602453703701</v>
      </c>
      <c r="C1030" s="1">
        <v>44805.611574074101</v>
      </c>
      <c r="D1030" t="s">
        <v>37</v>
      </c>
      <c r="F1030" t="s">
        <v>132</v>
      </c>
      <c r="G1030" t="s">
        <v>39</v>
      </c>
      <c r="H1030" t="s">
        <v>87</v>
      </c>
      <c r="I1030" t="s">
        <v>41</v>
      </c>
      <c r="J1030" t="s">
        <v>42</v>
      </c>
      <c r="K1030" t="s">
        <v>88</v>
      </c>
      <c r="L1030" t="s">
        <v>44</v>
      </c>
      <c r="M1030" t="s">
        <v>44</v>
      </c>
      <c r="N1030" t="s">
        <v>44</v>
      </c>
      <c r="O1030" t="s">
        <v>44</v>
      </c>
      <c r="P1030" t="s">
        <v>44</v>
      </c>
      <c r="Q1030" t="s">
        <v>44</v>
      </c>
      <c r="R1030" t="s">
        <v>44</v>
      </c>
      <c r="S1030" t="s">
        <v>46</v>
      </c>
      <c r="T1030" t="s">
        <v>47</v>
      </c>
      <c r="U1030" t="s">
        <v>46</v>
      </c>
      <c r="V1030" t="s">
        <v>46</v>
      </c>
      <c r="W1030" t="s">
        <v>46</v>
      </c>
      <c r="X1030" t="s">
        <v>46</v>
      </c>
      <c r="Y1030" t="s">
        <v>46</v>
      </c>
      <c r="Z1030" t="s">
        <v>46</v>
      </c>
      <c r="AA1030">
        <v>7</v>
      </c>
      <c r="AB1030" t="s">
        <v>2234</v>
      </c>
      <c r="AC1030" t="s">
        <v>2235</v>
      </c>
      <c r="AD1030" t="s">
        <v>50</v>
      </c>
      <c r="AE1030" t="s">
        <v>50</v>
      </c>
      <c r="AF1030" t="s">
        <v>66</v>
      </c>
      <c r="AH1030" t="s">
        <v>92</v>
      </c>
      <c r="AI1030" t="s">
        <v>55</v>
      </c>
      <c r="AK1030" t="s">
        <v>68</v>
      </c>
      <c r="AL1030" t="s">
        <v>68</v>
      </c>
      <c r="AM1030" t="s">
        <v>69</v>
      </c>
      <c r="AN1030" t="s">
        <v>2236</v>
      </c>
      <c r="AO1030" t="s">
        <v>71</v>
      </c>
      <c r="AP1030" t="s">
        <v>262</v>
      </c>
      <c r="AQ1030" s="2" t="s">
        <v>61</v>
      </c>
      <c r="AR1030">
        <v>3</v>
      </c>
      <c r="AS1030">
        <v>3</v>
      </c>
      <c r="AT1030">
        <f t="shared" si="32"/>
        <v>0.91</v>
      </c>
      <c r="AU1030">
        <f t="shared" si="33"/>
        <v>0</v>
      </c>
      <c r="AW1030" t="s">
        <v>74</v>
      </c>
      <c r="AX1030" t="s">
        <v>44</v>
      </c>
    </row>
    <row r="1031" spans="1:50" x14ac:dyDescent="0.2">
      <c r="A1031">
        <v>1042</v>
      </c>
      <c r="B1031" s="1">
        <v>44805.605370370402</v>
      </c>
      <c r="C1031" s="1">
        <v>44805.611828703702</v>
      </c>
      <c r="D1031" t="s">
        <v>37</v>
      </c>
      <c r="F1031" t="s">
        <v>132</v>
      </c>
      <c r="G1031" t="s">
        <v>86</v>
      </c>
      <c r="H1031" t="s">
        <v>283</v>
      </c>
      <c r="I1031" t="s">
        <v>167</v>
      </c>
      <c r="J1031" t="s">
        <v>76</v>
      </c>
      <c r="K1031" t="s">
        <v>43</v>
      </c>
      <c r="L1031" t="s">
        <v>44</v>
      </c>
      <c r="M1031" t="s">
        <v>45</v>
      </c>
      <c r="N1031" t="s">
        <v>44</v>
      </c>
      <c r="O1031" t="s">
        <v>45</v>
      </c>
      <c r="P1031" t="s">
        <v>44</v>
      </c>
      <c r="Q1031" t="s">
        <v>44</v>
      </c>
      <c r="R1031" t="s">
        <v>44</v>
      </c>
      <c r="S1031" t="s">
        <v>45</v>
      </c>
      <c r="T1031" t="s">
        <v>47</v>
      </c>
      <c r="U1031" t="s">
        <v>45</v>
      </c>
      <c r="V1031" t="s">
        <v>45</v>
      </c>
      <c r="W1031" t="s">
        <v>46</v>
      </c>
      <c r="X1031" t="s">
        <v>46</v>
      </c>
      <c r="Y1031" t="s">
        <v>45</v>
      </c>
      <c r="Z1031" t="s">
        <v>45</v>
      </c>
      <c r="AA1031">
        <v>1</v>
      </c>
      <c r="AB1031" t="s">
        <v>2237</v>
      </c>
      <c r="AC1031" t="s">
        <v>108</v>
      </c>
      <c r="AD1031" t="s">
        <v>91</v>
      </c>
      <c r="AE1031" t="s">
        <v>50</v>
      </c>
      <c r="AF1031" t="s">
        <v>52</v>
      </c>
      <c r="AG1031" t="s">
        <v>2238</v>
      </c>
      <c r="AH1031" t="s">
        <v>80</v>
      </c>
      <c r="AI1031" t="s">
        <v>181</v>
      </c>
      <c r="AJ1031" t="s">
        <v>294</v>
      </c>
      <c r="AK1031" t="s">
        <v>94</v>
      </c>
      <c r="AL1031" t="s">
        <v>67</v>
      </c>
      <c r="AM1031" t="s">
        <v>57</v>
      </c>
      <c r="AN1031" t="s">
        <v>1066</v>
      </c>
      <c r="AO1031" t="s">
        <v>104</v>
      </c>
      <c r="AP1031" t="s">
        <v>2239</v>
      </c>
      <c r="AQ1031" s="2" t="s">
        <v>84</v>
      </c>
      <c r="AR1031">
        <v>5</v>
      </c>
      <c r="AS1031">
        <v>6</v>
      </c>
      <c r="AT1031">
        <f t="shared" si="32"/>
        <v>0.7</v>
      </c>
      <c r="AU1031">
        <f t="shared" si="33"/>
        <v>554400</v>
      </c>
      <c r="AW1031" t="s">
        <v>67</v>
      </c>
      <c r="AX1031" t="s">
        <v>44</v>
      </c>
    </row>
    <row r="1032" spans="1:50" x14ac:dyDescent="0.2">
      <c r="A1032">
        <v>1043</v>
      </c>
      <c r="B1032" s="1">
        <v>44805.585150462997</v>
      </c>
      <c r="C1032" s="1">
        <v>44805.611921296302</v>
      </c>
      <c r="D1032" t="s">
        <v>37</v>
      </c>
      <c r="F1032" t="s">
        <v>132</v>
      </c>
      <c r="G1032" t="s">
        <v>75</v>
      </c>
      <c r="H1032" t="s">
        <v>283</v>
      </c>
      <c r="I1032" t="s">
        <v>98</v>
      </c>
      <c r="J1032" t="s">
        <v>133</v>
      </c>
      <c r="K1032" t="s">
        <v>43</v>
      </c>
      <c r="L1032" t="s">
        <v>45</v>
      </c>
      <c r="M1032" t="s">
        <v>45</v>
      </c>
      <c r="N1032" t="s">
        <v>45</v>
      </c>
      <c r="O1032" t="s">
        <v>44</v>
      </c>
      <c r="P1032" t="s">
        <v>44</v>
      </c>
      <c r="Q1032" t="s">
        <v>44</v>
      </c>
      <c r="R1032" t="s">
        <v>45</v>
      </c>
      <c r="S1032" t="s">
        <v>45</v>
      </c>
      <c r="T1032" t="s">
        <v>45</v>
      </c>
      <c r="U1032" t="s">
        <v>45</v>
      </c>
      <c r="V1032" t="s">
        <v>45</v>
      </c>
      <c r="W1032" t="s">
        <v>45</v>
      </c>
      <c r="X1032" t="s">
        <v>45</v>
      </c>
      <c r="Y1032" t="s">
        <v>45</v>
      </c>
      <c r="Z1032" t="s">
        <v>45</v>
      </c>
      <c r="AA1032">
        <v>0</v>
      </c>
      <c r="AB1032" t="s">
        <v>343</v>
      </c>
      <c r="AC1032" t="s">
        <v>108</v>
      </c>
      <c r="AD1032" t="s">
        <v>50</v>
      </c>
      <c r="AE1032" t="s">
        <v>65</v>
      </c>
      <c r="AF1032" t="s">
        <v>52</v>
      </c>
      <c r="AG1032" t="s">
        <v>113</v>
      </c>
      <c r="AH1032" t="s">
        <v>80</v>
      </c>
      <c r="AI1032" t="s">
        <v>55</v>
      </c>
      <c r="AK1032" t="s">
        <v>94</v>
      </c>
      <c r="AL1032" t="s">
        <v>81</v>
      </c>
      <c r="AM1032" t="s">
        <v>57</v>
      </c>
      <c r="AN1032" t="s">
        <v>1209</v>
      </c>
      <c r="AO1032" t="s">
        <v>59</v>
      </c>
      <c r="AP1032" t="s">
        <v>127</v>
      </c>
      <c r="AQ1032" s="2" t="s">
        <v>61</v>
      </c>
      <c r="AR1032">
        <v>6</v>
      </c>
      <c r="AS1032">
        <v>6</v>
      </c>
      <c r="AT1032">
        <f t="shared" si="32"/>
        <v>0.64</v>
      </c>
      <c r="AU1032">
        <f t="shared" si="33"/>
        <v>0</v>
      </c>
      <c r="AV1032" t="s">
        <v>2240</v>
      </c>
      <c r="AW1032" t="s">
        <v>67</v>
      </c>
      <c r="AX1032" t="s">
        <v>45</v>
      </c>
    </row>
    <row r="1033" spans="1:50" x14ac:dyDescent="0.2">
      <c r="A1033">
        <v>1044</v>
      </c>
      <c r="B1033" s="1">
        <v>44805.5987731481</v>
      </c>
      <c r="C1033" s="1">
        <v>44805.611979166701</v>
      </c>
      <c r="D1033" t="s">
        <v>37</v>
      </c>
      <c r="F1033" t="s">
        <v>132</v>
      </c>
      <c r="G1033" t="s">
        <v>39</v>
      </c>
      <c r="H1033" t="s">
        <v>229</v>
      </c>
      <c r="I1033" t="s">
        <v>41</v>
      </c>
      <c r="J1033" t="s">
        <v>123</v>
      </c>
      <c r="K1033" t="s">
        <v>88</v>
      </c>
      <c r="L1033" t="s">
        <v>44</v>
      </c>
      <c r="M1033" t="s">
        <v>45</v>
      </c>
      <c r="N1033" t="s">
        <v>45</v>
      </c>
      <c r="O1033" t="s">
        <v>44</v>
      </c>
      <c r="P1033" t="s">
        <v>44</v>
      </c>
      <c r="Q1033" t="s">
        <v>44</v>
      </c>
      <c r="R1033" t="s">
        <v>45</v>
      </c>
      <c r="S1033" t="s">
        <v>46</v>
      </c>
      <c r="T1033" t="s">
        <v>47</v>
      </c>
      <c r="U1033" t="s">
        <v>45</v>
      </c>
      <c r="V1033" t="s">
        <v>45</v>
      </c>
      <c r="W1033" t="s">
        <v>46</v>
      </c>
      <c r="X1033" t="s">
        <v>46</v>
      </c>
      <c r="Y1033" t="s">
        <v>45</v>
      </c>
      <c r="Z1033" t="s">
        <v>45</v>
      </c>
      <c r="AA1033">
        <v>8</v>
      </c>
      <c r="AB1033" t="s">
        <v>292</v>
      </c>
      <c r="AC1033" t="s">
        <v>139</v>
      </c>
      <c r="AD1033" t="s">
        <v>50</v>
      </c>
      <c r="AE1033" t="s">
        <v>50</v>
      </c>
      <c r="AF1033" t="s">
        <v>66</v>
      </c>
      <c r="AH1033" t="s">
        <v>80</v>
      </c>
      <c r="AI1033" t="s">
        <v>55</v>
      </c>
      <c r="AK1033" t="s">
        <v>68</v>
      </c>
      <c r="AL1033" t="s">
        <v>68</v>
      </c>
      <c r="AM1033" t="s">
        <v>57</v>
      </c>
      <c r="AN1033" t="s">
        <v>243</v>
      </c>
      <c r="AO1033" t="s">
        <v>126</v>
      </c>
      <c r="AP1033" t="s">
        <v>127</v>
      </c>
      <c r="AQ1033" s="2" t="s">
        <v>61</v>
      </c>
      <c r="AR1033">
        <v>4</v>
      </c>
      <c r="AS1033">
        <v>4</v>
      </c>
      <c r="AT1033">
        <f t="shared" si="32"/>
        <v>0.84</v>
      </c>
      <c r="AU1033">
        <f t="shared" si="33"/>
        <v>0</v>
      </c>
      <c r="AW1033" t="s">
        <v>81</v>
      </c>
      <c r="AX1033" t="s">
        <v>45</v>
      </c>
    </row>
    <row r="1034" spans="1:50" x14ac:dyDescent="0.2">
      <c r="A1034">
        <v>1045</v>
      </c>
      <c r="B1034" s="1">
        <v>44805.607025463003</v>
      </c>
      <c r="C1034" s="1">
        <v>44805.612025463</v>
      </c>
      <c r="D1034" t="s">
        <v>37</v>
      </c>
      <c r="F1034" t="s">
        <v>38</v>
      </c>
      <c r="G1034" t="s">
        <v>75</v>
      </c>
      <c r="H1034" t="s">
        <v>342</v>
      </c>
      <c r="I1034" t="s">
        <v>167</v>
      </c>
      <c r="J1034" t="s">
        <v>123</v>
      </c>
      <c r="K1034" t="s">
        <v>43</v>
      </c>
      <c r="L1034" t="s">
        <v>44</v>
      </c>
      <c r="M1034" t="s">
        <v>44</v>
      </c>
      <c r="N1034" t="s">
        <v>44</v>
      </c>
      <c r="O1034" t="s">
        <v>44</v>
      </c>
      <c r="P1034" t="s">
        <v>44</v>
      </c>
      <c r="Q1034" t="s">
        <v>44</v>
      </c>
      <c r="R1034" t="s">
        <v>44</v>
      </c>
      <c r="S1034" t="s">
        <v>46</v>
      </c>
      <c r="T1034" t="s">
        <v>47</v>
      </c>
      <c r="U1034" t="s">
        <v>45</v>
      </c>
      <c r="V1034" t="s">
        <v>45</v>
      </c>
      <c r="W1034" t="s">
        <v>46</v>
      </c>
      <c r="X1034" t="s">
        <v>46</v>
      </c>
      <c r="Y1034" t="s">
        <v>45</v>
      </c>
      <c r="Z1034" t="s">
        <v>45</v>
      </c>
      <c r="AA1034">
        <v>5</v>
      </c>
      <c r="AB1034" t="s">
        <v>1949</v>
      </c>
      <c r="AC1034" t="s">
        <v>2241</v>
      </c>
      <c r="AD1034" t="s">
        <v>65</v>
      </c>
      <c r="AE1034" t="s">
        <v>65</v>
      </c>
      <c r="AF1034" t="s">
        <v>66</v>
      </c>
      <c r="AH1034" t="s">
        <v>92</v>
      </c>
      <c r="AI1034" t="s">
        <v>93</v>
      </c>
      <c r="AK1034" t="s">
        <v>81</v>
      </c>
      <c r="AL1034" t="s">
        <v>81</v>
      </c>
      <c r="AM1034" t="s">
        <v>57</v>
      </c>
      <c r="AN1034" t="s">
        <v>2242</v>
      </c>
      <c r="AO1034" t="s">
        <v>59</v>
      </c>
      <c r="AP1034" t="s">
        <v>184</v>
      </c>
      <c r="AQ1034" s="2" t="s">
        <v>61</v>
      </c>
      <c r="AR1034">
        <v>10</v>
      </c>
      <c r="AS1034">
        <v>10</v>
      </c>
      <c r="AT1034">
        <f t="shared" si="32"/>
        <v>0</v>
      </c>
      <c r="AU1034">
        <f t="shared" si="33"/>
        <v>0</v>
      </c>
      <c r="AW1034" t="s">
        <v>81</v>
      </c>
      <c r="AX1034" t="s">
        <v>44</v>
      </c>
    </row>
    <row r="1035" spans="1:50" x14ac:dyDescent="0.2">
      <c r="A1035">
        <v>1046</v>
      </c>
      <c r="B1035" s="1">
        <v>44805.604340277801</v>
      </c>
      <c r="C1035" s="1">
        <v>44805.612048611103</v>
      </c>
      <c r="D1035" t="s">
        <v>37</v>
      </c>
      <c r="F1035" t="s">
        <v>132</v>
      </c>
      <c r="G1035" t="s">
        <v>39</v>
      </c>
      <c r="H1035" t="s">
        <v>253</v>
      </c>
      <c r="I1035" t="s">
        <v>98</v>
      </c>
      <c r="J1035" t="s">
        <v>234</v>
      </c>
      <c r="K1035" t="s">
        <v>88</v>
      </c>
      <c r="L1035" t="s">
        <v>45</v>
      </c>
      <c r="M1035" t="s">
        <v>45</v>
      </c>
      <c r="N1035" t="s">
        <v>44</v>
      </c>
      <c r="O1035" t="s">
        <v>44</v>
      </c>
      <c r="P1035" t="s">
        <v>44</v>
      </c>
      <c r="Q1035" t="s">
        <v>44</v>
      </c>
      <c r="R1035" t="s">
        <v>45</v>
      </c>
      <c r="S1035" t="s">
        <v>47</v>
      </c>
      <c r="T1035" t="s">
        <v>47</v>
      </c>
      <c r="U1035" t="s">
        <v>45</v>
      </c>
      <c r="V1035" t="s">
        <v>45</v>
      </c>
      <c r="W1035" t="s">
        <v>46</v>
      </c>
      <c r="X1035" t="s">
        <v>46</v>
      </c>
      <c r="Y1035" t="s">
        <v>45</v>
      </c>
      <c r="Z1035" t="s">
        <v>45</v>
      </c>
      <c r="AA1035">
        <v>9</v>
      </c>
      <c r="AB1035" t="s">
        <v>263</v>
      </c>
      <c r="AC1035" t="s">
        <v>2243</v>
      </c>
      <c r="AD1035" t="s">
        <v>65</v>
      </c>
      <c r="AE1035" t="s">
        <v>50</v>
      </c>
      <c r="AF1035" t="s">
        <v>66</v>
      </c>
      <c r="AH1035" t="s">
        <v>80</v>
      </c>
      <c r="AI1035" t="s">
        <v>93</v>
      </c>
      <c r="AK1035" t="s">
        <v>67</v>
      </c>
      <c r="AL1035" t="s">
        <v>56</v>
      </c>
      <c r="AM1035" t="s">
        <v>57</v>
      </c>
      <c r="AN1035" t="s">
        <v>2244</v>
      </c>
      <c r="AO1035" t="s">
        <v>59</v>
      </c>
      <c r="AP1035" t="s">
        <v>1721</v>
      </c>
      <c r="AQ1035" s="2" t="s">
        <v>73</v>
      </c>
      <c r="AR1035">
        <v>5</v>
      </c>
      <c r="AS1035">
        <v>5</v>
      </c>
      <c r="AT1035">
        <f t="shared" si="32"/>
        <v>0.75</v>
      </c>
      <c r="AU1035">
        <f t="shared" si="33"/>
        <v>198000</v>
      </c>
      <c r="AW1035" t="s">
        <v>56</v>
      </c>
      <c r="AX1035" t="s">
        <v>44</v>
      </c>
    </row>
    <row r="1036" spans="1:50" x14ac:dyDescent="0.2">
      <c r="A1036">
        <v>1047</v>
      </c>
      <c r="B1036" s="1">
        <v>44805.607060185197</v>
      </c>
      <c r="C1036" s="1">
        <v>44805.612245370401</v>
      </c>
      <c r="D1036" t="s">
        <v>37</v>
      </c>
      <c r="F1036" t="s">
        <v>132</v>
      </c>
      <c r="G1036" t="s">
        <v>173</v>
      </c>
      <c r="H1036" t="s">
        <v>253</v>
      </c>
      <c r="I1036" t="s">
        <v>41</v>
      </c>
      <c r="J1036" t="s">
        <v>76</v>
      </c>
      <c r="K1036" t="s">
        <v>43</v>
      </c>
      <c r="L1036" t="s">
        <v>44</v>
      </c>
      <c r="M1036" t="s">
        <v>44</v>
      </c>
      <c r="N1036" t="s">
        <v>44</v>
      </c>
      <c r="O1036" t="s">
        <v>44</v>
      </c>
      <c r="P1036" t="s">
        <v>44</v>
      </c>
      <c r="Q1036" t="s">
        <v>44</v>
      </c>
      <c r="R1036" t="s">
        <v>44</v>
      </c>
      <c r="S1036" t="s">
        <v>46</v>
      </c>
      <c r="T1036" t="s">
        <v>47</v>
      </c>
      <c r="U1036" t="s">
        <v>46</v>
      </c>
      <c r="V1036" t="s">
        <v>46</v>
      </c>
      <c r="W1036" t="s">
        <v>46</v>
      </c>
      <c r="X1036" t="s">
        <v>46</v>
      </c>
      <c r="Y1036" t="s">
        <v>46</v>
      </c>
      <c r="Z1036" t="s">
        <v>46</v>
      </c>
      <c r="AA1036">
        <v>8</v>
      </c>
      <c r="AB1036" t="s">
        <v>2245</v>
      </c>
      <c r="AC1036" t="s">
        <v>2246</v>
      </c>
      <c r="AD1036" t="s">
        <v>65</v>
      </c>
      <c r="AE1036" t="s">
        <v>65</v>
      </c>
      <c r="AF1036" t="s">
        <v>66</v>
      </c>
      <c r="AH1036" t="s">
        <v>80</v>
      </c>
      <c r="AI1036" t="s">
        <v>55</v>
      </c>
      <c r="AK1036" t="s">
        <v>68</v>
      </c>
      <c r="AL1036" t="s">
        <v>68</v>
      </c>
      <c r="AM1036" t="s">
        <v>69</v>
      </c>
      <c r="AN1036" t="s">
        <v>2247</v>
      </c>
      <c r="AO1036" t="s">
        <v>126</v>
      </c>
      <c r="AP1036" t="s">
        <v>137</v>
      </c>
      <c r="AQ1036" s="2" t="s">
        <v>61</v>
      </c>
      <c r="AR1036">
        <v>8</v>
      </c>
      <c r="AS1036">
        <v>8</v>
      </c>
      <c r="AT1036">
        <f t="shared" si="32"/>
        <v>0.36</v>
      </c>
      <c r="AU1036">
        <f t="shared" si="33"/>
        <v>0</v>
      </c>
      <c r="AW1036" t="s">
        <v>81</v>
      </c>
      <c r="AX1036" t="s">
        <v>44</v>
      </c>
    </row>
    <row r="1037" spans="1:50" x14ac:dyDescent="0.2">
      <c r="A1037">
        <v>1048</v>
      </c>
      <c r="B1037" s="1">
        <v>44805.605439814797</v>
      </c>
      <c r="C1037" s="1">
        <v>44805.612361111103</v>
      </c>
      <c r="D1037" t="s">
        <v>37</v>
      </c>
      <c r="F1037" t="s">
        <v>132</v>
      </c>
      <c r="G1037" t="s">
        <v>86</v>
      </c>
      <c r="H1037" t="s">
        <v>62</v>
      </c>
      <c r="I1037" t="s">
        <v>41</v>
      </c>
      <c r="J1037" t="s">
        <v>42</v>
      </c>
      <c r="K1037" t="s">
        <v>43</v>
      </c>
      <c r="L1037" t="s">
        <v>44</v>
      </c>
      <c r="M1037" t="s">
        <v>45</v>
      </c>
      <c r="N1037" t="s">
        <v>44</v>
      </c>
      <c r="O1037" t="s">
        <v>44</v>
      </c>
      <c r="P1037" t="s">
        <v>44</v>
      </c>
      <c r="Q1037" t="s">
        <v>44</v>
      </c>
      <c r="R1037" t="s">
        <v>44</v>
      </c>
      <c r="S1037" t="s">
        <v>46</v>
      </c>
      <c r="T1037" t="s">
        <v>99</v>
      </c>
      <c r="U1037" t="s">
        <v>45</v>
      </c>
      <c r="V1037" t="s">
        <v>46</v>
      </c>
      <c r="W1037" t="s">
        <v>47</v>
      </c>
      <c r="X1037" t="s">
        <v>46</v>
      </c>
      <c r="Y1037" t="s">
        <v>46</v>
      </c>
      <c r="Z1037" t="s">
        <v>46</v>
      </c>
      <c r="AA1037">
        <v>7</v>
      </c>
      <c r="AB1037" t="s">
        <v>2248</v>
      </c>
      <c r="AC1037" t="s">
        <v>2249</v>
      </c>
      <c r="AD1037" t="s">
        <v>65</v>
      </c>
      <c r="AE1037" t="s">
        <v>65</v>
      </c>
      <c r="AF1037" t="s">
        <v>52</v>
      </c>
      <c r="AG1037" t="s">
        <v>113</v>
      </c>
      <c r="AH1037" t="s">
        <v>80</v>
      </c>
      <c r="AI1037" t="s">
        <v>181</v>
      </c>
      <c r="AJ1037" t="s">
        <v>294</v>
      </c>
      <c r="AK1037" t="s">
        <v>81</v>
      </c>
      <c r="AL1037" t="s">
        <v>74</v>
      </c>
      <c r="AM1037" t="s">
        <v>69</v>
      </c>
      <c r="AN1037" t="s">
        <v>1370</v>
      </c>
      <c r="AO1037" t="s">
        <v>59</v>
      </c>
      <c r="AP1037" t="s">
        <v>327</v>
      </c>
      <c r="AQ1037" s="2" t="s">
        <v>61</v>
      </c>
      <c r="AR1037">
        <v>8</v>
      </c>
      <c r="AS1037">
        <v>8</v>
      </c>
      <c r="AT1037">
        <f t="shared" si="32"/>
        <v>0.36</v>
      </c>
      <c r="AU1037">
        <f t="shared" si="33"/>
        <v>0</v>
      </c>
      <c r="AW1037" t="s">
        <v>74</v>
      </c>
      <c r="AX1037" t="s">
        <v>44</v>
      </c>
    </row>
    <row r="1038" spans="1:50" x14ac:dyDescent="0.2">
      <c r="A1038">
        <v>1049</v>
      </c>
      <c r="B1038" s="1">
        <v>44805.608391203699</v>
      </c>
      <c r="C1038" s="1">
        <v>44805.612615740698</v>
      </c>
      <c r="D1038" t="s">
        <v>37</v>
      </c>
      <c r="F1038" t="s">
        <v>38</v>
      </c>
      <c r="G1038" t="s">
        <v>75</v>
      </c>
      <c r="H1038" t="s">
        <v>405</v>
      </c>
      <c r="I1038" t="s">
        <v>41</v>
      </c>
      <c r="J1038" t="s">
        <v>406</v>
      </c>
      <c r="K1038" t="s">
        <v>43</v>
      </c>
      <c r="L1038" t="s">
        <v>44</v>
      </c>
      <c r="M1038" t="s">
        <v>45</v>
      </c>
      <c r="N1038" t="s">
        <v>45</v>
      </c>
      <c r="O1038" t="s">
        <v>44</v>
      </c>
      <c r="P1038" t="s">
        <v>44</v>
      </c>
      <c r="Q1038" t="s">
        <v>44</v>
      </c>
      <c r="R1038" t="s">
        <v>44</v>
      </c>
      <c r="S1038" t="s">
        <v>46</v>
      </c>
      <c r="T1038" t="s">
        <v>47</v>
      </c>
      <c r="U1038" t="s">
        <v>45</v>
      </c>
      <c r="V1038" t="s">
        <v>45</v>
      </c>
      <c r="W1038" t="s">
        <v>46</v>
      </c>
      <c r="X1038" t="s">
        <v>46</v>
      </c>
      <c r="Y1038" t="s">
        <v>45</v>
      </c>
      <c r="Z1038" t="s">
        <v>46</v>
      </c>
      <c r="AA1038">
        <v>7</v>
      </c>
      <c r="AB1038" t="s">
        <v>2250</v>
      </c>
      <c r="AC1038" t="s">
        <v>1898</v>
      </c>
      <c r="AD1038" t="s">
        <v>65</v>
      </c>
      <c r="AE1038" t="s">
        <v>65</v>
      </c>
      <c r="AF1038" t="s">
        <v>52</v>
      </c>
      <c r="AG1038" t="s">
        <v>2251</v>
      </c>
      <c r="AH1038" t="s">
        <v>80</v>
      </c>
      <c r="AI1038" t="s">
        <v>55</v>
      </c>
      <c r="AK1038" t="s">
        <v>94</v>
      </c>
      <c r="AL1038" t="s">
        <v>94</v>
      </c>
      <c r="AM1038" t="s">
        <v>57</v>
      </c>
      <c r="AN1038" t="s">
        <v>103</v>
      </c>
      <c r="AO1038" t="s">
        <v>104</v>
      </c>
      <c r="AP1038" t="s">
        <v>2252</v>
      </c>
      <c r="AQ1038" s="2" t="s">
        <v>73</v>
      </c>
      <c r="AR1038">
        <v>5</v>
      </c>
      <c r="AS1038">
        <v>5</v>
      </c>
      <c r="AT1038">
        <f t="shared" si="32"/>
        <v>0.75</v>
      </c>
      <c r="AU1038">
        <f t="shared" si="33"/>
        <v>198000</v>
      </c>
      <c r="AW1038" t="s">
        <v>94</v>
      </c>
      <c r="AX1038" t="s">
        <v>45</v>
      </c>
    </row>
    <row r="1039" spans="1:50" x14ac:dyDescent="0.2">
      <c r="A1039">
        <v>1050</v>
      </c>
      <c r="B1039" s="1">
        <v>44805.608888888899</v>
      </c>
      <c r="C1039" s="1">
        <v>44805.612615740698</v>
      </c>
      <c r="D1039" t="s">
        <v>37</v>
      </c>
      <c r="F1039" t="s">
        <v>132</v>
      </c>
      <c r="G1039" t="s">
        <v>97</v>
      </c>
      <c r="H1039" t="s">
        <v>121</v>
      </c>
      <c r="I1039" t="s">
        <v>98</v>
      </c>
      <c r="J1039" t="s">
        <v>133</v>
      </c>
      <c r="K1039" t="s">
        <v>43</v>
      </c>
      <c r="L1039" t="s">
        <v>44</v>
      </c>
      <c r="M1039" t="s">
        <v>45</v>
      </c>
      <c r="N1039" t="s">
        <v>44</v>
      </c>
      <c r="O1039" t="s">
        <v>45</v>
      </c>
      <c r="P1039" t="s">
        <v>44</v>
      </c>
      <c r="Q1039" t="s">
        <v>44</v>
      </c>
      <c r="R1039" t="s">
        <v>44</v>
      </c>
      <c r="S1039" t="s">
        <v>46</v>
      </c>
      <c r="T1039" t="s">
        <v>45</v>
      </c>
      <c r="U1039" t="s">
        <v>47</v>
      </c>
      <c r="V1039" t="s">
        <v>45</v>
      </c>
      <c r="W1039" t="s">
        <v>47</v>
      </c>
      <c r="X1039" t="s">
        <v>47</v>
      </c>
      <c r="Y1039" t="s">
        <v>99</v>
      </c>
      <c r="Z1039" t="s">
        <v>46</v>
      </c>
      <c r="AA1039">
        <v>7</v>
      </c>
      <c r="AB1039" t="s">
        <v>343</v>
      </c>
      <c r="AC1039" t="s">
        <v>2253</v>
      </c>
      <c r="AD1039" t="s">
        <v>50</v>
      </c>
      <c r="AE1039" t="s">
        <v>65</v>
      </c>
      <c r="AF1039" t="s">
        <v>66</v>
      </c>
      <c r="AH1039" t="s">
        <v>80</v>
      </c>
      <c r="AI1039" t="s">
        <v>55</v>
      </c>
      <c r="AK1039" t="s">
        <v>81</v>
      </c>
      <c r="AL1039" t="s">
        <v>68</v>
      </c>
      <c r="AM1039" t="s">
        <v>69</v>
      </c>
      <c r="AN1039" t="s">
        <v>511</v>
      </c>
      <c r="AO1039" t="s">
        <v>71</v>
      </c>
      <c r="AP1039" t="s">
        <v>127</v>
      </c>
      <c r="AQ1039" s="2" t="s">
        <v>61</v>
      </c>
      <c r="AR1039">
        <v>7</v>
      </c>
      <c r="AS1039">
        <v>6</v>
      </c>
      <c r="AT1039">
        <f t="shared" si="32"/>
        <v>0.58000000000000007</v>
      </c>
      <c r="AU1039">
        <f t="shared" si="33"/>
        <v>0</v>
      </c>
      <c r="AW1039" t="s">
        <v>68</v>
      </c>
      <c r="AX1039" t="s">
        <v>44</v>
      </c>
    </row>
    <row r="1040" spans="1:50" x14ac:dyDescent="0.2">
      <c r="A1040">
        <v>1051</v>
      </c>
      <c r="B1040" s="1">
        <v>44805.607199074097</v>
      </c>
      <c r="C1040" s="1">
        <v>44805.612638888902</v>
      </c>
      <c r="D1040" t="s">
        <v>37</v>
      </c>
      <c r="F1040" t="s">
        <v>132</v>
      </c>
      <c r="G1040" t="s">
        <v>39</v>
      </c>
      <c r="H1040" t="s">
        <v>207</v>
      </c>
      <c r="I1040" t="s">
        <v>41</v>
      </c>
      <c r="J1040" t="s">
        <v>76</v>
      </c>
      <c r="K1040" t="s">
        <v>43</v>
      </c>
      <c r="L1040" t="s">
        <v>44</v>
      </c>
      <c r="M1040" t="s">
        <v>44</v>
      </c>
      <c r="N1040" t="s">
        <v>44</v>
      </c>
      <c r="O1040" t="s">
        <v>44</v>
      </c>
      <c r="P1040" t="s">
        <v>44</v>
      </c>
      <c r="Q1040" t="s">
        <v>44</v>
      </c>
      <c r="R1040" t="s">
        <v>44</v>
      </c>
      <c r="S1040" t="s">
        <v>46</v>
      </c>
      <c r="T1040" t="s">
        <v>46</v>
      </c>
      <c r="U1040" t="s">
        <v>47</v>
      </c>
      <c r="V1040" t="s">
        <v>46</v>
      </c>
      <c r="W1040" t="s">
        <v>46</v>
      </c>
      <c r="X1040" t="s">
        <v>47</v>
      </c>
      <c r="Y1040" t="s">
        <v>46</v>
      </c>
      <c r="Z1040" t="s">
        <v>45</v>
      </c>
      <c r="AA1040">
        <v>9</v>
      </c>
      <c r="AB1040" t="s">
        <v>321</v>
      </c>
      <c r="AC1040" t="s">
        <v>2254</v>
      </c>
      <c r="AD1040" t="s">
        <v>50</v>
      </c>
      <c r="AE1040" t="s">
        <v>50</v>
      </c>
      <c r="AF1040" t="s">
        <v>66</v>
      </c>
      <c r="AH1040" t="s">
        <v>92</v>
      </c>
      <c r="AI1040" t="s">
        <v>55</v>
      </c>
      <c r="AK1040" t="s">
        <v>81</v>
      </c>
      <c r="AL1040" t="s">
        <v>68</v>
      </c>
      <c r="AM1040" t="s">
        <v>57</v>
      </c>
      <c r="AN1040" t="s">
        <v>103</v>
      </c>
      <c r="AO1040" t="s">
        <v>59</v>
      </c>
      <c r="AP1040" t="s">
        <v>2255</v>
      </c>
      <c r="AQ1040" s="2" t="s">
        <v>162</v>
      </c>
      <c r="AR1040">
        <v>5</v>
      </c>
      <c r="AS1040">
        <v>5</v>
      </c>
      <c r="AT1040">
        <f t="shared" si="32"/>
        <v>0.75</v>
      </c>
      <c r="AU1040">
        <f t="shared" si="33"/>
        <v>99000</v>
      </c>
      <c r="AW1040" t="s">
        <v>68</v>
      </c>
      <c r="AX1040" t="s">
        <v>44</v>
      </c>
    </row>
    <row r="1041" spans="1:50" x14ac:dyDescent="0.2">
      <c r="A1041">
        <v>1052</v>
      </c>
      <c r="B1041" s="1">
        <v>44805.608379629601</v>
      </c>
      <c r="C1041" s="1">
        <v>44805.612766203703</v>
      </c>
      <c r="D1041" t="s">
        <v>37</v>
      </c>
      <c r="F1041" t="s">
        <v>132</v>
      </c>
      <c r="G1041" t="s">
        <v>39</v>
      </c>
      <c r="H1041" t="s">
        <v>218</v>
      </c>
      <c r="I1041" t="s">
        <v>41</v>
      </c>
      <c r="J1041" t="s">
        <v>42</v>
      </c>
      <c r="K1041" t="s">
        <v>88</v>
      </c>
      <c r="L1041" t="s">
        <v>44</v>
      </c>
      <c r="M1041" t="s">
        <v>44</v>
      </c>
      <c r="N1041" t="s">
        <v>44</v>
      </c>
      <c r="O1041" t="s">
        <v>44</v>
      </c>
      <c r="P1041" t="s">
        <v>44</v>
      </c>
      <c r="Q1041" t="s">
        <v>44</v>
      </c>
      <c r="R1041" t="s">
        <v>44</v>
      </c>
      <c r="S1041" t="s">
        <v>46</v>
      </c>
      <c r="T1041" t="s">
        <v>99</v>
      </c>
      <c r="U1041" t="s">
        <v>46</v>
      </c>
      <c r="V1041" t="s">
        <v>45</v>
      </c>
      <c r="W1041" t="s">
        <v>46</v>
      </c>
      <c r="X1041" t="s">
        <v>46</v>
      </c>
      <c r="Y1041" t="s">
        <v>46</v>
      </c>
      <c r="Z1041" t="s">
        <v>46</v>
      </c>
      <c r="AA1041">
        <v>8</v>
      </c>
      <c r="AB1041" t="s">
        <v>859</v>
      </c>
      <c r="AC1041" t="s">
        <v>1305</v>
      </c>
      <c r="AD1041" t="s">
        <v>65</v>
      </c>
      <c r="AE1041" t="s">
        <v>50</v>
      </c>
      <c r="AF1041" t="s">
        <v>66</v>
      </c>
      <c r="AH1041" t="s">
        <v>92</v>
      </c>
      <c r="AI1041" t="s">
        <v>181</v>
      </c>
      <c r="AJ1041" t="s">
        <v>700</v>
      </c>
      <c r="AK1041" t="s">
        <v>68</v>
      </c>
      <c r="AL1041" t="s">
        <v>68</v>
      </c>
      <c r="AM1041" t="s">
        <v>177</v>
      </c>
      <c r="AN1041" t="s">
        <v>2247</v>
      </c>
      <c r="AO1041" t="s">
        <v>126</v>
      </c>
      <c r="AP1041" t="s">
        <v>240</v>
      </c>
      <c r="AQ1041" s="2" t="s">
        <v>84</v>
      </c>
      <c r="AR1041">
        <v>10</v>
      </c>
      <c r="AS1041">
        <v>10</v>
      </c>
      <c r="AT1041">
        <f t="shared" si="32"/>
        <v>0</v>
      </c>
      <c r="AU1041">
        <f t="shared" si="33"/>
        <v>0</v>
      </c>
      <c r="AW1041" t="s">
        <v>68</v>
      </c>
      <c r="AX1041" t="s">
        <v>44</v>
      </c>
    </row>
    <row r="1042" spans="1:50" x14ac:dyDescent="0.2">
      <c r="A1042">
        <v>1053</v>
      </c>
      <c r="B1042" s="1">
        <v>44805.609861111101</v>
      </c>
      <c r="C1042" s="1">
        <v>44805.612789351901</v>
      </c>
      <c r="D1042" t="s">
        <v>37</v>
      </c>
      <c r="F1042" t="s">
        <v>132</v>
      </c>
      <c r="G1042" t="s">
        <v>75</v>
      </c>
      <c r="H1042" t="s">
        <v>62</v>
      </c>
      <c r="I1042" t="s">
        <v>41</v>
      </c>
      <c r="J1042" t="s">
        <v>42</v>
      </c>
      <c r="K1042" t="s">
        <v>43</v>
      </c>
      <c r="L1042" t="s">
        <v>44</v>
      </c>
      <c r="M1042" t="s">
        <v>44</v>
      </c>
      <c r="N1042" t="s">
        <v>44</v>
      </c>
      <c r="O1042" t="s">
        <v>44</v>
      </c>
      <c r="P1042" t="s">
        <v>44</v>
      </c>
      <c r="Q1042" t="s">
        <v>44</v>
      </c>
      <c r="R1042" t="s">
        <v>45</v>
      </c>
      <c r="S1042" t="s">
        <v>46</v>
      </c>
      <c r="T1042" t="s">
        <v>47</v>
      </c>
      <c r="U1042" t="s">
        <v>46</v>
      </c>
      <c r="V1042" t="s">
        <v>46</v>
      </c>
      <c r="W1042" t="s">
        <v>46</v>
      </c>
      <c r="X1042" t="s">
        <v>46</v>
      </c>
      <c r="Y1042" t="s">
        <v>45</v>
      </c>
      <c r="Z1042" t="s">
        <v>45</v>
      </c>
      <c r="AA1042">
        <v>7</v>
      </c>
      <c r="AB1042" t="s">
        <v>584</v>
      </c>
      <c r="AC1042" t="s">
        <v>139</v>
      </c>
      <c r="AD1042" t="s">
        <v>65</v>
      </c>
      <c r="AE1042" t="s">
        <v>65</v>
      </c>
      <c r="AF1042" t="s">
        <v>52</v>
      </c>
      <c r="AG1042" t="s">
        <v>660</v>
      </c>
      <c r="AH1042" t="s">
        <v>80</v>
      </c>
      <c r="AI1042" t="s">
        <v>55</v>
      </c>
      <c r="AK1042" t="s">
        <v>81</v>
      </c>
      <c r="AL1042" t="s">
        <v>68</v>
      </c>
      <c r="AM1042" t="s">
        <v>57</v>
      </c>
      <c r="AN1042" t="s">
        <v>1205</v>
      </c>
      <c r="AO1042" t="s">
        <v>126</v>
      </c>
      <c r="AP1042" t="s">
        <v>455</v>
      </c>
      <c r="AQ1042" s="2" t="s">
        <v>61</v>
      </c>
      <c r="AR1042">
        <v>9</v>
      </c>
      <c r="AS1042">
        <v>10</v>
      </c>
      <c r="AT1042">
        <f t="shared" si="32"/>
        <v>9.9999999999999978E-2</v>
      </c>
      <c r="AU1042">
        <f t="shared" si="33"/>
        <v>0</v>
      </c>
      <c r="AW1042" t="s">
        <v>74</v>
      </c>
      <c r="AX1042" t="s">
        <v>45</v>
      </c>
    </row>
    <row r="1043" spans="1:50" x14ac:dyDescent="0.2">
      <c r="A1043">
        <v>1054</v>
      </c>
      <c r="B1043" s="1">
        <v>44805.609525462998</v>
      </c>
      <c r="C1043" s="1">
        <v>44805.612835648099</v>
      </c>
      <c r="D1043" t="s">
        <v>37</v>
      </c>
      <c r="F1043" t="s">
        <v>132</v>
      </c>
      <c r="G1043" t="s">
        <v>39</v>
      </c>
      <c r="H1043" t="s">
        <v>62</v>
      </c>
      <c r="I1043" t="s">
        <v>41</v>
      </c>
      <c r="J1043" t="s">
        <v>42</v>
      </c>
      <c r="K1043" t="s">
        <v>88</v>
      </c>
      <c r="L1043" t="s">
        <v>44</v>
      </c>
      <c r="M1043" t="s">
        <v>44</v>
      </c>
      <c r="N1043" t="s">
        <v>44</v>
      </c>
      <c r="O1043" t="s">
        <v>44</v>
      </c>
      <c r="P1043" t="s">
        <v>44</v>
      </c>
      <c r="Q1043" t="s">
        <v>44</v>
      </c>
      <c r="R1043" t="s">
        <v>45</v>
      </c>
      <c r="S1043" t="s">
        <v>46</v>
      </c>
      <c r="T1043" t="s">
        <v>47</v>
      </c>
      <c r="U1043" t="s">
        <v>45</v>
      </c>
      <c r="V1043" t="s">
        <v>46</v>
      </c>
      <c r="W1043" t="s">
        <v>46</v>
      </c>
      <c r="X1043" t="s">
        <v>46</v>
      </c>
      <c r="Y1043" t="s">
        <v>46</v>
      </c>
      <c r="Z1043" t="s">
        <v>46</v>
      </c>
      <c r="AA1043">
        <v>8</v>
      </c>
      <c r="AB1043" t="s">
        <v>2256</v>
      </c>
      <c r="AC1043" t="s">
        <v>2077</v>
      </c>
      <c r="AD1043" t="s">
        <v>50</v>
      </c>
      <c r="AE1043" t="s">
        <v>65</v>
      </c>
      <c r="AF1043" t="s">
        <v>66</v>
      </c>
      <c r="AH1043" t="s">
        <v>80</v>
      </c>
      <c r="AI1043" t="s">
        <v>93</v>
      </c>
      <c r="AK1043" t="s">
        <v>68</v>
      </c>
      <c r="AL1043" t="s">
        <v>74</v>
      </c>
      <c r="AM1043" t="s">
        <v>57</v>
      </c>
      <c r="AN1043" t="s">
        <v>2257</v>
      </c>
      <c r="AO1043" t="s">
        <v>71</v>
      </c>
      <c r="AP1043" t="s">
        <v>109</v>
      </c>
      <c r="AQ1043" s="2" t="s">
        <v>61</v>
      </c>
      <c r="AR1043">
        <v>8</v>
      </c>
      <c r="AS1043">
        <v>9</v>
      </c>
      <c r="AT1043">
        <f t="shared" si="32"/>
        <v>0.28000000000000003</v>
      </c>
      <c r="AU1043">
        <f t="shared" si="33"/>
        <v>0</v>
      </c>
      <c r="AW1043" t="s">
        <v>68</v>
      </c>
      <c r="AX1043" t="s">
        <v>44</v>
      </c>
    </row>
    <row r="1044" spans="1:50" x14ac:dyDescent="0.2">
      <c r="A1044">
        <v>1055</v>
      </c>
      <c r="B1044" s="1">
        <v>44805.578287037002</v>
      </c>
      <c r="C1044" s="1">
        <v>44805.612974536998</v>
      </c>
      <c r="D1044" t="s">
        <v>37</v>
      </c>
      <c r="F1044" t="s">
        <v>132</v>
      </c>
      <c r="G1044" t="s">
        <v>97</v>
      </c>
      <c r="H1044" t="s">
        <v>207</v>
      </c>
      <c r="I1044" t="s">
        <v>167</v>
      </c>
      <c r="J1044" t="s">
        <v>76</v>
      </c>
      <c r="K1044" t="s">
        <v>88</v>
      </c>
      <c r="L1044" t="s">
        <v>44</v>
      </c>
      <c r="M1044" t="s">
        <v>44</v>
      </c>
      <c r="N1044" t="s">
        <v>44</v>
      </c>
      <c r="O1044" t="s">
        <v>44</v>
      </c>
      <c r="P1044" t="s">
        <v>44</v>
      </c>
      <c r="Q1044" t="s">
        <v>44</v>
      </c>
      <c r="R1044" t="s">
        <v>44</v>
      </c>
      <c r="S1044" t="s">
        <v>99</v>
      </c>
      <c r="T1044" t="s">
        <v>99</v>
      </c>
      <c r="U1044" t="s">
        <v>47</v>
      </c>
      <c r="V1044" t="s">
        <v>46</v>
      </c>
      <c r="W1044" t="s">
        <v>46</v>
      </c>
      <c r="X1044" t="s">
        <v>46</v>
      </c>
      <c r="Y1044" t="s">
        <v>45</v>
      </c>
      <c r="Z1044" t="s">
        <v>45</v>
      </c>
      <c r="AA1044">
        <v>5</v>
      </c>
      <c r="AB1044" t="s">
        <v>1128</v>
      </c>
      <c r="AC1044" t="s">
        <v>504</v>
      </c>
      <c r="AD1044" t="s">
        <v>50</v>
      </c>
      <c r="AE1044" t="s">
        <v>50</v>
      </c>
      <c r="AF1044" t="s">
        <v>66</v>
      </c>
      <c r="AH1044" t="s">
        <v>80</v>
      </c>
      <c r="AI1044" t="s">
        <v>93</v>
      </c>
      <c r="AK1044" t="s">
        <v>81</v>
      </c>
      <c r="AL1044" t="s">
        <v>68</v>
      </c>
      <c r="AM1044" t="s">
        <v>57</v>
      </c>
      <c r="AN1044" t="s">
        <v>2258</v>
      </c>
      <c r="AO1044" t="s">
        <v>126</v>
      </c>
      <c r="AP1044" t="s">
        <v>127</v>
      </c>
      <c r="AQ1044" s="2" t="s">
        <v>61</v>
      </c>
      <c r="AR1044">
        <v>6</v>
      </c>
      <c r="AS1044">
        <v>6</v>
      </c>
      <c r="AT1044">
        <f t="shared" si="32"/>
        <v>0.64</v>
      </c>
      <c r="AU1044">
        <f t="shared" si="33"/>
        <v>0</v>
      </c>
      <c r="AW1044" t="s">
        <v>81</v>
      </c>
      <c r="AX1044" t="s">
        <v>44</v>
      </c>
    </row>
    <row r="1045" spans="1:50" x14ac:dyDescent="0.2">
      <c r="A1045">
        <v>1056</v>
      </c>
      <c r="B1045" s="1">
        <v>44805.605555555601</v>
      </c>
      <c r="C1045" s="1">
        <v>44805.613090277802</v>
      </c>
      <c r="D1045" t="s">
        <v>37</v>
      </c>
      <c r="F1045" t="s">
        <v>132</v>
      </c>
      <c r="G1045" t="s">
        <v>39</v>
      </c>
      <c r="H1045" t="s">
        <v>106</v>
      </c>
      <c r="I1045" t="s">
        <v>98</v>
      </c>
      <c r="J1045" t="s">
        <v>234</v>
      </c>
      <c r="K1045" t="s">
        <v>43</v>
      </c>
      <c r="L1045" t="s">
        <v>44</v>
      </c>
      <c r="M1045" t="s">
        <v>45</v>
      </c>
      <c r="N1045" t="s">
        <v>45</v>
      </c>
      <c r="O1045" t="s">
        <v>44</v>
      </c>
      <c r="P1045" t="s">
        <v>44</v>
      </c>
      <c r="Q1045" t="s">
        <v>44</v>
      </c>
      <c r="R1045" t="s">
        <v>44</v>
      </c>
      <c r="S1045" t="s">
        <v>45</v>
      </c>
      <c r="T1045" t="s">
        <v>47</v>
      </c>
      <c r="U1045" t="s">
        <v>45</v>
      </c>
      <c r="V1045" t="s">
        <v>46</v>
      </c>
      <c r="W1045" t="s">
        <v>46</v>
      </c>
      <c r="X1045" t="s">
        <v>46</v>
      </c>
      <c r="Y1045" t="s">
        <v>45</v>
      </c>
      <c r="Z1045" t="s">
        <v>45</v>
      </c>
      <c r="AA1045">
        <v>2</v>
      </c>
      <c r="AB1045" t="s">
        <v>395</v>
      </c>
      <c r="AC1045" t="s">
        <v>2259</v>
      </c>
      <c r="AD1045" t="s">
        <v>50</v>
      </c>
      <c r="AE1045" t="s">
        <v>50</v>
      </c>
      <c r="AF1045" t="s">
        <v>52</v>
      </c>
      <c r="AG1045" t="s">
        <v>237</v>
      </c>
      <c r="AH1045" t="s">
        <v>92</v>
      </c>
      <c r="AI1045" t="s">
        <v>181</v>
      </c>
      <c r="AJ1045" t="s">
        <v>210</v>
      </c>
      <c r="AK1045" t="s">
        <v>68</v>
      </c>
      <c r="AL1045" t="s">
        <v>68</v>
      </c>
      <c r="AM1045" t="s">
        <v>57</v>
      </c>
      <c r="AN1045" t="s">
        <v>103</v>
      </c>
      <c r="AO1045" t="s">
        <v>59</v>
      </c>
      <c r="AP1045" t="s">
        <v>2260</v>
      </c>
      <c r="AQ1045" s="2" t="s">
        <v>131</v>
      </c>
      <c r="AR1045">
        <v>1</v>
      </c>
      <c r="AS1045">
        <v>1</v>
      </c>
      <c r="AT1045">
        <f t="shared" si="32"/>
        <v>0.99</v>
      </c>
      <c r="AU1045">
        <f t="shared" si="33"/>
        <v>392040</v>
      </c>
      <c r="AV1045" t="s">
        <v>194</v>
      </c>
      <c r="AW1045" t="s">
        <v>81</v>
      </c>
      <c r="AX1045" t="s">
        <v>45</v>
      </c>
    </row>
    <row r="1046" spans="1:50" x14ac:dyDescent="0.2">
      <c r="A1046">
        <v>1057</v>
      </c>
      <c r="B1046" s="1">
        <v>44805.595150462999</v>
      </c>
      <c r="C1046" s="1">
        <v>44805.613113425898</v>
      </c>
      <c r="D1046" t="s">
        <v>37</v>
      </c>
      <c r="F1046" t="s">
        <v>132</v>
      </c>
      <c r="G1046" t="s">
        <v>173</v>
      </c>
      <c r="H1046" t="s">
        <v>405</v>
      </c>
      <c r="I1046" t="s">
        <v>41</v>
      </c>
      <c r="J1046" t="s">
        <v>76</v>
      </c>
      <c r="K1046" t="s">
        <v>43</v>
      </c>
      <c r="L1046" t="s">
        <v>44</v>
      </c>
      <c r="M1046" t="s">
        <v>44</v>
      </c>
      <c r="N1046" t="s">
        <v>45</v>
      </c>
      <c r="O1046" t="s">
        <v>44</v>
      </c>
      <c r="P1046" t="s">
        <v>44</v>
      </c>
      <c r="Q1046" t="s">
        <v>44</v>
      </c>
      <c r="R1046" t="s">
        <v>44</v>
      </c>
      <c r="S1046" t="s">
        <v>45</v>
      </c>
      <c r="T1046" t="s">
        <v>47</v>
      </c>
      <c r="U1046" t="s">
        <v>45</v>
      </c>
      <c r="V1046" t="s">
        <v>46</v>
      </c>
      <c r="W1046" t="s">
        <v>46</v>
      </c>
      <c r="X1046" t="s">
        <v>46</v>
      </c>
      <c r="Y1046" t="s">
        <v>45</v>
      </c>
      <c r="Z1046" t="s">
        <v>45</v>
      </c>
      <c r="AA1046">
        <v>5</v>
      </c>
      <c r="AB1046" t="s">
        <v>2261</v>
      </c>
      <c r="AC1046" t="s">
        <v>2262</v>
      </c>
      <c r="AD1046" t="s">
        <v>50</v>
      </c>
      <c r="AE1046" t="s">
        <v>65</v>
      </c>
      <c r="AF1046" t="s">
        <v>66</v>
      </c>
      <c r="AH1046" t="s">
        <v>80</v>
      </c>
      <c r="AI1046" t="s">
        <v>93</v>
      </c>
      <c r="AK1046" t="s">
        <v>67</v>
      </c>
      <c r="AL1046" t="s">
        <v>81</v>
      </c>
      <c r="AM1046" t="s">
        <v>69</v>
      </c>
      <c r="AN1046" t="s">
        <v>1493</v>
      </c>
      <c r="AO1046" t="s">
        <v>59</v>
      </c>
      <c r="AP1046" t="s">
        <v>2263</v>
      </c>
      <c r="AQ1046" s="2" t="s">
        <v>61</v>
      </c>
      <c r="AR1046">
        <v>10</v>
      </c>
      <c r="AS1046">
        <v>10</v>
      </c>
      <c r="AT1046">
        <f t="shared" si="32"/>
        <v>0</v>
      </c>
      <c r="AU1046">
        <f t="shared" si="33"/>
        <v>0</v>
      </c>
      <c r="AW1046" t="s">
        <v>67</v>
      </c>
      <c r="AX1046" t="s">
        <v>44</v>
      </c>
    </row>
    <row r="1047" spans="1:50" x14ac:dyDescent="0.2">
      <c r="A1047">
        <v>1058</v>
      </c>
      <c r="B1047" s="1">
        <v>44805.608055555596</v>
      </c>
      <c r="C1047" s="1">
        <v>44805.613368055601</v>
      </c>
      <c r="D1047" t="s">
        <v>37</v>
      </c>
      <c r="F1047" t="s">
        <v>132</v>
      </c>
      <c r="G1047" t="s">
        <v>39</v>
      </c>
      <c r="H1047" t="s">
        <v>283</v>
      </c>
      <c r="I1047" t="s">
        <v>167</v>
      </c>
      <c r="J1047" t="s">
        <v>42</v>
      </c>
      <c r="K1047" t="s">
        <v>88</v>
      </c>
      <c r="L1047" t="s">
        <v>44</v>
      </c>
      <c r="M1047" t="s">
        <v>45</v>
      </c>
      <c r="N1047" t="s">
        <v>44</v>
      </c>
      <c r="O1047" t="s">
        <v>45</v>
      </c>
      <c r="P1047" t="s">
        <v>44</v>
      </c>
      <c r="Q1047" t="s">
        <v>44</v>
      </c>
      <c r="R1047" t="s">
        <v>44</v>
      </c>
      <c r="S1047" t="s">
        <v>45</v>
      </c>
      <c r="T1047" t="s">
        <v>47</v>
      </c>
      <c r="U1047" t="s">
        <v>45</v>
      </c>
      <c r="V1047" t="s">
        <v>45</v>
      </c>
      <c r="W1047" t="s">
        <v>46</v>
      </c>
      <c r="X1047" t="s">
        <v>46</v>
      </c>
      <c r="Y1047" t="s">
        <v>45</v>
      </c>
      <c r="Z1047" t="s">
        <v>45</v>
      </c>
      <c r="AA1047">
        <v>5</v>
      </c>
      <c r="AB1047" t="s">
        <v>395</v>
      </c>
      <c r="AC1047" t="s">
        <v>196</v>
      </c>
      <c r="AD1047" t="s">
        <v>50</v>
      </c>
      <c r="AE1047" t="s">
        <v>50</v>
      </c>
      <c r="AF1047" t="s">
        <v>66</v>
      </c>
      <c r="AH1047" t="s">
        <v>80</v>
      </c>
      <c r="AI1047" t="s">
        <v>55</v>
      </c>
      <c r="AK1047" t="s">
        <v>67</v>
      </c>
      <c r="AL1047" t="s">
        <v>81</v>
      </c>
      <c r="AM1047" t="s">
        <v>69</v>
      </c>
      <c r="AN1047" t="s">
        <v>118</v>
      </c>
      <c r="AO1047" t="s">
        <v>59</v>
      </c>
      <c r="AP1047" t="s">
        <v>127</v>
      </c>
      <c r="AQ1047" s="2" t="s">
        <v>61</v>
      </c>
      <c r="AR1047">
        <v>10</v>
      </c>
      <c r="AS1047">
        <v>10</v>
      </c>
      <c r="AT1047">
        <f t="shared" si="32"/>
        <v>0</v>
      </c>
      <c r="AU1047">
        <f t="shared" si="33"/>
        <v>0</v>
      </c>
      <c r="AW1047" t="s">
        <v>67</v>
      </c>
      <c r="AX1047" t="s">
        <v>45</v>
      </c>
    </row>
    <row r="1048" spans="1:50" x14ac:dyDescent="0.2">
      <c r="A1048">
        <v>1059</v>
      </c>
      <c r="B1048" s="1">
        <v>44805.597164351901</v>
      </c>
      <c r="C1048" s="1">
        <v>44805.613391203697</v>
      </c>
      <c r="D1048" t="s">
        <v>37</v>
      </c>
      <c r="F1048" t="s">
        <v>132</v>
      </c>
      <c r="G1048" t="s">
        <v>86</v>
      </c>
      <c r="H1048" t="s">
        <v>218</v>
      </c>
      <c r="I1048" t="s">
        <v>98</v>
      </c>
      <c r="J1048" t="s">
        <v>234</v>
      </c>
      <c r="K1048" t="s">
        <v>43</v>
      </c>
      <c r="L1048" t="s">
        <v>44</v>
      </c>
      <c r="M1048" t="s">
        <v>44</v>
      </c>
      <c r="N1048" t="s">
        <v>44</v>
      </c>
      <c r="O1048" t="s">
        <v>44</v>
      </c>
      <c r="P1048" t="s">
        <v>44</v>
      </c>
      <c r="Q1048" t="s">
        <v>44</v>
      </c>
      <c r="R1048" t="s">
        <v>44</v>
      </c>
      <c r="S1048" t="s">
        <v>46</v>
      </c>
      <c r="T1048" t="s">
        <v>47</v>
      </c>
      <c r="U1048" t="s">
        <v>46</v>
      </c>
      <c r="V1048" t="s">
        <v>45</v>
      </c>
      <c r="W1048" t="s">
        <v>46</v>
      </c>
      <c r="X1048" t="s">
        <v>46</v>
      </c>
      <c r="Y1048" t="s">
        <v>45</v>
      </c>
      <c r="Z1048" t="s">
        <v>45</v>
      </c>
      <c r="AA1048">
        <v>5</v>
      </c>
      <c r="AB1048" t="s">
        <v>2264</v>
      </c>
      <c r="AC1048" t="s">
        <v>1064</v>
      </c>
      <c r="AD1048" t="s">
        <v>65</v>
      </c>
      <c r="AE1048" t="s">
        <v>91</v>
      </c>
      <c r="AF1048" t="s">
        <v>52</v>
      </c>
      <c r="AG1048" t="s">
        <v>215</v>
      </c>
      <c r="AH1048" t="s">
        <v>80</v>
      </c>
      <c r="AI1048" t="s">
        <v>55</v>
      </c>
      <c r="AK1048" t="s">
        <v>67</v>
      </c>
      <c r="AL1048" t="s">
        <v>81</v>
      </c>
      <c r="AM1048" t="s">
        <v>69</v>
      </c>
      <c r="AN1048" t="s">
        <v>2265</v>
      </c>
      <c r="AO1048" t="s">
        <v>59</v>
      </c>
      <c r="AP1048" t="s">
        <v>1012</v>
      </c>
      <c r="AQ1048" s="2" t="s">
        <v>223</v>
      </c>
      <c r="AR1048">
        <v>5</v>
      </c>
      <c r="AS1048">
        <v>5</v>
      </c>
      <c r="AT1048">
        <f t="shared" si="32"/>
        <v>0.75</v>
      </c>
      <c r="AU1048">
        <f t="shared" si="33"/>
        <v>396000</v>
      </c>
      <c r="AW1048" t="s">
        <v>81</v>
      </c>
      <c r="AX1048" t="s">
        <v>44</v>
      </c>
    </row>
    <row r="1049" spans="1:50" x14ac:dyDescent="0.2">
      <c r="A1049">
        <v>1060</v>
      </c>
      <c r="B1049" s="1">
        <v>44805.607696759304</v>
      </c>
      <c r="C1049" s="1">
        <v>44805.613402777803</v>
      </c>
      <c r="D1049" t="s">
        <v>37</v>
      </c>
      <c r="F1049" t="s">
        <v>132</v>
      </c>
      <c r="G1049" t="s">
        <v>39</v>
      </c>
      <c r="H1049" t="s">
        <v>283</v>
      </c>
      <c r="I1049" t="s">
        <v>167</v>
      </c>
      <c r="J1049" t="s">
        <v>42</v>
      </c>
      <c r="K1049" t="s">
        <v>43</v>
      </c>
      <c r="L1049" t="s">
        <v>44</v>
      </c>
      <c r="M1049" t="s">
        <v>45</v>
      </c>
      <c r="N1049" t="s">
        <v>44</v>
      </c>
      <c r="O1049" t="s">
        <v>45</v>
      </c>
      <c r="P1049" t="s">
        <v>44</v>
      </c>
      <c r="Q1049" t="s">
        <v>44</v>
      </c>
      <c r="R1049" t="s">
        <v>44</v>
      </c>
      <c r="S1049" t="s">
        <v>47</v>
      </c>
      <c r="T1049" t="s">
        <v>99</v>
      </c>
      <c r="U1049" t="s">
        <v>45</v>
      </c>
      <c r="V1049" t="s">
        <v>46</v>
      </c>
      <c r="W1049" t="s">
        <v>46</v>
      </c>
      <c r="X1049" t="s">
        <v>46</v>
      </c>
      <c r="Y1049" t="s">
        <v>45</v>
      </c>
      <c r="Z1049" t="s">
        <v>46</v>
      </c>
      <c r="AA1049">
        <v>8</v>
      </c>
      <c r="AB1049" t="s">
        <v>2266</v>
      </c>
      <c r="AC1049" t="s">
        <v>1579</v>
      </c>
      <c r="AD1049" t="s">
        <v>51</v>
      </c>
      <c r="AE1049" t="s">
        <v>65</v>
      </c>
      <c r="AF1049" t="s">
        <v>66</v>
      </c>
      <c r="AH1049" t="s">
        <v>92</v>
      </c>
      <c r="AI1049" t="s">
        <v>181</v>
      </c>
      <c r="AJ1049" t="s">
        <v>210</v>
      </c>
      <c r="AK1049" t="s">
        <v>81</v>
      </c>
      <c r="AL1049" t="s">
        <v>81</v>
      </c>
      <c r="AM1049" t="s">
        <v>177</v>
      </c>
      <c r="AN1049" t="s">
        <v>2162</v>
      </c>
      <c r="AO1049" t="s">
        <v>71</v>
      </c>
      <c r="AP1049" t="s">
        <v>127</v>
      </c>
      <c r="AQ1049" s="2" t="s">
        <v>61</v>
      </c>
      <c r="AR1049">
        <v>10</v>
      </c>
      <c r="AS1049">
        <v>10</v>
      </c>
      <c r="AT1049">
        <f t="shared" si="32"/>
        <v>0</v>
      </c>
      <c r="AU1049">
        <f t="shared" si="33"/>
        <v>0</v>
      </c>
      <c r="AW1049" t="s">
        <v>68</v>
      </c>
      <c r="AX1049" t="s">
        <v>44</v>
      </c>
    </row>
    <row r="1050" spans="1:50" x14ac:dyDescent="0.2">
      <c r="A1050">
        <v>1061</v>
      </c>
      <c r="B1050" s="1">
        <v>44805.608263888898</v>
      </c>
      <c r="C1050" s="1">
        <v>44805.613564814797</v>
      </c>
      <c r="D1050" t="s">
        <v>37</v>
      </c>
      <c r="F1050" t="s">
        <v>132</v>
      </c>
      <c r="G1050" t="s">
        <v>39</v>
      </c>
      <c r="H1050" t="s">
        <v>148</v>
      </c>
      <c r="I1050" t="s">
        <v>167</v>
      </c>
      <c r="J1050" t="s">
        <v>149</v>
      </c>
      <c r="K1050" t="s">
        <v>88</v>
      </c>
      <c r="L1050" t="s">
        <v>44</v>
      </c>
      <c r="M1050" t="s">
        <v>44</v>
      </c>
      <c r="N1050" t="s">
        <v>44</v>
      </c>
      <c r="O1050" t="s">
        <v>44</v>
      </c>
      <c r="P1050" t="s">
        <v>44</v>
      </c>
      <c r="Q1050" t="s">
        <v>44</v>
      </c>
      <c r="R1050" t="s">
        <v>44</v>
      </c>
      <c r="S1050" t="s">
        <v>46</v>
      </c>
      <c r="T1050" t="s">
        <v>46</v>
      </c>
      <c r="U1050" t="s">
        <v>45</v>
      </c>
      <c r="V1050" t="s">
        <v>46</v>
      </c>
      <c r="W1050" t="s">
        <v>47</v>
      </c>
      <c r="X1050" t="s">
        <v>47</v>
      </c>
      <c r="Y1050" t="s">
        <v>45</v>
      </c>
      <c r="Z1050" t="s">
        <v>45</v>
      </c>
      <c r="AA1050">
        <v>8</v>
      </c>
      <c r="AB1050" t="s">
        <v>425</v>
      </c>
      <c r="AC1050" t="s">
        <v>2267</v>
      </c>
      <c r="AD1050" t="s">
        <v>50</v>
      </c>
      <c r="AE1050" t="s">
        <v>50</v>
      </c>
      <c r="AF1050" t="s">
        <v>52</v>
      </c>
      <c r="AG1050" t="s">
        <v>1420</v>
      </c>
      <c r="AH1050" t="s">
        <v>80</v>
      </c>
      <c r="AI1050" t="s">
        <v>93</v>
      </c>
      <c r="AK1050" t="s">
        <v>81</v>
      </c>
      <c r="AL1050" t="s">
        <v>81</v>
      </c>
      <c r="AM1050" t="s">
        <v>57</v>
      </c>
      <c r="AN1050" t="s">
        <v>2268</v>
      </c>
      <c r="AO1050" t="s">
        <v>104</v>
      </c>
      <c r="AP1050" t="s">
        <v>2269</v>
      </c>
      <c r="AQ1050" s="2" t="s">
        <v>61</v>
      </c>
      <c r="AR1050">
        <v>10</v>
      </c>
      <c r="AS1050">
        <v>10</v>
      </c>
      <c r="AT1050">
        <f t="shared" si="32"/>
        <v>0</v>
      </c>
      <c r="AU1050">
        <f t="shared" si="33"/>
        <v>0</v>
      </c>
      <c r="AW1050" t="s">
        <v>81</v>
      </c>
      <c r="AX1050" t="s">
        <v>44</v>
      </c>
    </row>
    <row r="1051" spans="1:50" x14ac:dyDescent="0.2">
      <c r="A1051">
        <v>1062</v>
      </c>
      <c r="B1051" s="1">
        <v>44805.607314814799</v>
      </c>
      <c r="C1051" s="1">
        <v>44805.613611111097</v>
      </c>
      <c r="D1051" t="s">
        <v>37</v>
      </c>
      <c r="F1051" t="s">
        <v>132</v>
      </c>
      <c r="G1051" t="s">
        <v>39</v>
      </c>
      <c r="H1051" t="s">
        <v>482</v>
      </c>
      <c r="I1051" t="s">
        <v>41</v>
      </c>
      <c r="J1051" t="s">
        <v>42</v>
      </c>
      <c r="K1051" t="s">
        <v>88</v>
      </c>
      <c r="L1051" t="s">
        <v>44</v>
      </c>
      <c r="M1051" t="s">
        <v>44</v>
      </c>
      <c r="N1051" t="s">
        <v>44</v>
      </c>
      <c r="O1051" t="s">
        <v>44</v>
      </c>
      <c r="P1051" t="s">
        <v>44</v>
      </c>
      <c r="Q1051" t="s">
        <v>44</v>
      </c>
      <c r="R1051" t="s">
        <v>44</v>
      </c>
      <c r="S1051" t="s">
        <v>46</v>
      </c>
      <c r="T1051" t="s">
        <v>47</v>
      </c>
      <c r="U1051" t="s">
        <v>45</v>
      </c>
      <c r="V1051" t="s">
        <v>45</v>
      </c>
      <c r="W1051" t="s">
        <v>46</v>
      </c>
      <c r="X1051" t="s">
        <v>46</v>
      </c>
      <c r="Y1051" t="s">
        <v>46</v>
      </c>
      <c r="Z1051" t="s">
        <v>46</v>
      </c>
      <c r="AA1051">
        <v>8</v>
      </c>
      <c r="AB1051" t="s">
        <v>1001</v>
      </c>
      <c r="AC1051" t="s">
        <v>473</v>
      </c>
      <c r="AD1051" t="s">
        <v>65</v>
      </c>
      <c r="AE1051" t="s">
        <v>65</v>
      </c>
      <c r="AF1051" t="s">
        <v>52</v>
      </c>
      <c r="AG1051" t="s">
        <v>250</v>
      </c>
      <c r="AH1051" t="s">
        <v>92</v>
      </c>
      <c r="AI1051" t="s">
        <v>181</v>
      </c>
      <c r="AJ1051" t="s">
        <v>210</v>
      </c>
      <c r="AK1051" t="s">
        <v>81</v>
      </c>
      <c r="AL1051" t="s">
        <v>68</v>
      </c>
      <c r="AM1051" t="s">
        <v>177</v>
      </c>
      <c r="AN1051" t="s">
        <v>118</v>
      </c>
      <c r="AO1051" t="s">
        <v>59</v>
      </c>
      <c r="AP1051" t="s">
        <v>127</v>
      </c>
      <c r="AQ1051" s="2" t="s">
        <v>61</v>
      </c>
      <c r="AR1051">
        <v>10</v>
      </c>
      <c r="AS1051">
        <v>10</v>
      </c>
      <c r="AT1051">
        <f t="shared" si="32"/>
        <v>0</v>
      </c>
      <c r="AU1051">
        <f t="shared" si="33"/>
        <v>0</v>
      </c>
      <c r="AW1051" t="s">
        <v>68</v>
      </c>
      <c r="AX1051" t="s">
        <v>44</v>
      </c>
    </row>
    <row r="1052" spans="1:50" x14ac:dyDescent="0.2">
      <c r="A1052">
        <v>1063</v>
      </c>
      <c r="B1052" s="1">
        <v>44805.609398148103</v>
      </c>
      <c r="C1052" s="1">
        <v>44805.613726851901</v>
      </c>
      <c r="D1052" t="s">
        <v>37</v>
      </c>
      <c r="F1052" t="s">
        <v>132</v>
      </c>
      <c r="G1052" t="s">
        <v>86</v>
      </c>
      <c r="H1052" t="s">
        <v>128</v>
      </c>
      <c r="I1052" t="s">
        <v>98</v>
      </c>
      <c r="J1052" t="s">
        <v>133</v>
      </c>
      <c r="K1052" t="s">
        <v>43</v>
      </c>
      <c r="L1052" t="s">
        <v>44</v>
      </c>
      <c r="M1052" t="s">
        <v>44</v>
      </c>
      <c r="N1052" t="s">
        <v>44</v>
      </c>
      <c r="O1052" t="s">
        <v>44</v>
      </c>
      <c r="P1052" t="s">
        <v>44</v>
      </c>
      <c r="Q1052" t="s">
        <v>44</v>
      </c>
      <c r="R1052" t="s">
        <v>44</v>
      </c>
      <c r="S1052" t="s">
        <v>47</v>
      </c>
      <c r="T1052" t="s">
        <v>45</v>
      </c>
      <c r="U1052" t="s">
        <v>46</v>
      </c>
      <c r="V1052" t="s">
        <v>46</v>
      </c>
      <c r="W1052" t="s">
        <v>46</v>
      </c>
      <c r="X1052" t="s">
        <v>46</v>
      </c>
      <c r="Y1052" t="s">
        <v>46</v>
      </c>
      <c r="Z1052" t="s">
        <v>46</v>
      </c>
      <c r="AA1052">
        <v>6</v>
      </c>
      <c r="AB1052" t="s">
        <v>2270</v>
      </c>
      <c r="AC1052" t="s">
        <v>267</v>
      </c>
      <c r="AD1052" t="s">
        <v>65</v>
      </c>
      <c r="AE1052" t="s">
        <v>65</v>
      </c>
      <c r="AF1052" t="s">
        <v>66</v>
      </c>
      <c r="AH1052" t="s">
        <v>80</v>
      </c>
      <c r="AI1052" t="s">
        <v>55</v>
      </c>
      <c r="AK1052" t="s">
        <v>159</v>
      </c>
      <c r="AL1052" t="s">
        <v>159</v>
      </c>
      <c r="AM1052" t="s">
        <v>57</v>
      </c>
      <c r="AN1052" t="s">
        <v>2271</v>
      </c>
      <c r="AO1052" t="s">
        <v>126</v>
      </c>
      <c r="AP1052" t="s">
        <v>785</v>
      </c>
      <c r="AQ1052" s="2" t="s">
        <v>61</v>
      </c>
      <c r="AR1052">
        <v>8</v>
      </c>
      <c r="AS1052">
        <v>8</v>
      </c>
      <c r="AT1052">
        <f t="shared" si="32"/>
        <v>0.36</v>
      </c>
      <c r="AU1052">
        <f t="shared" si="33"/>
        <v>0</v>
      </c>
      <c r="AW1052" t="s">
        <v>159</v>
      </c>
      <c r="AX1052" t="s">
        <v>44</v>
      </c>
    </row>
    <row r="1053" spans="1:50" x14ac:dyDescent="0.2">
      <c r="A1053">
        <v>1064</v>
      </c>
      <c r="B1053" s="1">
        <v>44805.608912037002</v>
      </c>
      <c r="C1053" s="1">
        <v>44805.613726851901</v>
      </c>
      <c r="D1053" t="s">
        <v>37</v>
      </c>
      <c r="F1053" t="s">
        <v>132</v>
      </c>
      <c r="G1053" t="s">
        <v>39</v>
      </c>
      <c r="H1053" t="s">
        <v>482</v>
      </c>
      <c r="I1053" t="s">
        <v>41</v>
      </c>
      <c r="J1053" t="s">
        <v>76</v>
      </c>
      <c r="K1053" t="s">
        <v>88</v>
      </c>
      <c r="L1053" t="s">
        <v>44</v>
      </c>
      <c r="M1053" t="s">
        <v>44</v>
      </c>
      <c r="N1053" t="s">
        <v>44</v>
      </c>
      <c r="O1053" t="s">
        <v>44</v>
      </c>
      <c r="P1053" t="s">
        <v>44</v>
      </c>
      <c r="Q1053" t="s">
        <v>44</v>
      </c>
      <c r="R1053" t="s">
        <v>44</v>
      </c>
      <c r="S1053" t="s">
        <v>47</v>
      </c>
      <c r="T1053" t="s">
        <v>47</v>
      </c>
      <c r="U1053" t="s">
        <v>46</v>
      </c>
      <c r="V1053" t="s">
        <v>46</v>
      </c>
      <c r="W1053" t="s">
        <v>47</v>
      </c>
      <c r="X1053" t="s">
        <v>46</v>
      </c>
      <c r="Y1053" t="s">
        <v>46</v>
      </c>
      <c r="Z1053" t="s">
        <v>46</v>
      </c>
      <c r="AA1053">
        <v>8</v>
      </c>
      <c r="AB1053" t="s">
        <v>1304</v>
      </c>
      <c r="AC1053" t="s">
        <v>2272</v>
      </c>
      <c r="AD1053" t="s">
        <v>65</v>
      </c>
      <c r="AE1053" t="s">
        <v>50</v>
      </c>
      <c r="AF1053" t="s">
        <v>66</v>
      </c>
      <c r="AH1053" t="s">
        <v>80</v>
      </c>
      <c r="AI1053" t="s">
        <v>181</v>
      </c>
      <c r="AJ1053" t="s">
        <v>294</v>
      </c>
      <c r="AK1053" t="s">
        <v>81</v>
      </c>
      <c r="AL1053" t="s">
        <v>81</v>
      </c>
      <c r="AM1053" t="s">
        <v>57</v>
      </c>
      <c r="AN1053" t="s">
        <v>2273</v>
      </c>
      <c r="AO1053" t="s">
        <v>126</v>
      </c>
      <c r="AP1053" t="s">
        <v>119</v>
      </c>
      <c r="AQ1053" s="2" t="s">
        <v>162</v>
      </c>
      <c r="AR1053">
        <v>8</v>
      </c>
      <c r="AS1053">
        <v>8</v>
      </c>
      <c r="AT1053">
        <f t="shared" si="32"/>
        <v>0.36</v>
      </c>
      <c r="AU1053">
        <f t="shared" si="33"/>
        <v>47520</v>
      </c>
      <c r="AW1053" t="s">
        <v>81</v>
      </c>
      <c r="AX1053" t="s">
        <v>44</v>
      </c>
    </row>
    <row r="1054" spans="1:50" x14ac:dyDescent="0.2">
      <c r="A1054">
        <v>1065</v>
      </c>
      <c r="B1054" s="1">
        <v>44805.598414351902</v>
      </c>
      <c r="C1054" s="1">
        <v>44805.613831018498</v>
      </c>
      <c r="D1054" t="s">
        <v>37</v>
      </c>
      <c r="F1054" t="s">
        <v>132</v>
      </c>
      <c r="G1054" t="s">
        <v>173</v>
      </c>
      <c r="H1054" t="s">
        <v>121</v>
      </c>
      <c r="I1054" t="s">
        <v>41</v>
      </c>
      <c r="J1054" t="s">
        <v>149</v>
      </c>
      <c r="K1054" t="s">
        <v>43</v>
      </c>
      <c r="L1054" t="s">
        <v>44</v>
      </c>
      <c r="M1054" t="s">
        <v>44</v>
      </c>
      <c r="N1054" t="s">
        <v>45</v>
      </c>
      <c r="O1054" t="s">
        <v>44</v>
      </c>
      <c r="P1054" t="s">
        <v>44</v>
      </c>
      <c r="Q1054" t="s">
        <v>44</v>
      </c>
      <c r="R1054" t="s">
        <v>44</v>
      </c>
      <c r="S1054" t="s">
        <v>46</v>
      </c>
      <c r="T1054" t="s">
        <v>47</v>
      </c>
      <c r="U1054" t="s">
        <v>45</v>
      </c>
      <c r="V1054" t="s">
        <v>46</v>
      </c>
      <c r="W1054" t="s">
        <v>46</v>
      </c>
      <c r="X1054" t="s">
        <v>46</v>
      </c>
      <c r="Y1054" t="s">
        <v>45</v>
      </c>
      <c r="Z1054" t="s">
        <v>45</v>
      </c>
      <c r="AA1054">
        <v>10</v>
      </c>
      <c r="AB1054" t="s">
        <v>2274</v>
      </c>
      <c r="AC1054" t="s">
        <v>2275</v>
      </c>
      <c r="AD1054" t="s">
        <v>51</v>
      </c>
      <c r="AE1054" t="s">
        <v>50</v>
      </c>
      <c r="AF1054" t="s">
        <v>66</v>
      </c>
      <c r="AH1054" t="s">
        <v>80</v>
      </c>
      <c r="AI1054" t="s">
        <v>55</v>
      </c>
      <c r="AK1054" t="s">
        <v>81</v>
      </c>
      <c r="AL1054" t="s">
        <v>68</v>
      </c>
      <c r="AM1054" t="s">
        <v>279</v>
      </c>
      <c r="AN1054" t="s">
        <v>2276</v>
      </c>
      <c r="AO1054" t="s">
        <v>59</v>
      </c>
      <c r="AP1054" t="s">
        <v>2277</v>
      </c>
      <c r="AQ1054" s="2" t="s">
        <v>223</v>
      </c>
      <c r="AR1054">
        <v>7</v>
      </c>
      <c r="AS1054">
        <v>3</v>
      </c>
      <c r="AT1054">
        <f t="shared" si="32"/>
        <v>0.79</v>
      </c>
      <c r="AU1054">
        <f t="shared" si="33"/>
        <v>417120</v>
      </c>
      <c r="AW1054" t="s">
        <v>81</v>
      </c>
      <c r="AX1054" t="s">
        <v>45</v>
      </c>
    </row>
    <row r="1055" spans="1:50" x14ac:dyDescent="0.2">
      <c r="A1055">
        <v>1066</v>
      </c>
      <c r="B1055" s="1">
        <v>44805.607928240701</v>
      </c>
      <c r="C1055" s="1">
        <v>44805.613842592596</v>
      </c>
      <c r="D1055" t="s">
        <v>37</v>
      </c>
      <c r="F1055" t="s">
        <v>132</v>
      </c>
      <c r="G1055" t="s">
        <v>86</v>
      </c>
      <c r="H1055" t="s">
        <v>218</v>
      </c>
      <c r="I1055" t="s">
        <v>98</v>
      </c>
      <c r="J1055" t="s">
        <v>133</v>
      </c>
      <c r="K1055" t="s">
        <v>43</v>
      </c>
      <c r="L1055" t="s">
        <v>45</v>
      </c>
      <c r="M1055" t="s">
        <v>45</v>
      </c>
      <c r="N1055" t="s">
        <v>44</v>
      </c>
      <c r="O1055" t="s">
        <v>45</v>
      </c>
      <c r="P1055" t="s">
        <v>44</v>
      </c>
      <c r="Q1055" t="s">
        <v>44</v>
      </c>
      <c r="R1055" t="s">
        <v>44</v>
      </c>
      <c r="S1055" t="s">
        <v>45</v>
      </c>
      <c r="T1055" t="s">
        <v>47</v>
      </c>
      <c r="U1055" t="s">
        <v>45</v>
      </c>
      <c r="V1055" t="s">
        <v>45</v>
      </c>
      <c r="W1055" t="s">
        <v>47</v>
      </c>
      <c r="X1055" t="s">
        <v>46</v>
      </c>
      <c r="Y1055" t="s">
        <v>45</v>
      </c>
      <c r="Z1055" t="s">
        <v>45</v>
      </c>
      <c r="AA1055">
        <v>5</v>
      </c>
      <c r="AB1055" t="s">
        <v>853</v>
      </c>
      <c r="AC1055" t="s">
        <v>49</v>
      </c>
      <c r="AD1055" t="s">
        <v>50</v>
      </c>
      <c r="AE1055" t="s">
        <v>50</v>
      </c>
      <c r="AF1055" t="s">
        <v>52</v>
      </c>
      <c r="AG1055" t="s">
        <v>226</v>
      </c>
      <c r="AH1055" t="s">
        <v>92</v>
      </c>
      <c r="AI1055" t="s">
        <v>181</v>
      </c>
      <c r="AJ1055" t="s">
        <v>210</v>
      </c>
      <c r="AK1055" t="s">
        <v>68</v>
      </c>
      <c r="AL1055" t="s">
        <v>74</v>
      </c>
      <c r="AM1055" t="s">
        <v>177</v>
      </c>
      <c r="AN1055" t="s">
        <v>103</v>
      </c>
      <c r="AO1055" t="s">
        <v>59</v>
      </c>
      <c r="AP1055" t="s">
        <v>115</v>
      </c>
      <c r="AQ1055" s="2" t="s">
        <v>542</v>
      </c>
      <c r="AR1055">
        <v>10</v>
      </c>
      <c r="AS1055">
        <v>10</v>
      </c>
      <c r="AT1055">
        <f t="shared" si="32"/>
        <v>0</v>
      </c>
      <c r="AU1055">
        <f t="shared" si="33"/>
        <v>0</v>
      </c>
      <c r="AW1055" t="s">
        <v>68</v>
      </c>
      <c r="AX1055" t="s">
        <v>44</v>
      </c>
    </row>
    <row r="1056" spans="1:50" x14ac:dyDescent="0.2">
      <c r="A1056">
        <v>1067</v>
      </c>
      <c r="B1056" s="1">
        <v>44805.606550925899</v>
      </c>
      <c r="C1056" s="1">
        <v>44805.613912036999</v>
      </c>
      <c r="D1056" t="s">
        <v>37</v>
      </c>
      <c r="F1056" t="s">
        <v>132</v>
      </c>
      <c r="G1056" t="s">
        <v>39</v>
      </c>
      <c r="H1056" t="s">
        <v>1182</v>
      </c>
      <c r="I1056" t="s">
        <v>41</v>
      </c>
      <c r="J1056" t="s">
        <v>42</v>
      </c>
      <c r="K1056" t="s">
        <v>88</v>
      </c>
      <c r="L1056" t="s">
        <v>44</v>
      </c>
      <c r="M1056" t="s">
        <v>44</v>
      </c>
      <c r="N1056" t="s">
        <v>45</v>
      </c>
      <c r="O1056" t="s">
        <v>44</v>
      </c>
      <c r="P1056" t="s">
        <v>44</v>
      </c>
      <c r="Q1056" t="s">
        <v>44</v>
      </c>
      <c r="R1056" t="s">
        <v>44</v>
      </c>
      <c r="S1056" t="s">
        <v>45</v>
      </c>
      <c r="T1056" t="s">
        <v>46</v>
      </c>
      <c r="U1056" t="s">
        <v>46</v>
      </c>
      <c r="V1056" t="s">
        <v>46</v>
      </c>
      <c r="W1056" t="s">
        <v>46</v>
      </c>
      <c r="X1056" t="s">
        <v>46</v>
      </c>
      <c r="Y1056" t="s">
        <v>46</v>
      </c>
      <c r="Z1056" t="s">
        <v>45</v>
      </c>
      <c r="AA1056">
        <v>6</v>
      </c>
      <c r="AB1056" t="s">
        <v>263</v>
      </c>
      <c r="AC1056" t="s">
        <v>139</v>
      </c>
      <c r="AD1056" t="s">
        <v>50</v>
      </c>
      <c r="AE1056" t="s">
        <v>50</v>
      </c>
      <c r="AF1056" t="s">
        <v>52</v>
      </c>
      <c r="AG1056" t="s">
        <v>140</v>
      </c>
      <c r="AH1056" t="s">
        <v>54</v>
      </c>
      <c r="AI1056" t="s">
        <v>181</v>
      </c>
      <c r="AJ1056" t="s">
        <v>210</v>
      </c>
      <c r="AK1056" t="s">
        <v>81</v>
      </c>
      <c r="AL1056" t="s">
        <v>81</v>
      </c>
      <c r="AM1056" t="s">
        <v>69</v>
      </c>
      <c r="AN1056" t="s">
        <v>103</v>
      </c>
      <c r="AO1056" t="s">
        <v>59</v>
      </c>
      <c r="AP1056" t="s">
        <v>127</v>
      </c>
      <c r="AQ1056" s="2" t="s">
        <v>61</v>
      </c>
      <c r="AR1056">
        <v>10</v>
      </c>
      <c r="AS1056">
        <v>10</v>
      </c>
      <c r="AT1056">
        <f t="shared" si="32"/>
        <v>0</v>
      </c>
      <c r="AU1056">
        <f t="shared" si="33"/>
        <v>0</v>
      </c>
      <c r="AW1056" t="s">
        <v>67</v>
      </c>
      <c r="AX1056" t="s">
        <v>45</v>
      </c>
    </row>
    <row r="1057" spans="1:50" x14ac:dyDescent="0.2">
      <c r="A1057">
        <v>1068</v>
      </c>
      <c r="B1057" s="1">
        <v>44805.575219907398</v>
      </c>
      <c r="C1057" s="1">
        <v>44805.613912036999</v>
      </c>
      <c r="D1057" t="s">
        <v>37</v>
      </c>
      <c r="F1057" t="s">
        <v>132</v>
      </c>
      <c r="G1057" t="s">
        <v>39</v>
      </c>
      <c r="H1057" t="s">
        <v>148</v>
      </c>
      <c r="I1057" t="s">
        <v>167</v>
      </c>
      <c r="J1057" t="s">
        <v>149</v>
      </c>
      <c r="K1057" t="s">
        <v>43</v>
      </c>
      <c r="L1057" t="s">
        <v>44</v>
      </c>
      <c r="M1057" t="s">
        <v>44</v>
      </c>
      <c r="N1057" t="s">
        <v>44</v>
      </c>
      <c r="O1057" t="s">
        <v>45</v>
      </c>
      <c r="P1057" t="s">
        <v>44</v>
      </c>
      <c r="Q1057" t="s">
        <v>44</v>
      </c>
      <c r="R1057" t="s">
        <v>45</v>
      </c>
      <c r="S1057" t="s">
        <v>45</v>
      </c>
      <c r="T1057" t="s">
        <v>99</v>
      </c>
      <c r="U1057" t="s">
        <v>46</v>
      </c>
      <c r="V1057" t="s">
        <v>45</v>
      </c>
      <c r="W1057" t="s">
        <v>46</v>
      </c>
      <c r="X1057" t="s">
        <v>46</v>
      </c>
      <c r="Y1057" t="s">
        <v>45</v>
      </c>
      <c r="Z1057" t="s">
        <v>45</v>
      </c>
      <c r="AA1057">
        <v>5</v>
      </c>
      <c r="AB1057" t="s">
        <v>2278</v>
      </c>
      <c r="AC1057" t="s">
        <v>2279</v>
      </c>
      <c r="AD1057" t="s">
        <v>65</v>
      </c>
      <c r="AE1057" t="s">
        <v>65</v>
      </c>
      <c r="AF1057" t="s">
        <v>66</v>
      </c>
      <c r="AH1057" t="s">
        <v>54</v>
      </c>
      <c r="AI1057" t="s">
        <v>93</v>
      </c>
      <c r="AK1057" t="s">
        <v>81</v>
      </c>
      <c r="AL1057" t="s">
        <v>81</v>
      </c>
      <c r="AM1057" t="s">
        <v>177</v>
      </c>
      <c r="AN1057" t="s">
        <v>326</v>
      </c>
      <c r="AO1057" t="s">
        <v>126</v>
      </c>
      <c r="AP1057" t="s">
        <v>127</v>
      </c>
      <c r="AQ1057" s="2" t="s">
        <v>61</v>
      </c>
      <c r="AR1057">
        <v>5</v>
      </c>
      <c r="AS1057">
        <v>5</v>
      </c>
      <c r="AT1057">
        <f t="shared" si="32"/>
        <v>0.75</v>
      </c>
      <c r="AU1057">
        <f t="shared" si="33"/>
        <v>0</v>
      </c>
      <c r="AW1057" t="s">
        <v>81</v>
      </c>
      <c r="AX1057" t="s">
        <v>45</v>
      </c>
    </row>
    <row r="1058" spans="1:50" x14ac:dyDescent="0.2">
      <c r="A1058">
        <v>1069</v>
      </c>
      <c r="B1058" s="1">
        <v>44805.611064814802</v>
      </c>
      <c r="C1058" s="1">
        <v>44805.613935185203</v>
      </c>
      <c r="D1058" t="s">
        <v>37</v>
      </c>
      <c r="F1058" t="s">
        <v>132</v>
      </c>
      <c r="G1058" t="s">
        <v>75</v>
      </c>
      <c r="H1058" t="s">
        <v>148</v>
      </c>
      <c r="I1058" t="s">
        <v>167</v>
      </c>
      <c r="J1058" t="s">
        <v>149</v>
      </c>
      <c r="K1058" t="s">
        <v>43</v>
      </c>
      <c r="L1058" t="s">
        <v>44</v>
      </c>
      <c r="M1058" t="s">
        <v>44</v>
      </c>
      <c r="N1058" t="s">
        <v>44</v>
      </c>
      <c r="O1058" t="s">
        <v>44</v>
      </c>
      <c r="P1058" t="s">
        <v>44</v>
      </c>
      <c r="Q1058" t="s">
        <v>44</v>
      </c>
      <c r="R1058" t="s">
        <v>44</v>
      </c>
      <c r="S1058" t="s">
        <v>46</v>
      </c>
      <c r="T1058" t="s">
        <v>47</v>
      </c>
      <c r="U1058" t="s">
        <v>46</v>
      </c>
      <c r="V1058" t="s">
        <v>46</v>
      </c>
      <c r="W1058" t="s">
        <v>46</v>
      </c>
      <c r="X1058" t="s">
        <v>46</v>
      </c>
      <c r="Y1058" t="s">
        <v>45</v>
      </c>
      <c r="Z1058" t="s">
        <v>45</v>
      </c>
      <c r="AA1058">
        <v>5</v>
      </c>
      <c r="AB1058" t="s">
        <v>343</v>
      </c>
      <c r="AC1058" t="s">
        <v>485</v>
      </c>
      <c r="AD1058" t="s">
        <v>50</v>
      </c>
      <c r="AE1058" t="s">
        <v>50</v>
      </c>
      <c r="AF1058" t="s">
        <v>52</v>
      </c>
      <c r="AG1058" t="s">
        <v>2280</v>
      </c>
      <c r="AH1058" t="s">
        <v>54</v>
      </c>
      <c r="AI1058" t="s">
        <v>55</v>
      </c>
      <c r="AK1058" t="s">
        <v>94</v>
      </c>
      <c r="AL1058" t="s">
        <v>94</v>
      </c>
      <c r="AM1058" t="s">
        <v>279</v>
      </c>
      <c r="AN1058" t="s">
        <v>2281</v>
      </c>
      <c r="AO1058" t="s">
        <v>295</v>
      </c>
      <c r="AP1058" t="s">
        <v>2282</v>
      </c>
      <c r="AQ1058" s="2" t="s">
        <v>84</v>
      </c>
      <c r="AR1058">
        <v>5</v>
      </c>
      <c r="AS1058">
        <v>5</v>
      </c>
      <c r="AT1058">
        <f t="shared" si="32"/>
        <v>0.75</v>
      </c>
      <c r="AU1058">
        <f t="shared" si="33"/>
        <v>594000</v>
      </c>
      <c r="AW1058" t="s">
        <v>94</v>
      </c>
      <c r="AX1058" t="s">
        <v>44</v>
      </c>
    </row>
    <row r="1059" spans="1:50" x14ac:dyDescent="0.2">
      <c r="A1059">
        <v>1070</v>
      </c>
      <c r="B1059" s="1">
        <v>44805.609652777799</v>
      </c>
      <c r="C1059" s="1">
        <v>44805.614062499997</v>
      </c>
      <c r="D1059" t="s">
        <v>37</v>
      </c>
      <c r="F1059" t="s">
        <v>132</v>
      </c>
      <c r="G1059" t="s">
        <v>173</v>
      </c>
      <c r="H1059" t="s">
        <v>283</v>
      </c>
      <c r="I1059" t="s">
        <v>167</v>
      </c>
      <c r="J1059" t="s">
        <v>76</v>
      </c>
      <c r="K1059" t="s">
        <v>88</v>
      </c>
      <c r="L1059" t="s">
        <v>44</v>
      </c>
      <c r="M1059" t="s">
        <v>44</v>
      </c>
      <c r="N1059" t="s">
        <v>44</v>
      </c>
      <c r="O1059" t="s">
        <v>44</v>
      </c>
      <c r="P1059" t="s">
        <v>44</v>
      </c>
      <c r="Q1059" t="s">
        <v>44</v>
      </c>
      <c r="R1059" t="s">
        <v>44</v>
      </c>
      <c r="S1059" t="s">
        <v>46</v>
      </c>
      <c r="T1059" t="s">
        <v>46</v>
      </c>
      <c r="U1059" t="s">
        <v>46</v>
      </c>
      <c r="V1059" t="s">
        <v>46</v>
      </c>
      <c r="W1059" t="s">
        <v>46</v>
      </c>
      <c r="X1059" t="s">
        <v>46</v>
      </c>
      <c r="Y1059" t="s">
        <v>46</v>
      </c>
      <c r="Z1059" t="s">
        <v>45</v>
      </c>
      <c r="AA1059">
        <v>5</v>
      </c>
      <c r="AB1059" t="s">
        <v>219</v>
      </c>
      <c r="AC1059" t="s">
        <v>756</v>
      </c>
      <c r="AD1059" t="s">
        <v>50</v>
      </c>
      <c r="AE1059" t="s">
        <v>50</v>
      </c>
      <c r="AF1059" t="s">
        <v>66</v>
      </c>
      <c r="AH1059" t="s">
        <v>80</v>
      </c>
      <c r="AI1059" t="s">
        <v>93</v>
      </c>
      <c r="AK1059" t="s">
        <v>81</v>
      </c>
      <c r="AL1059" t="s">
        <v>81</v>
      </c>
      <c r="AM1059" t="s">
        <v>57</v>
      </c>
      <c r="AN1059" t="s">
        <v>178</v>
      </c>
      <c r="AO1059" t="s">
        <v>59</v>
      </c>
      <c r="AP1059" t="s">
        <v>1116</v>
      </c>
      <c r="AQ1059" s="2" t="s">
        <v>61</v>
      </c>
      <c r="AR1059">
        <v>8</v>
      </c>
      <c r="AS1059">
        <v>8</v>
      </c>
      <c r="AT1059">
        <f t="shared" si="32"/>
        <v>0.36</v>
      </c>
      <c r="AU1059">
        <f t="shared" si="33"/>
        <v>0</v>
      </c>
      <c r="AW1059" t="s">
        <v>81</v>
      </c>
      <c r="AX1059" t="s">
        <v>44</v>
      </c>
    </row>
    <row r="1060" spans="1:50" x14ac:dyDescent="0.2">
      <c r="A1060">
        <v>1071</v>
      </c>
      <c r="B1060" s="1">
        <v>44805.6100462963</v>
      </c>
      <c r="C1060" s="1">
        <v>44805.614074074103</v>
      </c>
      <c r="D1060" t="s">
        <v>37</v>
      </c>
      <c r="F1060" t="s">
        <v>38</v>
      </c>
      <c r="G1060" t="s">
        <v>75</v>
      </c>
      <c r="H1060" t="s">
        <v>142</v>
      </c>
      <c r="I1060" t="s">
        <v>41</v>
      </c>
      <c r="J1060" t="s">
        <v>42</v>
      </c>
      <c r="K1060" t="s">
        <v>43</v>
      </c>
      <c r="L1060" t="s">
        <v>44</v>
      </c>
      <c r="M1060" t="s">
        <v>44</v>
      </c>
      <c r="N1060" t="s">
        <v>44</v>
      </c>
      <c r="O1060" t="s">
        <v>44</v>
      </c>
      <c r="P1060" t="s">
        <v>44</v>
      </c>
      <c r="Q1060" t="s">
        <v>44</v>
      </c>
      <c r="R1060" t="s">
        <v>44</v>
      </c>
      <c r="S1060" t="s">
        <v>46</v>
      </c>
      <c r="T1060" t="s">
        <v>47</v>
      </c>
      <c r="U1060" t="s">
        <v>45</v>
      </c>
      <c r="V1060" t="s">
        <v>46</v>
      </c>
      <c r="W1060" t="s">
        <v>46</v>
      </c>
      <c r="X1060" t="s">
        <v>46</v>
      </c>
      <c r="Y1060" t="s">
        <v>45</v>
      </c>
      <c r="Z1060" t="s">
        <v>45</v>
      </c>
      <c r="AA1060">
        <v>2</v>
      </c>
      <c r="AB1060" t="s">
        <v>754</v>
      </c>
      <c r="AC1060" t="s">
        <v>344</v>
      </c>
      <c r="AD1060" t="s">
        <v>65</v>
      </c>
      <c r="AE1060" t="s">
        <v>65</v>
      </c>
      <c r="AF1060" t="s">
        <v>66</v>
      </c>
      <c r="AH1060" t="s">
        <v>80</v>
      </c>
      <c r="AI1060" t="s">
        <v>55</v>
      </c>
      <c r="AK1060" t="s">
        <v>94</v>
      </c>
      <c r="AL1060" t="s">
        <v>94</v>
      </c>
      <c r="AM1060" t="s">
        <v>57</v>
      </c>
      <c r="AN1060" t="s">
        <v>103</v>
      </c>
      <c r="AO1060" t="s">
        <v>126</v>
      </c>
      <c r="AP1060" t="s">
        <v>1777</v>
      </c>
      <c r="AQ1060" s="2" t="s">
        <v>212</v>
      </c>
      <c r="AR1060">
        <v>8</v>
      </c>
      <c r="AS1060">
        <v>10</v>
      </c>
      <c r="AT1060">
        <f t="shared" si="32"/>
        <v>0.19999999999999996</v>
      </c>
      <c r="AU1060">
        <f t="shared" si="33"/>
        <v>5279.9999999999991</v>
      </c>
      <c r="AW1060" t="s">
        <v>94</v>
      </c>
      <c r="AX1060" t="s">
        <v>45</v>
      </c>
    </row>
    <row r="1061" spans="1:50" x14ac:dyDescent="0.2">
      <c r="A1061">
        <v>1072</v>
      </c>
      <c r="B1061" s="1">
        <v>44805.609525462998</v>
      </c>
      <c r="C1061" s="1">
        <v>44805.614212963003</v>
      </c>
      <c r="D1061" t="s">
        <v>37</v>
      </c>
      <c r="F1061" t="s">
        <v>132</v>
      </c>
      <c r="G1061" t="s">
        <v>173</v>
      </c>
      <c r="H1061" t="s">
        <v>87</v>
      </c>
      <c r="I1061" t="s">
        <v>167</v>
      </c>
      <c r="J1061" t="s">
        <v>123</v>
      </c>
      <c r="K1061" t="s">
        <v>88</v>
      </c>
      <c r="L1061" t="s">
        <v>45</v>
      </c>
      <c r="M1061" t="s">
        <v>45</v>
      </c>
      <c r="N1061" t="s">
        <v>45</v>
      </c>
      <c r="O1061" t="s">
        <v>45</v>
      </c>
      <c r="P1061" t="s">
        <v>45</v>
      </c>
      <c r="Q1061" t="s">
        <v>45</v>
      </c>
      <c r="R1061" t="s">
        <v>45</v>
      </c>
      <c r="S1061" t="s">
        <v>45</v>
      </c>
      <c r="T1061" t="s">
        <v>45</v>
      </c>
      <c r="U1061" t="s">
        <v>45</v>
      </c>
      <c r="V1061" t="s">
        <v>45</v>
      </c>
      <c r="W1061" t="s">
        <v>45</v>
      </c>
      <c r="X1061" t="s">
        <v>45</v>
      </c>
      <c r="Y1061" t="s">
        <v>45</v>
      </c>
      <c r="Z1061" t="s">
        <v>45</v>
      </c>
      <c r="AA1061">
        <v>5</v>
      </c>
      <c r="AB1061" t="s">
        <v>602</v>
      </c>
      <c r="AC1061" t="s">
        <v>2184</v>
      </c>
      <c r="AD1061" t="s">
        <v>65</v>
      </c>
      <c r="AE1061" t="s">
        <v>65</v>
      </c>
      <c r="AF1061" t="s">
        <v>52</v>
      </c>
      <c r="AG1061" t="s">
        <v>436</v>
      </c>
      <c r="AH1061" t="s">
        <v>54</v>
      </c>
      <c r="AI1061" t="s">
        <v>55</v>
      </c>
      <c r="AK1061" t="s">
        <v>81</v>
      </c>
      <c r="AL1061" t="s">
        <v>81</v>
      </c>
      <c r="AM1061" t="s">
        <v>69</v>
      </c>
      <c r="AN1061" t="s">
        <v>2283</v>
      </c>
      <c r="AO1061" t="s">
        <v>71</v>
      </c>
      <c r="AP1061" t="s">
        <v>617</v>
      </c>
      <c r="AQ1061" s="2" t="s">
        <v>73</v>
      </c>
      <c r="AR1061">
        <v>8</v>
      </c>
      <c r="AS1061">
        <v>8</v>
      </c>
      <c r="AT1061">
        <f t="shared" si="32"/>
        <v>0.36</v>
      </c>
      <c r="AU1061">
        <f t="shared" si="33"/>
        <v>95040</v>
      </c>
      <c r="AW1061" t="s">
        <v>81</v>
      </c>
      <c r="AX1061" t="s">
        <v>45</v>
      </c>
    </row>
    <row r="1062" spans="1:50" x14ac:dyDescent="0.2">
      <c r="A1062">
        <v>1073</v>
      </c>
      <c r="B1062" s="1">
        <v>44805.599537037</v>
      </c>
      <c r="C1062" s="1">
        <v>44805.614247685196</v>
      </c>
      <c r="D1062" t="s">
        <v>37</v>
      </c>
      <c r="F1062" t="s">
        <v>132</v>
      </c>
      <c r="G1062" t="s">
        <v>173</v>
      </c>
      <c r="H1062" t="s">
        <v>62</v>
      </c>
      <c r="I1062" t="s">
        <v>167</v>
      </c>
      <c r="J1062" t="s">
        <v>42</v>
      </c>
      <c r="K1062" t="s">
        <v>43</v>
      </c>
      <c r="L1062" t="s">
        <v>44</v>
      </c>
      <c r="M1062" t="s">
        <v>44</v>
      </c>
      <c r="N1062" t="s">
        <v>44</v>
      </c>
      <c r="O1062" t="s">
        <v>44</v>
      </c>
      <c r="P1062" t="s">
        <v>44</v>
      </c>
      <c r="Q1062" t="s">
        <v>44</v>
      </c>
      <c r="R1062" t="s">
        <v>44</v>
      </c>
      <c r="S1062" t="s">
        <v>46</v>
      </c>
      <c r="T1062" t="s">
        <v>99</v>
      </c>
      <c r="U1062" t="s">
        <v>45</v>
      </c>
      <c r="V1062" t="s">
        <v>45</v>
      </c>
      <c r="W1062" t="s">
        <v>46</v>
      </c>
      <c r="X1062" t="s">
        <v>47</v>
      </c>
      <c r="Y1062" t="s">
        <v>45</v>
      </c>
      <c r="Z1062" t="s">
        <v>45</v>
      </c>
      <c r="AA1062">
        <v>7</v>
      </c>
      <c r="AB1062" t="s">
        <v>2284</v>
      </c>
      <c r="AC1062" t="s">
        <v>2285</v>
      </c>
      <c r="AD1062" t="s">
        <v>65</v>
      </c>
      <c r="AE1062" t="s">
        <v>65</v>
      </c>
      <c r="AF1062" t="s">
        <v>66</v>
      </c>
      <c r="AH1062" t="s">
        <v>92</v>
      </c>
      <c r="AI1062" t="s">
        <v>55</v>
      </c>
      <c r="AK1062" t="s">
        <v>68</v>
      </c>
      <c r="AL1062" t="s">
        <v>68</v>
      </c>
      <c r="AM1062" t="s">
        <v>57</v>
      </c>
      <c r="AN1062" t="s">
        <v>2286</v>
      </c>
      <c r="AO1062" t="s">
        <v>126</v>
      </c>
      <c r="AP1062" t="s">
        <v>137</v>
      </c>
      <c r="AQ1062" s="2" t="s">
        <v>84</v>
      </c>
      <c r="AR1062">
        <v>8</v>
      </c>
      <c r="AS1062">
        <v>9</v>
      </c>
      <c r="AT1062">
        <f t="shared" si="32"/>
        <v>0.28000000000000003</v>
      </c>
      <c r="AU1062">
        <f t="shared" si="33"/>
        <v>221760.00000000003</v>
      </c>
      <c r="AW1062" t="s">
        <v>81</v>
      </c>
      <c r="AX1062" t="s">
        <v>44</v>
      </c>
    </row>
    <row r="1063" spans="1:50" x14ac:dyDescent="0.2">
      <c r="A1063">
        <v>1074</v>
      </c>
      <c r="B1063" s="1">
        <v>44805.611678240697</v>
      </c>
      <c r="C1063" s="1">
        <v>44805.614328703698</v>
      </c>
      <c r="D1063" t="s">
        <v>37</v>
      </c>
      <c r="F1063" t="s">
        <v>132</v>
      </c>
      <c r="G1063" t="s">
        <v>39</v>
      </c>
      <c r="H1063" t="s">
        <v>142</v>
      </c>
      <c r="I1063" t="s">
        <v>98</v>
      </c>
      <c r="J1063" t="s">
        <v>234</v>
      </c>
      <c r="K1063" t="s">
        <v>43</v>
      </c>
      <c r="L1063" t="s">
        <v>45</v>
      </c>
      <c r="M1063" t="s">
        <v>45</v>
      </c>
      <c r="N1063" t="s">
        <v>45</v>
      </c>
      <c r="O1063" t="s">
        <v>44</v>
      </c>
      <c r="P1063" t="s">
        <v>44</v>
      </c>
      <c r="Q1063" t="s">
        <v>44</v>
      </c>
      <c r="R1063" t="s">
        <v>44</v>
      </c>
      <c r="S1063" t="s">
        <v>46</v>
      </c>
      <c r="T1063" t="s">
        <v>47</v>
      </c>
      <c r="U1063" t="s">
        <v>46</v>
      </c>
      <c r="V1063" t="s">
        <v>46</v>
      </c>
      <c r="W1063" t="s">
        <v>46</v>
      </c>
      <c r="X1063" t="s">
        <v>46</v>
      </c>
      <c r="Y1063" t="s">
        <v>45</v>
      </c>
      <c r="Z1063" t="s">
        <v>45</v>
      </c>
      <c r="AA1063">
        <v>7</v>
      </c>
      <c r="AB1063" t="s">
        <v>292</v>
      </c>
      <c r="AC1063" t="s">
        <v>2287</v>
      </c>
      <c r="AD1063" t="s">
        <v>50</v>
      </c>
      <c r="AE1063" t="s">
        <v>50</v>
      </c>
      <c r="AF1063" t="s">
        <v>52</v>
      </c>
      <c r="AG1063" t="s">
        <v>2288</v>
      </c>
      <c r="AH1063" t="s">
        <v>92</v>
      </c>
      <c r="AI1063" t="s">
        <v>55</v>
      </c>
      <c r="AK1063" t="s">
        <v>67</v>
      </c>
      <c r="AL1063" t="s">
        <v>81</v>
      </c>
      <c r="AM1063" t="s">
        <v>57</v>
      </c>
      <c r="AN1063" t="s">
        <v>838</v>
      </c>
      <c r="AO1063" t="s">
        <v>104</v>
      </c>
      <c r="AP1063" t="s">
        <v>2289</v>
      </c>
      <c r="AQ1063" s="2" t="s">
        <v>84</v>
      </c>
      <c r="AR1063">
        <v>8</v>
      </c>
      <c r="AS1063">
        <v>7</v>
      </c>
      <c r="AT1063">
        <f t="shared" si="32"/>
        <v>0.43999999999999995</v>
      </c>
      <c r="AU1063">
        <f t="shared" si="33"/>
        <v>348479.99999999994</v>
      </c>
      <c r="AW1063" t="s">
        <v>67</v>
      </c>
      <c r="AX1063" t="s">
        <v>45</v>
      </c>
    </row>
    <row r="1064" spans="1:50" x14ac:dyDescent="0.2">
      <c r="A1064">
        <v>1075</v>
      </c>
      <c r="B1064" s="1">
        <v>44805.606307870403</v>
      </c>
      <c r="C1064" s="1">
        <v>44805.6143981481</v>
      </c>
      <c r="D1064" t="s">
        <v>37</v>
      </c>
      <c r="F1064" t="s">
        <v>132</v>
      </c>
      <c r="G1064" t="s">
        <v>86</v>
      </c>
      <c r="H1064" t="s">
        <v>128</v>
      </c>
      <c r="I1064" t="s">
        <v>98</v>
      </c>
      <c r="J1064" t="s">
        <v>234</v>
      </c>
      <c r="K1064" t="s">
        <v>43</v>
      </c>
      <c r="L1064" t="s">
        <v>45</v>
      </c>
      <c r="M1064" t="s">
        <v>45</v>
      </c>
      <c r="N1064" t="s">
        <v>44</v>
      </c>
      <c r="O1064" t="s">
        <v>44</v>
      </c>
      <c r="P1064" t="s">
        <v>44</v>
      </c>
      <c r="Q1064" t="s">
        <v>44</v>
      </c>
      <c r="R1064" t="s">
        <v>45</v>
      </c>
      <c r="S1064" t="s">
        <v>45</v>
      </c>
      <c r="T1064" t="s">
        <v>47</v>
      </c>
      <c r="U1064" t="s">
        <v>45</v>
      </c>
      <c r="V1064" t="s">
        <v>46</v>
      </c>
      <c r="W1064" t="s">
        <v>46</v>
      </c>
      <c r="X1064" t="s">
        <v>46</v>
      </c>
      <c r="Y1064" t="s">
        <v>45</v>
      </c>
      <c r="Z1064" t="s">
        <v>45</v>
      </c>
      <c r="AA1064">
        <v>5</v>
      </c>
      <c r="AB1064" t="s">
        <v>395</v>
      </c>
      <c r="AC1064" t="s">
        <v>485</v>
      </c>
      <c r="AD1064" t="s">
        <v>91</v>
      </c>
      <c r="AE1064" t="s">
        <v>91</v>
      </c>
      <c r="AF1064" t="s">
        <v>66</v>
      </c>
      <c r="AH1064" t="s">
        <v>80</v>
      </c>
      <c r="AI1064" t="s">
        <v>55</v>
      </c>
      <c r="AK1064" t="s">
        <v>68</v>
      </c>
      <c r="AL1064" t="s">
        <v>68</v>
      </c>
      <c r="AM1064" t="s">
        <v>57</v>
      </c>
      <c r="AN1064" t="s">
        <v>326</v>
      </c>
      <c r="AO1064" t="s">
        <v>126</v>
      </c>
      <c r="AP1064" t="s">
        <v>127</v>
      </c>
      <c r="AQ1064" s="2" t="s">
        <v>61</v>
      </c>
      <c r="AR1064">
        <v>10</v>
      </c>
      <c r="AS1064">
        <v>10</v>
      </c>
      <c r="AT1064">
        <f t="shared" si="32"/>
        <v>0</v>
      </c>
      <c r="AU1064">
        <f t="shared" si="33"/>
        <v>0</v>
      </c>
      <c r="AW1064" t="s">
        <v>68</v>
      </c>
      <c r="AX1064" t="s">
        <v>45</v>
      </c>
    </row>
    <row r="1065" spans="1:50" x14ac:dyDescent="0.2">
      <c r="A1065">
        <v>1076</v>
      </c>
      <c r="B1065" s="1">
        <v>44805.612546296303</v>
      </c>
      <c r="C1065" s="1">
        <v>44805.6143981481</v>
      </c>
      <c r="D1065" t="s">
        <v>37</v>
      </c>
      <c r="F1065" t="s">
        <v>38</v>
      </c>
      <c r="G1065" t="s">
        <v>75</v>
      </c>
      <c r="H1065" t="s">
        <v>40</v>
      </c>
      <c r="I1065" t="s">
        <v>41</v>
      </c>
      <c r="J1065" t="s">
        <v>123</v>
      </c>
      <c r="K1065" t="s">
        <v>43</v>
      </c>
      <c r="L1065" t="s">
        <v>44</v>
      </c>
      <c r="M1065" t="s">
        <v>44</v>
      </c>
      <c r="N1065" t="s">
        <v>44</v>
      </c>
      <c r="O1065" t="s">
        <v>44</v>
      </c>
      <c r="P1065" t="s">
        <v>44</v>
      </c>
      <c r="Q1065" t="s">
        <v>44</v>
      </c>
      <c r="R1065" t="s">
        <v>44</v>
      </c>
      <c r="S1065" t="s">
        <v>46</v>
      </c>
      <c r="T1065" t="s">
        <v>47</v>
      </c>
      <c r="U1065" t="s">
        <v>45</v>
      </c>
      <c r="V1065" t="s">
        <v>45</v>
      </c>
      <c r="W1065" t="s">
        <v>46</v>
      </c>
      <c r="X1065" t="s">
        <v>46</v>
      </c>
      <c r="Y1065" t="s">
        <v>45</v>
      </c>
      <c r="Z1065" t="s">
        <v>45</v>
      </c>
      <c r="AA1065">
        <v>2</v>
      </c>
      <c r="AB1065" t="s">
        <v>754</v>
      </c>
      <c r="AC1065" t="s">
        <v>108</v>
      </c>
      <c r="AD1065" t="s">
        <v>65</v>
      </c>
      <c r="AE1065" t="s">
        <v>65</v>
      </c>
      <c r="AF1065" t="s">
        <v>66</v>
      </c>
      <c r="AH1065" t="s">
        <v>80</v>
      </c>
      <c r="AI1065" t="s">
        <v>55</v>
      </c>
      <c r="AK1065" t="s">
        <v>81</v>
      </c>
      <c r="AL1065" t="s">
        <v>81</v>
      </c>
      <c r="AM1065" t="s">
        <v>57</v>
      </c>
      <c r="AN1065" t="s">
        <v>118</v>
      </c>
      <c r="AO1065" t="s">
        <v>71</v>
      </c>
      <c r="AP1065" t="s">
        <v>127</v>
      </c>
      <c r="AQ1065" s="2" t="s">
        <v>61</v>
      </c>
      <c r="AR1065">
        <v>4</v>
      </c>
      <c r="AS1065">
        <v>4</v>
      </c>
      <c r="AT1065">
        <f t="shared" si="32"/>
        <v>0.84</v>
      </c>
      <c r="AU1065">
        <f t="shared" si="33"/>
        <v>0</v>
      </c>
      <c r="AW1065" t="s">
        <v>81</v>
      </c>
      <c r="AX1065" t="s">
        <v>44</v>
      </c>
    </row>
    <row r="1066" spans="1:50" x14ac:dyDescent="0.2">
      <c r="A1066">
        <v>1077</v>
      </c>
      <c r="B1066" s="1">
        <v>44805.608287037001</v>
      </c>
      <c r="C1066" s="1">
        <v>44805.6144444444</v>
      </c>
      <c r="D1066" t="s">
        <v>37</v>
      </c>
      <c r="F1066" t="s">
        <v>38</v>
      </c>
      <c r="G1066" t="s">
        <v>86</v>
      </c>
      <c r="H1066" t="s">
        <v>142</v>
      </c>
      <c r="I1066" t="s">
        <v>41</v>
      </c>
      <c r="J1066" t="s">
        <v>123</v>
      </c>
      <c r="K1066" t="s">
        <v>43</v>
      </c>
      <c r="L1066" t="s">
        <v>45</v>
      </c>
      <c r="M1066" t="s">
        <v>45</v>
      </c>
      <c r="N1066" t="s">
        <v>44</v>
      </c>
      <c r="O1066" t="s">
        <v>44</v>
      </c>
      <c r="P1066" t="s">
        <v>44</v>
      </c>
      <c r="Q1066" t="s">
        <v>44</v>
      </c>
      <c r="R1066" t="s">
        <v>45</v>
      </c>
      <c r="S1066" t="s">
        <v>46</v>
      </c>
      <c r="T1066" t="s">
        <v>45</v>
      </c>
      <c r="U1066" t="s">
        <v>45</v>
      </c>
      <c r="V1066" t="s">
        <v>45</v>
      </c>
      <c r="W1066" t="s">
        <v>46</v>
      </c>
      <c r="X1066" t="s">
        <v>46</v>
      </c>
      <c r="Y1066" t="s">
        <v>45</v>
      </c>
      <c r="Z1066" t="s">
        <v>45</v>
      </c>
      <c r="AA1066">
        <v>8</v>
      </c>
      <c r="AB1066" t="s">
        <v>2290</v>
      </c>
      <c r="AC1066" t="s">
        <v>108</v>
      </c>
      <c r="AD1066" t="s">
        <v>65</v>
      </c>
      <c r="AE1066" t="s">
        <v>50</v>
      </c>
      <c r="AF1066" t="s">
        <v>52</v>
      </c>
      <c r="AG1066" t="s">
        <v>247</v>
      </c>
      <c r="AH1066" t="s">
        <v>80</v>
      </c>
      <c r="AI1066" t="s">
        <v>55</v>
      </c>
      <c r="AK1066" t="s">
        <v>81</v>
      </c>
      <c r="AL1066" t="s">
        <v>81</v>
      </c>
      <c r="AM1066" t="s">
        <v>279</v>
      </c>
      <c r="AN1066" t="s">
        <v>2291</v>
      </c>
      <c r="AO1066" t="s">
        <v>71</v>
      </c>
      <c r="AP1066" t="s">
        <v>127</v>
      </c>
      <c r="AQ1066" s="2" t="s">
        <v>61</v>
      </c>
      <c r="AR1066">
        <v>8</v>
      </c>
      <c r="AS1066">
        <v>6</v>
      </c>
      <c r="AT1066">
        <f t="shared" si="32"/>
        <v>0.51999999999999991</v>
      </c>
      <c r="AU1066">
        <f t="shared" si="33"/>
        <v>0</v>
      </c>
      <c r="AW1066" t="s">
        <v>81</v>
      </c>
      <c r="AX1066" t="s">
        <v>44</v>
      </c>
    </row>
    <row r="1067" spans="1:50" x14ac:dyDescent="0.2">
      <c r="A1067">
        <v>1078</v>
      </c>
      <c r="B1067" s="1">
        <v>44805.607349537</v>
      </c>
      <c r="C1067" s="1">
        <v>44805.614618055602</v>
      </c>
      <c r="D1067" t="s">
        <v>37</v>
      </c>
      <c r="F1067" t="s">
        <v>38</v>
      </c>
      <c r="G1067" t="s">
        <v>173</v>
      </c>
      <c r="H1067" t="s">
        <v>342</v>
      </c>
      <c r="I1067" t="s">
        <v>122</v>
      </c>
      <c r="J1067" t="s">
        <v>76</v>
      </c>
      <c r="K1067" t="s">
        <v>43</v>
      </c>
      <c r="L1067" t="s">
        <v>44</v>
      </c>
      <c r="M1067" t="s">
        <v>45</v>
      </c>
      <c r="N1067" t="s">
        <v>45</v>
      </c>
      <c r="O1067" t="s">
        <v>44</v>
      </c>
      <c r="P1067" t="s">
        <v>44</v>
      </c>
      <c r="Q1067" t="s">
        <v>44</v>
      </c>
      <c r="R1067" t="s">
        <v>45</v>
      </c>
      <c r="S1067" t="s">
        <v>45</v>
      </c>
      <c r="T1067" t="s">
        <v>46</v>
      </c>
      <c r="U1067" t="s">
        <v>45</v>
      </c>
      <c r="V1067" t="s">
        <v>46</v>
      </c>
      <c r="W1067" t="s">
        <v>46</v>
      </c>
      <c r="X1067" t="s">
        <v>45</v>
      </c>
      <c r="Y1067" t="s">
        <v>46</v>
      </c>
      <c r="Z1067" t="s">
        <v>45</v>
      </c>
      <c r="AA1067">
        <v>5</v>
      </c>
      <c r="AB1067" t="s">
        <v>892</v>
      </c>
      <c r="AC1067" t="s">
        <v>473</v>
      </c>
      <c r="AD1067" t="s">
        <v>50</v>
      </c>
      <c r="AE1067" t="s">
        <v>50</v>
      </c>
      <c r="AF1067" t="s">
        <v>66</v>
      </c>
      <c r="AH1067" t="s">
        <v>80</v>
      </c>
      <c r="AI1067" t="s">
        <v>55</v>
      </c>
      <c r="AK1067" t="s">
        <v>74</v>
      </c>
      <c r="AL1067" t="s">
        <v>68</v>
      </c>
      <c r="AM1067" t="s">
        <v>57</v>
      </c>
      <c r="AN1067" t="s">
        <v>103</v>
      </c>
      <c r="AO1067" t="s">
        <v>71</v>
      </c>
      <c r="AP1067" t="s">
        <v>127</v>
      </c>
      <c r="AQ1067" s="2" t="s">
        <v>61</v>
      </c>
      <c r="AR1067">
        <v>10</v>
      </c>
      <c r="AS1067">
        <v>10</v>
      </c>
      <c r="AT1067">
        <f t="shared" si="32"/>
        <v>0</v>
      </c>
      <c r="AU1067">
        <f t="shared" si="33"/>
        <v>0</v>
      </c>
      <c r="AW1067" t="s">
        <v>81</v>
      </c>
      <c r="AX1067" t="s">
        <v>45</v>
      </c>
    </row>
    <row r="1068" spans="1:50" x14ac:dyDescent="0.2">
      <c r="A1068">
        <v>1079</v>
      </c>
      <c r="B1068" s="1">
        <v>44805.609259259298</v>
      </c>
      <c r="C1068" s="1">
        <v>44805.614618055602</v>
      </c>
      <c r="D1068" t="s">
        <v>37</v>
      </c>
      <c r="F1068" t="s">
        <v>38</v>
      </c>
      <c r="G1068" t="s">
        <v>86</v>
      </c>
      <c r="H1068" t="s">
        <v>174</v>
      </c>
      <c r="I1068" t="s">
        <v>167</v>
      </c>
      <c r="J1068" t="s">
        <v>76</v>
      </c>
      <c r="K1068" t="s">
        <v>43</v>
      </c>
      <c r="L1068" t="s">
        <v>45</v>
      </c>
      <c r="M1068" t="s">
        <v>44</v>
      </c>
      <c r="N1068" t="s">
        <v>44</v>
      </c>
      <c r="O1068" t="s">
        <v>45</v>
      </c>
      <c r="P1068" t="s">
        <v>44</v>
      </c>
      <c r="Q1068" t="s">
        <v>44</v>
      </c>
      <c r="R1068" t="s">
        <v>44</v>
      </c>
      <c r="S1068" t="s">
        <v>46</v>
      </c>
      <c r="T1068" t="s">
        <v>47</v>
      </c>
      <c r="U1068" t="s">
        <v>46</v>
      </c>
      <c r="V1068" t="s">
        <v>45</v>
      </c>
      <c r="W1068" t="s">
        <v>46</v>
      </c>
      <c r="X1068" t="s">
        <v>46</v>
      </c>
      <c r="Y1068" t="s">
        <v>45</v>
      </c>
      <c r="Z1068" t="s">
        <v>45</v>
      </c>
      <c r="AA1068">
        <v>5</v>
      </c>
      <c r="AB1068" t="s">
        <v>395</v>
      </c>
      <c r="AC1068" t="s">
        <v>275</v>
      </c>
      <c r="AD1068" t="s">
        <v>50</v>
      </c>
      <c r="AE1068" t="s">
        <v>65</v>
      </c>
      <c r="AF1068" t="s">
        <v>66</v>
      </c>
      <c r="AH1068" t="s">
        <v>54</v>
      </c>
      <c r="AI1068" t="s">
        <v>55</v>
      </c>
      <c r="AK1068" t="s">
        <v>56</v>
      </c>
      <c r="AL1068" t="s">
        <v>81</v>
      </c>
      <c r="AM1068" t="s">
        <v>69</v>
      </c>
      <c r="AN1068" t="s">
        <v>1066</v>
      </c>
      <c r="AO1068" t="s">
        <v>104</v>
      </c>
      <c r="AP1068" t="s">
        <v>96</v>
      </c>
      <c r="AQ1068" s="2" t="s">
        <v>84</v>
      </c>
      <c r="AR1068">
        <v>10</v>
      </c>
      <c r="AS1068">
        <v>10</v>
      </c>
      <c r="AT1068">
        <f t="shared" si="32"/>
        <v>0</v>
      </c>
      <c r="AU1068">
        <f t="shared" si="33"/>
        <v>0</v>
      </c>
      <c r="AW1068" t="s">
        <v>56</v>
      </c>
      <c r="AX1068" t="s">
        <v>44</v>
      </c>
    </row>
    <row r="1069" spans="1:50" x14ac:dyDescent="0.2">
      <c r="A1069">
        <v>1080</v>
      </c>
      <c r="B1069" s="1">
        <v>44805.609907407401</v>
      </c>
      <c r="C1069" s="1">
        <v>44805.614780092597</v>
      </c>
      <c r="D1069" t="s">
        <v>37</v>
      </c>
      <c r="F1069" t="s">
        <v>132</v>
      </c>
      <c r="G1069" t="s">
        <v>39</v>
      </c>
      <c r="H1069" t="s">
        <v>142</v>
      </c>
      <c r="I1069" t="s">
        <v>41</v>
      </c>
      <c r="J1069" t="s">
        <v>42</v>
      </c>
      <c r="K1069" t="s">
        <v>88</v>
      </c>
      <c r="L1069" t="s">
        <v>44</v>
      </c>
      <c r="M1069" t="s">
        <v>45</v>
      </c>
      <c r="N1069" t="s">
        <v>44</v>
      </c>
      <c r="O1069" t="s">
        <v>44</v>
      </c>
      <c r="P1069" t="s">
        <v>44</v>
      </c>
      <c r="Q1069" t="s">
        <v>44</v>
      </c>
      <c r="R1069" t="s">
        <v>44</v>
      </c>
      <c r="S1069" t="s">
        <v>46</v>
      </c>
      <c r="T1069" t="s">
        <v>47</v>
      </c>
      <c r="U1069" t="s">
        <v>46</v>
      </c>
      <c r="V1069" t="s">
        <v>46</v>
      </c>
      <c r="W1069" t="s">
        <v>46</v>
      </c>
      <c r="X1069" t="s">
        <v>46</v>
      </c>
      <c r="Y1069" t="s">
        <v>46</v>
      </c>
      <c r="Z1069" t="s">
        <v>46</v>
      </c>
      <c r="AA1069">
        <v>5</v>
      </c>
      <c r="AB1069" t="s">
        <v>1677</v>
      </c>
      <c r="AC1069" t="s">
        <v>433</v>
      </c>
      <c r="AD1069" t="s">
        <v>65</v>
      </c>
      <c r="AE1069" t="s">
        <v>65</v>
      </c>
      <c r="AF1069" t="s">
        <v>66</v>
      </c>
      <c r="AH1069" t="s">
        <v>80</v>
      </c>
      <c r="AI1069" t="s">
        <v>93</v>
      </c>
      <c r="AK1069" t="s">
        <v>68</v>
      </c>
      <c r="AL1069" t="s">
        <v>68</v>
      </c>
      <c r="AM1069" t="s">
        <v>57</v>
      </c>
      <c r="AN1069" t="s">
        <v>417</v>
      </c>
      <c r="AO1069" t="s">
        <v>126</v>
      </c>
      <c r="AP1069" t="s">
        <v>137</v>
      </c>
      <c r="AQ1069" s="2" t="s">
        <v>131</v>
      </c>
      <c r="AR1069">
        <v>9</v>
      </c>
      <c r="AS1069">
        <v>9</v>
      </c>
      <c r="AT1069">
        <f t="shared" si="32"/>
        <v>0.19000000000000006</v>
      </c>
      <c r="AU1069">
        <f t="shared" si="33"/>
        <v>75240.000000000029</v>
      </c>
      <c r="AW1069" t="s">
        <v>81</v>
      </c>
      <c r="AX1069" t="s">
        <v>44</v>
      </c>
    </row>
    <row r="1070" spans="1:50" x14ac:dyDescent="0.2">
      <c r="A1070">
        <v>1081</v>
      </c>
      <c r="B1070" s="1">
        <v>44805.609722222202</v>
      </c>
      <c r="C1070" s="1">
        <v>44805.614872685197</v>
      </c>
      <c r="D1070" t="s">
        <v>37</v>
      </c>
      <c r="F1070" t="s">
        <v>132</v>
      </c>
      <c r="G1070" t="s">
        <v>39</v>
      </c>
      <c r="H1070" t="s">
        <v>207</v>
      </c>
      <c r="I1070" t="s">
        <v>122</v>
      </c>
      <c r="J1070" t="s">
        <v>76</v>
      </c>
      <c r="K1070" t="s">
        <v>43</v>
      </c>
      <c r="L1070" t="s">
        <v>44</v>
      </c>
      <c r="M1070" t="s">
        <v>44</v>
      </c>
      <c r="N1070" t="s">
        <v>44</v>
      </c>
      <c r="O1070" t="s">
        <v>44</v>
      </c>
      <c r="P1070" t="s">
        <v>44</v>
      </c>
      <c r="Q1070" t="s">
        <v>44</v>
      </c>
      <c r="R1070" t="s">
        <v>44</v>
      </c>
      <c r="S1070" t="s">
        <v>46</v>
      </c>
      <c r="T1070" t="s">
        <v>46</v>
      </c>
      <c r="U1070" t="s">
        <v>45</v>
      </c>
      <c r="V1070" t="s">
        <v>46</v>
      </c>
      <c r="W1070" t="s">
        <v>46</v>
      </c>
      <c r="X1070" t="s">
        <v>46</v>
      </c>
      <c r="Y1070" t="s">
        <v>46</v>
      </c>
      <c r="Z1070" t="s">
        <v>45</v>
      </c>
      <c r="AA1070">
        <v>8</v>
      </c>
      <c r="AB1070" t="s">
        <v>343</v>
      </c>
      <c r="AC1070" t="s">
        <v>603</v>
      </c>
      <c r="AD1070" t="s">
        <v>65</v>
      </c>
      <c r="AE1070" t="s">
        <v>65</v>
      </c>
      <c r="AF1070" t="s">
        <v>66</v>
      </c>
      <c r="AH1070" t="s">
        <v>80</v>
      </c>
      <c r="AI1070" t="s">
        <v>55</v>
      </c>
      <c r="AK1070" t="s">
        <v>74</v>
      </c>
      <c r="AL1070" t="s">
        <v>74</v>
      </c>
      <c r="AM1070" t="s">
        <v>57</v>
      </c>
      <c r="AN1070" t="s">
        <v>2292</v>
      </c>
      <c r="AO1070" t="s">
        <v>71</v>
      </c>
      <c r="AP1070" t="s">
        <v>109</v>
      </c>
      <c r="AQ1070" s="2" t="s">
        <v>166</v>
      </c>
      <c r="AR1070">
        <v>6</v>
      </c>
      <c r="AS1070">
        <v>8</v>
      </c>
      <c r="AT1070">
        <f t="shared" si="32"/>
        <v>0.52</v>
      </c>
      <c r="AU1070">
        <f t="shared" si="33"/>
        <v>27456</v>
      </c>
      <c r="AW1070" t="s">
        <v>74</v>
      </c>
      <c r="AX1070" t="s">
        <v>44</v>
      </c>
    </row>
    <row r="1071" spans="1:50" x14ac:dyDescent="0.2">
      <c r="A1071">
        <v>1082</v>
      </c>
      <c r="B1071" s="1">
        <v>44805.610509259299</v>
      </c>
      <c r="C1071" s="1">
        <v>44805.614872685197</v>
      </c>
      <c r="D1071" t="s">
        <v>37</v>
      </c>
      <c r="F1071" t="s">
        <v>38</v>
      </c>
      <c r="G1071" t="s">
        <v>75</v>
      </c>
      <c r="H1071" t="s">
        <v>40</v>
      </c>
      <c r="I1071" t="s">
        <v>41</v>
      </c>
      <c r="J1071" t="s">
        <v>76</v>
      </c>
      <c r="K1071" t="s">
        <v>43</v>
      </c>
      <c r="L1071" t="s">
        <v>44</v>
      </c>
      <c r="M1071" t="s">
        <v>44</v>
      </c>
      <c r="N1071" t="s">
        <v>44</v>
      </c>
      <c r="O1071" t="s">
        <v>44</v>
      </c>
      <c r="P1071" t="s">
        <v>44</v>
      </c>
      <c r="Q1071" t="s">
        <v>44</v>
      </c>
      <c r="R1071" t="s">
        <v>44</v>
      </c>
      <c r="S1071" t="s">
        <v>46</v>
      </c>
      <c r="T1071" t="s">
        <v>45</v>
      </c>
      <c r="U1071" t="s">
        <v>46</v>
      </c>
      <c r="V1071" t="s">
        <v>45</v>
      </c>
      <c r="W1071" t="s">
        <v>47</v>
      </c>
      <c r="X1071" t="s">
        <v>45</v>
      </c>
      <c r="Y1071" t="s">
        <v>45</v>
      </c>
      <c r="Z1071" t="s">
        <v>47</v>
      </c>
      <c r="AA1071">
        <v>5</v>
      </c>
      <c r="AB1071" t="s">
        <v>1917</v>
      </c>
      <c r="AC1071" t="s">
        <v>1900</v>
      </c>
      <c r="AD1071" t="s">
        <v>50</v>
      </c>
      <c r="AE1071" t="s">
        <v>50</v>
      </c>
      <c r="AF1071" t="s">
        <v>66</v>
      </c>
      <c r="AH1071" t="s">
        <v>80</v>
      </c>
      <c r="AI1071" t="s">
        <v>55</v>
      </c>
      <c r="AK1071" t="s">
        <v>81</v>
      </c>
      <c r="AL1071" t="s">
        <v>81</v>
      </c>
      <c r="AM1071" t="s">
        <v>69</v>
      </c>
      <c r="AN1071" t="s">
        <v>103</v>
      </c>
      <c r="AO1071" t="s">
        <v>126</v>
      </c>
      <c r="AP1071" t="s">
        <v>364</v>
      </c>
      <c r="AQ1071" s="2" t="s">
        <v>212</v>
      </c>
      <c r="AR1071">
        <v>8</v>
      </c>
      <c r="AS1071">
        <v>7</v>
      </c>
      <c r="AT1071">
        <f t="shared" si="32"/>
        <v>0.43999999999999995</v>
      </c>
      <c r="AU1071">
        <f t="shared" si="33"/>
        <v>11615.999999999998</v>
      </c>
      <c r="AW1071" t="s">
        <v>81</v>
      </c>
      <c r="AX1071" t="s">
        <v>44</v>
      </c>
    </row>
    <row r="1072" spans="1:50" x14ac:dyDescent="0.2">
      <c r="A1072">
        <v>1083</v>
      </c>
      <c r="B1072" s="1">
        <v>44805.6120717593</v>
      </c>
      <c r="C1072" s="1">
        <v>44805.6148958333</v>
      </c>
      <c r="D1072" t="s">
        <v>37</v>
      </c>
      <c r="F1072" t="s">
        <v>132</v>
      </c>
      <c r="G1072" t="s">
        <v>75</v>
      </c>
      <c r="H1072" t="s">
        <v>121</v>
      </c>
      <c r="I1072" t="s">
        <v>98</v>
      </c>
      <c r="J1072" t="s">
        <v>234</v>
      </c>
      <c r="K1072" t="s">
        <v>43</v>
      </c>
      <c r="L1072" t="s">
        <v>44</v>
      </c>
      <c r="M1072" t="s">
        <v>44</v>
      </c>
      <c r="N1072" t="s">
        <v>45</v>
      </c>
      <c r="O1072" t="s">
        <v>45</v>
      </c>
      <c r="P1072" t="s">
        <v>44</v>
      </c>
      <c r="Q1072" t="s">
        <v>44</v>
      </c>
      <c r="R1072" t="s">
        <v>44</v>
      </c>
      <c r="S1072" t="s">
        <v>45</v>
      </c>
      <c r="T1072" t="s">
        <v>46</v>
      </c>
      <c r="U1072" t="s">
        <v>46</v>
      </c>
      <c r="V1072" t="s">
        <v>45</v>
      </c>
      <c r="W1072" t="s">
        <v>46</v>
      </c>
      <c r="X1072" t="s">
        <v>46</v>
      </c>
      <c r="Y1072" t="s">
        <v>45</v>
      </c>
      <c r="Z1072" t="s">
        <v>45</v>
      </c>
      <c r="AA1072">
        <v>5</v>
      </c>
      <c r="AB1072" t="s">
        <v>1521</v>
      </c>
      <c r="AC1072" t="s">
        <v>2293</v>
      </c>
      <c r="AD1072" t="s">
        <v>65</v>
      </c>
      <c r="AE1072" t="s">
        <v>50</v>
      </c>
      <c r="AF1072" t="s">
        <v>52</v>
      </c>
      <c r="AG1072" t="s">
        <v>2294</v>
      </c>
      <c r="AH1072" t="s">
        <v>80</v>
      </c>
      <c r="AI1072" t="s">
        <v>181</v>
      </c>
      <c r="AJ1072" t="s">
        <v>294</v>
      </c>
      <c r="AK1072" t="s">
        <v>81</v>
      </c>
      <c r="AL1072" t="s">
        <v>74</v>
      </c>
      <c r="AM1072" t="s">
        <v>57</v>
      </c>
      <c r="AN1072" t="s">
        <v>103</v>
      </c>
      <c r="AO1072" t="s">
        <v>59</v>
      </c>
      <c r="AP1072" t="s">
        <v>785</v>
      </c>
      <c r="AQ1072" s="2" t="s">
        <v>223</v>
      </c>
      <c r="AR1072">
        <v>3</v>
      </c>
      <c r="AS1072">
        <v>3</v>
      </c>
      <c r="AT1072">
        <f t="shared" si="32"/>
        <v>0.91</v>
      </c>
      <c r="AU1072">
        <f t="shared" si="33"/>
        <v>480480</v>
      </c>
      <c r="AW1072" t="s">
        <v>74</v>
      </c>
      <c r="AX1072" t="s">
        <v>44</v>
      </c>
    </row>
    <row r="1073" spans="1:50" x14ac:dyDescent="0.2">
      <c r="A1073">
        <v>1084</v>
      </c>
      <c r="B1073" s="1">
        <v>44805.609039351897</v>
      </c>
      <c r="C1073" s="1">
        <v>44805.614988425899</v>
      </c>
      <c r="D1073" t="s">
        <v>37</v>
      </c>
      <c r="F1073" t="s">
        <v>132</v>
      </c>
      <c r="G1073" t="s">
        <v>173</v>
      </c>
      <c r="H1073" t="s">
        <v>148</v>
      </c>
      <c r="I1073" t="s">
        <v>167</v>
      </c>
      <c r="J1073" t="s">
        <v>149</v>
      </c>
      <c r="K1073" t="s">
        <v>88</v>
      </c>
      <c r="L1073" t="s">
        <v>45</v>
      </c>
      <c r="M1073" t="s">
        <v>45</v>
      </c>
      <c r="N1073" t="s">
        <v>45</v>
      </c>
      <c r="O1073" t="s">
        <v>45</v>
      </c>
      <c r="P1073" t="s">
        <v>44</v>
      </c>
      <c r="Q1073" t="s">
        <v>44</v>
      </c>
      <c r="R1073" t="s">
        <v>44</v>
      </c>
      <c r="S1073" t="s">
        <v>46</v>
      </c>
      <c r="T1073" t="s">
        <v>47</v>
      </c>
      <c r="U1073" t="s">
        <v>45</v>
      </c>
      <c r="V1073" t="s">
        <v>45</v>
      </c>
      <c r="W1073" t="s">
        <v>46</v>
      </c>
      <c r="X1073" t="s">
        <v>46</v>
      </c>
      <c r="Y1073" t="s">
        <v>45</v>
      </c>
      <c r="Z1073" t="s">
        <v>45</v>
      </c>
      <c r="AA1073">
        <v>0</v>
      </c>
      <c r="AB1073" t="s">
        <v>2295</v>
      </c>
      <c r="AC1073" t="s">
        <v>2296</v>
      </c>
      <c r="AD1073" t="s">
        <v>65</v>
      </c>
      <c r="AE1073" t="s">
        <v>65</v>
      </c>
      <c r="AF1073" t="s">
        <v>66</v>
      </c>
      <c r="AH1073" t="s">
        <v>80</v>
      </c>
      <c r="AI1073" t="s">
        <v>93</v>
      </c>
      <c r="AK1073" t="s">
        <v>68</v>
      </c>
      <c r="AL1073" t="s">
        <v>68</v>
      </c>
      <c r="AM1073" t="s">
        <v>69</v>
      </c>
      <c r="AN1073" t="s">
        <v>1785</v>
      </c>
      <c r="AO1073" t="s">
        <v>126</v>
      </c>
      <c r="AP1073" t="s">
        <v>127</v>
      </c>
      <c r="AQ1073" s="2" t="s">
        <v>61</v>
      </c>
      <c r="AR1073">
        <v>6</v>
      </c>
      <c r="AS1073">
        <v>6</v>
      </c>
      <c r="AT1073">
        <f t="shared" si="32"/>
        <v>0.64</v>
      </c>
      <c r="AU1073">
        <f t="shared" si="33"/>
        <v>0</v>
      </c>
      <c r="AW1073" t="s">
        <v>68</v>
      </c>
      <c r="AX1073" t="s">
        <v>44</v>
      </c>
    </row>
    <row r="1074" spans="1:50" x14ac:dyDescent="0.2">
      <c r="A1074">
        <v>1085</v>
      </c>
      <c r="B1074" s="1">
        <v>44805.610127314802</v>
      </c>
      <c r="C1074" s="1">
        <v>44805.6150694444</v>
      </c>
      <c r="D1074" t="s">
        <v>37</v>
      </c>
      <c r="F1074" t="s">
        <v>132</v>
      </c>
      <c r="G1074" t="s">
        <v>86</v>
      </c>
      <c r="H1074" t="s">
        <v>62</v>
      </c>
      <c r="I1074" t="s">
        <v>41</v>
      </c>
      <c r="J1074" t="s">
        <v>42</v>
      </c>
      <c r="K1074" t="s">
        <v>43</v>
      </c>
      <c r="L1074" t="s">
        <v>45</v>
      </c>
      <c r="M1074" t="s">
        <v>45</v>
      </c>
      <c r="N1074" t="s">
        <v>44</v>
      </c>
      <c r="O1074" t="s">
        <v>44</v>
      </c>
      <c r="P1074" t="s">
        <v>44</v>
      </c>
      <c r="Q1074" t="s">
        <v>44</v>
      </c>
      <c r="R1074" t="s">
        <v>44</v>
      </c>
      <c r="S1074" t="s">
        <v>46</v>
      </c>
      <c r="T1074" t="s">
        <v>46</v>
      </c>
      <c r="U1074" t="s">
        <v>45</v>
      </c>
      <c r="V1074" t="s">
        <v>45</v>
      </c>
      <c r="W1074" t="s">
        <v>46</v>
      </c>
      <c r="X1074" t="s">
        <v>46</v>
      </c>
      <c r="Y1074" t="s">
        <v>46</v>
      </c>
      <c r="Z1074" t="s">
        <v>45</v>
      </c>
      <c r="AA1074">
        <v>6</v>
      </c>
      <c r="AB1074" t="s">
        <v>592</v>
      </c>
      <c r="AC1074" t="s">
        <v>2297</v>
      </c>
      <c r="AD1074" t="s">
        <v>50</v>
      </c>
      <c r="AE1074" t="s">
        <v>50</v>
      </c>
      <c r="AF1074" t="s">
        <v>66</v>
      </c>
      <c r="AH1074" t="s">
        <v>54</v>
      </c>
      <c r="AI1074" t="s">
        <v>55</v>
      </c>
      <c r="AK1074" t="s">
        <v>81</v>
      </c>
      <c r="AL1074" t="s">
        <v>68</v>
      </c>
      <c r="AM1074" t="s">
        <v>57</v>
      </c>
      <c r="AN1074" t="s">
        <v>1661</v>
      </c>
      <c r="AO1074" t="s">
        <v>59</v>
      </c>
      <c r="AP1074" t="s">
        <v>109</v>
      </c>
      <c r="AQ1074" s="2" t="s">
        <v>61</v>
      </c>
      <c r="AR1074">
        <v>10</v>
      </c>
      <c r="AS1074">
        <v>10</v>
      </c>
      <c r="AT1074">
        <f t="shared" si="32"/>
        <v>0</v>
      </c>
      <c r="AU1074">
        <f t="shared" si="33"/>
        <v>0</v>
      </c>
      <c r="AW1074" t="s">
        <v>68</v>
      </c>
      <c r="AX1074" t="s">
        <v>44</v>
      </c>
    </row>
    <row r="1075" spans="1:50" x14ac:dyDescent="0.2">
      <c r="A1075">
        <v>1086</v>
      </c>
      <c r="B1075" s="1">
        <v>44805.610150462999</v>
      </c>
      <c r="C1075" s="1">
        <v>44805.615127314799</v>
      </c>
      <c r="D1075" t="s">
        <v>37</v>
      </c>
      <c r="F1075" t="s">
        <v>132</v>
      </c>
      <c r="G1075" t="s">
        <v>173</v>
      </c>
      <c r="H1075" t="s">
        <v>110</v>
      </c>
      <c r="I1075" t="s">
        <v>41</v>
      </c>
      <c r="J1075" t="s">
        <v>149</v>
      </c>
      <c r="K1075" t="s">
        <v>43</v>
      </c>
      <c r="L1075" t="s">
        <v>44</v>
      </c>
      <c r="M1075" t="s">
        <v>45</v>
      </c>
      <c r="N1075" t="s">
        <v>44</v>
      </c>
      <c r="O1075" t="s">
        <v>45</v>
      </c>
      <c r="P1075" t="s">
        <v>44</v>
      </c>
      <c r="Q1075" t="s">
        <v>44</v>
      </c>
      <c r="R1075" t="s">
        <v>44</v>
      </c>
      <c r="S1075" t="s">
        <v>45</v>
      </c>
      <c r="T1075" t="s">
        <v>47</v>
      </c>
      <c r="U1075" t="s">
        <v>45</v>
      </c>
      <c r="V1075" t="s">
        <v>45</v>
      </c>
      <c r="W1075" t="s">
        <v>46</v>
      </c>
      <c r="X1075" t="s">
        <v>45</v>
      </c>
      <c r="Y1075" t="s">
        <v>45</v>
      </c>
      <c r="Z1075" t="s">
        <v>45</v>
      </c>
      <c r="AA1075">
        <v>5</v>
      </c>
      <c r="AB1075" t="s">
        <v>343</v>
      </c>
      <c r="AC1075" t="s">
        <v>554</v>
      </c>
      <c r="AD1075" t="s">
        <v>50</v>
      </c>
      <c r="AE1075" t="s">
        <v>65</v>
      </c>
      <c r="AF1075" t="s">
        <v>66</v>
      </c>
      <c r="AH1075" t="s">
        <v>80</v>
      </c>
      <c r="AI1075" t="s">
        <v>181</v>
      </c>
      <c r="AJ1075" t="s">
        <v>294</v>
      </c>
      <c r="AK1075" t="s">
        <v>81</v>
      </c>
      <c r="AL1075" t="s">
        <v>68</v>
      </c>
      <c r="AM1075" t="s">
        <v>57</v>
      </c>
      <c r="AN1075" t="s">
        <v>553</v>
      </c>
      <c r="AO1075" t="s">
        <v>59</v>
      </c>
      <c r="AP1075" t="s">
        <v>137</v>
      </c>
      <c r="AQ1075" s="2" t="s">
        <v>131</v>
      </c>
      <c r="AR1075">
        <v>8</v>
      </c>
      <c r="AS1075">
        <v>8</v>
      </c>
      <c r="AT1075">
        <f t="shared" si="32"/>
        <v>0.36</v>
      </c>
      <c r="AU1075">
        <f t="shared" si="33"/>
        <v>142560</v>
      </c>
      <c r="AW1075" t="s">
        <v>67</v>
      </c>
      <c r="AX1075" t="s">
        <v>44</v>
      </c>
    </row>
    <row r="1076" spans="1:50" x14ac:dyDescent="0.2">
      <c r="A1076">
        <v>1087</v>
      </c>
      <c r="B1076" s="1">
        <v>44805.608425925901</v>
      </c>
      <c r="C1076" s="1">
        <v>44805.615162037</v>
      </c>
      <c r="D1076" t="s">
        <v>37</v>
      </c>
      <c r="F1076" t="s">
        <v>132</v>
      </c>
      <c r="G1076" t="s">
        <v>39</v>
      </c>
      <c r="H1076" t="s">
        <v>142</v>
      </c>
      <c r="I1076" t="s">
        <v>98</v>
      </c>
      <c r="J1076" t="s">
        <v>234</v>
      </c>
      <c r="K1076" t="s">
        <v>88</v>
      </c>
      <c r="L1076" t="s">
        <v>44</v>
      </c>
      <c r="M1076" t="s">
        <v>45</v>
      </c>
      <c r="N1076" t="s">
        <v>44</v>
      </c>
      <c r="O1076" t="s">
        <v>44</v>
      </c>
      <c r="P1076" t="s">
        <v>44</v>
      </c>
      <c r="Q1076" t="s">
        <v>44</v>
      </c>
      <c r="R1076" t="s">
        <v>45</v>
      </c>
      <c r="S1076" t="s">
        <v>99</v>
      </c>
      <c r="T1076" t="s">
        <v>45</v>
      </c>
      <c r="U1076" t="s">
        <v>45</v>
      </c>
      <c r="V1076" t="s">
        <v>45</v>
      </c>
      <c r="W1076" t="s">
        <v>46</v>
      </c>
      <c r="X1076" t="s">
        <v>46</v>
      </c>
      <c r="Y1076" t="s">
        <v>45</v>
      </c>
      <c r="Z1076" t="s">
        <v>45</v>
      </c>
      <c r="AA1076">
        <v>7</v>
      </c>
      <c r="AB1076" t="s">
        <v>2298</v>
      </c>
      <c r="AC1076" t="s">
        <v>2299</v>
      </c>
      <c r="AD1076" t="s">
        <v>65</v>
      </c>
      <c r="AE1076" t="s">
        <v>65</v>
      </c>
      <c r="AF1076" t="s">
        <v>66</v>
      </c>
      <c r="AH1076" t="s">
        <v>92</v>
      </c>
      <c r="AI1076" t="s">
        <v>55</v>
      </c>
      <c r="AK1076" t="s">
        <v>68</v>
      </c>
      <c r="AL1076" t="s">
        <v>68</v>
      </c>
      <c r="AM1076" t="s">
        <v>57</v>
      </c>
      <c r="AN1076" t="s">
        <v>2225</v>
      </c>
      <c r="AO1076" t="s">
        <v>126</v>
      </c>
      <c r="AP1076" t="s">
        <v>385</v>
      </c>
      <c r="AQ1076" s="2" t="s">
        <v>61</v>
      </c>
      <c r="AR1076">
        <v>10</v>
      </c>
      <c r="AS1076">
        <v>10</v>
      </c>
      <c r="AT1076">
        <f t="shared" si="32"/>
        <v>0</v>
      </c>
      <c r="AU1076">
        <f t="shared" si="33"/>
        <v>0</v>
      </c>
      <c r="AW1076" t="s">
        <v>68</v>
      </c>
      <c r="AX1076" t="s">
        <v>44</v>
      </c>
    </row>
    <row r="1077" spans="1:50" x14ac:dyDescent="0.2">
      <c r="A1077">
        <v>1088</v>
      </c>
      <c r="B1077" s="1">
        <v>44805.606331018498</v>
      </c>
      <c r="C1077" s="1">
        <v>44805.615324074097</v>
      </c>
      <c r="D1077" t="s">
        <v>37</v>
      </c>
      <c r="F1077" t="s">
        <v>132</v>
      </c>
      <c r="G1077" t="s">
        <v>39</v>
      </c>
      <c r="H1077" t="s">
        <v>202</v>
      </c>
      <c r="I1077" t="s">
        <v>98</v>
      </c>
      <c r="J1077" t="s">
        <v>133</v>
      </c>
      <c r="K1077" t="s">
        <v>43</v>
      </c>
      <c r="L1077" t="s">
        <v>44</v>
      </c>
      <c r="M1077" t="s">
        <v>44</v>
      </c>
      <c r="N1077" t="s">
        <v>44</v>
      </c>
      <c r="O1077" t="s">
        <v>44</v>
      </c>
      <c r="P1077" t="s">
        <v>44</v>
      </c>
      <c r="Q1077" t="s">
        <v>44</v>
      </c>
      <c r="R1077" t="s">
        <v>44</v>
      </c>
      <c r="S1077" t="s">
        <v>47</v>
      </c>
      <c r="T1077" t="s">
        <v>47</v>
      </c>
      <c r="U1077" t="s">
        <v>46</v>
      </c>
      <c r="V1077" t="s">
        <v>46</v>
      </c>
      <c r="W1077" t="s">
        <v>46</v>
      </c>
      <c r="X1077" t="s">
        <v>46</v>
      </c>
      <c r="Y1077" t="s">
        <v>46</v>
      </c>
      <c r="Z1077" t="s">
        <v>46</v>
      </c>
      <c r="AA1077">
        <v>4</v>
      </c>
      <c r="AB1077" t="s">
        <v>503</v>
      </c>
      <c r="AC1077" t="s">
        <v>49</v>
      </c>
      <c r="AD1077" t="s">
        <v>50</v>
      </c>
      <c r="AE1077" t="s">
        <v>50</v>
      </c>
      <c r="AF1077" t="s">
        <v>66</v>
      </c>
      <c r="AH1077" t="s">
        <v>92</v>
      </c>
      <c r="AI1077" t="s">
        <v>93</v>
      </c>
      <c r="AK1077" t="s">
        <v>67</v>
      </c>
      <c r="AL1077" t="s">
        <v>81</v>
      </c>
      <c r="AM1077" t="s">
        <v>57</v>
      </c>
      <c r="AN1077" t="s">
        <v>183</v>
      </c>
      <c r="AO1077" t="s">
        <v>71</v>
      </c>
      <c r="AP1077" t="s">
        <v>115</v>
      </c>
      <c r="AQ1077" s="2" t="s">
        <v>223</v>
      </c>
      <c r="AR1077">
        <v>10</v>
      </c>
      <c r="AS1077">
        <v>10</v>
      </c>
      <c r="AT1077">
        <f t="shared" si="32"/>
        <v>0</v>
      </c>
      <c r="AU1077">
        <f t="shared" si="33"/>
        <v>0</v>
      </c>
      <c r="AW1077" t="s">
        <v>81</v>
      </c>
      <c r="AX1077" t="s">
        <v>44</v>
      </c>
    </row>
    <row r="1078" spans="1:50" x14ac:dyDescent="0.2">
      <c r="A1078">
        <v>1089</v>
      </c>
      <c r="B1078" s="1">
        <v>44805.585902777799</v>
      </c>
      <c r="C1078" s="1">
        <v>44805.615324074097</v>
      </c>
      <c r="D1078" t="s">
        <v>37</v>
      </c>
      <c r="F1078" t="s">
        <v>132</v>
      </c>
      <c r="G1078" t="s">
        <v>173</v>
      </c>
      <c r="H1078" t="s">
        <v>253</v>
      </c>
      <c r="I1078" t="s">
        <v>98</v>
      </c>
      <c r="J1078" t="s">
        <v>234</v>
      </c>
      <c r="K1078" t="s">
        <v>43</v>
      </c>
      <c r="L1078" t="s">
        <v>44</v>
      </c>
      <c r="M1078" t="s">
        <v>45</v>
      </c>
      <c r="N1078" t="s">
        <v>44</v>
      </c>
      <c r="O1078" t="s">
        <v>44</v>
      </c>
      <c r="P1078" t="s">
        <v>44</v>
      </c>
      <c r="Q1078" t="s">
        <v>44</v>
      </c>
      <c r="R1078" t="s">
        <v>45</v>
      </c>
      <c r="S1078" t="s">
        <v>45</v>
      </c>
      <c r="T1078" t="s">
        <v>47</v>
      </c>
      <c r="U1078" t="s">
        <v>45</v>
      </c>
      <c r="V1078" t="s">
        <v>45</v>
      </c>
      <c r="W1078" t="s">
        <v>46</v>
      </c>
      <c r="X1078" t="s">
        <v>46</v>
      </c>
      <c r="Y1078" t="s">
        <v>47</v>
      </c>
      <c r="Z1078" t="s">
        <v>45</v>
      </c>
      <c r="AA1078">
        <v>5</v>
      </c>
      <c r="AB1078" t="s">
        <v>2300</v>
      </c>
      <c r="AC1078" t="s">
        <v>2301</v>
      </c>
      <c r="AD1078" t="s">
        <v>50</v>
      </c>
      <c r="AE1078" t="s">
        <v>65</v>
      </c>
      <c r="AF1078" t="s">
        <v>66</v>
      </c>
      <c r="AH1078" t="s">
        <v>54</v>
      </c>
      <c r="AI1078" t="s">
        <v>55</v>
      </c>
      <c r="AK1078" t="s">
        <v>68</v>
      </c>
      <c r="AL1078" t="s">
        <v>68</v>
      </c>
      <c r="AM1078" t="s">
        <v>177</v>
      </c>
      <c r="AN1078" t="s">
        <v>243</v>
      </c>
      <c r="AO1078" t="s">
        <v>126</v>
      </c>
      <c r="AP1078" t="s">
        <v>561</v>
      </c>
      <c r="AQ1078" s="2" t="s">
        <v>61</v>
      </c>
      <c r="AR1078">
        <v>7</v>
      </c>
      <c r="AS1078">
        <v>7</v>
      </c>
      <c r="AT1078">
        <f t="shared" si="32"/>
        <v>0.51</v>
      </c>
      <c r="AU1078">
        <f t="shared" si="33"/>
        <v>0</v>
      </c>
      <c r="AW1078" t="s">
        <v>81</v>
      </c>
      <c r="AX1078" t="s">
        <v>45</v>
      </c>
    </row>
    <row r="1079" spans="1:50" x14ac:dyDescent="0.2">
      <c r="A1079">
        <v>1090</v>
      </c>
      <c r="B1079" s="1">
        <v>44778.433356481502</v>
      </c>
      <c r="C1079" s="1">
        <v>44805.615543981497</v>
      </c>
      <c r="D1079" t="s">
        <v>37</v>
      </c>
      <c r="F1079" t="s">
        <v>132</v>
      </c>
      <c r="G1079" t="s">
        <v>39</v>
      </c>
      <c r="H1079" t="s">
        <v>202</v>
      </c>
      <c r="I1079" t="s">
        <v>98</v>
      </c>
      <c r="J1079" t="s">
        <v>149</v>
      </c>
      <c r="K1079" t="s">
        <v>43</v>
      </c>
      <c r="L1079" t="s">
        <v>44</v>
      </c>
      <c r="M1079" t="s">
        <v>44</v>
      </c>
      <c r="N1079" t="s">
        <v>44</v>
      </c>
      <c r="O1079" t="s">
        <v>44</v>
      </c>
      <c r="P1079" t="s">
        <v>44</v>
      </c>
      <c r="Q1079" t="s">
        <v>44</v>
      </c>
      <c r="R1079" t="s">
        <v>44</v>
      </c>
      <c r="S1079" t="s">
        <v>47</v>
      </c>
      <c r="T1079" t="s">
        <v>45</v>
      </c>
      <c r="U1079" t="s">
        <v>45</v>
      </c>
      <c r="V1079" t="s">
        <v>45</v>
      </c>
      <c r="W1079" t="s">
        <v>45</v>
      </c>
      <c r="X1079" t="s">
        <v>45</v>
      </c>
      <c r="Y1079" t="s">
        <v>45</v>
      </c>
      <c r="Z1079" t="s">
        <v>45</v>
      </c>
      <c r="AA1079">
        <v>0</v>
      </c>
      <c r="AB1079" t="s">
        <v>2302</v>
      </c>
      <c r="AC1079" t="s">
        <v>2303</v>
      </c>
      <c r="AD1079" t="s">
        <v>65</v>
      </c>
      <c r="AE1079" t="s">
        <v>50</v>
      </c>
      <c r="AF1079" t="s">
        <v>52</v>
      </c>
      <c r="AG1079" t="s">
        <v>2304</v>
      </c>
      <c r="AH1079" t="s">
        <v>92</v>
      </c>
      <c r="AI1079" t="s">
        <v>55</v>
      </c>
      <c r="AK1079" t="s">
        <v>67</v>
      </c>
      <c r="AL1079" t="s">
        <v>68</v>
      </c>
      <c r="AM1079" t="s">
        <v>57</v>
      </c>
      <c r="AN1079" t="s">
        <v>1396</v>
      </c>
      <c r="AO1079" t="s">
        <v>59</v>
      </c>
      <c r="AP1079" t="s">
        <v>109</v>
      </c>
      <c r="AQ1079" s="2" t="s">
        <v>84</v>
      </c>
      <c r="AR1079">
        <v>5</v>
      </c>
      <c r="AS1079">
        <v>5</v>
      </c>
      <c r="AT1079">
        <f t="shared" si="32"/>
        <v>0.75</v>
      </c>
      <c r="AU1079">
        <f t="shared" si="33"/>
        <v>594000</v>
      </c>
      <c r="AW1079" t="s">
        <v>68</v>
      </c>
      <c r="AX1079" t="s">
        <v>44</v>
      </c>
    </row>
    <row r="1080" spans="1:50" x14ac:dyDescent="0.2">
      <c r="A1080">
        <v>1091</v>
      </c>
      <c r="B1080" s="1">
        <v>44805.611342592601</v>
      </c>
      <c r="C1080" s="1">
        <v>44805.615543981497</v>
      </c>
      <c r="D1080" t="s">
        <v>37</v>
      </c>
      <c r="F1080" t="s">
        <v>132</v>
      </c>
      <c r="G1080" t="s">
        <v>86</v>
      </c>
      <c r="H1080" t="s">
        <v>62</v>
      </c>
      <c r="I1080" t="s">
        <v>41</v>
      </c>
      <c r="J1080" t="s">
        <v>42</v>
      </c>
      <c r="K1080" t="s">
        <v>43</v>
      </c>
      <c r="L1080" t="s">
        <v>44</v>
      </c>
      <c r="M1080" t="s">
        <v>45</v>
      </c>
      <c r="N1080" t="s">
        <v>44</v>
      </c>
      <c r="O1080" t="s">
        <v>44</v>
      </c>
      <c r="P1080" t="s">
        <v>44</v>
      </c>
      <c r="Q1080" t="s">
        <v>44</v>
      </c>
      <c r="R1080" t="s">
        <v>44</v>
      </c>
      <c r="S1080" t="s">
        <v>46</v>
      </c>
      <c r="T1080" t="s">
        <v>47</v>
      </c>
      <c r="U1080" t="s">
        <v>45</v>
      </c>
      <c r="V1080" t="s">
        <v>46</v>
      </c>
      <c r="W1080" t="s">
        <v>47</v>
      </c>
      <c r="X1080" t="s">
        <v>47</v>
      </c>
      <c r="Y1080" t="s">
        <v>45</v>
      </c>
      <c r="Z1080" t="s">
        <v>45</v>
      </c>
      <c r="AA1080">
        <v>3</v>
      </c>
      <c r="AB1080" t="s">
        <v>445</v>
      </c>
      <c r="AC1080" t="s">
        <v>108</v>
      </c>
      <c r="AD1080" t="s">
        <v>91</v>
      </c>
      <c r="AE1080" t="s">
        <v>51</v>
      </c>
      <c r="AF1080" t="s">
        <v>52</v>
      </c>
      <c r="AG1080" t="s">
        <v>2305</v>
      </c>
      <c r="AH1080" t="s">
        <v>92</v>
      </c>
      <c r="AI1080" t="s">
        <v>181</v>
      </c>
      <c r="AJ1080" t="s">
        <v>210</v>
      </c>
      <c r="AK1080" t="s">
        <v>81</v>
      </c>
      <c r="AL1080" t="s">
        <v>74</v>
      </c>
      <c r="AM1080" t="s">
        <v>57</v>
      </c>
      <c r="AN1080" t="s">
        <v>2306</v>
      </c>
      <c r="AO1080" t="s">
        <v>295</v>
      </c>
      <c r="AP1080" t="s">
        <v>1564</v>
      </c>
      <c r="AQ1080" s="2" t="s">
        <v>61</v>
      </c>
      <c r="AR1080">
        <v>9</v>
      </c>
      <c r="AS1080">
        <v>9</v>
      </c>
      <c r="AT1080">
        <f t="shared" si="32"/>
        <v>0.19000000000000006</v>
      </c>
      <c r="AU1080">
        <f t="shared" si="33"/>
        <v>0</v>
      </c>
      <c r="AW1080" t="s">
        <v>74</v>
      </c>
      <c r="AX1080" t="s">
        <v>45</v>
      </c>
    </row>
    <row r="1081" spans="1:50" x14ac:dyDescent="0.2">
      <c r="A1081">
        <v>1092</v>
      </c>
      <c r="B1081" s="1">
        <v>44805.607824074097</v>
      </c>
      <c r="C1081" s="1">
        <v>44805.615590277797</v>
      </c>
      <c r="D1081" t="s">
        <v>37</v>
      </c>
      <c r="F1081" t="s">
        <v>132</v>
      </c>
      <c r="G1081" t="s">
        <v>97</v>
      </c>
      <c r="H1081" t="s">
        <v>128</v>
      </c>
      <c r="I1081" t="s">
        <v>98</v>
      </c>
      <c r="J1081" t="s">
        <v>234</v>
      </c>
      <c r="K1081" t="s">
        <v>43</v>
      </c>
      <c r="L1081" t="s">
        <v>44</v>
      </c>
      <c r="M1081" t="s">
        <v>44</v>
      </c>
      <c r="N1081" t="s">
        <v>44</v>
      </c>
      <c r="O1081" t="s">
        <v>44</v>
      </c>
      <c r="P1081" t="s">
        <v>44</v>
      </c>
      <c r="Q1081" t="s">
        <v>44</v>
      </c>
      <c r="R1081" t="s">
        <v>44</v>
      </c>
      <c r="S1081" t="s">
        <v>46</v>
      </c>
      <c r="T1081" t="s">
        <v>47</v>
      </c>
      <c r="U1081" t="s">
        <v>46</v>
      </c>
      <c r="V1081" t="s">
        <v>46</v>
      </c>
      <c r="W1081" t="s">
        <v>46</v>
      </c>
      <c r="X1081" t="s">
        <v>47</v>
      </c>
      <c r="Y1081" t="s">
        <v>46</v>
      </c>
      <c r="Z1081" t="s">
        <v>46</v>
      </c>
      <c r="AA1081">
        <v>7</v>
      </c>
      <c r="AB1081" t="s">
        <v>2307</v>
      </c>
      <c r="AC1081" t="s">
        <v>2308</v>
      </c>
      <c r="AD1081" t="s">
        <v>65</v>
      </c>
      <c r="AE1081" t="s">
        <v>65</v>
      </c>
      <c r="AF1081" t="s">
        <v>52</v>
      </c>
      <c r="AG1081" t="s">
        <v>2309</v>
      </c>
      <c r="AH1081" t="s">
        <v>80</v>
      </c>
      <c r="AI1081" t="s">
        <v>181</v>
      </c>
      <c r="AJ1081" t="s">
        <v>294</v>
      </c>
      <c r="AK1081" t="s">
        <v>67</v>
      </c>
      <c r="AL1081" t="s">
        <v>81</v>
      </c>
      <c r="AM1081" t="s">
        <v>57</v>
      </c>
      <c r="AN1081" t="s">
        <v>2310</v>
      </c>
      <c r="AO1081" t="s">
        <v>104</v>
      </c>
      <c r="AP1081" t="s">
        <v>2311</v>
      </c>
      <c r="AQ1081" s="2" t="s">
        <v>223</v>
      </c>
      <c r="AR1081">
        <v>7</v>
      </c>
      <c r="AS1081">
        <v>7</v>
      </c>
      <c r="AT1081">
        <f t="shared" si="32"/>
        <v>0.51</v>
      </c>
      <c r="AU1081">
        <f t="shared" si="33"/>
        <v>269280</v>
      </c>
      <c r="AV1081" t="s">
        <v>2312</v>
      </c>
      <c r="AW1081" t="s">
        <v>81</v>
      </c>
      <c r="AX1081" t="s">
        <v>44</v>
      </c>
    </row>
    <row r="1082" spans="1:50" x14ac:dyDescent="0.2">
      <c r="A1082">
        <v>1093</v>
      </c>
      <c r="B1082" s="1">
        <v>44805.609837962998</v>
      </c>
      <c r="C1082" s="1">
        <v>44805.6156134259</v>
      </c>
      <c r="D1082" t="s">
        <v>37</v>
      </c>
      <c r="F1082" t="s">
        <v>132</v>
      </c>
      <c r="G1082" t="s">
        <v>173</v>
      </c>
      <c r="H1082" t="s">
        <v>148</v>
      </c>
      <c r="I1082" t="s">
        <v>41</v>
      </c>
      <c r="J1082" t="s">
        <v>149</v>
      </c>
      <c r="K1082" t="s">
        <v>43</v>
      </c>
      <c r="L1082" t="s">
        <v>44</v>
      </c>
      <c r="M1082" t="s">
        <v>44</v>
      </c>
      <c r="N1082" t="s">
        <v>44</v>
      </c>
      <c r="O1082" t="s">
        <v>44</v>
      </c>
      <c r="P1082" t="s">
        <v>44</v>
      </c>
      <c r="Q1082" t="s">
        <v>44</v>
      </c>
      <c r="R1082" t="s">
        <v>45</v>
      </c>
      <c r="S1082" t="s">
        <v>99</v>
      </c>
      <c r="T1082" t="s">
        <v>45</v>
      </c>
      <c r="U1082" t="s">
        <v>45</v>
      </c>
      <c r="V1082" t="s">
        <v>45</v>
      </c>
      <c r="W1082" t="s">
        <v>45</v>
      </c>
      <c r="X1082" t="s">
        <v>45</v>
      </c>
      <c r="Y1082" t="s">
        <v>45</v>
      </c>
      <c r="Z1082" t="s">
        <v>46</v>
      </c>
      <c r="AA1082">
        <v>3</v>
      </c>
      <c r="AB1082" t="s">
        <v>2313</v>
      </c>
      <c r="AC1082" t="s">
        <v>1548</v>
      </c>
      <c r="AD1082" t="s">
        <v>65</v>
      </c>
      <c r="AE1082" t="s">
        <v>50</v>
      </c>
      <c r="AF1082" t="s">
        <v>66</v>
      </c>
      <c r="AH1082" t="s">
        <v>80</v>
      </c>
      <c r="AI1082" t="s">
        <v>55</v>
      </c>
      <c r="AK1082" t="s">
        <v>67</v>
      </c>
      <c r="AL1082" t="s">
        <v>68</v>
      </c>
      <c r="AM1082" t="s">
        <v>279</v>
      </c>
      <c r="AN1082" t="s">
        <v>103</v>
      </c>
      <c r="AO1082" t="s">
        <v>104</v>
      </c>
      <c r="AP1082" t="s">
        <v>352</v>
      </c>
      <c r="AQ1082" s="2" t="s">
        <v>162</v>
      </c>
      <c r="AR1082">
        <v>8</v>
      </c>
      <c r="AS1082">
        <v>8</v>
      </c>
      <c r="AT1082">
        <f t="shared" si="32"/>
        <v>0.36</v>
      </c>
      <c r="AU1082">
        <f t="shared" si="33"/>
        <v>47520</v>
      </c>
      <c r="AW1082" t="s">
        <v>81</v>
      </c>
      <c r="AX1082" t="s">
        <v>44</v>
      </c>
    </row>
    <row r="1083" spans="1:50" x14ac:dyDescent="0.2">
      <c r="A1083">
        <v>1094</v>
      </c>
      <c r="B1083" s="1">
        <v>44805.611145833303</v>
      </c>
      <c r="C1083" s="1">
        <v>44805.615868055596</v>
      </c>
      <c r="D1083" t="s">
        <v>37</v>
      </c>
      <c r="F1083" t="s">
        <v>132</v>
      </c>
      <c r="G1083" t="s">
        <v>75</v>
      </c>
      <c r="H1083" t="s">
        <v>142</v>
      </c>
      <c r="I1083" t="s">
        <v>98</v>
      </c>
      <c r="J1083" t="s">
        <v>42</v>
      </c>
      <c r="K1083" t="s">
        <v>43</v>
      </c>
      <c r="L1083" t="s">
        <v>44</v>
      </c>
      <c r="M1083" t="s">
        <v>45</v>
      </c>
      <c r="N1083" t="s">
        <v>44</v>
      </c>
      <c r="O1083" t="s">
        <v>44</v>
      </c>
      <c r="P1083" t="s">
        <v>44</v>
      </c>
      <c r="Q1083" t="s">
        <v>44</v>
      </c>
      <c r="R1083" t="s">
        <v>44</v>
      </c>
      <c r="S1083" t="s">
        <v>45</v>
      </c>
      <c r="T1083" t="s">
        <v>47</v>
      </c>
      <c r="U1083" t="s">
        <v>46</v>
      </c>
      <c r="V1083" t="s">
        <v>46</v>
      </c>
      <c r="W1083" t="s">
        <v>46</v>
      </c>
      <c r="X1083" t="s">
        <v>46</v>
      </c>
      <c r="Y1083" t="s">
        <v>45</v>
      </c>
      <c r="Z1083" t="s">
        <v>45</v>
      </c>
      <c r="AA1083">
        <v>5</v>
      </c>
      <c r="AB1083" t="s">
        <v>354</v>
      </c>
      <c r="AC1083" t="s">
        <v>108</v>
      </c>
      <c r="AD1083" t="s">
        <v>50</v>
      </c>
      <c r="AE1083" t="s">
        <v>50</v>
      </c>
      <c r="AF1083" t="s">
        <v>52</v>
      </c>
      <c r="AG1083" t="s">
        <v>2314</v>
      </c>
      <c r="AH1083" t="s">
        <v>80</v>
      </c>
      <c r="AI1083" t="s">
        <v>55</v>
      </c>
      <c r="AK1083" t="s">
        <v>56</v>
      </c>
      <c r="AL1083" t="s">
        <v>56</v>
      </c>
      <c r="AM1083" t="s">
        <v>57</v>
      </c>
      <c r="AN1083" t="s">
        <v>2315</v>
      </c>
      <c r="AO1083" t="s">
        <v>104</v>
      </c>
      <c r="AP1083" t="s">
        <v>2316</v>
      </c>
      <c r="AQ1083" s="2" t="s">
        <v>84</v>
      </c>
      <c r="AR1083">
        <v>5</v>
      </c>
      <c r="AS1083">
        <v>8</v>
      </c>
      <c r="AT1083">
        <f t="shared" si="32"/>
        <v>0.6</v>
      </c>
      <c r="AU1083">
        <f t="shared" si="33"/>
        <v>475200</v>
      </c>
      <c r="AW1083" t="s">
        <v>56</v>
      </c>
      <c r="AX1083" t="s">
        <v>44</v>
      </c>
    </row>
    <row r="1084" spans="1:50" x14ac:dyDescent="0.2">
      <c r="A1084">
        <v>1095</v>
      </c>
      <c r="B1084" s="1">
        <v>44805.612222222197</v>
      </c>
      <c r="C1084" s="1">
        <v>44805.6159259259</v>
      </c>
      <c r="D1084" t="s">
        <v>37</v>
      </c>
      <c r="F1084" t="s">
        <v>38</v>
      </c>
      <c r="G1084" t="s">
        <v>86</v>
      </c>
      <c r="H1084" t="s">
        <v>121</v>
      </c>
      <c r="I1084" t="s">
        <v>41</v>
      </c>
      <c r="J1084" t="s">
        <v>76</v>
      </c>
      <c r="K1084" t="s">
        <v>43</v>
      </c>
      <c r="L1084" t="s">
        <v>44</v>
      </c>
      <c r="M1084" t="s">
        <v>45</v>
      </c>
      <c r="N1084" t="s">
        <v>44</v>
      </c>
      <c r="O1084" t="s">
        <v>44</v>
      </c>
      <c r="P1084" t="s">
        <v>44</v>
      </c>
      <c r="Q1084" t="s">
        <v>44</v>
      </c>
      <c r="R1084" t="s">
        <v>44</v>
      </c>
      <c r="S1084" t="s">
        <v>99</v>
      </c>
      <c r="T1084" t="s">
        <v>47</v>
      </c>
      <c r="U1084" t="s">
        <v>45</v>
      </c>
      <c r="V1084" t="s">
        <v>45</v>
      </c>
      <c r="W1084" t="s">
        <v>46</v>
      </c>
      <c r="X1084" t="s">
        <v>46</v>
      </c>
      <c r="Y1084" t="s">
        <v>45</v>
      </c>
      <c r="Z1084" t="s">
        <v>45</v>
      </c>
      <c r="AA1084">
        <v>7</v>
      </c>
      <c r="AB1084" t="s">
        <v>163</v>
      </c>
      <c r="AC1084" t="s">
        <v>2317</v>
      </c>
      <c r="AD1084" t="s">
        <v>65</v>
      </c>
      <c r="AE1084" t="s">
        <v>65</v>
      </c>
      <c r="AF1084" t="s">
        <v>52</v>
      </c>
      <c r="AG1084" t="s">
        <v>256</v>
      </c>
      <c r="AH1084" t="s">
        <v>54</v>
      </c>
      <c r="AI1084" t="s">
        <v>55</v>
      </c>
      <c r="AK1084" t="s">
        <v>56</v>
      </c>
      <c r="AL1084" t="s">
        <v>67</v>
      </c>
      <c r="AM1084" t="s">
        <v>57</v>
      </c>
      <c r="AN1084" t="s">
        <v>103</v>
      </c>
      <c r="AO1084" t="s">
        <v>59</v>
      </c>
      <c r="AP1084" t="s">
        <v>1533</v>
      </c>
      <c r="AQ1084" s="2" t="s">
        <v>61</v>
      </c>
      <c r="AR1084">
        <v>5</v>
      </c>
      <c r="AS1084">
        <v>5</v>
      </c>
      <c r="AT1084">
        <f t="shared" si="32"/>
        <v>0.75</v>
      </c>
      <c r="AU1084">
        <f t="shared" si="33"/>
        <v>0</v>
      </c>
      <c r="AW1084" t="s">
        <v>67</v>
      </c>
      <c r="AX1084" t="s">
        <v>44</v>
      </c>
    </row>
    <row r="1085" spans="1:50" x14ac:dyDescent="0.2">
      <c r="A1085">
        <v>1096</v>
      </c>
      <c r="B1085" s="1">
        <v>44805.613564814797</v>
      </c>
      <c r="C1085" s="1">
        <v>44805.616053240701</v>
      </c>
      <c r="D1085" t="s">
        <v>37</v>
      </c>
      <c r="F1085" t="s">
        <v>132</v>
      </c>
      <c r="G1085" t="s">
        <v>75</v>
      </c>
      <c r="H1085" t="s">
        <v>405</v>
      </c>
      <c r="I1085" t="s">
        <v>41</v>
      </c>
      <c r="J1085" t="s">
        <v>42</v>
      </c>
      <c r="K1085" t="s">
        <v>43</v>
      </c>
      <c r="L1085" t="s">
        <v>44</v>
      </c>
      <c r="M1085" t="s">
        <v>45</v>
      </c>
      <c r="N1085" t="s">
        <v>44</v>
      </c>
      <c r="O1085" t="s">
        <v>44</v>
      </c>
      <c r="P1085" t="s">
        <v>44</v>
      </c>
      <c r="Q1085" t="s">
        <v>44</v>
      </c>
      <c r="R1085" t="s">
        <v>44</v>
      </c>
      <c r="S1085" t="s">
        <v>45</v>
      </c>
      <c r="T1085" t="s">
        <v>47</v>
      </c>
      <c r="U1085" t="s">
        <v>46</v>
      </c>
      <c r="V1085" t="s">
        <v>45</v>
      </c>
      <c r="W1085" t="s">
        <v>46</v>
      </c>
      <c r="X1085" t="s">
        <v>46</v>
      </c>
      <c r="Y1085" t="s">
        <v>45</v>
      </c>
      <c r="Z1085" t="s">
        <v>46</v>
      </c>
      <c r="AA1085">
        <v>10</v>
      </c>
      <c r="AB1085" t="s">
        <v>602</v>
      </c>
      <c r="AC1085" t="s">
        <v>2318</v>
      </c>
      <c r="AD1085" t="s">
        <v>65</v>
      </c>
      <c r="AE1085" t="s">
        <v>65</v>
      </c>
      <c r="AF1085" t="s">
        <v>66</v>
      </c>
      <c r="AH1085" t="s">
        <v>80</v>
      </c>
      <c r="AI1085" t="s">
        <v>55</v>
      </c>
      <c r="AK1085" t="s">
        <v>67</v>
      </c>
      <c r="AL1085" t="s">
        <v>159</v>
      </c>
      <c r="AM1085" t="s">
        <v>57</v>
      </c>
      <c r="AN1085" t="s">
        <v>897</v>
      </c>
      <c r="AO1085" t="s">
        <v>126</v>
      </c>
      <c r="AP1085" t="s">
        <v>127</v>
      </c>
      <c r="AQ1085" s="2" t="s">
        <v>61</v>
      </c>
      <c r="AR1085">
        <v>10</v>
      </c>
      <c r="AS1085">
        <v>10</v>
      </c>
      <c r="AT1085">
        <f t="shared" si="32"/>
        <v>0</v>
      </c>
      <c r="AU1085">
        <f t="shared" si="33"/>
        <v>0</v>
      </c>
      <c r="AW1085" t="s">
        <v>159</v>
      </c>
      <c r="AX1085" t="s">
        <v>44</v>
      </c>
    </row>
    <row r="1086" spans="1:50" x14ac:dyDescent="0.2">
      <c r="A1086">
        <v>1097</v>
      </c>
      <c r="B1086" s="1">
        <v>44805.613333333298</v>
      </c>
      <c r="C1086" s="1">
        <v>44805.616215277798</v>
      </c>
      <c r="D1086" t="s">
        <v>37</v>
      </c>
      <c r="F1086" t="s">
        <v>132</v>
      </c>
      <c r="G1086" t="s">
        <v>39</v>
      </c>
      <c r="H1086" t="s">
        <v>405</v>
      </c>
      <c r="I1086" t="s">
        <v>41</v>
      </c>
      <c r="J1086" t="s">
        <v>406</v>
      </c>
      <c r="K1086" t="s">
        <v>43</v>
      </c>
      <c r="L1086" t="s">
        <v>44</v>
      </c>
      <c r="M1086" t="s">
        <v>44</v>
      </c>
      <c r="N1086" t="s">
        <v>45</v>
      </c>
      <c r="O1086" t="s">
        <v>44</v>
      </c>
      <c r="P1086" t="s">
        <v>44</v>
      </c>
      <c r="Q1086" t="s">
        <v>44</v>
      </c>
      <c r="R1086" t="s">
        <v>44</v>
      </c>
      <c r="S1086" t="s">
        <v>46</v>
      </c>
      <c r="T1086" t="s">
        <v>47</v>
      </c>
      <c r="U1086" t="s">
        <v>46</v>
      </c>
      <c r="V1086" t="s">
        <v>45</v>
      </c>
      <c r="W1086" t="s">
        <v>46</v>
      </c>
      <c r="X1086" t="s">
        <v>46</v>
      </c>
      <c r="Y1086" t="s">
        <v>45</v>
      </c>
      <c r="Z1086" t="s">
        <v>46</v>
      </c>
      <c r="AA1086">
        <v>8</v>
      </c>
      <c r="AB1086" t="s">
        <v>2319</v>
      </c>
      <c r="AC1086" t="s">
        <v>1402</v>
      </c>
      <c r="AD1086" t="s">
        <v>65</v>
      </c>
      <c r="AE1086" t="s">
        <v>65</v>
      </c>
      <c r="AF1086" t="s">
        <v>66</v>
      </c>
      <c r="AH1086" t="s">
        <v>80</v>
      </c>
      <c r="AI1086" t="s">
        <v>93</v>
      </c>
      <c r="AK1086" t="s">
        <v>74</v>
      </c>
      <c r="AL1086" t="s">
        <v>74</v>
      </c>
      <c r="AM1086" t="s">
        <v>57</v>
      </c>
      <c r="AN1086" t="s">
        <v>1066</v>
      </c>
      <c r="AO1086" t="s">
        <v>71</v>
      </c>
      <c r="AP1086" t="s">
        <v>2320</v>
      </c>
      <c r="AQ1086" s="2" t="s">
        <v>61</v>
      </c>
      <c r="AR1086">
        <v>9</v>
      </c>
      <c r="AS1086">
        <v>9</v>
      </c>
      <c r="AT1086">
        <f t="shared" si="32"/>
        <v>0.19000000000000006</v>
      </c>
      <c r="AU1086">
        <f t="shared" si="33"/>
        <v>0</v>
      </c>
      <c r="AW1086" t="s">
        <v>68</v>
      </c>
      <c r="AX1086" t="s">
        <v>44</v>
      </c>
    </row>
    <row r="1087" spans="1:50" x14ac:dyDescent="0.2">
      <c r="A1087">
        <v>1098</v>
      </c>
      <c r="B1087" s="1">
        <v>44805.611828703702</v>
      </c>
      <c r="C1087" s="1">
        <v>44805.616238425901</v>
      </c>
      <c r="D1087" t="s">
        <v>37</v>
      </c>
      <c r="F1087" t="s">
        <v>132</v>
      </c>
      <c r="G1087" t="s">
        <v>39</v>
      </c>
      <c r="H1087" t="s">
        <v>128</v>
      </c>
      <c r="I1087" t="s">
        <v>98</v>
      </c>
      <c r="J1087" t="s">
        <v>234</v>
      </c>
      <c r="K1087" t="s">
        <v>43</v>
      </c>
      <c r="L1087" t="s">
        <v>45</v>
      </c>
      <c r="M1087" t="s">
        <v>45</v>
      </c>
      <c r="N1087" t="s">
        <v>45</v>
      </c>
      <c r="O1087" t="s">
        <v>44</v>
      </c>
      <c r="P1087" t="s">
        <v>44</v>
      </c>
      <c r="Q1087" t="s">
        <v>44</v>
      </c>
      <c r="R1087" t="s">
        <v>44</v>
      </c>
      <c r="S1087" t="s">
        <v>45</v>
      </c>
      <c r="T1087" t="s">
        <v>46</v>
      </c>
      <c r="U1087" t="s">
        <v>45</v>
      </c>
      <c r="V1087" t="s">
        <v>45</v>
      </c>
      <c r="W1087" t="s">
        <v>46</v>
      </c>
      <c r="X1087" t="s">
        <v>46</v>
      </c>
      <c r="Y1087" t="s">
        <v>45</v>
      </c>
      <c r="Z1087" t="s">
        <v>45</v>
      </c>
      <c r="AA1087">
        <v>5</v>
      </c>
      <c r="AB1087" t="s">
        <v>853</v>
      </c>
      <c r="AC1087" t="s">
        <v>473</v>
      </c>
      <c r="AD1087" t="s">
        <v>50</v>
      </c>
      <c r="AE1087" t="s">
        <v>50</v>
      </c>
      <c r="AF1087" t="s">
        <v>66</v>
      </c>
      <c r="AH1087" t="s">
        <v>54</v>
      </c>
      <c r="AI1087" t="s">
        <v>181</v>
      </c>
      <c r="AJ1087" t="s">
        <v>294</v>
      </c>
      <c r="AK1087" t="s">
        <v>81</v>
      </c>
      <c r="AL1087" t="s">
        <v>81</v>
      </c>
      <c r="AM1087" t="s">
        <v>57</v>
      </c>
      <c r="AN1087" t="s">
        <v>103</v>
      </c>
      <c r="AO1087" t="s">
        <v>59</v>
      </c>
      <c r="AP1087" t="s">
        <v>455</v>
      </c>
      <c r="AQ1087" s="2" t="s">
        <v>73</v>
      </c>
      <c r="AR1087">
        <v>5</v>
      </c>
      <c r="AS1087">
        <v>5</v>
      </c>
      <c r="AT1087">
        <f t="shared" si="32"/>
        <v>0.75</v>
      </c>
      <c r="AU1087">
        <f t="shared" si="33"/>
        <v>198000</v>
      </c>
      <c r="AW1087" t="s">
        <v>81</v>
      </c>
      <c r="AX1087" t="s">
        <v>45</v>
      </c>
    </row>
    <row r="1088" spans="1:50" x14ac:dyDescent="0.2">
      <c r="A1088">
        <v>1099</v>
      </c>
      <c r="B1088" s="1">
        <v>44805.612384259301</v>
      </c>
      <c r="C1088" s="1">
        <v>44805.616296296299</v>
      </c>
      <c r="D1088" t="s">
        <v>37</v>
      </c>
      <c r="F1088" t="s">
        <v>132</v>
      </c>
      <c r="G1088" t="s">
        <v>86</v>
      </c>
      <c r="H1088" t="s">
        <v>202</v>
      </c>
      <c r="I1088" t="s">
        <v>98</v>
      </c>
      <c r="J1088" t="s">
        <v>133</v>
      </c>
      <c r="K1088" t="s">
        <v>43</v>
      </c>
      <c r="L1088" t="s">
        <v>44</v>
      </c>
      <c r="M1088" t="s">
        <v>44</v>
      </c>
      <c r="N1088" t="s">
        <v>44</v>
      </c>
      <c r="O1088" t="s">
        <v>44</v>
      </c>
      <c r="P1088" t="s">
        <v>44</v>
      </c>
      <c r="Q1088" t="s">
        <v>44</v>
      </c>
      <c r="R1088" t="s">
        <v>44</v>
      </c>
      <c r="S1088" t="s">
        <v>46</v>
      </c>
      <c r="T1088" t="s">
        <v>47</v>
      </c>
      <c r="U1088" t="s">
        <v>46</v>
      </c>
      <c r="V1088" t="s">
        <v>46</v>
      </c>
      <c r="W1088" t="s">
        <v>46</v>
      </c>
      <c r="X1088" t="s">
        <v>47</v>
      </c>
      <c r="Y1088" t="s">
        <v>46</v>
      </c>
      <c r="Z1088" t="s">
        <v>46</v>
      </c>
      <c r="AA1088">
        <v>10</v>
      </c>
      <c r="AB1088" t="s">
        <v>2321</v>
      </c>
      <c r="AC1088" t="s">
        <v>2322</v>
      </c>
      <c r="AD1088" t="s">
        <v>65</v>
      </c>
      <c r="AE1088" t="s">
        <v>65</v>
      </c>
      <c r="AF1088" t="s">
        <v>52</v>
      </c>
      <c r="AG1088" t="s">
        <v>250</v>
      </c>
      <c r="AH1088" t="s">
        <v>54</v>
      </c>
      <c r="AI1088" t="s">
        <v>55</v>
      </c>
      <c r="AK1088" t="s">
        <v>81</v>
      </c>
      <c r="AL1088" t="s">
        <v>81</v>
      </c>
      <c r="AM1088" t="s">
        <v>57</v>
      </c>
      <c r="AN1088" t="s">
        <v>1546</v>
      </c>
      <c r="AO1088" t="s">
        <v>71</v>
      </c>
      <c r="AP1088" t="s">
        <v>2323</v>
      </c>
      <c r="AQ1088" s="2" t="s">
        <v>73</v>
      </c>
      <c r="AR1088">
        <v>8</v>
      </c>
      <c r="AS1088">
        <v>8</v>
      </c>
      <c r="AT1088">
        <f t="shared" si="32"/>
        <v>0.36</v>
      </c>
      <c r="AU1088">
        <f t="shared" si="33"/>
        <v>95040</v>
      </c>
      <c r="AW1088" t="s">
        <v>67</v>
      </c>
      <c r="AX1088" t="s">
        <v>44</v>
      </c>
    </row>
    <row r="1089" spans="1:50" x14ac:dyDescent="0.2">
      <c r="A1089">
        <v>1100</v>
      </c>
      <c r="B1089" s="1">
        <v>44805.610358796301</v>
      </c>
      <c r="C1089" s="1">
        <v>44805.616354166697</v>
      </c>
      <c r="D1089" t="s">
        <v>37</v>
      </c>
      <c r="F1089" t="s">
        <v>132</v>
      </c>
      <c r="G1089" t="s">
        <v>39</v>
      </c>
      <c r="H1089" t="s">
        <v>218</v>
      </c>
      <c r="I1089" t="s">
        <v>98</v>
      </c>
      <c r="J1089" t="s">
        <v>234</v>
      </c>
      <c r="K1089" t="s">
        <v>43</v>
      </c>
      <c r="L1089" t="s">
        <v>44</v>
      </c>
      <c r="M1089" t="s">
        <v>44</v>
      </c>
      <c r="N1089" t="s">
        <v>44</v>
      </c>
      <c r="O1089" t="s">
        <v>44</v>
      </c>
      <c r="P1089" t="s">
        <v>44</v>
      </c>
      <c r="Q1089" t="s">
        <v>44</v>
      </c>
      <c r="R1089" t="s">
        <v>44</v>
      </c>
      <c r="S1089" t="s">
        <v>46</v>
      </c>
      <c r="T1089" t="s">
        <v>46</v>
      </c>
      <c r="U1089" t="s">
        <v>45</v>
      </c>
      <c r="V1089" t="s">
        <v>45</v>
      </c>
      <c r="W1089" t="s">
        <v>46</v>
      </c>
      <c r="X1089" t="s">
        <v>46</v>
      </c>
      <c r="Y1089" t="s">
        <v>46</v>
      </c>
      <c r="Z1089" t="s">
        <v>46</v>
      </c>
      <c r="AA1089">
        <v>5</v>
      </c>
      <c r="AB1089" t="s">
        <v>241</v>
      </c>
      <c r="AC1089" t="s">
        <v>804</v>
      </c>
      <c r="AD1089" t="s">
        <v>65</v>
      </c>
      <c r="AE1089" t="s">
        <v>65</v>
      </c>
      <c r="AF1089" t="s">
        <v>66</v>
      </c>
      <c r="AH1089" t="s">
        <v>80</v>
      </c>
      <c r="AI1089" t="s">
        <v>55</v>
      </c>
      <c r="AK1089" t="s">
        <v>68</v>
      </c>
      <c r="AL1089" t="s">
        <v>68</v>
      </c>
      <c r="AM1089" t="s">
        <v>177</v>
      </c>
      <c r="AN1089" t="s">
        <v>103</v>
      </c>
      <c r="AO1089" t="s">
        <v>295</v>
      </c>
      <c r="AP1089" t="s">
        <v>291</v>
      </c>
      <c r="AQ1089" s="2" t="s">
        <v>61</v>
      </c>
      <c r="AR1089">
        <v>5</v>
      </c>
      <c r="AS1089">
        <v>5</v>
      </c>
      <c r="AT1089">
        <f t="shared" si="32"/>
        <v>0.75</v>
      </c>
      <c r="AU1089">
        <f t="shared" si="33"/>
        <v>0</v>
      </c>
      <c r="AW1089" t="s">
        <v>68</v>
      </c>
      <c r="AX1089" t="s">
        <v>44</v>
      </c>
    </row>
    <row r="1090" spans="1:50" x14ac:dyDescent="0.2">
      <c r="A1090">
        <v>1101</v>
      </c>
      <c r="B1090" s="1">
        <v>44805.606087963002</v>
      </c>
      <c r="C1090" s="1">
        <v>44805.616388888899</v>
      </c>
      <c r="D1090" t="s">
        <v>37</v>
      </c>
      <c r="F1090" t="s">
        <v>132</v>
      </c>
      <c r="G1090" t="s">
        <v>173</v>
      </c>
      <c r="H1090" t="s">
        <v>218</v>
      </c>
      <c r="I1090" t="s">
        <v>98</v>
      </c>
      <c r="J1090" t="s">
        <v>234</v>
      </c>
      <c r="K1090" t="s">
        <v>43</v>
      </c>
      <c r="L1090" t="s">
        <v>44</v>
      </c>
      <c r="M1090" t="s">
        <v>45</v>
      </c>
      <c r="N1090" t="s">
        <v>44</v>
      </c>
      <c r="O1090" t="s">
        <v>44</v>
      </c>
      <c r="P1090" t="s">
        <v>44</v>
      </c>
      <c r="Q1090" t="s">
        <v>44</v>
      </c>
      <c r="R1090" t="s">
        <v>44</v>
      </c>
      <c r="S1090" t="s">
        <v>45</v>
      </c>
      <c r="T1090" t="s">
        <v>45</v>
      </c>
      <c r="U1090" t="s">
        <v>45</v>
      </c>
      <c r="V1090" t="s">
        <v>45</v>
      </c>
      <c r="W1090" t="s">
        <v>46</v>
      </c>
      <c r="X1090" t="s">
        <v>46</v>
      </c>
      <c r="Y1090" t="s">
        <v>45</v>
      </c>
      <c r="Z1090" t="s">
        <v>45</v>
      </c>
      <c r="AA1090">
        <v>5</v>
      </c>
      <c r="AB1090" t="s">
        <v>2324</v>
      </c>
      <c r="AC1090" t="s">
        <v>2179</v>
      </c>
      <c r="AD1090" t="s">
        <v>65</v>
      </c>
      <c r="AE1090" t="s">
        <v>65</v>
      </c>
      <c r="AF1090" t="s">
        <v>52</v>
      </c>
      <c r="AG1090" t="s">
        <v>158</v>
      </c>
      <c r="AH1090" t="s">
        <v>92</v>
      </c>
      <c r="AI1090" t="s">
        <v>55</v>
      </c>
      <c r="AK1090" t="s">
        <v>68</v>
      </c>
      <c r="AL1090" t="s">
        <v>68</v>
      </c>
      <c r="AM1090" t="s">
        <v>69</v>
      </c>
      <c r="AN1090" t="s">
        <v>2325</v>
      </c>
      <c r="AO1090" t="s">
        <v>71</v>
      </c>
      <c r="AP1090" t="s">
        <v>127</v>
      </c>
      <c r="AQ1090" s="2" t="s">
        <v>61</v>
      </c>
      <c r="AR1090">
        <v>10</v>
      </c>
      <c r="AS1090">
        <v>7</v>
      </c>
      <c r="AT1090">
        <f t="shared" ref="AT1090:AT1153" si="34">1-AR1090/10*AS1090/10</f>
        <v>0.30000000000000004</v>
      </c>
      <c r="AU1090">
        <f t="shared" ref="AU1090:AU1153" si="35">3300*8*AQ1090*AT1090</f>
        <v>0</v>
      </c>
      <c r="AW1090" t="s">
        <v>68</v>
      </c>
      <c r="AX1090" t="s">
        <v>44</v>
      </c>
    </row>
    <row r="1091" spans="1:50" x14ac:dyDescent="0.2">
      <c r="A1091">
        <v>1102</v>
      </c>
      <c r="B1091" s="1">
        <v>44805.590266203697</v>
      </c>
      <c r="C1091" s="1">
        <v>44805.616608796299</v>
      </c>
      <c r="D1091" t="s">
        <v>37</v>
      </c>
      <c r="F1091" t="s">
        <v>132</v>
      </c>
      <c r="G1091" t="s">
        <v>39</v>
      </c>
      <c r="H1091" t="s">
        <v>142</v>
      </c>
      <c r="I1091" t="s">
        <v>41</v>
      </c>
      <c r="J1091" t="s">
        <v>123</v>
      </c>
      <c r="K1091" t="s">
        <v>88</v>
      </c>
      <c r="L1091" t="s">
        <v>44</v>
      </c>
      <c r="M1091" t="s">
        <v>45</v>
      </c>
      <c r="N1091" t="s">
        <v>45</v>
      </c>
      <c r="O1091" t="s">
        <v>44</v>
      </c>
      <c r="P1091" t="s">
        <v>44</v>
      </c>
      <c r="Q1091" t="s">
        <v>44</v>
      </c>
      <c r="R1091" t="s">
        <v>44</v>
      </c>
      <c r="S1091" t="s">
        <v>46</v>
      </c>
      <c r="T1091" t="s">
        <v>99</v>
      </c>
      <c r="U1091" t="s">
        <v>46</v>
      </c>
      <c r="V1091" t="s">
        <v>46</v>
      </c>
      <c r="W1091" t="s">
        <v>46</v>
      </c>
      <c r="X1091" t="s">
        <v>46</v>
      </c>
      <c r="Y1091" t="s">
        <v>46</v>
      </c>
      <c r="Z1091" t="s">
        <v>45</v>
      </c>
      <c r="AA1091">
        <v>7</v>
      </c>
      <c r="AB1091" t="s">
        <v>2326</v>
      </c>
      <c r="AC1091" t="s">
        <v>919</v>
      </c>
      <c r="AD1091" t="s">
        <v>50</v>
      </c>
      <c r="AE1091" t="s">
        <v>65</v>
      </c>
      <c r="AF1091" t="s">
        <v>52</v>
      </c>
      <c r="AG1091" t="s">
        <v>885</v>
      </c>
      <c r="AH1091" t="s">
        <v>80</v>
      </c>
      <c r="AI1091" t="s">
        <v>181</v>
      </c>
      <c r="AJ1091" t="s">
        <v>294</v>
      </c>
      <c r="AK1091" t="s">
        <v>68</v>
      </c>
      <c r="AL1091" t="s">
        <v>159</v>
      </c>
      <c r="AM1091" t="s">
        <v>69</v>
      </c>
      <c r="AN1091" t="s">
        <v>2327</v>
      </c>
      <c r="AO1091" t="s">
        <v>71</v>
      </c>
      <c r="AP1091" t="s">
        <v>127</v>
      </c>
      <c r="AQ1091" s="2" t="s">
        <v>61</v>
      </c>
      <c r="AR1091">
        <v>8</v>
      </c>
      <c r="AS1091">
        <v>6</v>
      </c>
      <c r="AT1091">
        <f t="shared" si="34"/>
        <v>0.51999999999999991</v>
      </c>
      <c r="AU1091">
        <f t="shared" si="35"/>
        <v>0</v>
      </c>
      <c r="AV1091" t="s">
        <v>2328</v>
      </c>
      <c r="AW1091" t="s">
        <v>159</v>
      </c>
      <c r="AX1091" t="s">
        <v>45</v>
      </c>
    </row>
    <row r="1092" spans="1:50" x14ac:dyDescent="0.2">
      <c r="A1092">
        <v>1103</v>
      </c>
      <c r="B1092" s="1">
        <v>44805.579363425903</v>
      </c>
      <c r="C1092" s="1">
        <v>44805.616701388899</v>
      </c>
      <c r="D1092" t="s">
        <v>37</v>
      </c>
      <c r="F1092" t="s">
        <v>132</v>
      </c>
      <c r="G1092" t="s">
        <v>86</v>
      </c>
      <c r="H1092" t="s">
        <v>259</v>
      </c>
      <c r="I1092" t="s">
        <v>41</v>
      </c>
      <c r="J1092" t="s">
        <v>123</v>
      </c>
      <c r="K1092" t="s">
        <v>43</v>
      </c>
      <c r="L1092" t="s">
        <v>44</v>
      </c>
      <c r="M1092" t="s">
        <v>44</v>
      </c>
      <c r="N1092" t="s">
        <v>45</v>
      </c>
      <c r="O1092" t="s">
        <v>45</v>
      </c>
      <c r="P1092" t="s">
        <v>44</v>
      </c>
      <c r="Q1092" t="s">
        <v>45</v>
      </c>
      <c r="R1092" t="s">
        <v>44</v>
      </c>
      <c r="S1092" t="s">
        <v>45</v>
      </c>
      <c r="T1092" t="s">
        <v>47</v>
      </c>
      <c r="U1092" t="s">
        <v>45</v>
      </c>
      <c r="V1092" t="s">
        <v>46</v>
      </c>
      <c r="W1092" t="s">
        <v>99</v>
      </c>
      <c r="X1092" t="s">
        <v>47</v>
      </c>
      <c r="Y1092" t="s">
        <v>45</v>
      </c>
      <c r="Z1092" t="s">
        <v>45</v>
      </c>
      <c r="AA1092">
        <v>6</v>
      </c>
      <c r="AB1092" t="s">
        <v>2329</v>
      </c>
      <c r="AC1092" t="s">
        <v>2330</v>
      </c>
      <c r="AD1092" t="s">
        <v>65</v>
      </c>
      <c r="AE1092" t="s">
        <v>65</v>
      </c>
      <c r="AF1092" t="s">
        <v>52</v>
      </c>
      <c r="AG1092" t="s">
        <v>2331</v>
      </c>
      <c r="AH1092" t="s">
        <v>54</v>
      </c>
      <c r="AI1092" t="s">
        <v>181</v>
      </c>
      <c r="AJ1092" t="s">
        <v>210</v>
      </c>
      <c r="AK1092" t="s">
        <v>81</v>
      </c>
      <c r="AL1092" t="s">
        <v>67</v>
      </c>
      <c r="AM1092" t="s">
        <v>69</v>
      </c>
      <c r="AN1092" t="s">
        <v>2332</v>
      </c>
      <c r="AO1092" t="s">
        <v>104</v>
      </c>
      <c r="AP1092" t="s">
        <v>2333</v>
      </c>
      <c r="AQ1092" s="2" t="s">
        <v>162</v>
      </c>
      <c r="AR1092">
        <v>6</v>
      </c>
      <c r="AS1092">
        <v>4</v>
      </c>
      <c r="AT1092">
        <f t="shared" si="34"/>
        <v>0.76</v>
      </c>
      <c r="AU1092">
        <f t="shared" si="35"/>
        <v>100320</v>
      </c>
      <c r="AW1092" t="s">
        <v>67</v>
      </c>
      <c r="AX1092" t="s">
        <v>45</v>
      </c>
    </row>
    <row r="1093" spans="1:50" x14ac:dyDescent="0.2">
      <c r="A1093">
        <v>1104</v>
      </c>
      <c r="B1093" s="1">
        <v>44805.598888888897</v>
      </c>
      <c r="C1093" s="1">
        <v>44805.616724537002</v>
      </c>
      <c r="D1093" t="s">
        <v>37</v>
      </c>
      <c r="F1093" t="s">
        <v>132</v>
      </c>
      <c r="G1093" t="s">
        <v>75</v>
      </c>
      <c r="H1093" t="s">
        <v>207</v>
      </c>
      <c r="I1093" t="s">
        <v>167</v>
      </c>
      <c r="J1093" t="s">
        <v>76</v>
      </c>
      <c r="K1093" t="s">
        <v>43</v>
      </c>
      <c r="L1093" t="s">
        <v>44</v>
      </c>
      <c r="M1093" t="s">
        <v>44</v>
      </c>
      <c r="N1093" t="s">
        <v>45</v>
      </c>
      <c r="O1093" t="s">
        <v>45</v>
      </c>
      <c r="P1093" t="s">
        <v>44</v>
      </c>
      <c r="Q1093" t="s">
        <v>44</v>
      </c>
      <c r="R1093" t="s">
        <v>44</v>
      </c>
      <c r="S1093" t="s">
        <v>46</v>
      </c>
      <c r="T1093" t="s">
        <v>46</v>
      </c>
      <c r="U1093" t="s">
        <v>45</v>
      </c>
      <c r="V1093" t="s">
        <v>45</v>
      </c>
      <c r="W1093" t="s">
        <v>46</v>
      </c>
      <c r="X1093" t="s">
        <v>45</v>
      </c>
      <c r="Y1093" t="s">
        <v>45</v>
      </c>
      <c r="Z1093" t="s">
        <v>45</v>
      </c>
      <c r="AA1093">
        <v>7</v>
      </c>
      <c r="AB1093" t="s">
        <v>354</v>
      </c>
      <c r="AC1093" t="s">
        <v>973</v>
      </c>
      <c r="AD1093" t="s">
        <v>50</v>
      </c>
      <c r="AE1093" t="s">
        <v>51</v>
      </c>
      <c r="AF1093" t="s">
        <v>66</v>
      </c>
      <c r="AH1093" t="s">
        <v>92</v>
      </c>
      <c r="AI1093" t="s">
        <v>55</v>
      </c>
      <c r="AK1093" t="s">
        <v>81</v>
      </c>
      <c r="AL1093" t="s">
        <v>68</v>
      </c>
      <c r="AM1093" t="s">
        <v>69</v>
      </c>
      <c r="AN1093" t="s">
        <v>320</v>
      </c>
      <c r="AO1093" t="s">
        <v>71</v>
      </c>
      <c r="AP1093" t="s">
        <v>388</v>
      </c>
      <c r="AQ1093" s="2" t="s">
        <v>223</v>
      </c>
      <c r="AR1093">
        <v>5</v>
      </c>
      <c r="AS1093">
        <v>5</v>
      </c>
      <c r="AT1093">
        <f t="shared" si="34"/>
        <v>0.75</v>
      </c>
      <c r="AU1093">
        <f t="shared" si="35"/>
        <v>396000</v>
      </c>
      <c r="AW1093" t="s">
        <v>67</v>
      </c>
      <c r="AX1093" t="s">
        <v>45</v>
      </c>
    </row>
    <row r="1094" spans="1:50" x14ac:dyDescent="0.2">
      <c r="A1094">
        <v>1105</v>
      </c>
      <c r="B1094" s="1">
        <v>44805.610694444404</v>
      </c>
      <c r="C1094" s="1">
        <v>44805.616851851897</v>
      </c>
      <c r="D1094" t="s">
        <v>37</v>
      </c>
      <c r="F1094" t="s">
        <v>132</v>
      </c>
      <c r="G1094" t="s">
        <v>39</v>
      </c>
      <c r="H1094" t="s">
        <v>142</v>
      </c>
      <c r="I1094" t="s">
        <v>98</v>
      </c>
      <c r="J1094" t="s">
        <v>76</v>
      </c>
      <c r="K1094" t="s">
        <v>43</v>
      </c>
      <c r="L1094" t="s">
        <v>45</v>
      </c>
      <c r="M1094" t="s">
        <v>45</v>
      </c>
      <c r="N1094" t="s">
        <v>45</v>
      </c>
      <c r="O1094" t="s">
        <v>44</v>
      </c>
      <c r="P1094" t="s">
        <v>44</v>
      </c>
      <c r="Q1094" t="s">
        <v>45</v>
      </c>
      <c r="R1094" t="s">
        <v>45</v>
      </c>
      <c r="S1094" t="s">
        <v>45</v>
      </c>
      <c r="T1094" t="s">
        <v>47</v>
      </c>
      <c r="U1094" t="s">
        <v>45</v>
      </c>
      <c r="V1094" t="s">
        <v>45</v>
      </c>
      <c r="W1094" t="s">
        <v>45</v>
      </c>
      <c r="X1094" t="s">
        <v>45</v>
      </c>
      <c r="Y1094" t="s">
        <v>45</v>
      </c>
      <c r="Z1094" t="s">
        <v>45</v>
      </c>
      <c r="AA1094">
        <v>0</v>
      </c>
      <c r="AB1094" t="s">
        <v>1720</v>
      </c>
      <c r="AC1094" t="s">
        <v>108</v>
      </c>
      <c r="AD1094" t="s">
        <v>65</v>
      </c>
      <c r="AE1094" t="s">
        <v>65</v>
      </c>
      <c r="AF1094" t="s">
        <v>66</v>
      </c>
      <c r="AH1094" t="s">
        <v>92</v>
      </c>
      <c r="AI1094" t="s">
        <v>181</v>
      </c>
      <c r="AJ1094" t="s">
        <v>210</v>
      </c>
      <c r="AK1094" t="s">
        <v>68</v>
      </c>
      <c r="AL1094" t="s">
        <v>68</v>
      </c>
      <c r="AM1094" t="s">
        <v>177</v>
      </c>
      <c r="AN1094" t="s">
        <v>1720</v>
      </c>
      <c r="AO1094" t="s">
        <v>126</v>
      </c>
      <c r="AP1094" t="s">
        <v>184</v>
      </c>
      <c r="AQ1094" s="2" t="s">
        <v>61</v>
      </c>
      <c r="AR1094">
        <v>10</v>
      </c>
      <c r="AS1094">
        <v>10</v>
      </c>
      <c r="AT1094">
        <f t="shared" si="34"/>
        <v>0</v>
      </c>
      <c r="AU1094">
        <f t="shared" si="35"/>
        <v>0</v>
      </c>
      <c r="AW1094" t="s">
        <v>81</v>
      </c>
      <c r="AX1094" t="s">
        <v>45</v>
      </c>
    </row>
    <row r="1095" spans="1:50" x14ac:dyDescent="0.2">
      <c r="A1095">
        <v>1106</v>
      </c>
      <c r="B1095" s="1">
        <v>44805.610833333303</v>
      </c>
      <c r="C1095" s="1">
        <v>44805.616956018501</v>
      </c>
      <c r="D1095" t="s">
        <v>37</v>
      </c>
      <c r="F1095" t="s">
        <v>132</v>
      </c>
      <c r="G1095" t="s">
        <v>97</v>
      </c>
      <c r="H1095" t="s">
        <v>218</v>
      </c>
      <c r="I1095" t="s">
        <v>98</v>
      </c>
      <c r="J1095" t="s">
        <v>133</v>
      </c>
      <c r="K1095" t="s">
        <v>88</v>
      </c>
      <c r="L1095" t="s">
        <v>45</v>
      </c>
      <c r="M1095" t="s">
        <v>45</v>
      </c>
      <c r="N1095" t="s">
        <v>44</v>
      </c>
      <c r="O1095" t="s">
        <v>44</v>
      </c>
      <c r="P1095" t="s">
        <v>44</v>
      </c>
      <c r="Q1095" t="s">
        <v>44</v>
      </c>
      <c r="R1095" t="s">
        <v>44</v>
      </c>
      <c r="S1095" t="s">
        <v>45</v>
      </c>
      <c r="T1095" t="s">
        <v>47</v>
      </c>
      <c r="U1095" t="s">
        <v>45</v>
      </c>
      <c r="V1095" t="s">
        <v>45</v>
      </c>
      <c r="W1095" t="s">
        <v>46</v>
      </c>
      <c r="X1095" t="s">
        <v>46</v>
      </c>
      <c r="Y1095" t="s">
        <v>45</v>
      </c>
      <c r="Z1095" t="s">
        <v>45</v>
      </c>
      <c r="AA1095">
        <v>0</v>
      </c>
      <c r="AB1095" t="s">
        <v>263</v>
      </c>
      <c r="AC1095" t="s">
        <v>108</v>
      </c>
      <c r="AD1095" t="s">
        <v>65</v>
      </c>
      <c r="AE1095" t="s">
        <v>65</v>
      </c>
      <c r="AF1095" t="s">
        <v>66</v>
      </c>
      <c r="AH1095" t="s">
        <v>80</v>
      </c>
      <c r="AI1095" t="s">
        <v>93</v>
      </c>
      <c r="AK1095" t="s">
        <v>56</v>
      </c>
      <c r="AL1095" t="s">
        <v>56</v>
      </c>
      <c r="AM1095" t="s">
        <v>177</v>
      </c>
      <c r="AN1095" t="s">
        <v>103</v>
      </c>
      <c r="AO1095" t="s">
        <v>126</v>
      </c>
      <c r="AP1095" t="s">
        <v>262</v>
      </c>
      <c r="AQ1095" s="2" t="s">
        <v>84</v>
      </c>
      <c r="AR1095">
        <v>10</v>
      </c>
      <c r="AS1095">
        <v>10</v>
      </c>
      <c r="AT1095">
        <f t="shared" si="34"/>
        <v>0</v>
      </c>
      <c r="AU1095">
        <f t="shared" si="35"/>
        <v>0</v>
      </c>
      <c r="AW1095" t="s">
        <v>56</v>
      </c>
      <c r="AX1095" t="s">
        <v>45</v>
      </c>
    </row>
    <row r="1096" spans="1:50" x14ac:dyDescent="0.2">
      <c r="A1096">
        <v>1107</v>
      </c>
      <c r="B1096" s="1">
        <v>44805.607615740701</v>
      </c>
      <c r="C1096" s="1">
        <v>44805.617129629602</v>
      </c>
      <c r="D1096" t="s">
        <v>37</v>
      </c>
      <c r="F1096" t="s">
        <v>132</v>
      </c>
      <c r="G1096" t="s">
        <v>173</v>
      </c>
      <c r="H1096" t="s">
        <v>259</v>
      </c>
      <c r="I1096" t="s">
        <v>41</v>
      </c>
      <c r="J1096" t="s">
        <v>123</v>
      </c>
      <c r="K1096" t="s">
        <v>43</v>
      </c>
      <c r="L1096" t="s">
        <v>45</v>
      </c>
      <c r="M1096" t="s">
        <v>45</v>
      </c>
      <c r="N1096" t="s">
        <v>45</v>
      </c>
      <c r="O1096" t="s">
        <v>45</v>
      </c>
      <c r="P1096" t="s">
        <v>44</v>
      </c>
      <c r="Q1096" t="s">
        <v>44</v>
      </c>
      <c r="R1096" t="s">
        <v>45</v>
      </c>
      <c r="S1096" t="s">
        <v>99</v>
      </c>
      <c r="T1096" t="s">
        <v>45</v>
      </c>
      <c r="U1096" t="s">
        <v>45</v>
      </c>
      <c r="V1096" t="s">
        <v>45</v>
      </c>
      <c r="W1096" t="s">
        <v>46</v>
      </c>
      <c r="X1096" t="s">
        <v>46</v>
      </c>
      <c r="Y1096" t="s">
        <v>45</v>
      </c>
      <c r="Z1096" t="s">
        <v>45</v>
      </c>
      <c r="AA1096">
        <v>7</v>
      </c>
      <c r="AB1096" t="s">
        <v>2334</v>
      </c>
      <c r="AC1096" t="s">
        <v>2335</v>
      </c>
      <c r="AD1096" t="s">
        <v>65</v>
      </c>
      <c r="AE1096" t="s">
        <v>65</v>
      </c>
      <c r="AF1096" t="s">
        <v>52</v>
      </c>
      <c r="AG1096" t="s">
        <v>2336</v>
      </c>
      <c r="AH1096" t="s">
        <v>80</v>
      </c>
      <c r="AI1096" t="s">
        <v>55</v>
      </c>
      <c r="AK1096" t="s">
        <v>81</v>
      </c>
      <c r="AL1096" t="s">
        <v>159</v>
      </c>
      <c r="AM1096" t="s">
        <v>57</v>
      </c>
      <c r="AN1096" t="s">
        <v>570</v>
      </c>
      <c r="AO1096" t="s">
        <v>71</v>
      </c>
      <c r="AP1096" t="s">
        <v>2337</v>
      </c>
      <c r="AQ1096" s="2" t="s">
        <v>84</v>
      </c>
      <c r="AR1096">
        <v>8</v>
      </c>
      <c r="AS1096">
        <v>8</v>
      </c>
      <c r="AT1096">
        <f t="shared" si="34"/>
        <v>0.36</v>
      </c>
      <c r="AU1096">
        <f t="shared" si="35"/>
        <v>285120</v>
      </c>
      <c r="AW1096" t="s">
        <v>68</v>
      </c>
      <c r="AX1096" t="s">
        <v>45</v>
      </c>
    </row>
    <row r="1097" spans="1:50" x14ac:dyDescent="0.2">
      <c r="A1097">
        <v>1108</v>
      </c>
      <c r="B1097" s="1">
        <v>44805.614652777796</v>
      </c>
      <c r="C1097" s="1">
        <v>44805.617488425902</v>
      </c>
      <c r="D1097" t="s">
        <v>37</v>
      </c>
      <c r="F1097" t="s">
        <v>132</v>
      </c>
      <c r="G1097" t="s">
        <v>97</v>
      </c>
      <c r="H1097" t="s">
        <v>253</v>
      </c>
      <c r="I1097" t="s">
        <v>98</v>
      </c>
      <c r="J1097" t="s">
        <v>234</v>
      </c>
      <c r="K1097" t="s">
        <v>43</v>
      </c>
      <c r="L1097" t="s">
        <v>45</v>
      </c>
      <c r="M1097" t="s">
        <v>45</v>
      </c>
      <c r="N1097" t="s">
        <v>45</v>
      </c>
      <c r="O1097" t="s">
        <v>44</v>
      </c>
      <c r="P1097" t="s">
        <v>44</v>
      </c>
      <c r="Q1097" t="s">
        <v>44</v>
      </c>
      <c r="R1097" t="s">
        <v>44</v>
      </c>
      <c r="S1097" t="s">
        <v>46</v>
      </c>
      <c r="T1097" t="s">
        <v>46</v>
      </c>
      <c r="U1097" t="s">
        <v>45</v>
      </c>
      <c r="V1097" t="s">
        <v>45</v>
      </c>
      <c r="W1097" t="s">
        <v>46</v>
      </c>
      <c r="X1097" t="s">
        <v>46</v>
      </c>
      <c r="Y1097" t="s">
        <v>45</v>
      </c>
      <c r="Z1097" t="s">
        <v>46</v>
      </c>
      <c r="AA1097">
        <v>5</v>
      </c>
      <c r="AB1097" t="s">
        <v>395</v>
      </c>
      <c r="AC1097" t="s">
        <v>108</v>
      </c>
      <c r="AD1097" t="s">
        <v>65</v>
      </c>
      <c r="AE1097" t="s">
        <v>65</v>
      </c>
      <c r="AF1097" t="s">
        <v>66</v>
      </c>
      <c r="AH1097" t="s">
        <v>80</v>
      </c>
      <c r="AI1097" t="s">
        <v>181</v>
      </c>
      <c r="AJ1097" t="s">
        <v>210</v>
      </c>
      <c r="AK1097" t="s">
        <v>81</v>
      </c>
      <c r="AL1097" t="s">
        <v>81</v>
      </c>
      <c r="AM1097" t="s">
        <v>57</v>
      </c>
      <c r="AN1097" t="s">
        <v>103</v>
      </c>
      <c r="AO1097" t="s">
        <v>71</v>
      </c>
      <c r="AP1097" t="s">
        <v>184</v>
      </c>
      <c r="AQ1097" s="2" t="s">
        <v>61</v>
      </c>
      <c r="AR1097">
        <v>5</v>
      </c>
      <c r="AS1097">
        <v>5</v>
      </c>
      <c r="AT1097">
        <f t="shared" si="34"/>
        <v>0.75</v>
      </c>
      <c r="AU1097">
        <f t="shared" si="35"/>
        <v>0</v>
      </c>
      <c r="AW1097" t="s">
        <v>68</v>
      </c>
      <c r="AX1097" t="s">
        <v>45</v>
      </c>
    </row>
    <row r="1098" spans="1:50" x14ac:dyDescent="0.2">
      <c r="A1098">
        <v>1109</v>
      </c>
      <c r="B1098" s="1">
        <v>44805.612615740698</v>
      </c>
      <c r="C1098" s="1">
        <v>44805.617743055598</v>
      </c>
      <c r="D1098" t="s">
        <v>37</v>
      </c>
      <c r="F1098" t="s">
        <v>132</v>
      </c>
      <c r="G1098" t="s">
        <v>86</v>
      </c>
      <c r="H1098" t="s">
        <v>253</v>
      </c>
      <c r="I1098" t="s">
        <v>98</v>
      </c>
      <c r="J1098" t="s">
        <v>234</v>
      </c>
      <c r="K1098" t="s">
        <v>43</v>
      </c>
      <c r="L1098" t="s">
        <v>45</v>
      </c>
      <c r="M1098" t="s">
        <v>45</v>
      </c>
      <c r="N1098" t="s">
        <v>45</v>
      </c>
      <c r="O1098" t="s">
        <v>45</v>
      </c>
      <c r="P1098" t="s">
        <v>45</v>
      </c>
      <c r="Q1098" t="s">
        <v>45</v>
      </c>
      <c r="R1098" t="s">
        <v>45</v>
      </c>
      <c r="S1098" t="s">
        <v>99</v>
      </c>
      <c r="T1098" t="s">
        <v>47</v>
      </c>
      <c r="U1098" t="s">
        <v>47</v>
      </c>
      <c r="V1098" t="s">
        <v>45</v>
      </c>
      <c r="W1098" t="s">
        <v>45</v>
      </c>
      <c r="X1098" t="s">
        <v>45</v>
      </c>
      <c r="Y1098" t="s">
        <v>45</v>
      </c>
      <c r="Z1098" t="s">
        <v>45</v>
      </c>
      <c r="AA1098">
        <v>7</v>
      </c>
      <c r="AB1098" t="s">
        <v>2338</v>
      </c>
      <c r="AC1098" t="s">
        <v>2339</v>
      </c>
      <c r="AD1098" t="s">
        <v>50</v>
      </c>
      <c r="AE1098" t="s">
        <v>65</v>
      </c>
      <c r="AF1098" t="s">
        <v>66</v>
      </c>
      <c r="AH1098" t="s">
        <v>80</v>
      </c>
      <c r="AI1098" t="s">
        <v>55</v>
      </c>
      <c r="AK1098" t="s">
        <v>94</v>
      </c>
      <c r="AL1098" t="s">
        <v>94</v>
      </c>
      <c r="AM1098" t="s">
        <v>69</v>
      </c>
      <c r="AN1098" t="s">
        <v>2340</v>
      </c>
      <c r="AO1098" t="s">
        <v>104</v>
      </c>
      <c r="AP1098" t="s">
        <v>165</v>
      </c>
      <c r="AQ1098" s="2" t="s">
        <v>73</v>
      </c>
      <c r="AR1098">
        <v>7</v>
      </c>
      <c r="AS1098">
        <v>7</v>
      </c>
      <c r="AT1098">
        <f t="shared" si="34"/>
        <v>0.51</v>
      </c>
      <c r="AU1098">
        <f t="shared" si="35"/>
        <v>134640</v>
      </c>
      <c r="AW1098" t="s">
        <v>94</v>
      </c>
      <c r="AX1098" t="s">
        <v>45</v>
      </c>
    </row>
    <row r="1099" spans="1:50" x14ac:dyDescent="0.2">
      <c r="A1099">
        <v>1110</v>
      </c>
      <c r="B1099" s="1">
        <v>44805.611180555599</v>
      </c>
      <c r="C1099" s="1">
        <v>44805.617777777799</v>
      </c>
      <c r="D1099" t="s">
        <v>37</v>
      </c>
      <c r="F1099" t="s">
        <v>132</v>
      </c>
      <c r="G1099" t="s">
        <v>39</v>
      </c>
      <c r="H1099" t="s">
        <v>207</v>
      </c>
      <c r="I1099" t="s">
        <v>167</v>
      </c>
      <c r="J1099" t="s">
        <v>76</v>
      </c>
      <c r="K1099" t="s">
        <v>43</v>
      </c>
      <c r="L1099" t="s">
        <v>45</v>
      </c>
      <c r="M1099" t="s">
        <v>45</v>
      </c>
      <c r="N1099" t="s">
        <v>45</v>
      </c>
      <c r="O1099" t="s">
        <v>45</v>
      </c>
      <c r="P1099" t="s">
        <v>44</v>
      </c>
      <c r="Q1099" t="s">
        <v>44</v>
      </c>
      <c r="R1099" t="s">
        <v>44</v>
      </c>
      <c r="S1099" t="s">
        <v>45</v>
      </c>
      <c r="T1099" t="s">
        <v>47</v>
      </c>
      <c r="U1099" t="s">
        <v>45</v>
      </c>
      <c r="V1099" t="s">
        <v>45</v>
      </c>
      <c r="W1099" t="s">
        <v>46</v>
      </c>
      <c r="X1099" t="s">
        <v>46</v>
      </c>
      <c r="Y1099" t="s">
        <v>45</v>
      </c>
      <c r="Z1099" t="s">
        <v>45</v>
      </c>
      <c r="AA1099">
        <v>5</v>
      </c>
      <c r="AB1099" t="s">
        <v>784</v>
      </c>
      <c r="AC1099" t="s">
        <v>139</v>
      </c>
      <c r="AD1099" t="s">
        <v>65</v>
      </c>
      <c r="AE1099" t="s">
        <v>65</v>
      </c>
      <c r="AF1099" t="s">
        <v>66</v>
      </c>
      <c r="AH1099" t="s">
        <v>80</v>
      </c>
      <c r="AI1099" t="s">
        <v>181</v>
      </c>
      <c r="AJ1099" t="s">
        <v>210</v>
      </c>
      <c r="AK1099" t="s">
        <v>68</v>
      </c>
      <c r="AL1099" t="s">
        <v>68</v>
      </c>
      <c r="AM1099" t="s">
        <v>177</v>
      </c>
      <c r="AN1099" t="s">
        <v>326</v>
      </c>
      <c r="AO1099" t="s">
        <v>126</v>
      </c>
      <c r="AP1099" t="s">
        <v>1434</v>
      </c>
      <c r="AQ1099" s="2" t="s">
        <v>120</v>
      </c>
      <c r="AR1099">
        <v>5</v>
      </c>
      <c r="AS1099">
        <v>5</v>
      </c>
      <c r="AT1099">
        <f t="shared" si="34"/>
        <v>0.75</v>
      </c>
      <c r="AU1099">
        <f t="shared" si="35"/>
        <v>59400</v>
      </c>
      <c r="AW1099" t="s">
        <v>68</v>
      </c>
      <c r="AX1099" t="s">
        <v>44</v>
      </c>
    </row>
    <row r="1100" spans="1:50" x14ac:dyDescent="0.2">
      <c r="A1100">
        <v>1111</v>
      </c>
      <c r="B1100" s="1">
        <v>44805.614814814799</v>
      </c>
      <c r="C1100" s="1">
        <v>44805.617835648103</v>
      </c>
      <c r="D1100" t="s">
        <v>37</v>
      </c>
      <c r="F1100" t="s">
        <v>132</v>
      </c>
      <c r="G1100" t="s">
        <v>86</v>
      </c>
      <c r="H1100" t="s">
        <v>62</v>
      </c>
      <c r="I1100" t="s">
        <v>41</v>
      </c>
      <c r="J1100" t="s">
        <v>42</v>
      </c>
      <c r="K1100" t="s">
        <v>43</v>
      </c>
      <c r="L1100" t="s">
        <v>44</v>
      </c>
      <c r="M1100" t="s">
        <v>45</v>
      </c>
      <c r="N1100" t="s">
        <v>44</v>
      </c>
      <c r="O1100" t="s">
        <v>44</v>
      </c>
      <c r="P1100" t="s">
        <v>44</v>
      </c>
      <c r="Q1100" t="s">
        <v>44</v>
      </c>
      <c r="R1100" t="s">
        <v>44</v>
      </c>
      <c r="S1100" t="s">
        <v>45</v>
      </c>
      <c r="T1100" t="s">
        <v>47</v>
      </c>
      <c r="U1100" t="s">
        <v>45</v>
      </c>
      <c r="V1100" t="s">
        <v>45</v>
      </c>
      <c r="W1100" t="s">
        <v>46</v>
      </c>
      <c r="X1100" t="s">
        <v>46</v>
      </c>
      <c r="Y1100" t="s">
        <v>45</v>
      </c>
      <c r="Z1100" t="s">
        <v>45</v>
      </c>
      <c r="AA1100">
        <v>6</v>
      </c>
      <c r="AB1100" t="s">
        <v>2341</v>
      </c>
      <c r="AC1100" t="s">
        <v>2342</v>
      </c>
      <c r="AD1100" t="s">
        <v>50</v>
      </c>
      <c r="AE1100" t="s">
        <v>65</v>
      </c>
      <c r="AF1100" t="s">
        <v>66</v>
      </c>
      <c r="AH1100" t="s">
        <v>80</v>
      </c>
      <c r="AI1100" t="s">
        <v>55</v>
      </c>
      <c r="AK1100" t="s">
        <v>67</v>
      </c>
      <c r="AL1100" t="s">
        <v>81</v>
      </c>
      <c r="AM1100" t="s">
        <v>69</v>
      </c>
      <c r="AN1100" t="s">
        <v>1207</v>
      </c>
      <c r="AO1100" t="s">
        <v>104</v>
      </c>
      <c r="AP1100" t="s">
        <v>371</v>
      </c>
      <c r="AQ1100" s="2" t="s">
        <v>166</v>
      </c>
      <c r="AR1100">
        <v>2</v>
      </c>
      <c r="AS1100">
        <v>2</v>
      </c>
      <c r="AT1100">
        <f t="shared" si="34"/>
        <v>0.96</v>
      </c>
      <c r="AU1100">
        <f t="shared" si="35"/>
        <v>50688</v>
      </c>
      <c r="AW1100" t="s">
        <v>81</v>
      </c>
      <c r="AX1100" t="s">
        <v>45</v>
      </c>
    </row>
    <row r="1101" spans="1:50" x14ac:dyDescent="0.2">
      <c r="A1101">
        <v>1112</v>
      </c>
      <c r="B1101" s="1">
        <v>44805.611365740697</v>
      </c>
      <c r="C1101" s="1">
        <v>44805.617881944403</v>
      </c>
      <c r="D1101" t="s">
        <v>37</v>
      </c>
      <c r="F1101" t="s">
        <v>132</v>
      </c>
      <c r="G1101" t="s">
        <v>97</v>
      </c>
      <c r="H1101" t="s">
        <v>128</v>
      </c>
      <c r="I1101" t="s">
        <v>98</v>
      </c>
      <c r="J1101" t="s">
        <v>234</v>
      </c>
      <c r="K1101" t="s">
        <v>43</v>
      </c>
      <c r="L1101" t="s">
        <v>44</v>
      </c>
      <c r="M1101" t="s">
        <v>44</v>
      </c>
      <c r="N1101" t="s">
        <v>44</v>
      </c>
      <c r="O1101" t="s">
        <v>44</v>
      </c>
      <c r="P1101" t="s">
        <v>44</v>
      </c>
      <c r="Q1101" t="s">
        <v>44</v>
      </c>
      <c r="R1101" t="s">
        <v>45</v>
      </c>
      <c r="S1101" t="s">
        <v>45</v>
      </c>
      <c r="T1101" t="s">
        <v>45</v>
      </c>
      <c r="U1101" t="s">
        <v>45</v>
      </c>
      <c r="V1101" t="s">
        <v>45</v>
      </c>
      <c r="W1101" t="s">
        <v>46</v>
      </c>
      <c r="X1101" t="s">
        <v>45</v>
      </c>
      <c r="Y1101" t="s">
        <v>45</v>
      </c>
      <c r="Z1101" t="s">
        <v>45</v>
      </c>
      <c r="AA1101">
        <v>5</v>
      </c>
      <c r="AB1101" t="s">
        <v>2261</v>
      </c>
      <c r="AC1101" t="s">
        <v>2343</v>
      </c>
      <c r="AD1101" t="s">
        <v>50</v>
      </c>
      <c r="AE1101" t="s">
        <v>50</v>
      </c>
      <c r="AF1101" t="s">
        <v>66</v>
      </c>
      <c r="AH1101" t="s">
        <v>92</v>
      </c>
      <c r="AI1101" t="s">
        <v>93</v>
      </c>
      <c r="AK1101" t="s">
        <v>81</v>
      </c>
      <c r="AL1101" t="s">
        <v>68</v>
      </c>
      <c r="AM1101" t="s">
        <v>57</v>
      </c>
      <c r="AN1101" t="s">
        <v>243</v>
      </c>
      <c r="AO1101" t="s">
        <v>59</v>
      </c>
      <c r="AP1101" t="s">
        <v>137</v>
      </c>
      <c r="AQ1101" s="2" t="s">
        <v>61</v>
      </c>
      <c r="AR1101">
        <v>8</v>
      </c>
      <c r="AS1101">
        <v>8</v>
      </c>
      <c r="AT1101">
        <f t="shared" si="34"/>
        <v>0.36</v>
      </c>
      <c r="AU1101">
        <f t="shared" si="35"/>
        <v>0</v>
      </c>
      <c r="AW1101" t="s">
        <v>81</v>
      </c>
      <c r="AX1101" t="s">
        <v>45</v>
      </c>
    </row>
    <row r="1102" spans="1:50" x14ac:dyDescent="0.2">
      <c r="A1102">
        <v>1113</v>
      </c>
      <c r="B1102" s="1">
        <v>44805.603472222203</v>
      </c>
      <c r="C1102" s="1">
        <v>44805.617962962999</v>
      </c>
      <c r="D1102" t="s">
        <v>37</v>
      </c>
      <c r="F1102" t="s">
        <v>38</v>
      </c>
      <c r="G1102" t="s">
        <v>39</v>
      </c>
      <c r="H1102" t="s">
        <v>207</v>
      </c>
      <c r="I1102" t="s">
        <v>167</v>
      </c>
      <c r="J1102" t="s">
        <v>76</v>
      </c>
      <c r="K1102" t="s">
        <v>43</v>
      </c>
      <c r="L1102" t="s">
        <v>44</v>
      </c>
      <c r="M1102" t="s">
        <v>44</v>
      </c>
      <c r="N1102" t="s">
        <v>44</v>
      </c>
      <c r="O1102" t="s">
        <v>45</v>
      </c>
      <c r="P1102" t="s">
        <v>44</v>
      </c>
      <c r="Q1102" t="s">
        <v>44</v>
      </c>
      <c r="R1102" t="s">
        <v>44</v>
      </c>
      <c r="S1102" t="s">
        <v>45</v>
      </c>
      <c r="T1102" t="s">
        <v>99</v>
      </c>
      <c r="U1102" t="s">
        <v>99</v>
      </c>
      <c r="V1102" t="s">
        <v>46</v>
      </c>
      <c r="W1102" t="s">
        <v>46</v>
      </c>
      <c r="X1102" t="s">
        <v>46</v>
      </c>
      <c r="Y1102" t="s">
        <v>45</v>
      </c>
      <c r="Z1102" t="s">
        <v>45</v>
      </c>
      <c r="AA1102">
        <v>5</v>
      </c>
      <c r="AB1102" t="s">
        <v>457</v>
      </c>
      <c r="AC1102" t="s">
        <v>2344</v>
      </c>
      <c r="AD1102" t="s">
        <v>50</v>
      </c>
      <c r="AE1102" t="s">
        <v>65</v>
      </c>
      <c r="AF1102" t="s">
        <v>66</v>
      </c>
      <c r="AH1102" t="s">
        <v>80</v>
      </c>
      <c r="AI1102" t="s">
        <v>181</v>
      </c>
      <c r="AJ1102" t="s">
        <v>210</v>
      </c>
      <c r="AK1102" t="s">
        <v>67</v>
      </c>
      <c r="AL1102" t="s">
        <v>81</v>
      </c>
      <c r="AM1102" t="s">
        <v>57</v>
      </c>
      <c r="AN1102" t="s">
        <v>118</v>
      </c>
      <c r="AO1102" t="s">
        <v>59</v>
      </c>
      <c r="AP1102" t="s">
        <v>2345</v>
      </c>
      <c r="AQ1102" s="2" t="s">
        <v>73</v>
      </c>
      <c r="AR1102">
        <v>10</v>
      </c>
      <c r="AS1102">
        <v>9</v>
      </c>
      <c r="AT1102">
        <f t="shared" si="34"/>
        <v>9.9999999999999978E-2</v>
      </c>
      <c r="AU1102">
        <f t="shared" si="35"/>
        <v>26399.999999999993</v>
      </c>
      <c r="AV1102" t="s">
        <v>194</v>
      </c>
      <c r="AW1102" t="s">
        <v>94</v>
      </c>
      <c r="AX1102" t="s">
        <v>44</v>
      </c>
    </row>
    <row r="1103" spans="1:50" x14ac:dyDescent="0.2">
      <c r="A1103">
        <v>1114</v>
      </c>
      <c r="B1103" s="1">
        <v>44805.609398148103</v>
      </c>
      <c r="C1103" s="1">
        <v>44805.618032407401</v>
      </c>
      <c r="D1103" t="s">
        <v>37</v>
      </c>
      <c r="F1103" t="s">
        <v>132</v>
      </c>
      <c r="G1103" t="s">
        <v>39</v>
      </c>
      <c r="H1103" t="s">
        <v>87</v>
      </c>
      <c r="I1103" t="s">
        <v>167</v>
      </c>
      <c r="J1103" t="s">
        <v>123</v>
      </c>
      <c r="K1103" t="s">
        <v>88</v>
      </c>
      <c r="L1103" t="s">
        <v>44</v>
      </c>
      <c r="M1103" t="s">
        <v>44</v>
      </c>
      <c r="N1103" t="s">
        <v>44</v>
      </c>
      <c r="O1103" t="s">
        <v>44</v>
      </c>
      <c r="P1103" t="s">
        <v>44</v>
      </c>
      <c r="Q1103" t="s">
        <v>44</v>
      </c>
      <c r="R1103" t="s">
        <v>44</v>
      </c>
      <c r="S1103" t="s">
        <v>99</v>
      </c>
      <c r="T1103" t="s">
        <v>99</v>
      </c>
      <c r="U1103" t="s">
        <v>46</v>
      </c>
      <c r="V1103" t="s">
        <v>45</v>
      </c>
      <c r="W1103" t="s">
        <v>46</v>
      </c>
      <c r="X1103" t="s">
        <v>46</v>
      </c>
      <c r="Y1103" t="s">
        <v>99</v>
      </c>
      <c r="Z1103" t="s">
        <v>46</v>
      </c>
      <c r="AA1103">
        <v>7</v>
      </c>
      <c r="AB1103" t="s">
        <v>2346</v>
      </c>
      <c r="AC1103" t="s">
        <v>2347</v>
      </c>
      <c r="AD1103" t="s">
        <v>65</v>
      </c>
      <c r="AE1103" t="s">
        <v>65</v>
      </c>
      <c r="AF1103" t="s">
        <v>66</v>
      </c>
      <c r="AH1103" t="s">
        <v>92</v>
      </c>
      <c r="AI1103" t="s">
        <v>93</v>
      </c>
      <c r="AK1103" t="s">
        <v>74</v>
      </c>
      <c r="AL1103" t="s">
        <v>68</v>
      </c>
      <c r="AM1103" t="s">
        <v>57</v>
      </c>
      <c r="AN1103" t="s">
        <v>2348</v>
      </c>
      <c r="AO1103" t="s">
        <v>71</v>
      </c>
      <c r="AP1103" t="s">
        <v>371</v>
      </c>
      <c r="AQ1103" s="2" t="s">
        <v>166</v>
      </c>
      <c r="AR1103">
        <v>8</v>
      </c>
      <c r="AS1103">
        <v>8</v>
      </c>
      <c r="AT1103">
        <f t="shared" si="34"/>
        <v>0.36</v>
      </c>
      <c r="AU1103">
        <f t="shared" si="35"/>
        <v>19008</v>
      </c>
      <c r="AW1103" t="s">
        <v>81</v>
      </c>
      <c r="AX1103" t="s">
        <v>44</v>
      </c>
    </row>
    <row r="1104" spans="1:50" x14ac:dyDescent="0.2">
      <c r="A1104">
        <v>1115</v>
      </c>
      <c r="B1104" s="1">
        <v>44805.615127314799</v>
      </c>
      <c r="C1104" s="1">
        <v>44805.618159722202</v>
      </c>
      <c r="D1104" t="s">
        <v>37</v>
      </c>
      <c r="F1104" t="s">
        <v>132</v>
      </c>
      <c r="G1104" t="s">
        <v>39</v>
      </c>
      <c r="H1104" t="s">
        <v>283</v>
      </c>
      <c r="I1104" t="s">
        <v>167</v>
      </c>
      <c r="J1104" t="s">
        <v>76</v>
      </c>
      <c r="K1104" t="s">
        <v>43</v>
      </c>
      <c r="L1104" t="s">
        <v>44</v>
      </c>
      <c r="M1104" t="s">
        <v>44</v>
      </c>
      <c r="N1104" t="s">
        <v>45</v>
      </c>
      <c r="O1104" t="s">
        <v>44</v>
      </c>
      <c r="P1104" t="s">
        <v>44</v>
      </c>
      <c r="Q1104" t="s">
        <v>44</v>
      </c>
      <c r="R1104" t="s">
        <v>45</v>
      </c>
      <c r="S1104" t="s">
        <v>46</v>
      </c>
      <c r="T1104" t="s">
        <v>47</v>
      </c>
      <c r="U1104" t="s">
        <v>45</v>
      </c>
      <c r="V1104" t="s">
        <v>45</v>
      </c>
      <c r="W1104" t="s">
        <v>46</v>
      </c>
      <c r="X1104" t="s">
        <v>46</v>
      </c>
      <c r="Y1104" t="s">
        <v>99</v>
      </c>
      <c r="Z1104" t="s">
        <v>46</v>
      </c>
      <c r="AA1104">
        <v>8</v>
      </c>
      <c r="AB1104" t="s">
        <v>562</v>
      </c>
      <c r="AC1104" t="s">
        <v>1573</v>
      </c>
      <c r="AD1104" t="s">
        <v>65</v>
      </c>
      <c r="AE1104" t="s">
        <v>65</v>
      </c>
      <c r="AF1104" t="s">
        <v>66</v>
      </c>
      <c r="AH1104" t="s">
        <v>54</v>
      </c>
      <c r="AI1104" t="s">
        <v>55</v>
      </c>
      <c r="AK1104" t="s">
        <v>81</v>
      </c>
      <c r="AL1104" t="s">
        <v>68</v>
      </c>
      <c r="AM1104" t="s">
        <v>57</v>
      </c>
      <c r="AN1104" t="s">
        <v>103</v>
      </c>
      <c r="AO1104" t="s">
        <v>71</v>
      </c>
      <c r="AP1104" t="s">
        <v>127</v>
      </c>
      <c r="AQ1104" s="2" t="s">
        <v>61</v>
      </c>
      <c r="AR1104">
        <v>8</v>
      </c>
      <c r="AS1104">
        <v>8</v>
      </c>
      <c r="AT1104">
        <f t="shared" si="34"/>
        <v>0.36</v>
      </c>
      <c r="AU1104">
        <f t="shared" si="35"/>
        <v>0</v>
      </c>
      <c r="AW1104" t="s">
        <v>68</v>
      </c>
      <c r="AX1104" t="s">
        <v>45</v>
      </c>
    </row>
    <row r="1105" spans="1:50" x14ac:dyDescent="0.2">
      <c r="A1105">
        <v>1116</v>
      </c>
      <c r="B1105" s="1">
        <v>44805.579976851797</v>
      </c>
      <c r="C1105" s="1">
        <v>44805.6182638889</v>
      </c>
      <c r="D1105" t="s">
        <v>37</v>
      </c>
      <c r="F1105" t="s">
        <v>38</v>
      </c>
      <c r="G1105" t="s">
        <v>75</v>
      </c>
      <c r="H1105" t="s">
        <v>110</v>
      </c>
      <c r="I1105" t="s">
        <v>41</v>
      </c>
      <c r="J1105" t="s">
        <v>123</v>
      </c>
      <c r="K1105" t="s">
        <v>43</v>
      </c>
      <c r="L1105" t="s">
        <v>44</v>
      </c>
      <c r="M1105" t="s">
        <v>45</v>
      </c>
      <c r="N1105" t="s">
        <v>44</v>
      </c>
      <c r="O1105" t="s">
        <v>45</v>
      </c>
      <c r="P1105" t="s">
        <v>44</v>
      </c>
      <c r="Q1105" t="s">
        <v>44</v>
      </c>
      <c r="R1105" t="s">
        <v>44</v>
      </c>
      <c r="S1105" t="s">
        <v>47</v>
      </c>
      <c r="T1105" t="s">
        <v>46</v>
      </c>
      <c r="U1105" t="s">
        <v>45</v>
      </c>
      <c r="V1105" t="s">
        <v>45</v>
      </c>
      <c r="W1105" t="s">
        <v>46</v>
      </c>
      <c r="X1105" t="s">
        <v>46</v>
      </c>
      <c r="Y1105" t="s">
        <v>45</v>
      </c>
      <c r="Z1105" t="s">
        <v>45</v>
      </c>
      <c r="AA1105">
        <v>5</v>
      </c>
      <c r="AB1105" t="s">
        <v>806</v>
      </c>
      <c r="AC1105" t="s">
        <v>1362</v>
      </c>
      <c r="AD1105" t="s">
        <v>50</v>
      </c>
      <c r="AE1105" t="s">
        <v>50</v>
      </c>
      <c r="AF1105" t="s">
        <v>52</v>
      </c>
      <c r="AG1105" t="s">
        <v>489</v>
      </c>
      <c r="AH1105" t="s">
        <v>54</v>
      </c>
      <c r="AI1105" t="s">
        <v>55</v>
      </c>
      <c r="AK1105" t="s">
        <v>81</v>
      </c>
      <c r="AL1105" t="s">
        <v>67</v>
      </c>
      <c r="AM1105" t="s">
        <v>57</v>
      </c>
      <c r="AN1105" t="s">
        <v>227</v>
      </c>
      <c r="AO1105" t="s">
        <v>59</v>
      </c>
      <c r="AP1105" t="s">
        <v>2349</v>
      </c>
      <c r="AQ1105" s="2" t="s">
        <v>73</v>
      </c>
      <c r="AR1105">
        <v>6</v>
      </c>
      <c r="AS1105">
        <v>4</v>
      </c>
      <c r="AT1105">
        <f t="shared" si="34"/>
        <v>0.76</v>
      </c>
      <c r="AU1105">
        <f t="shared" si="35"/>
        <v>200640</v>
      </c>
      <c r="AW1105" t="s">
        <v>67</v>
      </c>
      <c r="AX1105" t="s">
        <v>44</v>
      </c>
    </row>
    <row r="1106" spans="1:50" x14ac:dyDescent="0.2">
      <c r="A1106">
        <v>1117</v>
      </c>
      <c r="B1106" s="1">
        <v>44805.609340277799</v>
      </c>
      <c r="C1106" s="1">
        <v>44805.618379629603</v>
      </c>
      <c r="D1106" t="s">
        <v>37</v>
      </c>
      <c r="F1106" t="s">
        <v>38</v>
      </c>
      <c r="G1106" t="s">
        <v>39</v>
      </c>
      <c r="H1106" t="s">
        <v>207</v>
      </c>
      <c r="I1106" t="s">
        <v>167</v>
      </c>
      <c r="J1106" t="s">
        <v>76</v>
      </c>
      <c r="K1106" t="s">
        <v>43</v>
      </c>
      <c r="L1106" t="s">
        <v>44</v>
      </c>
      <c r="M1106" t="s">
        <v>45</v>
      </c>
      <c r="N1106" t="s">
        <v>44</v>
      </c>
      <c r="O1106" t="s">
        <v>44</v>
      </c>
      <c r="P1106" t="s">
        <v>44</v>
      </c>
      <c r="Q1106" t="s">
        <v>44</v>
      </c>
      <c r="R1106" t="s">
        <v>44</v>
      </c>
      <c r="S1106" t="s">
        <v>46</v>
      </c>
      <c r="T1106" t="s">
        <v>47</v>
      </c>
      <c r="U1106" t="s">
        <v>99</v>
      </c>
      <c r="V1106" t="s">
        <v>45</v>
      </c>
      <c r="W1106" t="s">
        <v>46</v>
      </c>
      <c r="X1106" t="s">
        <v>45</v>
      </c>
      <c r="Y1106" t="s">
        <v>46</v>
      </c>
      <c r="Z1106" t="s">
        <v>45</v>
      </c>
      <c r="AA1106">
        <v>5</v>
      </c>
      <c r="AB1106" t="s">
        <v>1759</v>
      </c>
      <c r="AC1106" t="s">
        <v>446</v>
      </c>
      <c r="AD1106" t="s">
        <v>65</v>
      </c>
      <c r="AE1106" t="s">
        <v>65</v>
      </c>
      <c r="AF1106" t="s">
        <v>52</v>
      </c>
      <c r="AG1106" t="s">
        <v>158</v>
      </c>
      <c r="AH1106" t="s">
        <v>54</v>
      </c>
      <c r="AI1106" t="s">
        <v>55</v>
      </c>
      <c r="AK1106" t="s">
        <v>81</v>
      </c>
      <c r="AL1106" t="s">
        <v>81</v>
      </c>
      <c r="AM1106" t="s">
        <v>69</v>
      </c>
      <c r="AN1106" t="s">
        <v>136</v>
      </c>
      <c r="AO1106" t="s">
        <v>59</v>
      </c>
      <c r="AP1106" t="s">
        <v>161</v>
      </c>
      <c r="AQ1106" s="2" t="s">
        <v>73</v>
      </c>
      <c r="AR1106">
        <v>6</v>
      </c>
      <c r="AS1106">
        <v>6</v>
      </c>
      <c r="AT1106">
        <f t="shared" si="34"/>
        <v>0.64</v>
      </c>
      <c r="AU1106">
        <f t="shared" si="35"/>
        <v>168960</v>
      </c>
      <c r="AW1106" t="s">
        <v>67</v>
      </c>
      <c r="AX1106" t="s">
        <v>45</v>
      </c>
    </row>
    <row r="1107" spans="1:50" x14ac:dyDescent="0.2">
      <c r="A1107">
        <v>1118</v>
      </c>
      <c r="B1107" s="1">
        <v>44805.608773148102</v>
      </c>
      <c r="C1107" s="1">
        <v>44805.618518518502</v>
      </c>
      <c r="D1107" t="s">
        <v>37</v>
      </c>
      <c r="F1107" t="s">
        <v>132</v>
      </c>
      <c r="G1107" t="s">
        <v>173</v>
      </c>
      <c r="H1107" t="s">
        <v>142</v>
      </c>
      <c r="I1107" t="s">
        <v>41</v>
      </c>
      <c r="J1107" t="s">
        <v>76</v>
      </c>
      <c r="K1107" t="s">
        <v>43</v>
      </c>
      <c r="L1107" t="s">
        <v>45</v>
      </c>
      <c r="M1107" t="s">
        <v>45</v>
      </c>
      <c r="N1107" t="s">
        <v>45</v>
      </c>
      <c r="O1107" t="s">
        <v>44</v>
      </c>
      <c r="P1107" t="s">
        <v>44</v>
      </c>
      <c r="Q1107" t="s">
        <v>45</v>
      </c>
      <c r="R1107" t="s">
        <v>44</v>
      </c>
      <c r="S1107" t="s">
        <v>46</v>
      </c>
      <c r="T1107" t="s">
        <v>45</v>
      </c>
      <c r="U1107" t="s">
        <v>45</v>
      </c>
      <c r="V1107" t="s">
        <v>45</v>
      </c>
      <c r="W1107" t="s">
        <v>46</v>
      </c>
      <c r="X1107" t="s">
        <v>46</v>
      </c>
      <c r="Y1107" t="s">
        <v>45</v>
      </c>
      <c r="Z1107" t="s">
        <v>45</v>
      </c>
      <c r="AA1107">
        <v>3</v>
      </c>
      <c r="AB1107" t="s">
        <v>853</v>
      </c>
      <c r="AC1107" t="s">
        <v>2350</v>
      </c>
      <c r="AD1107" t="s">
        <v>65</v>
      </c>
      <c r="AE1107" t="s">
        <v>65</v>
      </c>
      <c r="AF1107" t="s">
        <v>66</v>
      </c>
      <c r="AH1107" t="s">
        <v>92</v>
      </c>
      <c r="AI1107" t="s">
        <v>55</v>
      </c>
      <c r="AK1107" t="s">
        <v>81</v>
      </c>
      <c r="AL1107" t="s">
        <v>81</v>
      </c>
      <c r="AM1107" t="s">
        <v>69</v>
      </c>
      <c r="AN1107" t="s">
        <v>146</v>
      </c>
      <c r="AO1107" t="s">
        <v>126</v>
      </c>
      <c r="AP1107" t="s">
        <v>137</v>
      </c>
      <c r="AQ1107" s="2" t="s">
        <v>162</v>
      </c>
      <c r="AR1107">
        <v>3</v>
      </c>
      <c r="AS1107">
        <v>5</v>
      </c>
      <c r="AT1107">
        <f t="shared" si="34"/>
        <v>0.85</v>
      </c>
      <c r="AU1107">
        <f t="shared" si="35"/>
        <v>112200</v>
      </c>
      <c r="AV1107" t="s">
        <v>2351</v>
      </c>
      <c r="AW1107" t="s">
        <v>81</v>
      </c>
      <c r="AX1107" t="s">
        <v>45</v>
      </c>
    </row>
    <row r="1108" spans="1:50" x14ac:dyDescent="0.2">
      <c r="A1108">
        <v>1119</v>
      </c>
      <c r="B1108" s="1">
        <v>44805.613206018497</v>
      </c>
      <c r="C1108" s="1">
        <v>44805.619143518503</v>
      </c>
      <c r="D1108" t="s">
        <v>37</v>
      </c>
      <c r="F1108" t="s">
        <v>132</v>
      </c>
      <c r="G1108" t="s">
        <v>86</v>
      </c>
      <c r="H1108" t="s">
        <v>128</v>
      </c>
      <c r="I1108" t="s">
        <v>98</v>
      </c>
      <c r="J1108" t="s">
        <v>234</v>
      </c>
      <c r="K1108" t="s">
        <v>43</v>
      </c>
      <c r="L1108" t="s">
        <v>45</v>
      </c>
      <c r="M1108" t="s">
        <v>44</v>
      </c>
      <c r="N1108" t="s">
        <v>44</v>
      </c>
      <c r="O1108" t="s">
        <v>45</v>
      </c>
      <c r="P1108" t="s">
        <v>44</v>
      </c>
      <c r="Q1108" t="s">
        <v>44</v>
      </c>
      <c r="R1108" t="s">
        <v>44</v>
      </c>
      <c r="S1108" t="s">
        <v>45</v>
      </c>
      <c r="T1108" t="s">
        <v>47</v>
      </c>
      <c r="U1108" t="s">
        <v>45</v>
      </c>
      <c r="V1108" t="s">
        <v>45</v>
      </c>
      <c r="W1108" t="s">
        <v>46</v>
      </c>
      <c r="X1108" t="s">
        <v>46</v>
      </c>
      <c r="Y1108" t="s">
        <v>45</v>
      </c>
      <c r="Z1108" t="s">
        <v>45</v>
      </c>
      <c r="AA1108">
        <v>0</v>
      </c>
      <c r="AB1108" t="s">
        <v>2352</v>
      </c>
      <c r="AC1108" t="s">
        <v>108</v>
      </c>
      <c r="AD1108" t="s">
        <v>65</v>
      </c>
      <c r="AE1108" t="s">
        <v>65</v>
      </c>
      <c r="AF1108" t="s">
        <v>66</v>
      </c>
      <c r="AH1108" t="s">
        <v>80</v>
      </c>
      <c r="AI1108" t="s">
        <v>55</v>
      </c>
      <c r="AK1108" t="s">
        <v>67</v>
      </c>
      <c r="AL1108" t="s">
        <v>56</v>
      </c>
      <c r="AM1108" t="s">
        <v>177</v>
      </c>
      <c r="AN1108" t="s">
        <v>326</v>
      </c>
      <c r="AO1108" t="s">
        <v>126</v>
      </c>
      <c r="AP1108" t="s">
        <v>2353</v>
      </c>
      <c r="AQ1108" s="2" t="s">
        <v>131</v>
      </c>
      <c r="AR1108">
        <v>7</v>
      </c>
      <c r="AS1108">
        <v>7</v>
      </c>
      <c r="AT1108">
        <f t="shared" si="34"/>
        <v>0.51</v>
      </c>
      <c r="AU1108">
        <f t="shared" si="35"/>
        <v>201960</v>
      </c>
      <c r="AW1108" t="s">
        <v>94</v>
      </c>
      <c r="AX1108" t="s">
        <v>44</v>
      </c>
    </row>
    <row r="1109" spans="1:50" x14ac:dyDescent="0.2">
      <c r="A1109">
        <v>1120</v>
      </c>
      <c r="B1109" s="1">
        <v>44805.6149421296</v>
      </c>
      <c r="C1109" s="1">
        <v>44805.619224536997</v>
      </c>
      <c r="D1109" t="s">
        <v>37</v>
      </c>
      <c r="F1109" t="s">
        <v>132</v>
      </c>
      <c r="G1109" t="s">
        <v>39</v>
      </c>
      <c r="H1109" t="s">
        <v>87</v>
      </c>
      <c r="I1109" t="s">
        <v>41</v>
      </c>
      <c r="J1109" t="s">
        <v>76</v>
      </c>
      <c r="K1109" t="s">
        <v>88</v>
      </c>
      <c r="L1109" t="s">
        <v>44</v>
      </c>
      <c r="M1109" t="s">
        <v>45</v>
      </c>
      <c r="N1109" t="s">
        <v>44</v>
      </c>
      <c r="O1109" t="s">
        <v>44</v>
      </c>
      <c r="P1109" t="s">
        <v>44</v>
      </c>
      <c r="Q1109" t="s">
        <v>44</v>
      </c>
      <c r="R1109" t="s">
        <v>45</v>
      </c>
      <c r="S1109" t="s">
        <v>46</v>
      </c>
      <c r="T1109" t="s">
        <v>47</v>
      </c>
      <c r="U1109" t="s">
        <v>46</v>
      </c>
      <c r="V1109" t="s">
        <v>46</v>
      </c>
      <c r="W1109" t="s">
        <v>46</v>
      </c>
      <c r="X1109" t="s">
        <v>99</v>
      </c>
      <c r="Y1109" t="s">
        <v>46</v>
      </c>
      <c r="Z1109" t="s">
        <v>46</v>
      </c>
      <c r="AA1109">
        <v>8</v>
      </c>
      <c r="AB1109" t="s">
        <v>556</v>
      </c>
      <c r="AC1109" t="s">
        <v>2354</v>
      </c>
      <c r="AD1109" t="s">
        <v>65</v>
      </c>
      <c r="AE1109" t="s">
        <v>65</v>
      </c>
      <c r="AF1109" t="s">
        <v>66</v>
      </c>
      <c r="AH1109" t="s">
        <v>80</v>
      </c>
      <c r="AI1109" t="s">
        <v>55</v>
      </c>
      <c r="AK1109" t="s">
        <v>81</v>
      </c>
      <c r="AL1109" t="s">
        <v>81</v>
      </c>
      <c r="AM1109" t="s">
        <v>69</v>
      </c>
      <c r="AN1109" t="s">
        <v>2355</v>
      </c>
      <c r="AO1109" t="s">
        <v>59</v>
      </c>
      <c r="AP1109" t="s">
        <v>127</v>
      </c>
      <c r="AQ1109" s="2" t="s">
        <v>61</v>
      </c>
      <c r="AR1109">
        <v>10</v>
      </c>
      <c r="AS1109">
        <v>10</v>
      </c>
      <c r="AT1109">
        <f t="shared" si="34"/>
        <v>0</v>
      </c>
      <c r="AU1109">
        <f t="shared" si="35"/>
        <v>0</v>
      </c>
      <c r="AW1109" t="s">
        <v>81</v>
      </c>
      <c r="AX1109" t="s">
        <v>45</v>
      </c>
    </row>
    <row r="1110" spans="1:50" x14ac:dyDescent="0.2">
      <c r="A1110">
        <v>1121</v>
      </c>
      <c r="B1110" s="1">
        <v>44805.598969907398</v>
      </c>
      <c r="C1110" s="1">
        <v>44805.619456018503</v>
      </c>
      <c r="D1110" t="s">
        <v>37</v>
      </c>
      <c r="F1110" t="s">
        <v>38</v>
      </c>
      <c r="G1110" t="s">
        <v>39</v>
      </c>
      <c r="H1110" t="s">
        <v>87</v>
      </c>
      <c r="I1110" t="s">
        <v>167</v>
      </c>
      <c r="J1110" t="s">
        <v>76</v>
      </c>
      <c r="K1110" t="s">
        <v>43</v>
      </c>
      <c r="L1110" t="s">
        <v>44</v>
      </c>
      <c r="M1110" t="s">
        <v>45</v>
      </c>
      <c r="N1110" t="s">
        <v>44</v>
      </c>
      <c r="O1110" t="s">
        <v>44</v>
      </c>
      <c r="P1110" t="s">
        <v>44</v>
      </c>
      <c r="Q1110" t="s">
        <v>44</v>
      </c>
      <c r="R1110" t="s">
        <v>44</v>
      </c>
      <c r="S1110" t="s">
        <v>47</v>
      </c>
      <c r="T1110" t="s">
        <v>46</v>
      </c>
      <c r="U1110" t="s">
        <v>47</v>
      </c>
      <c r="V1110" t="s">
        <v>46</v>
      </c>
      <c r="W1110" t="s">
        <v>46</v>
      </c>
      <c r="X1110" t="s">
        <v>46</v>
      </c>
      <c r="Y1110" t="s">
        <v>46</v>
      </c>
      <c r="Z1110" t="s">
        <v>46</v>
      </c>
      <c r="AA1110">
        <v>7</v>
      </c>
      <c r="AB1110" t="s">
        <v>2356</v>
      </c>
      <c r="AC1110" t="s">
        <v>2357</v>
      </c>
      <c r="AD1110" t="s">
        <v>50</v>
      </c>
      <c r="AE1110" t="s">
        <v>65</v>
      </c>
      <c r="AF1110" t="s">
        <v>66</v>
      </c>
      <c r="AH1110" t="s">
        <v>54</v>
      </c>
      <c r="AI1110" t="s">
        <v>55</v>
      </c>
      <c r="AK1110" t="s">
        <v>81</v>
      </c>
      <c r="AL1110" t="s">
        <v>81</v>
      </c>
      <c r="AM1110" t="s">
        <v>57</v>
      </c>
      <c r="AN1110" t="s">
        <v>1387</v>
      </c>
      <c r="AO1110" t="s">
        <v>59</v>
      </c>
      <c r="AP1110" t="s">
        <v>839</v>
      </c>
      <c r="AQ1110" s="2" t="s">
        <v>1382</v>
      </c>
      <c r="AR1110">
        <v>8</v>
      </c>
      <c r="AS1110">
        <v>8</v>
      </c>
      <c r="AT1110">
        <f t="shared" si="34"/>
        <v>0.36</v>
      </c>
      <c r="AU1110">
        <f t="shared" si="35"/>
        <v>57024</v>
      </c>
      <c r="AW1110" t="s">
        <v>81</v>
      </c>
      <c r="AX1110" t="s">
        <v>44</v>
      </c>
    </row>
    <row r="1111" spans="1:50" x14ac:dyDescent="0.2">
      <c r="A1111">
        <v>1122</v>
      </c>
      <c r="B1111" s="1">
        <v>44805.614652777796</v>
      </c>
      <c r="C1111" s="1">
        <v>44805.619756944398</v>
      </c>
      <c r="D1111" t="s">
        <v>37</v>
      </c>
      <c r="F1111" t="s">
        <v>38</v>
      </c>
      <c r="G1111" t="s">
        <v>75</v>
      </c>
      <c r="H1111" t="s">
        <v>253</v>
      </c>
      <c r="I1111" t="s">
        <v>41</v>
      </c>
      <c r="J1111" t="s">
        <v>42</v>
      </c>
      <c r="K1111" t="s">
        <v>43</v>
      </c>
      <c r="L1111" t="s">
        <v>45</v>
      </c>
      <c r="M1111" t="s">
        <v>45</v>
      </c>
      <c r="N1111" t="s">
        <v>44</v>
      </c>
      <c r="O1111" t="s">
        <v>44</v>
      </c>
      <c r="P1111" t="s">
        <v>44</v>
      </c>
      <c r="Q1111" t="s">
        <v>44</v>
      </c>
      <c r="R1111" t="s">
        <v>44</v>
      </c>
      <c r="S1111" t="s">
        <v>46</v>
      </c>
      <c r="T1111" t="s">
        <v>46</v>
      </c>
      <c r="U1111" t="s">
        <v>46</v>
      </c>
      <c r="V1111" t="s">
        <v>46</v>
      </c>
      <c r="W1111" t="s">
        <v>46</v>
      </c>
      <c r="X1111" t="s">
        <v>46</v>
      </c>
      <c r="Y1111" t="s">
        <v>46</v>
      </c>
      <c r="Z1111" t="s">
        <v>45</v>
      </c>
      <c r="AA1111">
        <v>5</v>
      </c>
      <c r="AB1111" t="s">
        <v>324</v>
      </c>
      <c r="AC1111" t="s">
        <v>722</v>
      </c>
      <c r="AD1111" t="s">
        <v>65</v>
      </c>
      <c r="AE1111" t="s">
        <v>65</v>
      </c>
      <c r="AF1111" t="s">
        <v>66</v>
      </c>
      <c r="AH1111" t="s">
        <v>80</v>
      </c>
      <c r="AI1111" t="s">
        <v>55</v>
      </c>
      <c r="AK1111" t="s">
        <v>56</v>
      </c>
      <c r="AL1111" t="s">
        <v>81</v>
      </c>
      <c r="AM1111" t="s">
        <v>57</v>
      </c>
      <c r="AN1111" t="s">
        <v>103</v>
      </c>
      <c r="AO1111" t="s">
        <v>71</v>
      </c>
      <c r="AP1111" t="s">
        <v>385</v>
      </c>
      <c r="AQ1111" s="2" t="s">
        <v>155</v>
      </c>
      <c r="AR1111">
        <v>7</v>
      </c>
      <c r="AS1111">
        <v>7</v>
      </c>
      <c r="AT1111">
        <f t="shared" si="34"/>
        <v>0.51</v>
      </c>
      <c r="AU1111">
        <f t="shared" si="35"/>
        <v>94248</v>
      </c>
      <c r="AW1111" t="s">
        <v>67</v>
      </c>
      <c r="AX1111" t="s">
        <v>44</v>
      </c>
    </row>
    <row r="1112" spans="1:50" x14ac:dyDescent="0.2">
      <c r="A1112">
        <v>1123</v>
      </c>
      <c r="B1112" s="1">
        <v>44805.616087962997</v>
      </c>
      <c r="C1112" s="1">
        <v>44805.619849536997</v>
      </c>
      <c r="D1112" t="s">
        <v>37</v>
      </c>
      <c r="F1112" t="s">
        <v>38</v>
      </c>
      <c r="G1112" t="s">
        <v>86</v>
      </c>
      <c r="H1112" t="s">
        <v>142</v>
      </c>
      <c r="I1112" t="s">
        <v>41</v>
      </c>
      <c r="J1112" t="s">
        <v>42</v>
      </c>
      <c r="K1112" t="s">
        <v>43</v>
      </c>
      <c r="L1112" t="s">
        <v>45</v>
      </c>
      <c r="M1112" t="s">
        <v>45</v>
      </c>
      <c r="N1112" t="s">
        <v>44</v>
      </c>
      <c r="O1112" t="s">
        <v>44</v>
      </c>
      <c r="P1112" t="s">
        <v>44</v>
      </c>
      <c r="Q1112" t="s">
        <v>44</v>
      </c>
      <c r="R1112" t="s">
        <v>44</v>
      </c>
      <c r="S1112" t="s">
        <v>46</v>
      </c>
      <c r="T1112" t="s">
        <v>47</v>
      </c>
      <c r="U1112" t="s">
        <v>46</v>
      </c>
      <c r="V1112" t="s">
        <v>45</v>
      </c>
      <c r="W1112" t="s">
        <v>46</v>
      </c>
      <c r="X1112" t="s">
        <v>46</v>
      </c>
      <c r="Y1112" t="s">
        <v>45</v>
      </c>
      <c r="Z1112" t="s">
        <v>45</v>
      </c>
      <c r="AA1112">
        <v>6</v>
      </c>
      <c r="AB1112" t="s">
        <v>2358</v>
      </c>
      <c r="AC1112" t="s">
        <v>2359</v>
      </c>
      <c r="AD1112" t="s">
        <v>50</v>
      </c>
      <c r="AE1112" t="s">
        <v>50</v>
      </c>
      <c r="AF1112" t="s">
        <v>66</v>
      </c>
      <c r="AH1112" t="s">
        <v>54</v>
      </c>
      <c r="AI1112" t="s">
        <v>55</v>
      </c>
      <c r="AK1112" t="s">
        <v>81</v>
      </c>
      <c r="AL1112" t="s">
        <v>67</v>
      </c>
      <c r="AM1112" t="s">
        <v>69</v>
      </c>
      <c r="AN1112" t="s">
        <v>2360</v>
      </c>
      <c r="AO1112" t="s">
        <v>59</v>
      </c>
      <c r="AP1112" t="s">
        <v>2361</v>
      </c>
      <c r="AQ1112" s="2" t="s">
        <v>73</v>
      </c>
      <c r="AR1112">
        <v>8</v>
      </c>
      <c r="AS1112">
        <v>8</v>
      </c>
      <c r="AT1112">
        <f t="shared" si="34"/>
        <v>0.36</v>
      </c>
      <c r="AU1112">
        <f t="shared" si="35"/>
        <v>95040</v>
      </c>
      <c r="AW1112" t="s">
        <v>56</v>
      </c>
      <c r="AX1112" t="s">
        <v>45</v>
      </c>
    </row>
    <row r="1113" spans="1:50" x14ac:dyDescent="0.2">
      <c r="A1113">
        <v>1124</v>
      </c>
      <c r="B1113" s="1">
        <v>44805.611226851797</v>
      </c>
      <c r="C1113" s="1">
        <v>44805.6198842593</v>
      </c>
      <c r="D1113" t="s">
        <v>37</v>
      </c>
      <c r="F1113" t="s">
        <v>132</v>
      </c>
      <c r="G1113" t="s">
        <v>173</v>
      </c>
      <c r="H1113" t="s">
        <v>110</v>
      </c>
      <c r="I1113" t="s">
        <v>41</v>
      </c>
      <c r="J1113" t="s">
        <v>76</v>
      </c>
      <c r="K1113" t="s">
        <v>43</v>
      </c>
      <c r="L1113" t="s">
        <v>44</v>
      </c>
      <c r="M1113" t="s">
        <v>44</v>
      </c>
      <c r="N1113" t="s">
        <v>44</v>
      </c>
      <c r="O1113" t="s">
        <v>44</v>
      </c>
      <c r="P1113" t="s">
        <v>44</v>
      </c>
      <c r="Q1113" t="s">
        <v>44</v>
      </c>
      <c r="R1113" t="s">
        <v>44</v>
      </c>
      <c r="S1113" t="s">
        <v>46</v>
      </c>
      <c r="T1113" t="s">
        <v>45</v>
      </c>
      <c r="U1113" t="s">
        <v>45</v>
      </c>
      <c r="V1113" t="s">
        <v>46</v>
      </c>
      <c r="W1113" t="s">
        <v>46</v>
      </c>
      <c r="X1113" t="s">
        <v>46</v>
      </c>
      <c r="Y1113" t="s">
        <v>46</v>
      </c>
      <c r="Z1113" t="s">
        <v>46</v>
      </c>
      <c r="AA1113">
        <v>5</v>
      </c>
      <c r="AB1113" t="s">
        <v>2362</v>
      </c>
      <c r="AC1113" t="s">
        <v>2363</v>
      </c>
      <c r="AD1113" t="s">
        <v>50</v>
      </c>
      <c r="AE1113" t="s">
        <v>50</v>
      </c>
      <c r="AF1113" t="s">
        <v>66</v>
      </c>
      <c r="AH1113" t="s">
        <v>92</v>
      </c>
      <c r="AI1113" t="s">
        <v>181</v>
      </c>
      <c r="AJ1113" t="s">
        <v>294</v>
      </c>
      <c r="AK1113" t="s">
        <v>81</v>
      </c>
      <c r="AL1113" t="s">
        <v>68</v>
      </c>
      <c r="AM1113" t="s">
        <v>69</v>
      </c>
      <c r="AN1113" t="s">
        <v>2364</v>
      </c>
      <c r="AO1113" t="s">
        <v>126</v>
      </c>
      <c r="AP1113" t="s">
        <v>184</v>
      </c>
      <c r="AQ1113" s="2" t="s">
        <v>61</v>
      </c>
      <c r="AR1113">
        <v>6</v>
      </c>
      <c r="AS1113">
        <v>5</v>
      </c>
      <c r="AT1113">
        <f t="shared" si="34"/>
        <v>0.7</v>
      </c>
      <c r="AU1113">
        <f t="shared" si="35"/>
        <v>0</v>
      </c>
      <c r="AW1113" t="s">
        <v>67</v>
      </c>
      <c r="AX1113" t="s">
        <v>44</v>
      </c>
    </row>
    <row r="1114" spans="1:50" x14ac:dyDescent="0.2">
      <c r="A1114">
        <v>1125</v>
      </c>
      <c r="B1114" s="1">
        <v>44805.612523148098</v>
      </c>
      <c r="C1114" s="1">
        <v>44805.619918981502</v>
      </c>
      <c r="D1114" t="s">
        <v>37</v>
      </c>
      <c r="F1114" t="s">
        <v>132</v>
      </c>
      <c r="G1114" t="s">
        <v>39</v>
      </c>
      <c r="H1114" t="s">
        <v>405</v>
      </c>
      <c r="I1114" t="s">
        <v>41</v>
      </c>
      <c r="J1114" t="s">
        <v>406</v>
      </c>
      <c r="K1114" t="s">
        <v>88</v>
      </c>
      <c r="L1114" t="s">
        <v>44</v>
      </c>
      <c r="M1114" t="s">
        <v>45</v>
      </c>
      <c r="N1114" t="s">
        <v>45</v>
      </c>
      <c r="O1114" t="s">
        <v>44</v>
      </c>
      <c r="P1114" t="s">
        <v>44</v>
      </c>
      <c r="Q1114" t="s">
        <v>44</v>
      </c>
      <c r="R1114" t="s">
        <v>44</v>
      </c>
      <c r="S1114" t="s">
        <v>46</v>
      </c>
      <c r="T1114" t="s">
        <v>99</v>
      </c>
      <c r="U1114" t="s">
        <v>45</v>
      </c>
      <c r="V1114" t="s">
        <v>45</v>
      </c>
      <c r="W1114" t="s">
        <v>46</v>
      </c>
      <c r="X1114" t="s">
        <v>46</v>
      </c>
      <c r="Y1114" t="s">
        <v>45</v>
      </c>
      <c r="Z1114" t="s">
        <v>45</v>
      </c>
      <c r="AA1114">
        <v>5</v>
      </c>
      <c r="AB1114" t="s">
        <v>343</v>
      </c>
      <c r="AC1114" t="s">
        <v>554</v>
      </c>
      <c r="AD1114" t="s">
        <v>50</v>
      </c>
      <c r="AE1114" t="s">
        <v>50</v>
      </c>
      <c r="AF1114" t="s">
        <v>52</v>
      </c>
      <c r="AG1114" t="s">
        <v>1713</v>
      </c>
      <c r="AH1114" t="s">
        <v>92</v>
      </c>
      <c r="AI1114" t="s">
        <v>181</v>
      </c>
      <c r="AJ1114" t="s">
        <v>294</v>
      </c>
      <c r="AK1114" t="s">
        <v>81</v>
      </c>
      <c r="AL1114" t="s">
        <v>81</v>
      </c>
      <c r="AM1114" t="s">
        <v>57</v>
      </c>
      <c r="AN1114" t="s">
        <v>2365</v>
      </c>
      <c r="AO1114" t="s">
        <v>104</v>
      </c>
      <c r="AP1114" t="s">
        <v>2366</v>
      </c>
      <c r="AQ1114" s="2" t="s">
        <v>172</v>
      </c>
      <c r="AR1114">
        <v>7</v>
      </c>
      <c r="AS1114">
        <v>8</v>
      </c>
      <c r="AT1114">
        <f t="shared" si="34"/>
        <v>0.44000000000000006</v>
      </c>
      <c r="AU1114">
        <f t="shared" si="35"/>
        <v>290400.00000000006</v>
      </c>
      <c r="AW1114" t="s">
        <v>67</v>
      </c>
      <c r="AX1114" t="s">
        <v>44</v>
      </c>
    </row>
    <row r="1115" spans="1:50" x14ac:dyDescent="0.2">
      <c r="A1115">
        <v>1126</v>
      </c>
      <c r="B1115" s="1">
        <v>44805.604097222204</v>
      </c>
      <c r="C1115" s="1">
        <v>44805.619976851798</v>
      </c>
      <c r="D1115" t="s">
        <v>37</v>
      </c>
      <c r="F1115" t="s">
        <v>132</v>
      </c>
      <c r="G1115" t="s">
        <v>86</v>
      </c>
      <c r="H1115" t="s">
        <v>207</v>
      </c>
      <c r="I1115" t="s">
        <v>167</v>
      </c>
      <c r="J1115" t="s">
        <v>123</v>
      </c>
      <c r="K1115" t="s">
        <v>43</v>
      </c>
      <c r="L1115" t="s">
        <v>44</v>
      </c>
      <c r="M1115" t="s">
        <v>44</v>
      </c>
      <c r="N1115" t="s">
        <v>44</v>
      </c>
      <c r="O1115" t="s">
        <v>45</v>
      </c>
      <c r="P1115" t="s">
        <v>45</v>
      </c>
      <c r="Q1115" t="s">
        <v>44</v>
      </c>
      <c r="R1115" t="s">
        <v>44</v>
      </c>
      <c r="S1115" t="s">
        <v>46</v>
      </c>
      <c r="T1115" t="s">
        <v>47</v>
      </c>
      <c r="U1115" t="s">
        <v>45</v>
      </c>
      <c r="V1115" t="s">
        <v>45</v>
      </c>
      <c r="W1115" t="s">
        <v>46</v>
      </c>
      <c r="X1115" t="s">
        <v>46</v>
      </c>
      <c r="Y1115" t="s">
        <v>45</v>
      </c>
      <c r="Z1115" t="s">
        <v>45</v>
      </c>
      <c r="AA1115">
        <v>5</v>
      </c>
      <c r="AB1115" t="s">
        <v>2367</v>
      </c>
      <c r="AC1115" t="s">
        <v>2368</v>
      </c>
      <c r="AD1115" t="s">
        <v>50</v>
      </c>
      <c r="AE1115" t="s">
        <v>91</v>
      </c>
      <c r="AF1115" t="s">
        <v>52</v>
      </c>
      <c r="AG1115" t="s">
        <v>256</v>
      </c>
      <c r="AH1115" t="s">
        <v>92</v>
      </c>
      <c r="AI1115" t="s">
        <v>55</v>
      </c>
      <c r="AK1115" t="s">
        <v>81</v>
      </c>
      <c r="AL1115" t="s">
        <v>81</v>
      </c>
      <c r="AM1115" t="s">
        <v>57</v>
      </c>
      <c r="AN1115" t="s">
        <v>1146</v>
      </c>
      <c r="AO1115" t="s">
        <v>59</v>
      </c>
      <c r="AP1115" t="s">
        <v>2369</v>
      </c>
      <c r="AQ1115" s="2" t="s">
        <v>84</v>
      </c>
      <c r="AR1115">
        <v>9</v>
      </c>
      <c r="AS1115">
        <v>9</v>
      </c>
      <c r="AT1115">
        <f t="shared" si="34"/>
        <v>0.19000000000000006</v>
      </c>
      <c r="AU1115">
        <f t="shared" si="35"/>
        <v>150480.00000000006</v>
      </c>
      <c r="AV1115" t="s">
        <v>189</v>
      </c>
      <c r="AW1115" t="s">
        <v>67</v>
      </c>
      <c r="AX1115" t="s">
        <v>44</v>
      </c>
    </row>
    <row r="1116" spans="1:50" x14ac:dyDescent="0.2">
      <c r="A1116">
        <v>1127</v>
      </c>
      <c r="B1116" s="1">
        <v>44805.615057870396</v>
      </c>
      <c r="C1116" s="1">
        <v>44805.620081018496</v>
      </c>
      <c r="D1116" t="s">
        <v>37</v>
      </c>
      <c r="F1116" t="s">
        <v>132</v>
      </c>
      <c r="G1116" t="s">
        <v>86</v>
      </c>
      <c r="H1116" t="s">
        <v>62</v>
      </c>
      <c r="I1116" t="s">
        <v>41</v>
      </c>
      <c r="J1116" t="s">
        <v>42</v>
      </c>
      <c r="K1116" t="s">
        <v>43</v>
      </c>
      <c r="L1116" t="s">
        <v>44</v>
      </c>
      <c r="M1116" t="s">
        <v>45</v>
      </c>
      <c r="N1116" t="s">
        <v>44</v>
      </c>
      <c r="O1116" t="s">
        <v>44</v>
      </c>
      <c r="P1116" t="s">
        <v>44</v>
      </c>
      <c r="Q1116" t="s">
        <v>44</v>
      </c>
      <c r="R1116" t="s">
        <v>44</v>
      </c>
      <c r="S1116" t="s">
        <v>99</v>
      </c>
      <c r="T1116" t="s">
        <v>47</v>
      </c>
      <c r="U1116" t="s">
        <v>45</v>
      </c>
      <c r="V1116" t="s">
        <v>46</v>
      </c>
      <c r="W1116" t="s">
        <v>46</v>
      </c>
      <c r="X1116" t="s">
        <v>46</v>
      </c>
      <c r="Y1116" t="s">
        <v>45</v>
      </c>
      <c r="Z1116" t="s">
        <v>46</v>
      </c>
      <c r="AA1116">
        <v>7</v>
      </c>
      <c r="AB1116" t="s">
        <v>321</v>
      </c>
      <c r="AC1116" t="s">
        <v>2370</v>
      </c>
      <c r="AD1116" t="s">
        <v>50</v>
      </c>
      <c r="AE1116" t="s">
        <v>65</v>
      </c>
      <c r="AF1116" t="s">
        <v>66</v>
      </c>
      <c r="AH1116" t="s">
        <v>54</v>
      </c>
      <c r="AI1116" t="s">
        <v>93</v>
      </c>
      <c r="AK1116" t="s">
        <v>67</v>
      </c>
      <c r="AL1116" t="s">
        <v>74</v>
      </c>
      <c r="AM1116" t="s">
        <v>69</v>
      </c>
      <c r="AN1116" t="s">
        <v>2371</v>
      </c>
      <c r="AO1116" t="s">
        <v>126</v>
      </c>
      <c r="AP1116" t="s">
        <v>137</v>
      </c>
      <c r="AQ1116" s="2" t="s">
        <v>73</v>
      </c>
      <c r="AR1116">
        <v>8</v>
      </c>
      <c r="AS1116">
        <v>8</v>
      </c>
      <c r="AT1116">
        <f t="shared" si="34"/>
        <v>0.36</v>
      </c>
      <c r="AU1116">
        <f t="shared" si="35"/>
        <v>95040</v>
      </c>
      <c r="AV1116" t="s">
        <v>2372</v>
      </c>
      <c r="AW1116" t="s">
        <v>68</v>
      </c>
      <c r="AX1116" t="s">
        <v>44</v>
      </c>
    </row>
    <row r="1117" spans="1:50" x14ac:dyDescent="0.2">
      <c r="A1117">
        <v>1128</v>
      </c>
      <c r="B1117" s="1">
        <v>44805.615798611099</v>
      </c>
      <c r="C1117" s="1">
        <v>44805.620104166701</v>
      </c>
      <c r="D1117" t="s">
        <v>37</v>
      </c>
      <c r="F1117" t="s">
        <v>132</v>
      </c>
      <c r="G1117" t="s">
        <v>86</v>
      </c>
      <c r="H1117" t="s">
        <v>121</v>
      </c>
      <c r="I1117" t="s">
        <v>98</v>
      </c>
      <c r="J1117" t="s">
        <v>133</v>
      </c>
      <c r="K1117" t="s">
        <v>43</v>
      </c>
      <c r="L1117" t="s">
        <v>45</v>
      </c>
      <c r="M1117" t="s">
        <v>45</v>
      </c>
      <c r="N1117" t="s">
        <v>44</v>
      </c>
      <c r="O1117" t="s">
        <v>44</v>
      </c>
      <c r="P1117" t="s">
        <v>44</v>
      </c>
      <c r="Q1117" t="s">
        <v>44</v>
      </c>
      <c r="R1117" t="s">
        <v>44</v>
      </c>
      <c r="S1117" t="s">
        <v>46</v>
      </c>
      <c r="T1117" t="s">
        <v>46</v>
      </c>
      <c r="U1117" t="s">
        <v>46</v>
      </c>
      <c r="V1117" t="s">
        <v>46</v>
      </c>
      <c r="W1117" t="s">
        <v>46</v>
      </c>
      <c r="X1117" t="s">
        <v>46</v>
      </c>
      <c r="Y1117" t="s">
        <v>46</v>
      </c>
      <c r="Z1117" t="s">
        <v>46</v>
      </c>
      <c r="AA1117">
        <v>5</v>
      </c>
      <c r="AB1117" t="s">
        <v>1161</v>
      </c>
      <c r="AC1117" t="s">
        <v>1675</v>
      </c>
      <c r="AD1117" t="s">
        <v>50</v>
      </c>
      <c r="AE1117" t="s">
        <v>50</v>
      </c>
      <c r="AF1117" t="s">
        <v>66</v>
      </c>
      <c r="AH1117" t="s">
        <v>80</v>
      </c>
      <c r="AI1117" t="s">
        <v>55</v>
      </c>
      <c r="AK1117" t="s">
        <v>56</v>
      </c>
      <c r="AL1117" t="s">
        <v>81</v>
      </c>
      <c r="AM1117" t="s">
        <v>57</v>
      </c>
      <c r="AN1117" t="s">
        <v>103</v>
      </c>
      <c r="AO1117" t="s">
        <v>59</v>
      </c>
      <c r="AP1117" t="s">
        <v>127</v>
      </c>
      <c r="AQ1117" s="2" t="s">
        <v>61</v>
      </c>
      <c r="AR1117">
        <v>5</v>
      </c>
      <c r="AS1117">
        <v>5</v>
      </c>
      <c r="AT1117">
        <f t="shared" si="34"/>
        <v>0.75</v>
      </c>
      <c r="AU1117">
        <f t="shared" si="35"/>
        <v>0</v>
      </c>
      <c r="AW1117" t="s">
        <v>81</v>
      </c>
      <c r="AX1117" t="s">
        <v>45</v>
      </c>
    </row>
    <row r="1118" spans="1:50" x14ac:dyDescent="0.2">
      <c r="A1118">
        <v>1129</v>
      </c>
      <c r="B1118" s="1">
        <v>44805.6116666667</v>
      </c>
      <c r="C1118" s="1">
        <v>44805.620127314804</v>
      </c>
      <c r="D1118" t="s">
        <v>37</v>
      </c>
      <c r="F1118" t="s">
        <v>38</v>
      </c>
      <c r="G1118" t="s">
        <v>97</v>
      </c>
      <c r="H1118" t="s">
        <v>87</v>
      </c>
      <c r="I1118" t="s">
        <v>167</v>
      </c>
      <c r="J1118" t="s">
        <v>123</v>
      </c>
      <c r="K1118" t="s">
        <v>88</v>
      </c>
      <c r="L1118" t="s">
        <v>44</v>
      </c>
      <c r="M1118" t="s">
        <v>44</v>
      </c>
      <c r="N1118" t="s">
        <v>44</v>
      </c>
      <c r="O1118" t="s">
        <v>44</v>
      </c>
      <c r="P1118" t="s">
        <v>44</v>
      </c>
      <c r="Q1118" t="s">
        <v>44</v>
      </c>
      <c r="R1118" t="s">
        <v>44</v>
      </c>
      <c r="S1118" t="s">
        <v>46</v>
      </c>
      <c r="T1118" t="s">
        <v>45</v>
      </c>
      <c r="U1118" t="s">
        <v>45</v>
      </c>
      <c r="V1118" t="s">
        <v>46</v>
      </c>
      <c r="W1118" t="s">
        <v>46</v>
      </c>
      <c r="X1118" t="s">
        <v>46</v>
      </c>
      <c r="Y1118" t="s">
        <v>45</v>
      </c>
      <c r="Z1118" t="s">
        <v>45</v>
      </c>
      <c r="AA1118">
        <v>5</v>
      </c>
      <c r="AB1118" t="s">
        <v>1652</v>
      </c>
      <c r="AC1118" t="s">
        <v>261</v>
      </c>
      <c r="AD1118" t="s">
        <v>50</v>
      </c>
      <c r="AE1118" t="s">
        <v>50</v>
      </c>
      <c r="AF1118" t="s">
        <v>52</v>
      </c>
      <c r="AG1118" t="s">
        <v>850</v>
      </c>
      <c r="AH1118" t="s">
        <v>80</v>
      </c>
      <c r="AI1118" t="s">
        <v>55</v>
      </c>
      <c r="AK1118" t="s">
        <v>81</v>
      </c>
      <c r="AL1118" t="s">
        <v>81</v>
      </c>
      <c r="AM1118" t="s">
        <v>177</v>
      </c>
      <c r="AN1118" t="s">
        <v>103</v>
      </c>
      <c r="AO1118" t="s">
        <v>59</v>
      </c>
      <c r="AP1118" t="s">
        <v>2373</v>
      </c>
      <c r="AQ1118" s="2" t="s">
        <v>61</v>
      </c>
      <c r="AR1118">
        <v>4</v>
      </c>
      <c r="AS1118">
        <v>4</v>
      </c>
      <c r="AT1118">
        <f t="shared" si="34"/>
        <v>0.84</v>
      </c>
      <c r="AU1118">
        <f t="shared" si="35"/>
        <v>0</v>
      </c>
      <c r="AW1118" t="s">
        <v>81</v>
      </c>
      <c r="AX1118" t="s">
        <v>44</v>
      </c>
    </row>
    <row r="1119" spans="1:50" x14ac:dyDescent="0.2">
      <c r="A1119">
        <v>1130</v>
      </c>
      <c r="B1119" s="1">
        <v>44805.615624999999</v>
      </c>
      <c r="C1119" s="1">
        <v>44805.620138888902</v>
      </c>
      <c r="D1119" t="s">
        <v>37</v>
      </c>
      <c r="F1119" t="s">
        <v>132</v>
      </c>
      <c r="G1119" t="s">
        <v>75</v>
      </c>
      <c r="H1119" t="s">
        <v>229</v>
      </c>
      <c r="I1119" t="s">
        <v>98</v>
      </c>
      <c r="J1119" t="s">
        <v>234</v>
      </c>
      <c r="K1119" t="s">
        <v>43</v>
      </c>
      <c r="L1119" t="s">
        <v>45</v>
      </c>
      <c r="M1119" t="s">
        <v>45</v>
      </c>
      <c r="N1119" t="s">
        <v>45</v>
      </c>
      <c r="O1119" t="s">
        <v>45</v>
      </c>
      <c r="P1119" t="s">
        <v>44</v>
      </c>
      <c r="Q1119" t="s">
        <v>45</v>
      </c>
      <c r="R1119" t="s">
        <v>44</v>
      </c>
      <c r="S1119" t="s">
        <v>45</v>
      </c>
      <c r="T1119" t="s">
        <v>47</v>
      </c>
      <c r="U1119" t="s">
        <v>45</v>
      </c>
      <c r="V1119" t="s">
        <v>45</v>
      </c>
      <c r="W1119" t="s">
        <v>46</v>
      </c>
      <c r="X1119" t="s">
        <v>45</v>
      </c>
      <c r="Y1119" t="s">
        <v>45</v>
      </c>
      <c r="Z1119" t="s">
        <v>45</v>
      </c>
      <c r="AA1119">
        <v>0</v>
      </c>
      <c r="AB1119" t="s">
        <v>343</v>
      </c>
      <c r="AC1119" t="s">
        <v>2374</v>
      </c>
      <c r="AD1119" t="s">
        <v>51</v>
      </c>
      <c r="AE1119" t="s">
        <v>50</v>
      </c>
      <c r="AF1119" t="s">
        <v>52</v>
      </c>
      <c r="AG1119" t="s">
        <v>2375</v>
      </c>
      <c r="AH1119" t="s">
        <v>92</v>
      </c>
      <c r="AI1119" t="s">
        <v>181</v>
      </c>
      <c r="AJ1119" t="s">
        <v>210</v>
      </c>
      <c r="AK1119" t="s">
        <v>68</v>
      </c>
      <c r="AL1119" t="s">
        <v>81</v>
      </c>
      <c r="AM1119" t="s">
        <v>177</v>
      </c>
      <c r="AN1119" t="s">
        <v>370</v>
      </c>
      <c r="AO1119" t="s">
        <v>59</v>
      </c>
      <c r="AP1119" t="s">
        <v>184</v>
      </c>
      <c r="AQ1119" s="2" t="s">
        <v>61</v>
      </c>
      <c r="AR1119">
        <v>10</v>
      </c>
      <c r="AS1119">
        <v>10</v>
      </c>
      <c r="AT1119">
        <f t="shared" si="34"/>
        <v>0</v>
      </c>
      <c r="AU1119">
        <f t="shared" si="35"/>
        <v>0</v>
      </c>
      <c r="AW1119" t="s">
        <v>81</v>
      </c>
      <c r="AX1119" t="s">
        <v>44</v>
      </c>
    </row>
    <row r="1120" spans="1:50" x14ac:dyDescent="0.2">
      <c r="A1120">
        <v>1131</v>
      </c>
      <c r="B1120" s="1">
        <v>44805.616909722201</v>
      </c>
      <c r="C1120" s="1">
        <v>44805.620150463001</v>
      </c>
      <c r="D1120" t="s">
        <v>37</v>
      </c>
      <c r="F1120" t="s">
        <v>132</v>
      </c>
      <c r="G1120" t="s">
        <v>86</v>
      </c>
      <c r="H1120" t="s">
        <v>142</v>
      </c>
      <c r="I1120" t="s">
        <v>98</v>
      </c>
      <c r="J1120" t="s">
        <v>234</v>
      </c>
      <c r="K1120" t="s">
        <v>43</v>
      </c>
      <c r="L1120" t="s">
        <v>44</v>
      </c>
      <c r="M1120" t="s">
        <v>44</v>
      </c>
      <c r="N1120" t="s">
        <v>44</v>
      </c>
      <c r="O1120" t="s">
        <v>44</v>
      </c>
      <c r="P1120" t="s">
        <v>44</v>
      </c>
      <c r="Q1120" t="s">
        <v>44</v>
      </c>
      <c r="R1120" t="s">
        <v>45</v>
      </c>
      <c r="S1120" t="s">
        <v>45</v>
      </c>
      <c r="T1120" t="s">
        <v>99</v>
      </c>
      <c r="U1120" t="s">
        <v>45</v>
      </c>
      <c r="V1120" t="s">
        <v>45</v>
      </c>
      <c r="W1120" t="s">
        <v>99</v>
      </c>
      <c r="X1120" t="s">
        <v>99</v>
      </c>
      <c r="Y1120" t="s">
        <v>99</v>
      </c>
      <c r="Z1120" t="s">
        <v>45</v>
      </c>
      <c r="AA1120">
        <v>5</v>
      </c>
      <c r="AB1120" t="s">
        <v>292</v>
      </c>
      <c r="AC1120" t="s">
        <v>2376</v>
      </c>
      <c r="AD1120" t="s">
        <v>65</v>
      </c>
      <c r="AE1120" t="s">
        <v>65</v>
      </c>
      <c r="AF1120" t="s">
        <v>52</v>
      </c>
      <c r="AG1120" t="s">
        <v>113</v>
      </c>
      <c r="AH1120" t="s">
        <v>80</v>
      </c>
      <c r="AI1120" t="s">
        <v>181</v>
      </c>
      <c r="AJ1120" t="s">
        <v>294</v>
      </c>
      <c r="AK1120" t="s">
        <v>67</v>
      </c>
      <c r="AL1120" t="s">
        <v>67</v>
      </c>
      <c r="AM1120" t="s">
        <v>57</v>
      </c>
      <c r="AN1120" t="s">
        <v>103</v>
      </c>
      <c r="AO1120" t="s">
        <v>71</v>
      </c>
      <c r="AP1120" t="s">
        <v>785</v>
      </c>
      <c r="AQ1120" s="2" t="s">
        <v>73</v>
      </c>
      <c r="AR1120">
        <v>6</v>
      </c>
      <c r="AS1120">
        <v>6</v>
      </c>
      <c r="AT1120">
        <f t="shared" si="34"/>
        <v>0.64</v>
      </c>
      <c r="AU1120">
        <f t="shared" si="35"/>
        <v>168960</v>
      </c>
      <c r="AW1120" t="s">
        <v>67</v>
      </c>
      <c r="AX1120" t="s">
        <v>45</v>
      </c>
    </row>
    <row r="1121" spans="1:50" x14ac:dyDescent="0.2">
      <c r="A1121">
        <v>1132</v>
      </c>
      <c r="B1121" s="1">
        <v>44805.615752314799</v>
      </c>
      <c r="C1121" s="1">
        <v>44805.6202430556</v>
      </c>
      <c r="D1121" t="s">
        <v>37</v>
      </c>
      <c r="F1121" t="s">
        <v>132</v>
      </c>
      <c r="G1121" t="s">
        <v>86</v>
      </c>
      <c r="H1121" t="s">
        <v>218</v>
      </c>
      <c r="I1121" t="s">
        <v>98</v>
      </c>
      <c r="J1121" t="s">
        <v>133</v>
      </c>
      <c r="K1121" t="s">
        <v>43</v>
      </c>
      <c r="L1121" t="s">
        <v>44</v>
      </c>
      <c r="M1121" t="s">
        <v>44</v>
      </c>
      <c r="N1121" t="s">
        <v>44</v>
      </c>
      <c r="O1121" t="s">
        <v>45</v>
      </c>
      <c r="P1121" t="s">
        <v>44</v>
      </c>
      <c r="Q1121" t="s">
        <v>44</v>
      </c>
      <c r="R1121" t="s">
        <v>44</v>
      </c>
      <c r="S1121" t="s">
        <v>46</v>
      </c>
      <c r="T1121" t="s">
        <v>47</v>
      </c>
      <c r="U1121" t="s">
        <v>46</v>
      </c>
      <c r="V1121" t="s">
        <v>46</v>
      </c>
      <c r="W1121" t="s">
        <v>46</v>
      </c>
      <c r="X1121" t="s">
        <v>46</v>
      </c>
      <c r="Y1121" t="s">
        <v>46</v>
      </c>
      <c r="Z1121" t="s">
        <v>45</v>
      </c>
      <c r="AA1121">
        <v>7</v>
      </c>
      <c r="AB1121" t="s">
        <v>2377</v>
      </c>
      <c r="AC1121" t="s">
        <v>429</v>
      </c>
      <c r="AD1121" t="s">
        <v>50</v>
      </c>
      <c r="AE1121" t="s">
        <v>65</v>
      </c>
      <c r="AF1121" t="s">
        <v>66</v>
      </c>
      <c r="AH1121" t="s">
        <v>80</v>
      </c>
      <c r="AI1121" t="s">
        <v>55</v>
      </c>
      <c r="AK1121" t="s">
        <v>81</v>
      </c>
      <c r="AL1121" t="s">
        <v>68</v>
      </c>
      <c r="AM1121" t="s">
        <v>177</v>
      </c>
      <c r="AN1121" t="s">
        <v>2378</v>
      </c>
      <c r="AO1121" t="s">
        <v>59</v>
      </c>
      <c r="AP1121" t="s">
        <v>455</v>
      </c>
      <c r="AQ1121" s="2" t="s">
        <v>1382</v>
      </c>
      <c r="AR1121">
        <v>10</v>
      </c>
      <c r="AS1121">
        <v>10</v>
      </c>
      <c r="AT1121">
        <f t="shared" si="34"/>
        <v>0</v>
      </c>
      <c r="AU1121">
        <f t="shared" si="35"/>
        <v>0</v>
      </c>
      <c r="AW1121" t="s">
        <v>81</v>
      </c>
      <c r="AX1121" t="s">
        <v>44</v>
      </c>
    </row>
    <row r="1122" spans="1:50" x14ac:dyDescent="0.2">
      <c r="A1122">
        <v>1133</v>
      </c>
      <c r="B1122" s="1">
        <v>44805.610150462999</v>
      </c>
      <c r="C1122" s="1">
        <v>44805.620254629597</v>
      </c>
      <c r="D1122" t="s">
        <v>37</v>
      </c>
      <c r="F1122" t="s">
        <v>132</v>
      </c>
      <c r="G1122" t="s">
        <v>97</v>
      </c>
      <c r="H1122" t="s">
        <v>121</v>
      </c>
      <c r="I1122" t="s">
        <v>41</v>
      </c>
      <c r="J1122" t="s">
        <v>76</v>
      </c>
      <c r="K1122" t="s">
        <v>88</v>
      </c>
      <c r="L1122" t="s">
        <v>44</v>
      </c>
      <c r="M1122" t="s">
        <v>44</v>
      </c>
      <c r="N1122" t="s">
        <v>44</v>
      </c>
      <c r="O1122" t="s">
        <v>44</v>
      </c>
      <c r="P1122" t="s">
        <v>44</v>
      </c>
      <c r="Q1122" t="s">
        <v>44</v>
      </c>
      <c r="R1122" t="s">
        <v>44</v>
      </c>
      <c r="S1122" t="s">
        <v>46</v>
      </c>
      <c r="T1122" t="s">
        <v>47</v>
      </c>
      <c r="U1122" t="s">
        <v>46</v>
      </c>
      <c r="V1122" t="s">
        <v>46</v>
      </c>
      <c r="W1122" t="s">
        <v>46</v>
      </c>
      <c r="X1122" t="s">
        <v>99</v>
      </c>
      <c r="Y1122" t="s">
        <v>46</v>
      </c>
      <c r="Z1122" t="s">
        <v>46</v>
      </c>
      <c r="AA1122">
        <v>8</v>
      </c>
      <c r="AB1122" t="s">
        <v>1397</v>
      </c>
      <c r="AC1122" t="s">
        <v>1183</v>
      </c>
      <c r="AD1122" t="s">
        <v>65</v>
      </c>
      <c r="AE1122" t="s">
        <v>65</v>
      </c>
      <c r="AF1122" t="s">
        <v>66</v>
      </c>
      <c r="AH1122" t="s">
        <v>54</v>
      </c>
      <c r="AI1122" t="s">
        <v>55</v>
      </c>
      <c r="AK1122" t="s">
        <v>159</v>
      </c>
      <c r="AL1122" t="s">
        <v>159</v>
      </c>
      <c r="AM1122" t="s">
        <v>57</v>
      </c>
      <c r="AN1122" t="s">
        <v>178</v>
      </c>
      <c r="AO1122" t="s">
        <v>126</v>
      </c>
      <c r="AP1122" t="s">
        <v>184</v>
      </c>
      <c r="AQ1122" s="2" t="s">
        <v>61</v>
      </c>
      <c r="AR1122">
        <v>8</v>
      </c>
      <c r="AS1122">
        <v>8</v>
      </c>
      <c r="AT1122">
        <f t="shared" si="34"/>
        <v>0.36</v>
      </c>
      <c r="AU1122">
        <f t="shared" si="35"/>
        <v>0</v>
      </c>
      <c r="AW1122" t="s">
        <v>81</v>
      </c>
      <c r="AX1122" t="s">
        <v>44</v>
      </c>
    </row>
    <row r="1123" spans="1:50" x14ac:dyDescent="0.2">
      <c r="A1123">
        <v>1134</v>
      </c>
      <c r="B1123" s="1">
        <v>44805.614004629599</v>
      </c>
      <c r="C1123" s="1">
        <v>44805.620324074102</v>
      </c>
      <c r="D1123" t="s">
        <v>37</v>
      </c>
      <c r="F1123" t="s">
        <v>132</v>
      </c>
      <c r="G1123" t="s">
        <v>173</v>
      </c>
      <c r="H1123" t="s">
        <v>62</v>
      </c>
      <c r="I1123" t="s">
        <v>167</v>
      </c>
      <c r="J1123" t="s">
        <v>42</v>
      </c>
      <c r="K1123" t="s">
        <v>88</v>
      </c>
      <c r="L1123" t="s">
        <v>44</v>
      </c>
      <c r="M1123" t="s">
        <v>44</v>
      </c>
      <c r="N1123" t="s">
        <v>45</v>
      </c>
      <c r="O1123" t="s">
        <v>44</v>
      </c>
      <c r="P1123" t="s">
        <v>44</v>
      </c>
      <c r="Q1123" t="s">
        <v>44</v>
      </c>
      <c r="R1123" t="s">
        <v>44</v>
      </c>
      <c r="S1123" t="s">
        <v>45</v>
      </c>
      <c r="T1123" t="s">
        <v>99</v>
      </c>
      <c r="U1123" t="s">
        <v>46</v>
      </c>
      <c r="V1123" t="s">
        <v>46</v>
      </c>
      <c r="W1123" t="s">
        <v>46</v>
      </c>
      <c r="X1123" t="s">
        <v>47</v>
      </c>
      <c r="Y1123" t="s">
        <v>46</v>
      </c>
      <c r="Z1123" t="s">
        <v>45</v>
      </c>
      <c r="AA1123">
        <v>7</v>
      </c>
      <c r="AB1123" t="s">
        <v>2379</v>
      </c>
      <c r="AC1123" t="s">
        <v>2380</v>
      </c>
      <c r="AD1123" t="s">
        <v>50</v>
      </c>
      <c r="AE1123" t="s">
        <v>50</v>
      </c>
      <c r="AF1123" t="s">
        <v>52</v>
      </c>
      <c r="AG1123" t="s">
        <v>187</v>
      </c>
      <c r="AH1123" t="s">
        <v>80</v>
      </c>
      <c r="AI1123" t="s">
        <v>181</v>
      </c>
      <c r="AJ1123" t="s">
        <v>294</v>
      </c>
      <c r="AK1123" t="s">
        <v>68</v>
      </c>
      <c r="AL1123" t="s">
        <v>74</v>
      </c>
      <c r="AM1123" t="s">
        <v>57</v>
      </c>
      <c r="AN1123" t="s">
        <v>2381</v>
      </c>
      <c r="AO1123" t="s">
        <v>59</v>
      </c>
      <c r="AP1123" t="s">
        <v>2382</v>
      </c>
      <c r="AQ1123" s="2" t="s">
        <v>61</v>
      </c>
      <c r="AR1123">
        <v>7</v>
      </c>
      <c r="AS1123">
        <v>7</v>
      </c>
      <c r="AT1123">
        <f t="shared" si="34"/>
        <v>0.51</v>
      </c>
      <c r="AU1123">
        <f t="shared" si="35"/>
        <v>0</v>
      </c>
      <c r="AV1123" t="s">
        <v>626</v>
      </c>
      <c r="AW1123" t="s">
        <v>68</v>
      </c>
      <c r="AX1123" t="s">
        <v>44</v>
      </c>
    </row>
    <row r="1124" spans="1:50" x14ac:dyDescent="0.2">
      <c r="A1124">
        <v>1135</v>
      </c>
      <c r="B1124" s="1">
        <v>44805.617557870399</v>
      </c>
      <c r="C1124" s="1">
        <v>44805.620416666701</v>
      </c>
      <c r="D1124" t="s">
        <v>37</v>
      </c>
      <c r="F1124" t="s">
        <v>132</v>
      </c>
      <c r="G1124" t="s">
        <v>86</v>
      </c>
      <c r="H1124" t="s">
        <v>253</v>
      </c>
      <c r="I1124" t="s">
        <v>98</v>
      </c>
      <c r="J1124" t="s">
        <v>234</v>
      </c>
      <c r="K1124" t="s">
        <v>43</v>
      </c>
      <c r="L1124" t="s">
        <v>45</v>
      </c>
      <c r="M1124" t="s">
        <v>45</v>
      </c>
      <c r="N1124" t="s">
        <v>44</v>
      </c>
      <c r="O1124" t="s">
        <v>45</v>
      </c>
      <c r="P1124" t="s">
        <v>44</v>
      </c>
      <c r="Q1124" t="s">
        <v>44</v>
      </c>
      <c r="R1124" t="s">
        <v>44</v>
      </c>
      <c r="S1124" t="s">
        <v>46</v>
      </c>
      <c r="T1124" t="s">
        <v>46</v>
      </c>
      <c r="U1124" t="s">
        <v>45</v>
      </c>
      <c r="V1124" t="s">
        <v>46</v>
      </c>
      <c r="W1124" t="s">
        <v>46</v>
      </c>
      <c r="X1124" t="s">
        <v>46</v>
      </c>
      <c r="Y1124" t="s">
        <v>46</v>
      </c>
      <c r="Z1124" t="s">
        <v>45</v>
      </c>
      <c r="AA1124">
        <v>5</v>
      </c>
      <c r="AB1124" t="s">
        <v>343</v>
      </c>
      <c r="AC1124" t="s">
        <v>139</v>
      </c>
      <c r="AD1124" t="s">
        <v>65</v>
      </c>
      <c r="AE1124" t="s">
        <v>50</v>
      </c>
      <c r="AF1124" t="s">
        <v>66</v>
      </c>
      <c r="AH1124" t="s">
        <v>92</v>
      </c>
      <c r="AI1124" t="s">
        <v>181</v>
      </c>
      <c r="AJ1124" t="s">
        <v>294</v>
      </c>
      <c r="AK1124" t="s">
        <v>68</v>
      </c>
      <c r="AL1124" t="s">
        <v>68</v>
      </c>
      <c r="AM1124" t="s">
        <v>177</v>
      </c>
      <c r="AN1124" t="s">
        <v>684</v>
      </c>
      <c r="AO1124" t="s">
        <v>126</v>
      </c>
      <c r="AP1124" t="s">
        <v>127</v>
      </c>
      <c r="AQ1124" s="2" t="s">
        <v>61</v>
      </c>
      <c r="AR1124">
        <v>5</v>
      </c>
      <c r="AS1124">
        <v>5</v>
      </c>
      <c r="AT1124">
        <f t="shared" si="34"/>
        <v>0.75</v>
      </c>
      <c r="AU1124">
        <f t="shared" si="35"/>
        <v>0</v>
      </c>
      <c r="AW1124" t="s">
        <v>68</v>
      </c>
      <c r="AX1124" t="s">
        <v>44</v>
      </c>
    </row>
    <row r="1125" spans="1:50" x14ac:dyDescent="0.2">
      <c r="A1125">
        <v>1136</v>
      </c>
      <c r="B1125" s="1">
        <v>44805.610937500001</v>
      </c>
      <c r="C1125" s="1">
        <v>44805.620486111096</v>
      </c>
      <c r="D1125" t="s">
        <v>37</v>
      </c>
      <c r="F1125" t="s">
        <v>132</v>
      </c>
      <c r="G1125" t="s">
        <v>86</v>
      </c>
      <c r="H1125" t="s">
        <v>253</v>
      </c>
      <c r="I1125" t="s">
        <v>98</v>
      </c>
      <c r="J1125" t="s">
        <v>234</v>
      </c>
      <c r="K1125" t="s">
        <v>43</v>
      </c>
      <c r="L1125" t="s">
        <v>44</v>
      </c>
      <c r="M1125" t="s">
        <v>44</v>
      </c>
      <c r="N1125" t="s">
        <v>44</v>
      </c>
      <c r="O1125" t="s">
        <v>44</v>
      </c>
      <c r="P1125" t="s">
        <v>44</v>
      </c>
      <c r="Q1125" t="s">
        <v>44</v>
      </c>
      <c r="R1125" t="s">
        <v>44</v>
      </c>
      <c r="S1125" t="s">
        <v>46</v>
      </c>
      <c r="T1125" t="s">
        <v>46</v>
      </c>
      <c r="U1125" t="s">
        <v>46</v>
      </c>
      <c r="V1125" t="s">
        <v>46</v>
      </c>
      <c r="W1125" t="s">
        <v>46</v>
      </c>
      <c r="X1125" t="s">
        <v>46</v>
      </c>
      <c r="Y1125" t="s">
        <v>46</v>
      </c>
      <c r="Z1125" t="s">
        <v>46</v>
      </c>
      <c r="AA1125">
        <v>7</v>
      </c>
      <c r="AB1125" t="s">
        <v>381</v>
      </c>
      <c r="AC1125" t="s">
        <v>2383</v>
      </c>
      <c r="AD1125" t="s">
        <v>50</v>
      </c>
      <c r="AE1125" t="s">
        <v>65</v>
      </c>
      <c r="AF1125" t="s">
        <v>66</v>
      </c>
      <c r="AH1125" t="s">
        <v>80</v>
      </c>
      <c r="AI1125" t="s">
        <v>181</v>
      </c>
      <c r="AJ1125" t="s">
        <v>210</v>
      </c>
      <c r="AK1125" t="s">
        <v>68</v>
      </c>
      <c r="AL1125" t="s">
        <v>68</v>
      </c>
      <c r="AM1125" t="s">
        <v>177</v>
      </c>
      <c r="AN1125" t="s">
        <v>146</v>
      </c>
      <c r="AO1125" t="s">
        <v>71</v>
      </c>
      <c r="AP1125" t="s">
        <v>127</v>
      </c>
      <c r="AQ1125" s="2" t="s">
        <v>61</v>
      </c>
      <c r="AR1125">
        <v>3</v>
      </c>
      <c r="AS1125">
        <v>3</v>
      </c>
      <c r="AT1125">
        <f t="shared" si="34"/>
        <v>0.91</v>
      </c>
      <c r="AU1125">
        <f t="shared" si="35"/>
        <v>0</v>
      </c>
      <c r="AW1125" t="s">
        <v>68</v>
      </c>
      <c r="AX1125" t="s">
        <v>44</v>
      </c>
    </row>
    <row r="1126" spans="1:50" x14ac:dyDescent="0.2">
      <c r="A1126">
        <v>1137</v>
      </c>
      <c r="B1126" s="1">
        <v>44805.613738425898</v>
      </c>
      <c r="C1126" s="1">
        <v>44805.620694444398</v>
      </c>
      <c r="D1126" t="s">
        <v>37</v>
      </c>
      <c r="F1126" t="s">
        <v>132</v>
      </c>
      <c r="G1126" t="s">
        <v>39</v>
      </c>
      <c r="H1126" t="s">
        <v>207</v>
      </c>
      <c r="I1126" t="s">
        <v>41</v>
      </c>
      <c r="J1126" t="s">
        <v>76</v>
      </c>
      <c r="K1126" t="s">
        <v>88</v>
      </c>
      <c r="L1126" t="s">
        <v>44</v>
      </c>
      <c r="M1126" t="s">
        <v>44</v>
      </c>
      <c r="N1126" t="s">
        <v>44</v>
      </c>
      <c r="O1126" t="s">
        <v>44</v>
      </c>
      <c r="P1126" t="s">
        <v>44</v>
      </c>
      <c r="Q1126" t="s">
        <v>44</v>
      </c>
      <c r="R1126" t="s">
        <v>44</v>
      </c>
      <c r="S1126" t="s">
        <v>46</v>
      </c>
      <c r="T1126" t="s">
        <v>46</v>
      </c>
      <c r="U1126" t="s">
        <v>46</v>
      </c>
      <c r="V1126" t="s">
        <v>46</v>
      </c>
      <c r="W1126" t="s">
        <v>47</v>
      </c>
      <c r="X1126" t="s">
        <v>46</v>
      </c>
      <c r="Y1126" t="s">
        <v>46</v>
      </c>
      <c r="Z1126" t="s">
        <v>46</v>
      </c>
      <c r="AA1126">
        <v>8</v>
      </c>
      <c r="AB1126" t="s">
        <v>2384</v>
      </c>
      <c r="AC1126" t="s">
        <v>2385</v>
      </c>
      <c r="AD1126" t="s">
        <v>65</v>
      </c>
      <c r="AE1126" t="s">
        <v>50</v>
      </c>
      <c r="AF1126" t="s">
        <v>66</v>
      </c>
      <c r="AH1126" t="s">
        <v>54</v>
      </c>
      <c r="AI1126" t="s">
        <v>55</v>
      </c>
      <c r="AK1126" t="s">
        <v>68</v>
      </c>
      <c r="AL1126" t="s">
        <v>68</v>
      </c>
      <c r="AM1126" t="s">
        <v>57</v>
      </c>
      <c r="AN1126" t="s">
        <v>2386</v>
      </c>
      <c r="AO1126" t="s">
        <v>71</v>
      </c>
      <c r="AP1126" t="s">
        <v>2387</v>
      </c>
      <c r="AQ1126" s="2" t="s">
        <v>120</v>
      </c>
      <c r="AR1126">
        <v>2</v>
      </c>
      <c r="AS1126">
        <v>2</v>
      </c>
      <c r="AT1126">
        <f t="shared" si="34"/>
        <v>0.96</v>
      </c>
      <c r="AU1126">
        <f t="shared" si="35"/>
        <v>76032</v>
      </c>
      <c r="AW1126" t="s">
        <v>68</v>
      </c>
      <c r="AX1126" t="s">
        <v>44</v>
      </c>
    </row>
    <row r="1127" spans="1:50" x14ac:dyDescent="0.2">
      <c r="A1127">
        <v>1138</v>
      </c>
      <c r="B1127" s="1">
        <v>44805.619363425903</v>
      </c>
      <c r="C1127" s="1">
        <v>44805.620821759301</v>
      </c>
      <c r="D1127" t="s">
        <v>37</v>
      </c>
      <c r="F1127" t="s">
        <v>132</v>
      </c>
      <c r="G1127" t="s">
        <v>75</v>
      </c>
      <c r="H1127" t="s">
        <v>253</v>
      </c>
      <c r="I1127" t="s">
        <v>98</v>
      </c>
      <c r="J1127" t="s">
        <v>234</v>
      </c>
      <c r="K1127" t="s">
        <v>43</v>
      </c>
      <c r="L1127" t="s">
        <v>45</v>
      </c>
      <c r="M1127" t="s">
        <v>45</v>
      </c>
      <c r="N1127" t="s">
        <v>44</v>
      </c>
      <c r="O1127" t="s">
        <v>44</v>
      </c>
      <c r="P1127" t="s">
        <v>44</v>
      </c>
      <c r="Q1127" t="s">
        <v>44</v>
      </c>
      <c r="R1127" t="s">
        <v>44</v>
      </c>
      <c r="S1127" t="s">
        <v>46</v>
      </c>
      <c r="T1127" t="s">
        <v>46</v>
      </c>
      <c r="U1127" t="s">
        <v>46</v>
      </c>
      <c r="V1127" t="s">
        <v>46</v>
      </c>
      <c r="W1127" t="s">
        <v>46</v>
      </c>
      <c r="X1127" t="s">
        <v>46</v>
      </c>
      <c r="Y1127" t="s">
        <v>46</v>
      </c>
      <c r="Z1127" t="s">
        <v>46</v>
      </c>
      <c r="AA1127">
        <v>5</v>
      </c>
      <c r="AB1127" t="s">
        <v>1949</v>
      </c>
      <c r="AC1127" t="s">
        <v>49</v>
      </c>
      <c r="AD1127" t="s">
        <v>65</v>
      </c>
      <c r="AE1127" t="s">
        <v>65</v>
      </c>
      <c r="AF1127" t="s">
        <v>66</v>
      </c>
      <c r="AH1127" t="s">
        <v>54</v>
      </c>
      <c r="AI1127" t="s">
        <v>55</v>
      </c>
      <c r="AK1127" t="s">
        <v>68</v>
      </c>
      <c r="AL1127" t="s">
        <v>68</v>
      </c>
      <c r="AM1127" t="s">
        <v>177</v>
      </c>
      <c r="AN1127" t="s">
        <v>103</v>
      </c>
      <c r="AO1127" t="s">
        <v>126</v>
      </c>
      <c r="AP1127" t="s">
        <v>127</v>
      </c>
      <c r="AQ1127" s="2" t="s">
        <v>61</v>
      </c>
      <c r="AR1127">
        <v>5</v>
      </c>
      <c r="AS1127">
        <v>5</v>
      </c>
      <c r="AT1127">
        <f t="shared" si="34"/>
        <v>0.75</v>
      </c>
      <c r="AU1127">
        <f t="shared" si="35"/>
        <v>0</v>
      </c>
      <c r="AW1127" t="s">
        <v>68</v>
      </c>
      <c r="AX1127" t="s">
        <v>44</v>
      </c>
    </row>
    <row r="1128" spans="1:50" x14ac:dyDescent="0.2">
      <c r="A1128">
        <v>1139</v>
      </c>
      <c r="B1128" s="1">
        <v>44805.614120370403</v>
      </c>
      <c r="C1128" s="1">
        <v>44805.620844907397</v>
      </c>
      <c r="D1128" t="s">
        <v>37</v>
      </c>
      <c r="F1128" t="s">
        <v>132</v>
      </c>
      <c r="G1128" t="s">
        <v>39</v>
      </c>
      <c r="H1128" t="s">
        <v>128</v>
      </c>
      <c r="I1128" t="s">
        <v>98</v>
      </c>
      <c r="J1128" t="s">
        <v>234</v>
      </c>
      <c r="K1128" t="s">
        <v>43</v>
      </c>
      <c r="L1128" t="s">
        <v>44</v>
      </c>
      <c r="M1128" t="s">
        <v>45</v>
      </c>
      <c r="N1128" t="s">
        <v>45</v>
      </c>
      <c r="O1128" t="s">
        <v>44</v>
      </c>
      <c r="P1128" t="s">
        <v>44</v>
      </c>
      <c r="Q1128" t="s">
        <v>44</v>
      </c>
      <c r="R1128" t="s">
        <v>44</v>
      </c>
      <c r="S1128" t="s">
        <v>46</v>
      </c>
      <c r="T1128" t="s">
        <v>47</v>
      </c>
      <c r="U1128" t="s">
        <v>45</v>
      </c>
      <c r="V1128" t="s">
        <v>45</v>
      </c>
      <c r="W1128" t="s">
        <v>47</v>
      </c>
      <c r="X1128" t="s">
        <v>46</v>
      </c>
      <c r="Y1128" t="s">
        <v>45</v>
      </c>
      <c r="Z1128" t="s">
        <v>45</v>
      </c>
      <c r="AA1128">
        <v>5</v>
      </c>
      <c r="AB1128" t="s">
        <v>175</v>
      </c>
      <c r="AC1128" t="s">
        <v>2388</v>
      </c>
      <c r="AD1128" t="s">
        <v>50</v>
      </c>
      <c r="AE1128" t="s">
        <v>65</v>
      </c>
      <c r="AF1128" t="s">
        <v>52</v>
      </c>
      <c r="AG1128" t="s">
        <v>232</v>
      </c>
      <c r="AH1128" t="s">
        <v>92</v>
      </c>
      <c r="AI1128" t="s">
        <v>181</v>
      </c>
      <c r="AJ1128" t="s">
        <v>182</v>
      </c>
      <c r="AK1128" t="s">
        <v>67</v>
      </c>
      <c r="AL1128" t="s">
        <v>81</v>
      </c>
      <c r="AM1128" t="s">
        <v>69</v>
      </c>
      <c r="AN1128" t="s">
        <v>326</v>
      </c>
      <c r="AO1128" t="s">
        <v>59</v>
      </c>
      <c r="AP1128" t="s">
        <v>2389</v>
      </c>
      <c r="AQ1128" s="2" t="s">
        <v>61</v>
      </c>
      <c r="AR1128">
        <v>5</v>
      </c>
      <c r="AS1128">
        <v>7</v>
      </c>
      <c r="AT1128">
        <f t="shared" si="34"/>
        <v>0.65</v>
      </c>
      <c r="AU1128">
        <f t="shared" si="35"/>
        <v>0</v>
      </c>
      <c r="AW1128" t="s">
        <v>81</v>
      </c>
      <c r="AX1128" t="s">
        <v>44</v>
      </c>
    </row>
    <row r="1129" spans="1:50" x14ac:dyDescent="0.2">
      <c r="A1129">
        <v>1140</v>
      </c>
      <c r="B1129" s="1">
        <v>44805.617627314801</v>
      </c>
      <c r="C1129" s="1">
        <v>44805.620891203696</v>
      </c>
      <c r="D1129" t="s">
        <v>37</v>
      </c>
      <c r="F1129" t="s">
        <v>132</v>
      </c>
      <c r="G1129" t="s">
        <v>86</v>
      </c>
      <c r="H1129" t="s">
        <v>121</v>
      </c>
      <c r="I1129" t="s">
        <v>98</v>
      </c>
      <c r="J1129" t="s">
        <v>234</v>
      </c>
      <c r="K1129" t="s">
        <v>43</v>
      </c>
      <c r="L1129" t="s">
        <v>44</v>
      </c>
      <c r="M1129" t="s">
        <v>44</v>
      </c>
      <c r="N1129" t="s">
        <v>45</v>
      </c>
      <c r="O1129" t="s">
        <v>44</v>
      </c>
      <c r="P1129" t="s">
        <v>44</v>
      </c>
      <c r="Q1129" t="s">
        <v>44</v>
      </c>
      <c r="R1129" t="s">
        <v>44</v>
      </c>
      <c r="S1129" t="s">
        <v>46</v>
      </c>
      <c r="T1129" t="s">
        <v>47</v>
      </c>
      <c r="U1129" t="s">
        <v>46</v>
      </c>
      <c r="V1129" t="s">
        <v>46</v>
      </c>
      <c r="W1129" t="s">
        <v>47</v>
      </c>
      <c r="X1129" t="s">
        <v>46</v>
      </c>
      <c r="Y1129" t="s">
        <v>45</v>
      </c>
      <c r="Z1129" t="s">
        <v>45</v>
      </c>
      <c r="AA1129">
        <v>5</v>
      </c>
      <c r="AB1129" t="s">
        <v>1973</v>
      </c>
      <c r="AC1129" t="s">
        <v>139</v>
      </c>
      <c r="AD1129" t="s">
        <v>51</v>
      </c>
      <c r="AE1129" t="s">
        <v>91</v>
      </c>
      <c r="AF1129" t="s">
        <v>52</v>
      </c>
      <c r="AG1129" t="s">
        <v>140</v>
      </c>
      <c r="AH1129" t="s">
        <v>80</v>
      </c>
      <c r="AI1129" t="s">
        <v>181</v>
      </c>
      <c r="AJ1129" t="s">
        <v>210</v>
      </c>
      <c r="AK1129" t="s">
        <v>67</v>
      </c>
      <c r="AL1129" t="s">
        <v>81</v>
      </c>
      <c r="AM1129" t="s">
        <v>69</v>
      </c>
      <c r="AN1129" t="s">
        <v>692</v>
      </c>
      <c r="AO1129" t="s">
        <v>104</v>
      </c>
      <c r="AP1129" t="s">
        <v>2390</v>
      </c>
      <c r="AQ1129" s="2" t="s">
        <v>73</v>
      </c>
      <c r="AR1129">
        <v>7</v>
      </c>
      <c r="AS1129">
        <v>7</v>
      </c>
      <c r="AT1129">
        <f t="shared" si="34"/>
        <v>0.51</v>
      </c>
      <c r="AU1129">
        <f t="shared" si="35"/>
        <v>134640</v>
      </c>
      <c r="AW1129" t="s">
        <v>81</v>
      </c>
      <c r="AX1129" t="s">
        <v>44</v>
      </c>
    </row>
    <row r="1130" spans="1:50" x14ac:dyDescent="0.2">
      <c r="A1130">
        <v>1141</v>
      </c>
      <c r="B1130" s="1">
        <v>44805.615636574097</v>
      </c>
      <c r="C1130" s="1">
        <v>44805.620902777802</v>
      </c>
      <c r="D1130" t="s">
        <v>37</v>
      </c>
      <c r="F1130" t="s">
        <v>132</v>
      </c>
      <c r="G1130" t="s">
        <v>39</v>
      </c>
      <c r="H1130" t="s">
        <v>142</v>
      </c>
      <c r="I1130" t="s">
        <v>98</v>
      </c>
      <c r="J1130" t="s">
        <v>234</v>
      </c>
      <c r="K1130" t="s">
        <v>43</v>
      </c>
      <c r="L1130" t="s">
        <v>44</v>
      </c>
      <c r="M1130" t="s">
        <v>44</v>
      </c>
      <c r="N1130" t="s">
        <v>44</v>
      </c>
      <c r="O1130" t="s">
        <v>44</v>
      </c>
      <c r="P1130" t="s">
        <v>44</v>
      </c>
      <c r="Q1130" t="s">
        <v>44</v>
      </c>
      <c r="R1130" t="s">
        <v>45</v>
      </c>
      <c r="S1130" t="s">
        <v>46</v>
      </c>
      <c r="T1130" t="s">
        <v>99</v>
      </c>
      <c r="U1130" t="s">
        <v>45</v>
      </c>
      <c r="V1130" t="s">
        <v>46</v>
      </c>
      <c r="W1130" t="s">
        <v>47</v>
      </c>
      <c r="X1130" t="s">
        <v>47</v>
      </c>
      <c r="Y1130" t="s">
        <v>45</v>
      </c>
      <c r="Z1130" t="s">
        <v>45</v>
      </c>
      <c r="AA1130">
        <v>7</v>
      </c>
      <c r="AB1130" t="s">
        <v>260</v>
      </c>
      <c r="AC1130" t="s">
        <v>2391</v>
      </c>
      <c r="AD1130" t="s">
        <v>65</v>
      </c>
      <c r="AE1130" t="s">
        <v>65</v>
      </c>
      <c r="AF1130" t="s">
        <v>52</v>
      </c>
      <c r="AG1130" t="s">
        <v>53</v>
      </c>
      <c r="AH1130" t="s">
        <v>80</v>
      </c>
      <c r="AI1130" t="s">
        <v>93</v>
      </c>
      <c r="AK1130" t="s">
        <v>56</v>
      </c>
      <c r="AL1130" t="s">
        <v>67</v>
      </c>
      <c r="AM1130" t="s">
        <v>69</v>
      </c>
      <c r="AN1130" t="s">
        <v>1764</v>
      </c>
      <c r="AO1130" t="s">
        <v>59</v>
      </c>
      <c r="AP1130" t="s">
        <v>2392</v>
      </c>
      <c r="AQ1130" s="2" t="s">
        <v>84</v>
      </c>
      <c r="AR1130">
        <v>5</v>
      </c>
      <c r="AS1130">
        <v>5</v>
      </c>
      <c r="AT1130">
        <f t="shared" si="34"/>
        <v>0.75</v>
      </c>
      <c r="AU1130">
        <f t="shared" si="35"/>
        <v>594000</v>
      </c>
      <c r="AW1130" t="s">
        <v>56</v>
      </c>
      <c r="AX1130" t="s">
        <v>45</v>
      </c>
    </row>
    <row r="1131" spans="1:50" x14ac:dyDescent="0.2">
      <c r="A1131">
        <v>1142</v>
      </c>
      <c r="B1131" s="1">
        <v>44805.615740740701</v>
      </c>
      <c r="C1131" s="1">
        <v>44805.621087963002</v>
      </c>
      <c r="D1131" t="s">
        <v>37</v>
      </c>
      <c r="F1131" t="s">
        <v>132</v>
      </c>
      <c r="G1131" t="s">
        <v>75</v>
      </c>
      <c r="H1131" t="s">
        <v>218</v>
      </c>
      <c r="I1131" t="s">
        <v>98</v>
      </c>
      <c r="J1131" t="s">
        <v>133</v>
      </c>
      <c r="K1131" t="s">
        <v>43</v>
      </c>
      <c r="L1131" t="s">
        <v>44</v>
      </c>
      <c r="M1131" t="s">
        <v>45</v>
      </c>
      <c r="N1131" t="s">
        <v>44</v>
      </c>
      <c r="O1131" t="s">
        <v>45</v>
      </c>
      <c r="P1131" t="s">
        <v>44</v>
      </c>
      <c r="Q1131" t="s">
        <v>44</v>
      </c>
      <c r="R1131" t="s">
        <v>44</v>
      </c>
      <c r="S1131" t="s">
        <v>46</v>
      </c>
      <c r="T1131" t="s">
        <v>47</v>
      </c>
      <c r="U1131" t="s">
        <v>46</v>
      </c>
      <c r="V1131" t="s">
        <v>46</v>
      </c>
      <c r="W1131" t="s">
        <v>46</v>
      </c>
      <c r="X1131" t="s">
        <v>46</v>
      </c>
      <c r="Y1131" t="s">
        <v>45</v>
      </c>
      <c r="Z1131" t="s">
        <v>46</v>
      </c>
      <c r="AA1131">
        <v>5</v>
      </c>
      <c r="AB1131" t="s">
        <v>241</v>
      </c>
      <c r="AC1131" t="s">
        <v>1810</v>
      </c>
      <c r="AD1131" t="s">
        <v>51</v>
      </c>
      <c r="AE1131" t="s">
        <v>91</v>
      </c>
      <c r="AF1131" t="s">
        <v>52</v>
      </c>
      <c r="AG1131" t="s">
        <v>113</v>
      </c>
      <c r="AH1131" t="s">
        <v>54</v>
      </c>
      <c r="AI1131" t="s">
        <v>55</v>
      </c>
      <c r="AK1131" t="s">
        <v>67</v>
      </c>
      <c r="AL1131" t="s">
        <v>81</v>
      </c>
      <c r="AM1131" t="s">
        <v>57</v>
      </c>
      <c r="AN1131" t="s">
        <v>2393</v>
      </c>
      <c r="AO1131" t="s">
        <v>71</v>
      </c>
      <c r="AP1131" t="s">
        <v>262</v>
      </c>
      <c r="AQ1131" s="2" t="s">
        <v>73</v>
      </c>
      <c r="AR1131">
        <v>9</v>
      </c>
      <c r="AS1131">
        <v>9</v>
      </c>
      <c r="AT1131">
        <f t="shared" si="34"/>
        <v>0.19000000000000006</v>
      </c>
      <c r="AU1131">
        <f t="shared" si="35"/>
        <v>50160.000000000015</v>
      </c>
      <c r="AW1131" t="s">
        <v>67</v>
      </c>
      <c r="AX1131" t="s">
        <v>45</v>
      </c>
    </row>
    <row r="1132" spans="1:50" x14ac:dyDescent="0.2">
      <c r="A1132">
        <v>1143</v>
      </c>
      <c r="B1132" s="1">
        <v>44805.610694444404</v>
      </c>
      <c r="C1132" s="1">
        <v>44805.621238425898</v>
      </c>
      <c r="D1132" t="s">
        <v>37</v>
      </c>
      <c r="F1132" t="s">
        <v>132</v>
      </c>
      <c r="G1132" t="s">
        <v>39</v>
      </c>
      <c r="H1132" t="s">
        <v>128</v>
      </c>
      <c r="I1132" t="s">
        <v>122</v>
      </c>
      <c r="J1132" t="s">
        <v>123</v>
      </c>
      <c r="K1132" t="s">
        <v>43</v>
      </c>
      <c r="L1132" t="s">
        <v>44</v>
      </c>
      <c r="M1132" t="s">
        <v>45</v>
      </c>
      <c r="N1132" t="s">
        <v>45</v>
      </c>
      <c r="O1132" t="s">
        <v>44</v>
      </c>
      <c r="P1132" t="s">
        <v>44</v>
      </c>
      <c r="Q1132" t="s">
        <v>44</v>
      </c>
      <c r="R1132" t="s">
        <v>44</v>
      </c>
      <c r="S1132" t="s">
        <v>45</v>
      </c>
      <c r="T1132" t="s">
        <v>47</v>
      </c>
      <c r="U1132" t="s">
        <v>45</v>
      </c>
      <c r="V1132" t="s">
        <v>45</v>
      </c>
      <c r="W1132" t="s">
        <v>46</v>
      </c>
      <c r="X1132" t="s">
        <v>46</v>
      </c>
      <c r="Y1132" t="s">
        <v>45</v>
      </c>
      <c r="Z1132" t="s">
        <v>47</v>
      </c>
      <c r="AA1132">
        <v>9</v>
      </c>
      <c r="AB1132" t="s">
        <v>48</v>
      </c>
      <c r="AC1132" t="s">
        <v>1814</v>
      </c>
      <c r="AD1132" t="s">
        <v>65</v>
      </c>
      <c r="AE1132" t="s">
        <v>50</v>
      </c>
      <c r="AF1132" t="s">
        <v>52</v>
      </c>
      <c r="AG1132" t="s">
        <v>2394</v>
      </c>
      <c r="AH1132" t="s">
        <v>80</v>
      </c>
      <c r="AI1132" t="s">
        <v>181</v>
      </c>
      <c r="AJ1132" t="s">
        <v>294</v>
      </c>
      <c r="AK1132" t="s">
        <v>81</v>
      </c>
      <c r="AL1132" t="s">
        <v>68</v>
      </c>
      <c r="AM1132" t="s">
        <v>177</v>
      </c>
      <c r="AN1132" t="s">
        <v>326</v>
      </c>
      <c r="AO1132" t="s">
        <v>59</v>
      </c>
      <c r="AP1132" t="s">
        <v>2395</v>
      </c>
      <c r="AQ1132" s="2" t="s">
        <v>61</v>
      </c>
      <c r="AR1132">
        <v>10</v>
      </c>
      <c r="AS1132">
        <v>10</v>
      </c>
      <c r="AT1132">
        <f t="shared" si="34"/>
        <v>0</v>
      </c>
      <c r="AU1132">
        <f t="shared" si="35"/>
        <v>0</v>
      </c>
      <c r="AW1132" t="s">
        <v>67</v>
      </c>
      <c r="AX1132" t="s">
        <v>45</v>
      </c>
    </row>
    <row r="1133" spans="1:50" x14ac:dyDescent="0.2">
      <c r="A1133">
        <v>1144</v>
      </c>
      <c r="B1133" s="1">
        <v>44805.581238425897</v>
      </c>
      <c r="C1133" s="1">
        <v>44805.621377314797</v>
      </c>
      <c r="D1133" t="s">
        <v>37</v>
      </c>
      <c r="F1133" t="s">
        <v>38</v>
      </c>
      <c r="G1133" t="s">
        <v>97</v>
      </c>
      <c r="H1133" t="s">
        <v>62</v>
      </c>
      <c r="I1133" t="s">
        <v>41</v>
      </c>
      <c r="J1133" t="s">
        <v>76</v>
      </c>
      <c r="K1133" t="s">
        <v>43</v>
      </c>
      <c r="L1133" t="s">
        <v>44</v>
      </c>
      <c r="M1133" t="s">
        <v>45</v>
      </c>
      <c r="N1133" t="s">
        <v>44</v>
      </c>
      <c r="O1133" t="s">
        <v>44</v>
      </c>
      <c r="P1133" t="s">
        <v>44</v>
      </c>
      <c r="Q1133" t="s">
        <v>44</v>
      </c>
      <c r="R1133" t="s">
        <v>44</v>
      </c>
      <c r="S1133" t="s">
        <v>99</v>
      </c>
      <c r="T1133" t="s">
        <v>46</v>
      </c>
      <c r="U1133" t="s">
        <v>45</v>
      </c>
      <c r="V1133" t="s">
        <v>45</v>
      </c>
      <c r="W1133" t="s">
        <v>47</v>
      </c>
      <c r="X1133" t="s">
        <v>47</v>
      </c>
      <c r="Y1133" t="s">
        <v>45</v>
      </c>
      <c r="Z1133" t="s">
        <v>46</v>
      </c>
      <c r="AA1133">
        <v>5</v>
      </c>
      <c r="AB1133" t="s">
        <v>395</v>
      </c>
      <c r="AC1133" t="s">
        <v>1834</v>
      </c>
      <c r="AD1133" t="s">
        <v>50</v>
      </c>
      <c r="AE1133" t="s">
        <v>50</v>
      </c>
      <c r="AF1133" t="s">
        <v>52</v>
      </c>
      <c r="AG1133" t="s">
        <v>747</v>
      </c>
      <c r="AH1133" t="s">
        <v>92</v>
      </c>
      <c r="AI1133" t="s">
        <v>55</v>
      </c>
      <c r="AK1133" t="s">
        <v>81</v>
      </c>
      <c r="AL1133" t="s">
        <v>74</v>
      </c>
      <c r="AM1133" t="s">
        <v>279</v>
      </c>
      <c r="AN1133" t="s">
        <v>2396</v>
      </c>
      <c r="AO1133" t="s">
        <v>59</v>
      </c>
      <c r="AP1133" t="s">
        <v>2397</v>
      </c>
      <c r="AQ1133" s="2" t="s">
        <v>73</v>
      </c>
      <c r="AR1133">
        <v>10</v>
      </c>
      <c r="AS1133">
        <v>10</v>
      </c>
      <c r="AT1133">
        <f t="shared" si="34"/>
        <v>0</v>
      </c>
      <c r="AU1133">
        <f t="shared" si="35"/>
        <v>0</v>
      </c>
      <c r="AV1133" t="s">
        <v>2398</v>
      </c>
      <c r="AW1133" t="s">
        <v>81</v>
      </c>
      <c r="AX1133" t="s">
        <v>44</v>
      </c>
    </row>
    <row r="1134" spans="1:50" x14ac:dyDescent="0.2">
      <c r="A1134">
        <v>1145</v>
      </c>
      <c r="B1134" s="1">
        <v>44805.609942129602</v>
      </c>
      <c r="C1134" s="1">
        <v>44805.621400463002</v>
      </c>
      <c r="D1134" t="s">
        <v>37</v>
      </c>
      <c r="F1134" t="s">
        <v>132</v>
      </c>
      <c r="G1134" t="s">
        <v>97</v>
      </c>
      <c r="H1134" t="s">
        <v>62</v>
      </c>
      <c r="I1134" t="s">
        <v>41</v>
      </c>
      <c r="J1134" t="s">
        <v>42</v>
      </c>
      <c r="K1134" t="s">
        <v>43</v>
      </c>
      <c r="L1134" t="s">
        <v>44</v>
      </c>
      <c r="M1134" t="s">
        <v>44</v>
      </c>
      <c r="N1134" t="s">
        <v>44</v>
      </c>
      <c r="O1134" t="s">
        <v>44</v>
      </c>
      <c r="P1134" t="s">
        <v>44</v>
      </c>
      <c r="Q1134" t="s">
        <v>44</v>
      </c>
      <c r="R1134" t="s">
        <v>44</v>
      </c>
      <c r="S1134" t="s">
        <v>45</v>
      </c>
      <c r="T1134" t="s">
        <v>47</v>
      </c>
      <c r="U1134" t="s">
        <v>46</v>
      </c>
      <c r="V1134" t="s">
        <v>45</v>
      </c>
      <c r="W1134" t="s">
        <v>46</v>
      </c>
      <c r="X1134" t="s">
        <v>46</v>
      </c>
      <c r="Y1134" t="s">
        <v>45</v>
      </c>
      <c r="Z1134" t="s">
        <v>46</v>
      </c>
      <c r="AA1134">
        <v>5</v>
      </c>
      <c r="AB1134" t="s">
        <v>1287</v>
      </c>
      <c r="AC1134" t="s">
        <v>108</v>
      </c>
      <c r="AD1134" t="s">
        <v>50</v>
      </c>
      <c r="AE1134" t="s">
        <v>50</v>
      </c>
      <c r="AF1134" t="s">
        <v>66</v>
      </c>
      <c r="AH1134" t="s">
        <v>80</v>
      </c>
      <c r="AI1134" t="s">
        <v>181</v>
      </c>
      <c r="AJ1134" t="s">
        <v>294</v>
      </c>
      <c r="AK1134" t="s">
        <v>67</v>
      </c>
      <c r="AL1134" t="s">
        <v>81</v>
      </c>
      <c r="AM1134" t="s">
        <v>57</v>
      </c>
      <c r="AN1134" t="s">
        <v>103</v>
      </c>
      <c r="AO1134" t="s">
        <v>59</v>
      </c>
      <c r="AP1134" t="s">
        <v>262</v>
      </c>
      <c r="AQ1134" s="2" t="s">
        <v>166</v>
      </c>
      <c r="AR1134">
        <v>9</v>
      </c>
      <c r="AS1134">
        <v>10</v>
      </c>
      <c r="AT1134">
        <f t="shared" si="34"/>
        <v>9.9999999999999978E-2</v>
      </c>
      <c r="AU1134">
        <f t="shared" si="35"/>
        <v>5279.9999999999991</v>
      </c>
      <c r="AW1134" t="s">
        <v>67</v>
      </c>
      <c r="AX1134" t="s">
        <v>44</v>
      </c>
    </row>
    <row r="1135" spans="1:50" x14ac:dyDescent="0.2">
      <c r="A1135">
        <v>1146</v>
      </c>
      <c r="B1135" s="1">
        <v>44805.616585648102</v>
      </c>
      <c r="C1135" s="1">
        <v>44805.621504629598</v>
      </c>
      <c r="D1135" t="s">
        <v>37</v>
      </c>
      <c r="F1135" t="s">
        <v>132</v>
      </c>
      <c r="G1135" t="s">
        <v>173</v>
      </c>
      <c r="H1135" t="s">
        <v>40</v>
      </c>
      <c r="I1135" t="s">
        <v>41</v>
      </c>
      <c r="J1135" t="s">
        <v>123</v>
      </c>
      <c r="K1135" t="s">
        <v>43</v>
      </c>
      <c r="L1135" t="s">
        <v>45</v>
      </c>
      <c r="M1135" t="s">
        <v>45</v>
      </c>
      <c r="N1135" t="s">
        <v>45</v>
      </c>
      <c r="O1135" t="s">
        <v>44</v>
      </c>
      <c r="P1135" t="s">
        <v>44</v>
      </c>
      <c r="Q1135" t="s">
        <v>44</v>
      </c>
      <c r="R1135" t="s">
        <v>45</v>
      </c>
      <c r="S1135" t="s">
        <v>46</v>
      </c>
      <c r="T1135" t="s">
        <v>47</v>
      </c>
      <c r="U1135" t="s">
        <v>45</v>
      </c>
      <c r="V1135" t="s">
        <v>45</v>
      </c>
      <c r="W1135" t="s">
        <v>46</v>
      </c>
      <c r="X1135" t="s">
        <v>46</v>
      </c>
      <c r="Y1135" t="s">
        <v>45</v>
      </c>
      <c r="Z1135" t="s">
        <v>45</v>
      </c>
      <c r="AA1135">
        <v>6</v>
      </c>
      <c r="AB1135" t="s">
        <v>2300</v>
      </c>
      <c r="AC1135" t="s">
        <v>2399</v>
      </c>
      <c r="AD1135" t="s">
        <v>50</v>
      </c>
      <c r="AE1135" t="s">
        <v>50</v>
      </c>
      <c r="AF1135" t="s">
        <v>52</v>
      </c>
      <c r="AG1135" t="s">
        <v>1697</v>
      </c>
      <c r="AH1135" t="s">
        <v>80</v>
      </c>
      <c r="AI1135" t="s">
        <v>55</v>
      </c>
      <c r="AK1135" t="s">
        <v>74</v>
      </c>
      <c r="AL1135" t="s">
        <v>159</v>
      </c>
      <c r="AM1135" t="s">
        <v>57</v>
      </c>
      <c r="AN1135" t="s">
        <v>1742</v>
      </c>
      <c r="AO1135" t="s">
        <v>71</v>
      </c>
      <c r="AP1135" t="s">
        <v>1921</v>
      </c>
      <c r="AQ1135" s="2" t="s">
        <v>223</v>
      </c>
      <c r="AR1135">
        <v>9</v>
      </c>
      <c r="AS1135">
        <v>9</v>
      </c>
      <c r="AT1135">
        <f t="shared" si="34"/>
        <v>0.19000000000000006</v>
      </c>
      <c r="AU1135">
        <f t="shared" si="35"/>
        <v>100320.00000000003</v>
      </c>
      <c r="AW1135" t="s">
        <v>159</v>
      </c>
      <c r="AX1135" t="s">
        <v>45</v>
      </c>
    </row>
    <row r="1136" spans="1:50" x14ac:dyDescent="0.2">
      <c r="A1136">
        <v>1147</v>
      </c>
      <c r="B1136" s="1">
        <v>44805.614537037</v>
      </c>
      <c r="C1136" s="1">
        <v>44805.621805555602</v>
      </c>
      <c r="D1136" t="s">
        <v>37</v>
      </c>
      <c r="F1136" t="s">
        <v>132</v>
      </c>
      <c r="G1136" t="s">
        <v>173</v>
      </c>
      <c r="H1136" t="s">
        <v>405</v>
      </c>
      <c r="I1136" t="s">
        <v>41</v>
      </c>
      <c r="J1136" t="s">
        <v>76</v>
      </c>
      <c r="K1136" t="s">
        <v>43</v>
      </c>
      <c r="L1136" t="s">
        <v>44</v>
      </c>
      <c r="M1136" t="s">
        <v>44</v>
      </c>
      <c r="N1136" t="s">
        <v>44</v>
      </c>
      <c r="O1136" t="s">
        <v>44</v>
      </c>
      <c r="P1136" t="s">
        <v>44</v>
      </c>
      <c r="Q1136" t="s">
        <v>44</v>
      </c>
      <c r="R1136" t="s">
        <v>44</v>
      </c>
      <c r="S1136" t="s">
        <v>46</v>
      </c>
      <c r="T1136" t="s">
        <v>99</v>
      </c>
      <c r="U1136" t="s">
        <v>99</v>
      </c>
      <c r="V1136" t="s">
        <v>46</v>
      </c>
      <c r="W1136" t="s">
        <v>46</v>
      </c>
      <c r="X1136" t="s">
        <v>46</v>
      </c>
      <c r="Y1136" t="s">
        <v>46</v>
      </c>
      <c r="Z1136" t="s">
        <v>46</v>
      </c>
      <c r="AA1136">
        <v>10</v>
      </c>
      <c r="AB1136" t="s">
        <v>1203</v>
      </c>
      <c r="AC1136" t="s">
        <v>2400</v>
      </c>
      <c r="AD1136" t="s">
        <v>65</v>
      </c>
      <c r="AE1136" t="s">
        <v>65</v>
      </c>
      <c r="AF1136" t="s">
        <v>66</v>
      </c>
      <c r="AH1136" t="s">
        <v>80</v>
      </c>
      <c r="AI1136" t="s">
        <v>55</v>
      </c>
      <c r="AK1136" t="s">
        <v>159</v>
      </c>
      <c r="AL1136" t="s">
        <v>159</v>
      </c>
      <c r="AM1136" t="s">
        <v>177</v>
      </c>
      <c r="AN1136" t="s">
        <v>1640</v>
      </c>
      <c r="AO1136" t="s">
        <v>126</v>
      </c>
      <c r="AP1136" t="s">
        <v>127</v>
      </c>
      <c r="AQ1136" s="2" t="s">
        <v>61</v>
      </c>
      <c r="AR1136">
        <v>10</v>
      </c>
      <c r="AS1136">
        <v>10</v>
      </c>
      <c r="AT1136">
        <f t="shared" si="34"/>
        <v>0</v>
      </c>
      <c r="AU1136">
        <f t="shared" si="35"/>
        <v>0</v>
      </c>
      <c r="AV1136" t="s">
        <v>2401</v>
      </c>
      <c r="AW1136" t="s">
        <v>159</v>
      </c>
      <c r="AX1136" t="s">
        <v>44</v>
      </c>
    </row>
    <row r="1137" spans="1:50" x14ac:dyDescent="0.2">
      <c r="A1137">
        <v>1148</v>
      </c>
      <c r="B1137" s="1">
        <v>44805.6170486111</v>
      </c>
      <c r="C1137" s="1">
        <v>44805.621840277803</v>
      </c>
      <c r="D1137" t="s">
        <v>37</v>
      </c>
      <c r="F1137" t="s">
        <v>132</v>
      </c>
      <c r="G1137" t="s">
        <v>39</v>
      </c>
      <c r="H1137" t="s">
        <v>218</v>
      </c>
      <c r="I1137" t="s">
        <v>98</v>
      </c>
      <c r="J1137" t="s">
        <v>234</v>
      </c>
      <c r="K1137" t="s">
        <v>43</v>
      </c>
      <c r="L1137" t="s">
        <v>44</v>
      </c>
      <c r="M1137" t="s">
        <v>45</v>
      </c>
      <c r="N1137" t="s">
        <v>45</v>
      </c>
      <c r="O1137" t="s">
        <v>44</v>
      </c>
      <c r="P1137" t="s">
        <v>44</v>
      </c>
      <c r="Q1137" t="s">
        <v>44</v>
      </c>
      <c r="R1137" t="s">
        <v>45</v>
      </c>
      <c r="S1137" t="s">
        <v>45</v>
      </c>
      <c r="T1137" t="s">
        <v>47</v>
      </c>
      <c r="U1137" t="s">
        <v>45</v>
      </c>
      <c r="V1137" t="s">
        <v>45</v>
      </c>
      <c r="W1137" t="s">
        <v>46</v>
      </c>
      <c r="X1137" t="s">
        <v>46</v>
      </c>
      <c r="Y1137" t="s">
        <v>45</v>
      </c>
      <c r="Z1137" t="s">
        <v>45</v>
      </c>
      <c r="AA1137">
        <v>5</v>
      </c>
      <c r="AB1137" t="s">
        <v>395</v>
      </c>
      <c r="AC1137" t="s">
        <v>554</v>
      </c>
      <c r="AD1137" t="s">
        <v>50</v>
      </c>
      <c r="AE1137" t="s">
        <v>50</v>
      </c>
      <c r="AF1137" t="s">
        <v>52</v>
      </c>
      <c r="AH1137" t="s">
        <v>92</v>
      </c>
      <c r="AI1137" t="s">
        <v>181</v>
      </c>
      <c r="AJ1137" t="s">
        <v>294</v>
      </c>
      <c r="AK1137" t="s">
        <v>67</v>
      </c>
      <c r="AL1137" t="s">
        <v>81</v>
      </c>
      <c r="AM1137" t="s">
        <v>69</v>
      </c>
      <c r="AN1137" t="s">
        <v>103</v>
      </c>
      <c r="AO1137" t="s">
        <v>71</v>
      </c>
      <c r="AP1137" t="s">
        <v>127</v>
      </c>
      <c r="AQ1137" s="2" t="s">
        <v>61</v>
      </c>
      <c r="AR1137">
        <v>10</v>
      </c>
      <c r="AS1137">
        <v>10</v>
      </c>
      <c r="AT1137">
        <f t="shared" si="34"/>
        <v>0</v>
      </c>
      <c r="AU1137">
        <f t="shared" si="35"/>
        <v>0</v>
      </c>
      <c r="AW1137" t="s">
        <v>67</v>
      </c>
      <c r="AX1137" t="s">
        <v>45</v>
      </c>
    </row>
    <row r="1138" spans="1:50" x14ac:dyDescent="0.2">
      <c r="A1138">
        <v>1149</v>
      </c>
      <c r="B1138" s="1">
        <v>44805.613148148201</v>
      </c>
      <c r="C1138" s="1">
        <v>44805.6219444444</v>
      </c>
      <c r="D1138" t="s">
        <v>37</v>
      </c>
      <c r="F1138" t="s">
        <v>132</v>
      </c>
      <c r="G1138" t="s">
        <v>173</v>
      </c>
      <c r="H1138" t="s">
        <v>1182</v>
      </c>
      <c r="I1138" t="s">
        <v>167</v>
      </c>
      <c r="J1138" t="s">
        <v>76</v>
      </c>
      <c r="K1138" t="s">
        <v>43</v>
      </c>
      <c r="L1138" t="s">
        <v>44</v>
      </c>
      <c r="M1138" t="s">
        <v>44</v>
      </c>
      <c r="N1138" t="s">
        <v>44</v>
      </c>
      <c r="O1138" t="s">
        <v>44</v>
      </c>
      <c r="P1138" t="s">
        <v>44</v>
      </c>
      <c r="Q1138" t="s">
        <v>44</v>
      </c>
      <c r="R1138" t="s">
        <v>44</v>
      </c>
      <c r="S1138" t="s">
        <v>46</v>
      </c>
      <c r="T1138" t="s">
        <v>47</v>
      </c>
      <c r="U1138" t="s">
        <v>45</v>
      </c>
      <c r="V1138" t="s">
        <v>45</v>
      </c>
      <c r="W1138" t="s">
        <v>46</v>
      </c>
      <c r="X1138" t="s">
        <v>47</v>
      </c>
      <c r="Y1138" t="s">
        <v>47</v>
      </c>
      <c r="Z1138" t="s">
        <v>45</v>
      </c>
      <c r="AA1138">
        <v>9</v>
      </c>
      <c r="AB1138" t="s">
        <v>2245</v>
      </c>
      <c r="AC1138" t="s">
        <v>2402</v>
      </c>
      <c r="AD1138" t="s">
        <v>50</v>
      </c>
      <c r="AE1138" t="s">
        <v>50</v>
      </c>
      <c r="AF1138" t="s">
        <v>66</v>
      </c>
      <c r="AH1138" t="s">
        <v>92</v>
      </c>
      <c r="AI1138" t="s">
        <v>55</v>
      </c>
      <c r="AK1138" t="s">
        <v>74</v>
      </c>
      <c r="AL1138" t="s">
        <v>74</v>
      </c>
      <c r="AM1138" t="s">
        <v>69</v>
      </c>
      <c r="AN1138" t="s">
        <v>118</v>
      </c>
      <c r="AO1138" t="s">
        <v>126</v>
      </c>
      <c r="AP1138" t="s">
        <v>2403</v>
      </c>
      <c r="AQ1138" s="2" t="s">
        <v>438</v>
      </c>
      <c r="AR1138">
        <v>7</v>
      </c>
      <c r="AS1138">
        <v>7</v>
      </c>
      <c r="AT1138">
        <f t="shared" si="34"/>
        <v>0.51</v>
      </c>
      <c r="AU1138">
        <f t="shared" si="35"/>
        <v>107712</v>
      </c>
      <c r="AV1138" t="s">
        <v>2404</v>
      </c>
      <c r="AW1138" t="s">
        <v>81</v>
      </c>
      <c r="AX1138" t="s">
        <v>45</v>
      </c>
    </row>
    <row r="1139" spans="1:50" x14ac:dyDescent="0.2">
      <c r="A1139">
        <v>1150</v>
      </c>
      <c r="B1139" s="1">
        <v>44805.614791666703</v>
      </c>
      <c r="C1139" s="1">
        <v>44805.622164351902</v>
      </c>
      <c r="D1139" t="s">
        <v>37</v>
      </c>
      <c r="F1139" t="s">
        <v>132</v>
      </c>
      <c r="G1139" t="s">
        <v>39</v>
      </c>
      <c r="H1139" t="s">
        <v>534</v>
      </c>
      <c r="I1139" t="s">
        <v>122</v>
      </c>
      <c r="J1139" t="s">
        <v>123</v>
      </c>
      <c r="K1139" t="s">
        <v>88</v>
      </c>
      <c r="L1139" t="s">
        <v>45</v>
      </c>
      <c r="M1139" t="s">
        <v>45</v>
      </c>
      <c r="N1139" t="s">
        <v>45</v>
      </c>
      <c r="O1139" t="s">
        <v>45</v>
      </c>
      <c r="P1139" t="s">
        <v>45</v>
      </c>
      <c r="Q1139" t="s">
        <v>45</v>
      </c>
      <c r="R1139" t="s">
        <v>45</v>
      </c>
      <c r="S1139" t="s">
        <v>45</v>
      </c>
      <c r="T1139" t="s">
        <v>45</v>
      </c>
      <c r="U1139" t="s">
        <v>45</v>
      </c>
      <c r="V1139" t="s">
        <v>45</v>
      </c>
      <c r="W1139" t="s">
        <v>46</v>
      </c>
      <c r="X1139" t="s">
        <v>46</v>
      </c>
      <c r="Y1139" t="s">
        <v>45</v>
      </c>
      <c r="Z1139" t="s">
        <v>45</v>
      </c>
      <c r="AA1139">
        <v>5</v>
      </c>
      <c r="AB1139" t="s">
        <v>263</v>
      </c>
      <c r="AC1139" t="s">
        <v>816</v>
      </c>
      <c r="AD1139" t="s">
        <v>65</v>
      </c>
      <c r="AE1139" t="s">
        <v>91</v>
      </c>
      <c r="AF1139" t="s">
        <v>66</v>
      </c>
      <c r="AH1139" t="s">
        <v>80</v>
      </c>
      <c r="AI1139" t="s">
        <v>93</v>
      </c>
      <c r="AK1139" t="s">
        <v>56</v>
      </c>
      <c r="AL1139" t="s">
        <v>81</v>
      </c>
      <c r="AM1139" t="s">
        <v>57</v>
      </c>
      <c r="AN1139" t="s">
        <v>243</v>
      </c>
      <c r="AO1139" t="s">
        <v>126</v>
      </c>
      <c r="AP1139" t="s">
        <v>127</v>
      </c>
      <c r="AQ1139" s="2" t="s">
        <v>61</v>
      </c>
      <c r="AR1139">
        <v>10</v>
      </c>
      <c r="AS1139">
        <v>10</v>
      </c>
      <c r="AT1139">
        <f t="shared" si="34"/>
        <v>0</v>
      </c>
      <c r="AU1139">
        <f t="shared" si="35"/>
        <v>0</v>
      </c>
      <c r="AW1139" t="s">
        <v>67</v>
      </c>
      <c r="AX1139" t="s">
        <v>45</v>
      </c>
    </row>
    <row r="1140" spans="1:50" x14ac:dyDescent="0.2">
      <c r="A1140">
        <v>1151</v>
      </c>
      <c r="B1140" s="1">
        <v>44805.618599537003</v>
      </c>
      <c r="C1140" s="1">
        <v>44805.622268518498</v>
      </c>
      <c r="D1140" t="s">
        <v>37</v>
      </c>
      <c r="F1140" t="s">
        <v>132</v>
      </c>
      <c r="G1140" t="s">
        <v>97</v>
      </c>
      <c r="H1140" t="s">
        <v>62</v>
      </c>
      <c r="I1140" t="s">
        <v>41</v>
      </c>
      <c r="J1140" t="s">
        <v>42</v>
      </c>
      <c r="K1140" t="s">
        <v>43</v>
      </c>
      <c r="L1140" t="s">
        <v>44</v>
      </c>
      <c r="M1140" t="s">
        <v>44</v>
      </c>
      <c r="N1140" t="s">
        <v>44</v>
      </c>
      <c r="O1140" t="s">
        <v>44</v>
      </c>
      <c r="P1140" t="s">
        <v>44</v>
      </c>
      <c r="Q1140" t="s">
        <v>44</v>
      </c>
      <c r="R1140" t="s">
        <v>44</v>
      </c>
      <c r="S1140" t="s">
        <v>46</v>
      </c>
      <c r="T1140" t="s">
        <v>46</v>
      </c>
      <c r="U1140" t="s">
        <v>45</v>
      </c>
      <c r="V1140" t="s">
        <v>46</v>
      </c>
      <c r="W1140" t="s">
        <v>46</v>
      </c>
      <c r="X1140" t="s">
        <v>46</v>
      </c>
      <c r="Y1140" t="s">
        <v>45</v>
      </c>
      <c r="Z1140" t="s">
        <v>46</v>
      </c>
      <c r="AA1140">
        <v>7</v>
      </c>
      <c r="AB1140" t="s">
        <v>581</v>
      </c>
      <c r="AC1140" t="s">
        <v>139</v>
      </c>
      <c r="AD1140" t="s">
        <v>50</v>
      </c>
      <c r="AE1140" t="s">
        <v>50</v>
      </c>
      <c r="AF1140" t="s">
        <v>66</v>
      </c>
      <c r="AH1140" t="s">
        <v>80</v>
      </c>
      <c r="AI1140" t="s">
        <v>93</v>
      </c>
      <c r="AK1140" t="s">
        <v>81</v>
      </c>
      <c r="AL1140" t="s">
        <v>81</v>
      </c>
      <c r="AM1140" t="s">
        <v>69</v>
      </c>
      <c r="AN1140" t="s">
        <v>146</v>
      </c>
      <c r="AO1140" t="s">
        <v>59</v>
      </c>
      <c r="AP1140" t="s">
        <v>188</v>
      </c>
      <c r="AQ1140" s="2" t="s">
        <v>223</v>
      </c>
      <c r="AR1140">
        <v>9</v>
      </c>
      <c r="AS1140">
        <v>9</v>
      </c>
      <c r="AT1140">
        <f t="shared" si="34"/>
        <v>0.19000000000000006</v>
      </c>
      <c r="AU1140">
        <f t="shared" si="35"/>
        <v>100320.00000000003</v>
      </c>
      <c r="AW1140" t="s">
        <v>81</v>
      </c>
      <c r="AX1140" t="s">
        <v>44</v>
      </c>
    </row>
    <row r="1141" spans="1:50" x14ac:dyDescent="0.2">
      <c r="A1141">
        <v>1152</v>
      </c>
      <c r="B1141" s="1">
        <v>44805.611932870401</v>
      </c>
      <c r="C1141" s="1">
        <v>44805.6223032407</v>
      </c>
      <c r="D1141" t="s">
        <v>37</v>
      </c>
      <c r="F1141" t="s">
        <v>132</v>
      </c>
      <c r="G1141" t="s">
        <v>173</v>
      </c>
      <c r="H1141" t="s">
        <v>142</v>
      </c>
      <c r="I1141" t="s">
        <v>41</v>
      </c>
      <c r="J1141" t="s">
        <v>76</v>
      </c>
      <c r="K1141" t="s">
        <v>43</v>
      </c>
      <c r="L1141" t="s">
        <v>44</v>
      </c>
      <c r="M1141" t="s">
        <v>44</v>
      </c>
      <c r="N1141" t="s">
        <v>44</v>
      </c>
      <c r="O1141" t="s">
        <v>44</v>
      </c>
      <c r="P1141" t="s">
        <v>44</v>
      </c>
      <c r="Q1141" t="s">
        <v>44</v>
      </c>
      <c r="R1141" t="s">
        <v>44</v>
      </c>
      <c r="S1141" t="s">
        <v>46</v>
      </c>
      <c r="T1141" t="s">
        <v>47</v>
      </c>
      <c r="U1141" t="s">
        <v>46</v>
      </c>
      <c r="V1141" t="s">
        <v>46</v>
      </c>
      <c r="W1141" t="s">
        <v>46</v>
      </c>
      <c r="X1141" t="s">
        <v>46</v>
      </c>
      <c r="Y1141" t="s">
        <v>45</v>
      </c>
      <c r="Z1141" t="s">
        <v>46</v>
      </c>
      <c r="AA1141">
        <v>6</v>
      </c>
      <c r="AB1141" t="s">
        <v>321</v>
      </c>
      <c r="AC1141" t="s">
        <v>2405</v>
      </c>
      <c r="AD1141" t="s">
        <v>50</v>
      </c>
      <c r="AE1141" t="s">
        <v>65</v>
      </c>
      <c r="AF1141" t="s">
        <v>66</v>
      </c>
      <c r="AH1141" t="s">
        <v>80</v>
      </c>
      <c r="AI1141" t="s">
        <v>93</v>
      </c>
      <c r="AK1141" t="s">
        <v>81</v>
      </c>
      <c r="AL1141" t="s">
        <v>81</v>
      </c>
      <c r="AM1141" t="s">
        <v>69</v>
      </c>
      <c r="AN1141" t="s">
        <v>243</v>
      </c>
      <c r="AO1141" t="s">
        <v>71</v>
      </c>
      <c r="AP1141" t="s">
        <v>2406</v>
      </c>
      <c r="AQ1141" s="2" t="s">
        <v>61</v>
      </c>
      <c r="AR1141">
        <v>8</v>
      </c>
      <c r="AS1141">
        <v>9</v>
      </c>
      <c r="AT1141">
        <f t="shared" si="34"/>
        <v>0.28000000000000003</v>
      </c>
      <c r="AU1141">
        <f t="shared" si="35"/>
        <v>0</v>
      </c>
      <c r="AW1141" t="s">
        <v>67</v>
      </c>
      <c r="AX1141" t="s">
        <v>44</v>
      </c>
    </row>
    <row r="1142" spans="1:50" x14ac:dyDescent="0.2">
      <c r="A1142">
        <v>1153</v>
      </c>
      <c r="B1142" s="1">
        <v>44805.620069444398</v>
      </c>
      <c r="C1142" s="1">
        <v>44805.622395833299</v>
      </c>
      <c r="D1142" t="s">
        <v>37</v>
      </c>
      <c r="F1142" t="s">
        <v>38</v>
      </c>
      <c r="G1142" t="s">
        <v>75</v>
      </c>
      <c r="H1142" t="s">
        <v>40</v>
      </c>
      <c r="I1142" t="s">
        <v>41</v>
      </c>
      <c r="J1142" t="s">
        <v>76</v>
      </c>
      <c r="K1142" t="s">
        <v>43</v>
      </c>
      <c r="L1142" t="s">
        <v>44</v>
      </c>
      <c r="M1142" t="s">
        <v>44</v>
      </c>
      <c r="N1142" t="s">
        <v>44</v>
      </c>
      <c r="O1142" t="s">
        <v>44</v>
      </c>
      <c r="P1142" t="s">
        <v>44</v>
      </c>
      <c r="Q1142" t="s">
        <v>44</v>
      </c>
      <c r="R1142" t="s">
        <v>44</v>
      </c>
      <c r="S1142" t="s">
        <v>45</v>
      </c>
      <c r="T1142" t="s">
        <v>47</v>
      </c>
      <c r="U1142" t="s">
        <v>45</v>
      </c>
      <c r="V1142" t="s">
        <v>46</v>
      </c>
      <c r="W1142" t="s">
        <v>46</v>
      </c>
      <c r="X1142" t="s">
        <v>46</v>
      </c>
      <c r="Y1142" t="s">
        <v>45</v>
      </c>
      <c r="Z1142" t="s">
        <v>45</v>
      </c>
      <c r="AA1142">
        <v>8</v>
      </c>
      <c r="AB1142" t="s">
        <v>2407</v>
      </c>
      <c r="AC1142" t="s">
        <v>2408</v>
      </c>
      <c r="AD1142" t="s">
        <v>65</v>
      </c>
      <c r="AE1142" t="s">
        <v>65</v>
      </c>
      <c r="AF1142" t="s">
        <v>66</v>
      </c>
      <c r="AH1142" t="s">
        <v>54</v>
      </c>
      <c r="AI1142" t="s">
        <v>55</v>
      </c>
      <c r="AK1142" t="s">
        <v>68</v>
      </c>
      <c r="AL1142" t="s">
        <v>68</v>
      </c>
      <c r="AM1142" t="s">
        <v>57</v>
      </c>
      <c r="AN1142" t="s">
        <v>2409</v>
      </c>
      <c r="AO1142" t="s">
        <v>126</v>
      </c>
      <c r="AP1142" t="s">
        <v>60</v>
      </c>
      <c r="AQ1142" s="2" t="s">
        <v>120</v>
      </c>
      <c r="AR1142">
        <v>8</v>
      </c>
      <c r="AS1142">
        <v>8</v>
      </c>
      <c r="AT1142">
        <f t="shared" si="34"/>
        <v>0.36</v>
      </c>
      <c r="AU1142">
        <f t="shared" si="35"/>
        <v>28512</v>
      </c>
      <c r="AW1142" t="s">
        <v>68</v>
      </c>
      <c r="AX1142" t="s">
        <v>44</v>
      </c>
    </row>
    <row r="1143" spans="1:50" x14ac:dyDescent="0.2">
      <c r="A1143">
        <v>1154</v>
      </c>
      <c r="B1143" s="1">
        <v>44805.612256944398</v>
      </c>
      <c r="C1143" s="1">
        <v>44805.622465277796</v>
      </c>
      <c r="D1143" t="s">
        <v>37</v>
      </c>
      <c r="F1143" t="s">
        <v>132</v>
      </c>
      <c r="G1143" t="s">
        <v>39</v>
      </c>
      <c r="H1143" t="s">
        <v>405</v>
      </c>
      <c r="I1143" t="s">
        <v>41</v>
      </c>
      <c r="J1143" t="s">
        <v>76</v>
      </c>
      <c r="K1143" t="s">
        <v>88</v>
      </c>
      <c r="L1143" t="s">
        <v>44</v>
      </c>
      <c r="M1143" t="s">
        <v>44</v>
      </c>
      <c r="N1143" t="s">
        <v>44</v>
      </c>
      <c r="O1143" t="s">
        <v>44</v>
      </c>
      <c r="P1143" t="s">
        <v>44</v>
      </c>
      <c r="Q1143" t="s">
        <v>44</v>
      </c>
      <c r="R1143" t="s">
        <v>44</v>
      </c>
      <c r="S1143" t="s">
        <v>46</v>
      </c>
      <c r="T1143" t="s">
        <v>46</v>
      </c>
      <c r="U1143" t="s">
        <v>45</v>
      </c>
      <c r="V1143" t="s">
        <v>46</v>
      </c>
      <c r="W1143" t="s">
        <v>46</v>
      </c>
      <c r="X1143" t="s">
        <v>46</v>
      </c>
      <c r="Y1143" t="s">
        <v>46</v>
      </c>
      <c r="Z1143" t="s">
        <v>46</v>
      </c>
      <c r="AA1143">
        <v>7</v>
      </c>
      <c r="AB1143" t="s">
        <v>2410</v>
      </c>
      <c r="AC1143" t="s">
        <v>196</v>
      </c>
      <c r="AD1143" t="s">
        <v>50</v>
      </c>
      <c r="AE1143" t="s">
        <v>65</v>
      </c>
      <c r="AF1143" t="s">
        <v>66</v>
      </c>
      <c r="AH1143" t="s">
        <v>80</v>
      </c>
      <c r="AI1143" t="s">
        <v>181</v>
      </c>
      <c r="AJ1143" t="s">
        <v>294</v>
      </c>
      <c r="AK1143" t="s">
        <v>68</v>
      </c>
      <c r="AL1143" t="s">
        <v>68</v>
      </c>
      <c r="AM1143" t="s">
        <v>69</v>
      </c>
      <c r="AN1143" t="s">
        <v>2411</v>
      </c>
      <c r="AO1143" t="s">
        <v>71</v>
      </c>
      <c r="AP1143" t="s">
        <v>127</v>
      </c>
      <c r="AQ1143" s="2" t="s">
        <v>61</v>
      </c>
      <c r="AR1143">
        <v>8</v>
      </c>
      <c r="AS1143">
        <v>8</v>
      </c>
      <c r="AT1143">
        <f t="shared" si="34"/>
        <v>0.36</v>
      </c>
      <c r="AU1143">
        <f t="shared" si="35"/>
        <v>0</v>
      </c>
      <c r="AW1143" t="s">
        <v>68</v>
      </c>
      <c r="AX1143" t="s">
        <v>44</v>
      </c>
    </row>
    <row r="1144" spans="1:50" x14ac:dyDescent="0.2">
      <c r="A1144">
        <v>1155</v>
      </c>
      <c r="B1144" s="1">
        <v>44805.615324074097</v>
      </c>
      <c r="C1144" s="1">
        <v>44805.622592592597</v>
      </c>
      <c r="D1144" t="s">
        <v>37</v>
      </c>
      <c r="F1144" t="s">
        <v>132</v>
      </c>
      <c r="G1144" t="s">
        <v>39</v>
      </c>
      <c r="H1144" t="s">
        <v>110</v>
      </c>
      <c r="I1144" t="s">
        <v>41</v>
      </c>
      <c r="J1144" t="s">
        <v>123</v>
      </c>
      <c r="K1144" t="s">
        <v>88</v>
      </c>
      <c r="L1144" t="s">
        <v>45</v>
      </c>
      <c r="M1144" t="s">
        <v>45</v>
      </c>
      <c r="N1144" t="s">
        <v>45</v>
      </c>
      <c r="O1144" t="s">
        <v>44</v>
      </c>
      <c r="P1144" t="s">
        <v>44</v>
      </c>
      <c r="Q1144" t="s">
        <v>44</v>
      </c>
      <c r="R1144" t="s">
        <v>45</v>
      </c>
      <c r="S1144" t="s">
        <v>47</v>
      </c>
      <c r="T1144" t="s">
        <v>99</v>
      </c>
      <c r="U1144" t="s">
        <v>45</v>
      </c>
      <c r="V1144" t="s">
        <v>46</v>
      </c>
      <c r="W1144" t="s">
        <v>46</v>
      </c>
      <c r="X1144" t="s">
        <v>46</v>
      </c>
      <c r="Y1144" t="s">
        <v>45</v>
      </c>
      <c r="Z1144" t="s">
        <v>45</v>
      </c>
      <c r="AA1144">
        <v>7</v>
      </c>
      <c r="AB1144" t="s">
        <v>2412</v>
      </c>
      <c r="AC1144" t="s">
        <v>2413</v>
      </c>
      <c r="AD1144" t="s">
        <v>65</v>
      </c>
      <c r="AE1144" t="s">
        <v>50</v>
      </c>
      <c r="AF1144" t="s">
        <v>52</v>
      </c>
      <c r="AG1144" t="s">
        <v>1122</v>
      </c>
      <c r="AH1144" t="s">
        <v>92</v>
      </c>
      <c r="AI1144" t="s">
        <v>55</v>
      </c>
      <c r="AK1144" t="s">
        <v>81</v>
      </c>
      <c r="AL1144" t="s">
        <v>81</v>
      </c>
      <c r="AM1144" t="s">
        <v>279</v>
      </c>
      <c r="AN1144" t="s">
        <v>821</v>
      </c>
      <c r="AO1144" t="s">
        <v>59</v>
      </c>
      <c r="AP1144" t="s">
        <v>1698</v>
      </c>
      <c r="AQ1144" s="2" t="s">
        <v>162</v>
      </c>
      <c r="AR1144">
        <v>4</v>
      </c>
      <c r="AS1144">
        <v>5</v>
      </c>
      <c r="AT1144">
        <f t="shared" si="34"/>
        <v>0.8</v>
      </c>
      <c r="AU1144">
        <f t="shared" si="35"/>
        <v>105600</v>
      </c>
      <c r="AV1144" t="s">
        <v>194</v>
      </c>
      <c r="AW1144" t="s">
        <v>67</v>
      </c>
      <c r="AX1144" t="s">
        <v>44</v>
      </c>
    </row>
    <row r="1145" spans="1:50" x14ac:dyDescent="0.2">
      <c r="A1145">
        <v>1156</v>
      </c>
      <c r="B1145" s="1">
        <v>44805.611724536997</v>
      </c>
      <c r="C1145" s="1">
        <v>44805.622673611098</v>
      </c>
      <c r="D1145" t="s">
        <v>37</v>
      </c>
      <c r="F1145" t="s">
        <v>38</v>
      </c>
      <c r="G1145" t="s">
        <v>39</v>
      </c>
      <c r="H1145" t="s">
        <v>218</v>
      </c>
      <c r="I1145" t="s">
        <v>41</v>
      </c>
      <c r="J1145" t="s">
        <v>76</v>
      </c>
      <c r="K1145" t="s">
        <v>43</v>
      </c>
      <c r="L1145" t="s">
        <v>44</v>
      </c>
      <c r="M1145" t="s">
        <v>45</v>
      </c>
      <c r="N1145" t="s">
        <v>44</v>
      </c>
      <c r="O1145" t="s">
        <v>44</v>
      </c>
      <c r="P1145" t="s">
        <v>44</v>
      </c>
      <c r="Q1145" t="s">
        <v>44</v>
      </c>
      <c r="R1145" t="s">
        <v>44</v>
      </c>
      <c r="S1145" t="s">
        <v>46</v>
      </c>
      <c r="T1145" t="s">
        <v>47</v>
      </c>
      <c r="U1145" t="s">
        <v>47</v>
      </c>
      <c r="V1145" t="s">
        <v>45</v>
      </c>
      <c r="W1145" t="s">
        <v>99</v>
      </c>
      <c r="X1145" t="s">
        <v>46</v>
      </c>
      <c r="Y1145" t="s">
        <v>46</v>
      </c>
      <c r="Z1145" t="s">
        <v>45</v>
      </c>
      <c r="AA1145">
        <v>5</v>
      </c>
      <c r="AB1145" t="s">
        <v>2414</v>
      </c>
      <c r="AC1145" t="s">
        <v>2415</v>
      </c>
      <c r="AD1145" t="s">
        <v>65</v>
      </c>
      <c r="AE1145" t="s">
        <v>50</v>
      </c>
      <c r="AF1145" t="s">
        <v>66</v>
      </c>
      <c r="AH1145" t="s">
        <v>54</v>
      </c>
      <c r="AI1145" t="s">
        <v>55</v>
      </c>
      <c r="AK1145" t="s">
        <v>81</v>
      </c>
      <c r="AL1145" t="s">
        <v>81</v>
      </c>
      <c r="AM1145" t="s">
        <v>57</v>
      </c>
      <c r="AN1145" t="s">
        <v>2416</v>
      </c>
      <c r="AO1145" t="s">
        <v>71</v>
      </c>
      <c r="AP1145" t="s">
        <v>2417</v>
      </c>
      <c r="AQ1145" s="2" t="s">
        <v>120</v>
      </c>
      <c r="AR1145">
        <v>6</v>
      </c>
      <c r="AS1145">
        <v>6</v>
      </c>
      <c r="AT1145">
        <f t="shared" si="34"/>
        <v>0.64</v>
      </c>
      <c r="AU1145">
        <f t="shared" si="35"/>
        <v>50688</v>
      </c>
      <c r="AV1145" t="s">
        <v>2418</v>
      </c>
      <c r="AW1145" t="s">
        <v>67</v>
      </c>
      <c r="AX1145" t="s">
        <v>44</v>
      </c>
    </row>
    <row r="1146" spans="1:50" x14ac:dyDescent="0.2">
      <c r="A1146">
        <v>1157</v>
      </c>
      <c r="B1146" s="1">
        <v>44805.615497685198</v>
      </c>
      <c r="C1146" s="1">
        <v>44805.622673611098</v>
      </c>
      <c r="D1146" t="s">
        <v>37</v>
      </c>
      <c r="F1146" t="s">
        <v>132</v>
      </c>
      <c r="G1146" t="s">
        <v>173</v>
      </c>
      <c r="H1146" t="s">
        <v>110</v>
      </c>
      <c r="I1146" t="s">
        <v>98</v>
      </c>
      <c r="J1146" t="s">
        <v>133</v>
      </c>
      <c r="K1146" t="s">
        <v>43</v>
      </c>
      <c r="L1146" t="s">
        <v>44</v>
      </c>
      <c r="M1146" t="s">
        <v>45</v>
      </c>
      <c r="N1146" t="s">
        <v>44</v>
      </c>
      <c r="O1146" t="s">
        <v>44</v>
      </c>
      <c r="P1146" t="s">
        <v>44</v>
      </c>
      <c r="Q1146" t="s">
        <v>44</v>
      </c>
      <c r="R1146" t="s">
        <v>44</v>
      </c>
      <c r="S1146" t="s">
        <v>47</v>
      </c>
      <c r="T1146" t="s">
        <v>47</v>
      </c>
      <c r="U1146" t="s">
        <v>45</v>
      </c>
      <c r="V1146" t="s">
        <v>45</v>
      </c>
      <c r="W1146" t="s">
        <v>46</v>
      </c>
      <c r="X1146" t="s">
        <v>46</v>
      </c>
      <c r="Y1146" t="s">
        <v>45</v>
      </c>
      <c r="Z1146" t="s">
        <v>45</v>
      </c>
      <c r="AA1146">
        <v>7</v>
      </c>
      <c r="AB1146" t="s">
        <v>395</v>
      </c>
      <c r="AC1146" t="s">
        <v>1319</v>
      </c>
      <c r="AD1146" t="s">
        <v>50</v>
      </c>
      <c r="AE1146" t="s">
        <v>65</v>
      </c>
      <c r="AF1146" t="s">
        <v>66</v>
      </c>
      <c r="AH1146" t="s">
        <v>92</v>
      </c>
      <c r="AI1146" t="s">
        <v>55</v>
      </c>
      <c r="AK1146" t="s">
        <v>67</v>
      </c>
      <c r="AL1146" t="s">
        <v>68</v>
      </c>
      <c r="AM1146" t="s">
        <v>57</v>
      </c>
      <c r="AN1146" t="s">
        <v>2419</v>
      </c>
      <c r="AO1146" t="s">
        <v>59</v>
      </c>
      <c r="AP1146" t="s">
        <v>2420</v>
      </c>
      <c r="AQ1146" s="2" t="s">
        <v>61</v>
      </c>
      <c r="AR1146">
        <v>10</v>
      </c>
      <c r="AS1146">
        <v>10</v>
      </c>
      <c r="AT1146">
        <f t="shared" si="34"/>
        <v>0</v>
      </c>
      <c r="AU1146">
        <f t="shared" si="35"/>
        <v>0</v>
      </c>
      <c r="AW1146" t="s">
        <v>81</v>
      </c>
      <c r="AX1146" t="s">
        <v>44</v>
      </c>
    </row>
    <row r="1147" spans="1:50" x14ac:dyDescent="0.2">
      <c r="A1147">
        <v>1158</v>
      </c>
      <c r="B1147" s="1">
        <v>44805.619050925903</v>
      </c>
      <c r="C1147" s="1">
        <v>44805.622835648101</v>
      </c>
      <c r="D1147" t="s">
        <v>37</v>
      </c>
      <c r="F1147" t="s">
        <v>132</v>
      </c>
      <c r="G1147" t="s">
        <v>39</v>
      </c>
      <c r="H1147" t="s">
        <v>207</v>
      </c>
      <c r="I1147" t="s">
        <v>167</v>
      </c>
      <c r="J1147" t="s">
        <v>76</v>
      </c>
      <c r="K1147" t="s">
        <v>43</v>
      </c>
      <c r="L1147" t="s">
        <v>44</v>
      </c>
      <c r="M1147" t="s">
        <v>44</v>
      </c>
      <c r="N1147" t="s">
        <v>44</v>
      </c>
      <c r="O1147" t="s">
        <v>44</v>
      </c>
      <c r="P1147" t="s">
        <v>44</v>
      </c>
      <c r="Q1147" t="s">
        <v>44</v>
      </c>
      <c r="R1147" t="s">
        <v>45</v>
      </c>
      <c r="S1147" t="s">
        <v>46</v>
      </c>
      <c r="T1147" t="s">
        <v>46</v>
      </c>
      <c r="U1147" t="s">
        <v>46</v>
      </c>
      <c r="V1147" t="s">
        <v>45</v>
      </c>
      <c r="W1147" t="s">
        <v>46</v>
      </c>
      <c r="X1147" t="s">
        <v>46</v>
      </c>
      <c r="Y1147" t="s">
        <v>46</v>
      </c>
      <c r="Z1147" t="s">
        <v>46</v>
      </c>
      <c r="AA1147">
        <v>5</v>
      </c>
      <c r="AB1147" t="s">
        <v>784</v>
      </c>
      <c r="AC1147" t="s">
        <v>1451</v>
      </c>
      <c r="AD1147" t="s">
        <v>65</v>
      </c>
      <c r="AE1147" t="s">
        <v>91</v>
      </c>
      <c r="AF1147" t="s">
        <v>66</v>
      </c>
      <c r="AH1147" t="s">
        <v>92</v>
      </c>
      <c r="AI1147" t="s">
        <v>93</v>
      </c>
      <c r="AK1147" t="s">
        <v>56</v>
      </c>
      <c r="AL1147" t="s">
        <v>67</v>
      </c>
      <c r="AM1147" t="s">
        <v>57</v>
      </c>
      <c r="AN1147" t="s">
        <v>1106</v>
      </c>
      <c r="AO1147" t="s">
        <v>71</v>
      </c>
      <c r="AP1147" t="s">
        <v>2421</v>
      </c>
      <c r="AQ1147" s="2" t="s">
        <v>162</v>
      </c>
      <c r="AR1147">
        <v>9</v>
      </c>
      <c r="AS1147">
        <v>9</v>
      </c>
      <c r="AT1147">
        <f t="shared" si="34"/>
        <v>0.19000000000000006</v>
      </c>
      <c r="AU1147">
        <f t="shared" si="35"/>
        <v>25080.000000000007</v>
      </c>
      <c r="AW1147" t="s">
        <v>67</v>
      </c>
      <c r="AX1147" t="s">
        <v>45</v>
      </c>
    </row>
    <row r="1148" spans="1:50" x14ac:dyDescent="0.2">
      <c r="A1148">
        <v>1159</v>
      </c>
      <c r="B1148" s="1">
        <v>44805.619178240697</v>
      </c>
      <c r="C1148" s="1">
        <v>44805.623009259303</v>
      </c>
      <c r="D1148" t="s">
        <v>37</v>
      </c>
      <c r="F1148" t="s">
        <v>132</v>
      </c>
      <c r="G1148" t="s">
        <v>39</v>
      </c>
      <c r="H1148" t="s">
        <v>218</v>
      </c>
      <c r="I1148" t="s">
        <v>98</v>
      </c>
      <c r="J1148" t="s">
        <v>133</v>
      </c>
      <c r="K1148" t="s">
        <v>88</v>
      </c>
      <c r="L1148" t="s">
        <v>44</v>
      </c>
      <c r="M1148" t="s">
        <v>45</v>
      </c>
      <c r="N1148" t="s">
        <v>44</v>
      </c>
      <c r="O1148" t="s">
        <v>44</v>
      </c>
      <c r="P1148" t="s">
        <v>44</v>
      </c>
      <c r="Q1148" t="s">
        <v>44</v>
      </c>
      <c r="R1148" t="s">
        <v>44</v>
      </c>
      <c r="S1148" t="s">
        <v>45</v>
      </c>
      <c r="T1148" t="s">
        <v>99</v>
      </c>
      <c r="U1148" t="s">
        <v>45</v>
      </c>
      <c r="V1148" t="s">
        <v>46</v>
      </c>
      <c r="W1148" t="s">
        <v>46</v>
      </c>
      <c r="X1148" t="s">
        <v>46</v>
      </c>
      <c r="Y1148" t="s">
        <v>46</v>
      </c>
      <c r="Z1148" t="s">
        <v>45</v>
      </c>
      <c r="AA1148">
        <v>4</v>
      </c>
      <c r="AB1148" t="s">
        <v>395</v>
      </c>
      <c r="AC1148" t="s">
        <v>485</v>
      </c>
      <c r="AD1148" t="s">
        <v>50</v>
      </c>
      <c r="AE1148" t="s">
        <v>50</v>
      </c>
      <c r="AF1148" t="s">
        <v>66</v>
      </c>
      <c r="AH1148" t="s">
        <v>92</v>
      </c>
      <c r="AI1148" t="s">
        <v>181</v>
      </c>
      <c r="AJ1148" t="s">
        <v>182</v>
      </c>
      <c r="AK1148" t="s">
        <v>81</v>
      </c>
      <c r="AL1148" t="s">
        <v>81</v>
      </c>
      <c r="AM1148" t="s">
        <v>57</v>
      </c>
      <c r="AN1148" t="s">
        <v>136</v>
      </c>
      <c r="AO1148" t="s">
        <v>59</v>
      </c>
      <c r="AP1148" t="s">
        <v>323</v>
      </c>
      <c r="AQ1148" s="2" t="s">
        <v>61</v>
      </c>
      <c r="AR1148">
        <v>10</v>
      </c>
      <c r="AS1148">
        <v>10</v>
      </c>
      <c r="AT1148">
        <f t="shared" si="34"/>
        <v>0</v>
      </c>
      <c r="AU1148">
        <f t="shared" si="35"/>
        <v>0</v>
      </c>
      <c r="AW1148" t="s">
        <v>81</v>
      </c>
      <c r="AX1148" t="s">
        <v>44</v>
      </c>
    </row>
    <row r="1149" spans="1:50" x14ac:dyDescent="0.2">
      <c r="A1149">
        <v>1160</v>
      </c>
      <c r="B1149" s="1">
        <v>44805.618784722203</v>
      </c>
      <c r="C1149" s="1">
        <v>44805.623182870397</v>
      </c>
      <c r="D1149" t="s">
        <v>37</v>
      </c>
      <c r="F1149" t="s">
        <v>132</v>
      </c>
      <c r="G1149" t="s">
        <v>86</v>
      </c>
      <c r="H1149" t="s">
        <v>259</v>
      </c>
      <c r="I1149" t="s">
        <v>41</v>
      </c>
      <c r="J1149" t="s">
        <v>123</v>
      </c>
      <c r="K1149" t="s">
        <v>43</v>
      </c>
      <c r="L1149" t="s">
        <v>44</v>
      </c>
      <c r="M1149" t="s">
        <v>44</v>
      </c>
      <c r="N1149" t="s">
        <v>44</v>
      </c>
      <c r="O1149" t="s">
        <v>44</v>
      </c>
      <c r="P1149" t="s">
        <v>44</v>
      </c>
      <c r="Q1149" t="s">
        <v>44</v>
      </c>
      <c r="R1149" t="s">
        <v>44</v>
      </c>
      <c r="S1149" t="s">
        <v>46</v>
      </c>
      <c r="T1149" t="s">
        <v>46</v>
      </c>
      <c r="U1149" t="s">
        <v>45</v>
      </c>
      <c r="V1149" t="s">
        <v>45</v>
      </c>
      <c r="W1149" t="s">
        <v>46</v>
      </c>
      <c r="X1149" t="s">
        <v>46</v>
      </c>
      <c r="Y1149" t="s">
        <v>45</v>
      </c>
      <c r="Z1149" t="s">
        <v>45</v>
      </c>
      <c r="AA1149">
        <v>3</v>
      </c>
      <c r="AB1149" t="s">
        <v>1992</v>
      </c>
      <c r="AC1149" t="s">
        <v>2422</v>
      </c>
      <c r="AD1149" t="s">
        <v>50</v>
      </c>
      <c r="AE1149" t="s">
        <v>50</v>
      </c>
      <c r="AF1149" t="s">
        <v>66</v>
      </c>
      <c r="AH1149" t="s">
        <v>80</v>
      </c>
      <c r="AI1149" t="s">
        <v>93</v>
      </c>
      <c r="AK1149" t="s">
        <v>56</v>
      </c>
      <c r="AL1149" t="s">
        <v>159</v>
      </c>
      <c r="AM1149" t="s">
        <v>69</v>
      </c>
      <c r="AN1149" t="s">
        <v>2423</v>
      </c>
      <c r="AO1149" t="s">
        <v>59</v>
      </c>
      <c r="AP1149" t="s">
        <v>165</v>
      </c>
      <c r="AQ1149" s="2" t="s">
        <v>61</v>
      </c>
      <c r="AR1149">
        <v>7</v>
      </c>
      <c r="AS1149">
        <v>5</v>
      </c>
      <c r="AT1149">
        <f t="shared" si="34"/>
        <v>0.65</v>
      </c>
      <c r="AU1149">
        <f t="shared" si="35"/>
        <v>0</v>
      </c>
      <c r="AW1149" t="s">
        <v>159</v>
      </c>
      <c r="AX1149" t="s">
        <v>44</v>
      </c>
    </row>
    <row r="1150" spans="1:50" x14ac:dyDescent="0.2">
      <c r="A1150">
        <v>1161</v>
      </c>
      <c r="B1150" s="1">
        <v>44805.621863425898</v>
      </c>
      <c r="C1150" s="1">
        <v>44805.6233333333</v>
      </c>
      <c r="D1150" t="s">
        <v>37</v>
      </c>
      <c r="F1150" t="s">
        <v>132</v>
      </c>
      <c r="G1150" t="s">
        <v>75</v>
      </c>
      <c r="H1150" t="s">
        <v>218</v>
      </c>
      <c r="I1150" t="s">
        <v>41</v>
      </c>
      <c r="J1150" t="s">
        <v>123</v>
      </c>
      <c r="K1150" t="s">
        <v>43</v>
      </c>
      <c r="L1150" t="s">
        <v>44</v>
      </c>
      <c r="M1150" t="s">
        <v>44</v>
      </c>
      <c r="N1150" t="s">
        <v>44</v>
      </c>
      <c r="O1150" t="s">
        <v>44</v>
      </c>
      <c r="P1150" t="s">
        <v>44</v>
      </c>
      <c r="Q1150" t="s">
        <v>44</v>
      </c>
      <c r="R1150" t="s">
        <v>44</v>
      </c>
      <c r="S1150" t="s">
        <v>46</v>
      </c>
      <c r="T1150" t="s">
        <v>99</v>
      </c>
      <c r="U1150" t="s">
        <v>46</v>
      </c>
      <c r="V1150" t="s">
        <v>46</v>
      </c>
      <c r="W1150" t="s">
        <v>46</v>
      </c>
      <c r="X1150" t="s">
        <v>46</v>
      </c>
      <c r="Y1150" t="s">
        <v>46</v>
      </c>
      <c r="Z1150" t="s">
        <v>46</v>
      </c>
      <c r="AA1150">
        <v>4</v>
      </c>
      <c r="AB1150" t="s">
        <v>2424</v>
      </c>
      <c r="AC1150" t="s">
        <v>1834</v>
      </c>
      <c r="AD1150" t="s">
        <v>50</v>
      </c>
      <c r="AE1150" t="s">
        <v>50</v>
      </c>
      <c r="AF1150" t="s">
        <v>66</v>
      </c>
      <c r="AH1150" t="s">
        <v>80</v>
      </c>
      <c r="AI1150" t="s">
        <v>55</v>
      </c>
      <c r="AK1150" t="s">
        <v>67</v>
      </c>
      <c r="AL1150" t="s">
        <v>67</v>
      </c>
      <c r="AM1150" t="s">
        <v>57</v>
      </c>
      <c r="AN1150" t="s">
        <v>243</v>
      </c>
      <c r="AO1150" t="s">
        <v>71</v>
      </c>
      <c r="AP1150" t="s">
        <v>127</v>
      </c>
      <c r="AQ1150" s="2" t="s">
        <v>61</v>
      </c>
      <c r="AR1150">
        <v>5</v>
      </c>
      <c r="AS1150">
        <v>4</v>
      </c>
      <c r="AT1150">
        <f t="shared" si="34"/>
        <v>0.8</v>
      </c>
      <c r="AU1150">
        <f t="shared" si="35"/>
        <v>0</v>
      </c>
      <c r="AW1150" t="s">
        <v>67</v>
      </c>
      <c r="AX1150" t="s">
        <v>44</v>
      </c>
    </row>
    <row r="1151" spans="1:50" x14ac:dyDescent="0.2">
      <c r="A1151">
        <v>1162</v>
      </c>
      <c r="B1151" s="1">
        <v>44805.616307870398</v>
      </c>
      <c r="C1151" s="1">
        <v>44805.6233796296</v>
      </c>
      <c r="D1151" t="s">
        <v>37</v>
      </c>
      <c r="F1151" t="s">
        <v>132</v>
      </c>
      <c r="G1151" t="s">
        <v>86</v>
      </c>
      <c r="H1151" t="s">
        <v>121</v>
      </c>
      <c r="I1151" t="s">
        <v>98</v>
      </c>
      <c r="J1151" t="s">
        <v>234</v>
      </c>
      <c r="K1151" t="s">
        <v>43</v>
      </c>
      <c r="L1151" t="s">
        <v>44</v>
      </c>
      <c r="M1151" t="s">
        <v>45</v>
      </c>
      <c r="N1151" t="s">
        <v>45</v>
      </c>
      <c r="O1151" t="s">
        <v>44</v>
      </c>
      <c r="P1151" t="s">
        <v>44</v>
      </c>
      <c r="Q1151" t="s">
        <v>44</v>
      </c>
      <c r="R1151" t="s">
        <v>44</v>
      </c>
      <c r="S1151" t="s">
        <v>46</v>
      </c>
      <c r="T1151" t="s">
        <v>47</v>
      </c>
      <c r="U1151" t="s">
        <v>47</v>
      </c>
      <c r="V1151" t="s">
        <v>47</v>
      </c>
      <c r="W1151" t="s">
        <v>46</v>
      </c>
      <c r="X1151" t="s">
        <v>46</v>
      </c>
      <c r="Y1151" t="s">
        <v>46</v>
      </c>
      <c r="Z1151" t="s">
        <v>46</v>
      </c>
      <c r="AA1151">
        <v>6</v>
      </c>
      <c r="AB1151" t="s">
        <v>2425</v>
      </c>
      <c r="AC1151" t="s">
        <v>2426</v>
      </c>
      <c r="AD1151" t="s">
        <v>50</v>
      </c>
      <c r="AE1151" t="s">
        <v>50</v>
      </c>
      <c r="AF1151" t="s">
        <v>52</v>
      </c>
      <c r="AG1151" t="s">
        <v>256</v>
      </c>
      <c r="AH1151" t="s">
        <v>92</v>
      </c>
      <c r="AI1151" t="s">
        <v>181</v>
      </c>
      <c r="AJ1151" t="s">
        <v>294</v>
      </c>
      <c r="AK1151" t="s">
        <v>56</v>
      </c>
      <c r="AL1151" t="s">
        <v>56</v>
      </c>
      <c r="AM1151" t="s">
        <v>69</v>
      </c>
      <c r="AN1151" t="s">
        <v>2427</v>
      </c>
      <c r="AO1151" t="s">
        <v>59</v>
      </c>
      <c r="AP1151" t="s">
        <v>2428</v>
      </c>
      <c r="AQ1151" s="2" t="s">
        <v>73</v>
      </c>
      <c r="AR1151">
        <v>3</v>
      </c>
      <c r="AS1151">
        <v>3</v>
      </c>
      <c r="AT1151">
        <f t="shared" si="34"/>
        <v>0.91</v>
      </c>
      <c r="AU1151">
        <f t="shared" si="35"/>
        <v>240240</v>
      </c>
      <c r="AW1151" t="s">
        <v>56</v>
      </c>
      <c r="AX1151" t="s">
        <v>44</v>
      </c>
    </row>
    <row r="1152" spans="1:50" x14ac:dyDescent="0.2">
      <c r="A1152">
        <v>1163</v>
      </c>
      <c r="B1152" s="1">
        <v>44805.616504629601</v>
      </c>
      <c r="C1152" s="1">
        <v>44805.623391203699</v>
      </c>
      <c r="D1152" t="s">
        <v>37</v>
      </c>
      <c r="F1152" t="s">
        <v>132</v>
      </c>
      <c r="G1152" t="s">
        <v>173</v>
      </c>
      <c r="H1152" t="s">
        <v>121</v>
      </c>
      <c r="I1152" t="s">
        <v>98</v>
      </c>
      <c r="J1152" t="s">
        <v>234</v>
      </c>
      <c r="K1152" t="s">
        <v>43</v>
      </c>
      <c r="L1152" t="s">
        <v>44</v>
      </c>
      <c r="M1152" t="s">
        <v>45</v>
      </c>
      <c r="N1152" t="s">
        <v>45</v>
      </c>
      <c r="O1152" t="s">
        <v>44</v>
      </c>
      <c r="P1152" t="s">
        <v>44</v>
      </c>
      <c r="Q1152" t="s">
        <v>44</v>
      </c>
      <c r="R1152" t="s">
        <v>45</v>
      </c>
      <c r="S1152" t="s">
        <v>46</v>
      </c>
      <c r="T1152" t="s">
        <v>47</v>
      </c>
      <c r="U1152" t="s">
        <v>45</v>
      </c>
      <c r="V1152" t="s">
        <v>45</v>
      </c>
      <c r="W1152" t="s">
        <v>46</v>
      </c>
      <c r="X1152" t="s">
        <v>46</v>
      </c>
      <c r="Y1152" t="s">
        <v>46</v>
      </c>
      <c r="Z1152" t="s">
        <v>46</v>
      </c>
      <c r="AA1152">
        <v>7</v>
      </c>
      <c r="AB1152" t="s">
        <v>2429</v>
      </c>
      <c r="AC1152" t="s">
        <v>2430</v>
      </c>
      <c r="AD1152" t="s">
        <v>50</v>
      </c>
      <c r="AE1152" t="s">
        <v>50</v>
      </c>
      <c r="AF1152" t="s">
        <v>52</v>
      </c>
      <c r="AG1152" t="s">
        <v>2431</v>
      </c>
      <c r="AH1152" t="s">
        <v>92</v>
      </c>
      <c r="AI1152" t="s">
        <v>93</v>
      </c>
      <c r="AK1152" t="s">
        <v>81</v>
      </c>
      <c r="AL1152" t="s">
        <v>81</v>
      </c>
      <c r="AM1152" t="s">
        <v>57</v>
      </c>
      <c r="AN1152" t="s">
        <v>146</v>
      </c>
      <c r="AO1152" t="s">
        <v>71</v>
      </c>
      <c r="AP1152" t="s">
        <v>2432</v>
      </c>
      <c r="AQ1152" s="2" t="s">
        <v>73</v>
      </c>
      <c r="AR1152">
        <v>7</v>
      </c>
      <c r="AS1152">
        <v>7</v>
      </c>
      <c r="AT1152">
        <f t="shared" si="34"/>
        <v>0.51</v>
      </c>
      <c r="AU1152">
        <f t="shared" si="35"/>
        <v>134640</v>
      </c>
      <c r="AW1152" t="s">
        <v>81</v>
      </c>
      <c r="AX1152" t="s">
        <v>44</v>
      </c>
    </row>
    <row r="1153" spans="1:50" x14ac:dyDescent="0.2">
      <c r="A1153">
        <v>1164</v>
      </c>
      <c r="B1153" s="1">
        <v>44805.619409722203</v>
      </c>
      <c r="C1153" s="1">
        <v>44805.623437499999</v>
      </c>
      <c r="D1153" t="s">
        <v>37</v>
      </c>
      <c r="F1153" t="s">
        <v>132</v>
      </c>
      <c r="G1153" t="s">
        <v>97</v>
      </c>
      <c r="H1153" t="s">
        <v>110</v>
      </c>
      <c r="I1153" t="s">
        <v>98</v>
      </c>
      <c r="J1153" t="s">
        <v>234</v>
      </c>
      <c r="K1153" t="s">
        <v>43</v>
      </c>
      <c r="L1153" t="s">
        <v>44</v>
      </c>
      <c r="M1153" t="s">
        <v>44</v>
      </c>
      <c r="N1153" t="s">
        <v>44</v>
      </c>
      <c r="O1153" t="s">
        <v>44</v>
      </c>
      <c r="P1153" t="s">
        <v>44</v>
      </c>
      <c r="Q1153" t="s">
        <v>44</v>
      </c>
      <c r="R1153" t="s">
        <v>44</v>
      </c>
      <c r="S1153" t="s">
        <v>45</v>
      </c>
      <c r="T1153" t="s">
        <v>47</v>
      </c>
      <c r="U1153" t="s">
        <v>46</v>
      </c>
      <c r="V1153" t="s">
        <v>46</v>
      </c>
      <c r="W1153" t="s">
        <v>47</v>
      </c>
      <c r="X1153" t="s">
        <v>46</v>
      </c>
      <c r="Y1153" t="s">
        <v>46</v>
      </c>
      <c r="Z1153" t="s">
        <v>46</v>
      </c>
      <c r="AA1153">
        <v>0</v>
      </c>
      <c r="AB1153" t="s">
        <v>2433</v>
      </c>
      <c r="AC1153" t="s">
        <v>2434</v>
      </c>
      <c r="AD1153" t="s">
        <v>50</v>
      </c>
      <c r="AE1153" t="s">
        <v>50</v>
      </c>
      <c r="AF1153" t="s">
        <v>52</v>
      </c>
      <c r="AG1153" t="s">
        <v>237</v>
      </c>
      <c r="AH1153" t="s">
        <v>54</v>
      </c>
      <c r="AI1153" t="s">
        <v>93</v>
      </c>
      <c r="AK1153" t="s">
        <v>56</v>
      </c>
      <c r="AL1153" t="s">
        <v>159</v>
      </c>
      <c r="AM1153" t="s">
        <v>69</v>
      </c>
      <c r="AN1153" t="s">
        <v>417</v>
      </c>
      <c r="AO1153" t="s">
        <v>126</v>
      </c>
      <c r="AP1153" t="s">
        <v>127</v>
      </c>
      <c r="AQ1153" s="2" t="s">
        <v>61</v>
      </c>
      <c r="AR1153">
        <v>10</v>
      </c>
      <c r="AS1153">
        <v>10</v>
      </c>
      <c r="AT1153">
        <f t="shared" si="34"/>
        <v>0</v>
      </c>
      <c r="AU1153">
        <f t="shared" si="35"/>
        <v>0</v>
      </c>
      <c r="AW1153" t="s">
        <v>68</v>
      </c>
      <c r="AX1153" t="s">
        <v>44</v>
      </c>
    </row>
    <row r="1154" spans="1:50" x14ac:dyDescent="0.2">
      <c r="A1154">
        <v>1165</v>
      </c>
      <c r="B1154" s="1">
        <v>44805.621238425898</v>
      </c>
      <c r="C1154" s="1">
        <v>44805.623449074097</v>
      </c>
      <c r="D1154" t="s">
        <v>37</v>
      </c>
      <c r="F1154" t="s">
        <v>132</v>
      </c>
      <c r="G1154" t="s">
        <v>86</v>
      </c>
      <c r="H1154" t="s">
        <v>110</v>
      </c>
      <c r="I1154" t="s">
        <v>41</v>
      </c>
      <c r="J1154" t="s">
        <v>42</v>
      </c>
      <c r="K1154" t="s">
        <v>43</v>
      </c>
      <c r="L1154" t="s">
        <v>44</v>
      </c>
      <c r="M1154" t="s">
        <v>44</v>
      </c>
      <c r="N1154" t="s">
        <v>44</v>
      </c>
      <c r="O1154" t="s">
        <v>44</v>
      </c>
      <c r="P1154" t="s">
        <v>44</v>
      </c>
      <c r="Q1154" t="s">
        <v>44</v>
      </c>
      <c r="R1154" t="s">
        <v>44</v>
      </c>
      <c r="S1154" t="s">
        <v>45</v>
      </c>
      <c r="T1154" t="s">
        <v>47</v>
      </c>
      <c r="U1154" t="s">
        <v>45</v>
      </c>
      <c r="V1154" t="s">
        <v>45</v>
      </c>
      <c r="W1154" t="s">
        <v>46</v>
      </c>
      <c r="X1154" t="s">
        <v>45</v>
      </c>
      <c r="Y1154" t="s">
        <v>45</v>
      </c>
      <c r="Z1154" t="s">
        <v>45</v>
      </c>
      <c r="AA1154">
        <v>2</v>
      </c>
      <c r="AB1154" t="s">
        <v>241</v>
      </c>
      <c r="AC1154" t="s">
        <v>108</v>
      </c>
      <c r="AD1154" t="s">
        <v>50</v>
      </c>
      <c r="AE1154" t="s">
        <v>50</v>
      </c>
      <c r="AF1154" t="s">
        <v>66</v>
      </c>
      <c r="AH1154" t="s">
        <v>92</v>
      </c>
      <c r="AI1154" t="s">
        <v>55</v>
      </c>
      <c r="AK1154" t="s">
        <v>56</v>
      </c>
      <c r="AL1154" t="s">
        <v>81</v>
      </c>
      <c r="AM1154" t="s">
        <v>177</v>
      </c>
      <c r="AN1154" t="s">
        <v>103</v>
      </c>
      <c r="AO1154" t="s">
        <v>104</v>
      </c>
      <c r="AP1154" t="s">
        <v>137</v>
      </c>
      <c r="AQ1154" s="2" t="s">
        <v>61</v>
      </c>
      <c r="AR1154">
        <v>7</v>
      </c>
      <c r="AS1154">
        <v>7</v>
      </c>
      <c r="AT1154">
        <f t="shared" ref="AT1154:AT1217" si="36">1-AR1154/10*AS1154/10</f>
        <v>0.51</v>
      </c>
      <c r="AU1154">
        <f t="shared" ref="AU1154:AU1217" si="37">3300*8*AQ1154*AT1154</f>
        <v>0</v>
      </c>
      <c r="AW1154" t="s">
        <v>67</v>
      </c>
      <c r="AX1154" t="s">
        <v>44</v>
      </c>
    </row>
    <row r="1155" spans="1:50" x14ac:dyDescent="0.2">
      <c r="A1155">
        <v>1166</v>
      </c>
      <c r="B1155" s="1">
        <v>44805.613796296297</v>
      </c>
      <c r="C1155" s="1">
        <v>44805.623506944401</v>
      </c>
      <c r="D1155" t="s">
        <v>37</v>
      </c>
      <c r="F1155" t="s">
        <v>132</v>
      </c>
      <c r="G1155" t="s">
        <v>39</v>
      </c>
      <c r="H1155" t="s">
        <v>202</v>
      </c>
      <c r="I1155" t="s">
        <v>41</v>
      </c>
      <c r="J1155" t="s">
        <v>123</v>
      </c>
      <c r="K1155" t="s">
        <v>88</v>
      </c>
      <c r="L1155" t="s">
        <v>44</v>
      </c>
      <c r="M1155" t="s">
        <v>44</v>
      </c>
      <c r="N1155" t="s">
        <v>44</v>
      </c>
      <c r="O1155" t="s">
        <v>44</v>
      </c>
      <c r="P1155" t="s">
        <v>44</v>
      </c>
      <c r="Q1155" t="s">
        <v>44</v>
      </c>
      <c r="R1155" t="s">
        <v>44</v>
      </c>
      <c r="S1155" t="s">
        <v>47</v>
      </c>
      <c r="T1155" t="s">
        <v>47</v>
      </c>
      <c r="U1155" t="s">
        <v>45</v>
      </c>
      <c r="V1155" t="s">
        <v>45</v>
      </c>
      <c r="W1155" t="s">
        <v>46</v>
      </c>
      <c r="X1155" t="s">
        <v>46</v>
      </c>
      <c r="Y1155" t="s">
        <v>45</v>
      </c>
      <c r="Z1155" t="s">
        <v>46</v>
      </c>
      <c r="AA1155">
        <v>7</v>
      </c>
      <c r="AB1155" t="s">
        <v>2435</v>
      </c>
      <c r="AC1155" t="s">
        <v>139</v>
      </c>
      <c r="AD1155" t="s">
        <v>51</v>
      </c>
      <c r="AE1155" t="s">
        <v>91</v>
      </c>
      <c r="AF1155" t="s">
        <v>52</v>
      </c>
      <c r="AG1155" t="s">
        <v>152</v>
      </c>
      <c r="AH1155" t="s">
        <v>92</v>
      </c>
      <c r="AI1155" t="s">
        <v>55</v>
      </c>
      <c r="AK1155" t="s">
        <v>56</v>
      </c>
      <c r="AL1155" t="s">
        <v>81</v>
      </c>
      <c r="AM1155" t="s">
        <v>57</v>
      </c>
      <c r="AN1155" t="s">
        <v>118</v>
      </c>
      <c r="AO1155" t="s">
        <v>59</v>
      </c>
      <c r="AP1155" t="s">
        <v>105</v>
      </c>
      <c r="AQ1155" s="2" t="s">
        <v>223</v>
      </c>
      <c r="AR1155">
        <v>8</v>
      </c>
      <c r="AS1155">
        <v>8</v>
      </c>
      <c r="AT1155">
        <f t="shared" si="36"/>
        <v>0.36</v>
      </c>
      <c r="AU1155">
        <f t="shared" si="37"/>
        <v>190080</v>
      </c>
      <c r="AW1155" t="s">
        <v>67</v>
      </c>
      <c r="AX1155" t="s">
        <v>45</v>
      </c>
    </row>
    <row r="1156" spans="1:50" x14ac:dyDescent="0.2">
      <c r="A1156">
        <v>1167</v>
      </c>
      <c r="B1156" s="1">
        <v>44805.614872685197</v>
      </c>
      <c r="C1156" s="1">
        <v>44805.623530092598</v>
      </c>
      <c r="D1156" t="s">
        <v>37</v>
      </c>
      <c r="F1156" t="s">
        <v>132</v>
      </c>
      <c r="G1156" t="s">
        <v>39</v>
      </c>
      <c r="H1156" t="s">
        <v>142</v>
      </c>
      <c r="I1156" t="s">
        <v>41</v>
      </c>
      <c r="J1156" t="s">
        <v>123</v>
      </c>
      <c r="K1156" t="s">
        <v>43</v>
      </c>
      <c r="L1156" t="s">
        <v>45</v>
      </c>
      <c r="M1156" t="s">
        <v>45</v>
      </c>
      <c r="N1156" t="s">
        <v>45</v>
      </c>
      <c r="O1156" t="s">
        <v>44</v>
      </c>
      <c r="P1156" t="s">
        <v>44</v>
      </c>
      <c r="Q1156" t="s">
        <v>44</v>
      </c>
      <c r="R1156" t="s">
        <v>45</v>
      </c>
      <c r="S1156" t="s">
        <v>46</v>
      </c>
      <c r="T1156" t="s">
        <v>47</v>
      </c>
      <c r="U1156" t="s">
        <v>45</v>
      </c>
      <c r="V1156" t="s">
        <v>45</v>
      </c>
      <c r="W1156" t="s">
        <v>46</v>
      </c>
      <c r="X1156" t="s">
        <v>46</v>
      </c>
      <c r="Y1156" t="s">
        <v>46</v>
      </c>
      <c r="Z1156" t="s">
        <v>45</v>
      </c>
      <c r="AA1156">
        <v>9</v>
      </c>
      <c r="AB1156" t="s">
        <v>2436</v>
      </c>
      <c r="AC1156" t="s">
        <v>2437</v>
      </c>
      <c r="AD1156" t="s">
        <v>65</v>
      </c>
      <c r="AE1156" t="s">
        <v>50</v>
      </c>
      <c r="AF1156" t="s">
        <v>66</v>
      </c>
      <c r="AH1156" t="s">
        <v>92</v>
      </c>
      <c r="AI1156" t="s">
        <v>93</v>
      </c>
      <c r="AK1156" t="s">
        <v>68</v>
      </c>
      <c r="AL1156" t="s">
        <v>68</v>
      </c>
      <c r="AM1156" t="s">
        <v>69</v>
      </c>
      <c r="AN1156" t="s">
        <v>2438</v>
      </c>
      <c r="AO1156" t="s">
        <v>59</v>
      </c>
      <c r="AP1156" t="s">
        <v>184</v>
      </c>
      <c r="AQ1156" s="2" t="s">
        <v>166</v>
      </c>
      <c r="AR1156">
        <v>10</v>
      </c>
      <c r="AS1156">
        <v>10</v>
      </c>
      <c r="AT1156">
        <f t="shared" si="36"/>
        <v>0</v>
      </c>
      <c r="AU1156">
        <f t="shared" si="37"/>
        <v>0</v>
      </c>
      <c r="AV1156" t="s">
        <v>194</v>
      </c>
      <c r="AW1156" t="s">
        <v>68</v>
      </c>
      <c r="AX1156" t="s">
        <v>44</v>
      </c>
    </row>
    <row r="1157" spans="1:50" x14ac:dyDescent="0.2">
      <c r="A1157">
        <v>1168</v>
      </c>
      <c r="B1157" s="1">
        <v>44805.619768518503</v>
      </c>
      <c r="C1157" s="1">
        <v>44805.623541666697</v>
      </c>
      <c r="D1157" t="s">
        <v>37</v>
      </c>
      <c r="F1157" t="s">
        <v>132</v>
      </c>
      <c r="G1157" t="s">
        <v>75</v>
      </c>
      <c r="H1157" t="s">
        <v>62</v>
      </c>
      <c r="I1157" t="s">
        <v>41</v>
      </c>
      <c r="J1157" t="s">
        <v>42</v>
      </c>
      <c r="K1157" t="s">
        <v>43</v>
      </c>
      <c r="L1157" t="s">
        <v>44</v>
      </c>
      <c r="M1157" t="s">
        <v>45</v>
      </c>
      <c r="N1157" t="s">
        <v>44</v>
      </c>
      <c r="O1157" t="s">
        <v>45</v>
      </c>
      <c r="P1157" t="s">
        <v>44</v>
      </c>
      <c r="Q1157" t="s">
        <v>45</v>
      </c>
      <c r="R1157" t="s">
        <v>45</v>
      </c>
      <c r="S1157" t="s">
        <v>45</v>
      </c>
      <c r="T1157" t="s">
        <v>99</v>
      </c>
      <c r="U1157" t="s">
        <v>46</v>
      </c>
      <c r="V1157" t="s">
        <v>45</v>
      </c>
      <c r="W1157" t="s">
        <v>46</v>
      </c>
      <c r="X1157" t="s">
        <v>46</v>
      </c>
      <c r="Y1157" t="s">
        <v>45</v>
      </c>
      <c r="Z1157" t="s">
        <v>45</v>
      </c>
      <c r="AA1157">
        <v>5</v>
      </c>
      <c r="AB1157" t="s">
        <v>381</v>
      </c>
      <c r="AC1157" t="s">
        <v>1505</v>
      </c>
      <c r="AD1157" t="s">
        <v>50</v>
      </c>
      <c r="AE1157" t="s">
        <v>50</v>
      </c>
      <c r="AF1157" t="s">
        <v>66</v>
      </c>
      <c r="AH1157" t="s">
        <v>80</v>
      </c>
      <c r="AI1157" t="s">
        <v>55</v>
      </c>
      <c r="AK1157" t="s">
        <v>56</v>
      </c>
      <c r="AL1157" t="s">
        <v>81</v>
      </c>
      <c r="AM1157" t="s">
        <v>57</v>
      </c>
      <c r="AN1157" t="s">
        <v>103</v>
      </c>
      <c r="AO1157" t="s">
        <v>71</v>
      </c>
      <c r="AP1157" t="s">
        <v>137</v>
      </c>
      <c r="AQ1157" s="2" t="s">
        <v>84</v>
      </c>
      <c r="AR1157">
        <v>10</v>
      </c>
      <c r="AS1157">
        <v>10</v>
      </c>
      <c r="AT1157">
        <f t="shared" si="36"/>
        <v>0</v>
      </c>
      <c r="AU1157">
        <f t="shared" si="37"/>
        <v>0</v>
      </c>
      <c r="AW1157" t="s">
        <v>56</v>
      </c>
      <c r="AX1157" t="s">
        <v>45</v>
      </c>
    </row>
    <row r="1158" spans="1:50" x14ac:dyDescent="0.2">
      <c r="A1158">
        <v>1169</v>
      </c>
      <c r="B1158" s="1">
        <v>44805.615983796299</v>
      </c>
      <c r="C1158" s="1">
        <v>44805.623680555596</v>
      </c>
      <c r="D1158" t="s">
        <v>37</v>
      </c>
      <c r="F1158" t="s">
        <v>132</v>
      </c>
      <c r="G1158" t="s">
        <v>39</v>
      </c>
      <c r="H1158" t="s">
        <v>40</v>
      </c>
      <c r="I1158" t="s">
        <v>41</v>
      </c>
      <c r="J1158" t="s">
        <v>149</v>
      </c>
      <c r="K1158" t="s">
        <v>43</v>
      </c>
      <c r="L1158" t="s">
        <v>44</v>
      </c>
      <c r="M1158" t="s">
        <v>45</v>
      </c>
      <c r="N1158" t="s">
        <v>44</v>
      </c>
      <c r="O1158" t="s">
        <v>44</v>
      </c>
      <c r="P1158" t="s">
        <v>44</v>
      </c>
      <c r="Q1158" t="s">
        <v>44</v>
      </c>
      <c r="R1158" t="s">
        <v>45</v>
      </c>
      <c r="S1158" t="s">
        <v>45</v>
      </c>
      <c r="T1158" t="s">
        <v>47</v>
      </c>
      <c r="U1158" t="s">
        <v>45</v>
      </c>
      <c r="V1158" t="s">
        <v>45</v>
      </c>
      <c r="W1158" t="s">
        <v>46</v>
      </c>
      <c r="X1158" t="s">
        <v>47</v>
      </c>
      <c r="Y1158" t="s">
        <v>45</v>
      </c>
      <c r="Z1158" t="s">
        <v>47</v>
      </c>
      <c r="AA1158">
        <v>5</v>
      </c>
      <c r="AB1158" t="s">
        <v>531</v>
      </c>
      <c r="AC1158" t="s">
        <v>1148</v>
      </c>
      <c r="AD1158" t="s">
        <v>50</v>
      </c>
      <c r="AE1158" t="s">
        <v>65</v>
      </c>
      <c r="AF1158" t="s">
        <v>52</v>
      </c>
      <c r="AG1158" t="s">
        <v>510</v>
      </c>
      <c r="AH1158" t="s">
        <v>92</v>
      </c>
      <c r="AI1158" t="s">
        <v>55</v>
      </c>
      <c r="AK1158" t="s">
        <v>81</v>
      </c>
      <c r="AL1158" t="s">
        <v>68</v>
      </c>
      <c r="AM1158" t="s">
        <v>57</v>
      </c>
      <c r="AN1158" t="s">
        <v>2439</v>
      </c>
      <c r="AO1158" t="s">
        <v>71</v>
      </c>
      <c r="AP1158" t="s">
        <v>127</v>
      </c>
      <c r="AQ1158" s="2" t="s">
        <v>61</v>
      </c>
      <c r="AR1158">
        <v>10</v>
      </c>
      <c r="AS1158">
        <v>10</v>
      </c>
      <c r="AT1158">
        <f t="shared" si="36"/>
        <v>0</v>
      </c>
      <c r="AU1158">
        <f t="shared" si="37"/>
        <v>0</v>
      </c>
      <c r="AW1158" t="s">
        <v>81</v>
      </c>
      <c r="AX1158" t="s">
        <v>45</v>
      </c>
    </row>
    <row r="1159" spans="1:50" x14ac:dyDescent="0.2">
      <c r="A1159">
        <v>1170</v>
      </c>
      <c r="B1159" s="1">
        <v>44805.616481481498</v>
      </c>
      <c r="C1159" s="1">
        <v>44805.623703703699</v>
      </c>
      <c r="D1159" t="s">
        <v>37</v>
      </c>
      <c r="F1159" t="s">
        <v>132</v>
      </c>
      <c r="G1159" t="s">
        <v>97</v>
      </c>
      <c r="H1159" t="s">
        <v>218</v>
      </c>
      <c r="I1159" t="s">
        <v>98</v>
      </c>
      <c r="J1159" t="s">
        <v>234</v>
      </c>
      <c r="K1159" t="s">
        <v>43</v>
      </c>
      <c r="L1159" t="s">
        <v>45</v>
      </c>
      <c r="M1159" t="s">
        <v>45</v>
      </c>
      <c r="N1159" t="s">
        <v>45</v>
      </c>
      <c r="O1159" t="s">
        <v>45</v>
      </c>
      <c r="P1159" t="s">
        <v>44</v>
      </c>
      <c r="Q1159" t="s">
        <v>44</v>
      </c>
      <c r="R1159" t="s">
        <v>44</v>
      </c>
      <c r="S1159" t="s">
        <v>45</v>
      </c>
      <c r="T1159" t="s">
        <v>47</v>
      </c>
      <c r="U1159" t="s">
        <v>45</v>
      </c>
      <c r="V1159" t="s">
        <v>45</v>
      </c>
      <c r="W1159" t="s">
        <v>46</v>
      </c>
      <c r="X1159" t="s">
        <v>46</v>
      </c>
      <c r="Y1159" t="s">
        <v>45</v>
      </c>
      <c r="Z1159" t="s">
        <v>45</v>
      </c>
      <c r="AA1159">
        <v>6</v>
      </c>
      <c r="AB1159" t="s">
        <v>2440</v>
      </c>
      <c r="AC1159" t="s">
        <v>1570</v>
      </c>
      <c r="AD1159" t="s">
        <v>65</v>
      </c>
      <c r="AE1159" t="s">
        <v>65</v>
      </c>
      <c r="AF1159" t="s">
        <v>66</v>
      </c>
      <c r="AH1159" t="s">
        <v>54</v>
      </c>
      <c r="AI1159" t="s">
        <v>93</v>
      </c>
      <c r="AK1159" t="s">
        <v>81</v>
      </c>
      <c r="AL1159" t="s">
        <v>81</v>
      </c>
      <c r="AM1159" t="s">
        <v>57</v>
      </c>
      <c r="AN1159" t="s">
        <v>2441</v>
      </c>
      <c r="AO1159" t="s">
        <v>126</v>
      </c>
      <c r="AP1159" t="s">
        <v>262</v>
      </c>
      <c r="AQ1159" s="2" t="s">
        <v>84</v>
      </c>
      <c r="AR1159">
        <v>9</v>
      </c>
      <c r="AS1159">
        <v>9</v>
      </c>
      <c r="AT1159">
        <f t="shared" si="36"/>
        <v>0.19000000000000006</v>
      </c>
      <c r="AU1159">
        <f t="shared" si="37"/>
        <v>150480.00000000006</v>
      </c>
      <c r="AW1159" t="s">
        <v>81</v>
      </c>
      <c r="AX1159" t="s">
        <v>45</v>
      </c>
    </row>
    <row r="1160" spans="1:50" x14ac:dyDescent="0.2">
      <c r="A1160">
        <v>1171</v>
      </c>
      <c r="B1160" s="1">
        <v>44805.613935185203</v>
      </c>
      <c r="C1160" s="1">
        <v>44805.623807870397</v>
      </c>
      <c r="D1160" t="s">
        <v>37</v>
      </c>
      <c r="F1160" t="s">
        <v>132</v>
      </c>
      <c r="G1160" t="s">
        <v>39</v>
      </c>
      <c r="H1160" t="s">
        <v>253</v>
      </c>
      <c r="I1160" t="s">
        <v>98</v>
      </c>
      <c r="J1160" t="s">
        <v>234</v>
      </c>
      <c r="K1160" t="s">
        <v>43</v>
      </c>
      <c r="L1160" t="s">
        <v>45</v>
      </c>
      <c r="M1160" t="s">
        <v>45</v>
      </c>
      <c r="N1160" t="s">
        <v>45</v>
      </c>
      <c r="O1160" t="s">
        <v>45</v>
      </c>
      <c r="P1160" t="s">
        <v>44</v>
      </c>
      <c r="Q1160" t="s">
        <v>44</v>
      </c>
      <c r="R1160" t="s">
        <v>45</v>
      </c>
      <c r="S1160" t="s">
        <v>45</v>
      </c>
      <c r="T1160" t="s">
        <v>47</v>
      </c>
      <c r="U1160" t="s">
        <v>45</v>
      </c>
      <c r="V1160" t="s">
        <v>45</v>
      </c>
      <c r="W1160" t="s">
        <v>46</v>
      </c>
      <c r="X1160" t="s">
        <v>46</v>
      </c>
      <c r="Y1160" t="s">
        <v>45</v>
      </c>
      <c r="Z1160" t="s">
        <v>45</v>
      </c>
      <c r="AA1160">
        <v>5</v>
      </c>
      <c r="AB1160" t="s">
        <v>2442</v>
      </c>
      <c r="AC1160" t="s">
        <v>344</v>
      </c>
      <c r="AD1160" t="s">
        <v>65</v>
      </c>
      <c r="AE1160" t="s">
        <v>65</v>
      </c>
      <c r="AF1160" t="s">
        <v>66</v>
      </c>
      <c r="AH1160" t="s">
        <v>54</v>
      </c>
      <c r="AI1160" t="s">
        <v>55</v>
      </c>
      <c r="AK1160" t="s">
        <v>81</v>
      </c>
      <c r="AL1160" t="s">
        <v>81</v>
      </c>
      <c r="AM1160" t="s">
        <v>57</v>
      </c>
      <c r="AN1160" t="s">
        <v>103</v>
      </c>
      <c r="AO1160" t="s">
        <v>71</v>
      </c>
      <c r="AP1160" t="s">
        <v>385</v>
      </c>
      <c r="AQ1160" s="2" t="s">
        <v>166</v>
      </c>
      <c r="AR1160">
        <v>9</v>
      </c>
      <c r="AS1160">
        <v>9</v>
      </c>
      <c r="AT1160">
        <f t="shared" si="36"/>
        <v>0.19000000000000006</v>
      </c>
      <c r="AU1160">
        <f t="shared" si="37"/>
        <v>10032.000000000004</v>
      </c>
      <c r="AW1160" t="s">
        <v>81</v>
      </c>
      <c r="AX1160" t="s">
        <v>45</v>
      </c>
    </row>
    <row r="1161" spans="1:50" x14ac:dyDescent="0.2">
      <c r="A1161">
        <v>1172</v>
      </c>
      <c r="B1161" s="1">
        <v>44805.614722222199</v>
      </c>
      <c r="C1161" s="1">
        <v>44805.624050925901</v>
      </c>
      <c r="D1161" t="s">
        <v>37</v>
      </c>
      <c r="F1161" t="s">
        <v>132</v>
      </c>
      <c r="G1161" t="s">
        <v>173</v>
      </c>
      <c r="H1161" t="s">
        <v>121</v>
      </c>
      <c r="I1161" t="s">
        <v>98</v>
      </c>
      <c r="J1161" t="s">
        <v>234</v>
      </c>
      <c r="K1161" t="s">
        <v>43</v>
      </c>
      <c r="L1161" t="s">
        <v>44</v>
      </c>
      <c r="M1161" t="s">
        <v>44</v>
      </c>
      <c r="N1161" t="s">
        <v>44</v>
      </c>
      <c r="O1161" t="s">
        <v>44</v>
      </c>
      <c r="P1161" t="s">
        <v>44</v>
      </c>
      <c r="Q1161" t="s">
        <v>44</v>
      </c>
      <c r="R1161" t="s">
        <v>44</v>
      </c>
      <c r="S1161" t="s">
        <v>99</v>
      </c>
      <c r="T1161" t="s">
        <v>46</v>
      </c>
      <c r="U1161" t="s">
        <v>45</v>
      </c>
      <c r="V1161" t="s">
        <v>46</v>
      </c>
      <c r="W1161" t="s">
        <v>46</v>
      </c>
      <c r="X1161" t="s">
        <v>46</v>
      </c>
      <c r="Y1161" t="s">
        <v>45</v>
      </c>
      <c r="Z1161" t="s">
        <v>45</v>
      </c>
      <c r="AA1161">
        <v>5</v>
      </c>
      <c r="AB1161" t="s">
        <v>395</v>
      </c>
      <c r="AC1161" t="s">
        <v>2443</v>
      </c>
      <c r="AD1161" t="s">
        <v>65</v>
      </c>
      <c r="AE1161" t="s">
        <v>50</v>
      </c>
      <c r="AF1161" t="s">
        <v>66</v>
      </c>
      <c r="AH1161" t="s">
        <v>92</v>
      </c>
      <c r="AI1161" t="s">
        <v>55</v>
      </c>
      <c r="AK1161" t="s">
        <v>68</v>
      </c>
      <c r="AL1161" t="s">
        <v>68</v>
      </c>
      <c r="AM1161" t="s">
        <v>57</v>
      </c>
      <c r="AN1161" t="s">
        <v>347</v>
      </c>
      <c r="AO1161" t="s">
        <v>59</v>
      </c>
      <c r="AP1161" t="s">
        <v>105</v>
      </c>
      <c r="AQ1161" s="2" t="s">
        <v>120</v>
      </c>
      <c r="AR1161">
        <v>5</v>
      </c>
      <c r="AS1161">
        <v>5</v>
      </c>
      <c r="AT1161">
        <f t="shared" si="36"/>
        <v>0.75</v>
      </c>
      <c r="AU1161">
        <f t="shared" si="37"/>
        <v>59400</v>
      </c>
      <c r="AW1161" t="s">
        <v>94</v>
      </c>
      <c r="AX1161" t="s">
        <v>44</v>
      </c>
    </row>
    <row r="1162" spans="1:50" x14ac:dyDescent="0.2">
      <c r="A1162">
        <v>1173</v>
      </c>
      <c r="B1162" s="1">
        <v>44805.620451388902</v>
      </c>
      <c r="C1162" s="1">
        <v>44805.624062499999</v>
      </c>
      <c r="D1162" t="s">
        <v>37</v>
      </c>
      <c r="F1162" t="s">
        <v>132</v>
      </c>
      <c r="G1162" t="s">
        <v>173</v>
      </c>
      <c r="H1162" t="s">
        <v>534</v>
      </c>
      <c r="I1162" t="s">
        <v>122</v>
      </c>
      <c r="J1162" t="s">
        <v>76</v>
      </c>
      <c r="K1162" t="s">
        <v>43</v>
      </c>
      <c r="L1162" t="s">
        <v>44</v>
      </c>
      <c r="M1162" t="s">
        <v>45</v>
      </c>
      <c r="N1162" t="s">
        <v>45</v>
      </c>
      <c r="O1162" t="s">
        <v>44</v>
      </c>
      <c r="P1162" t="s">
        <v>44</v>
      </c>
      <c r="Q1162" t="s">
        <v>44</v>
      </c>
      <c r="R1162" t="s">
        <v>45</v>
      </c>
      <c r="S1162" t="s">
        <v>45</v>
      </c>
      <c r="T1162" t="s">
        <v>45</v>
      </c>
      <c r="U1162" t="s">
        <v>99</v>
      </c>
      <c r="V1162" t="s">
        <v>99</v>
      </c>
      <c r="W1162" t="s">
        <v>45</v>
      </c>
      <c r="X1162" t="s">
        <v>45</v>
      </c>
      <c r="Y1162" t="s">
        <v>99</v>
      </c>
      <c r="Z1162" t="s">
        <v>99</v>
      </c>
      <c r="AA1162">
        <v>5</v>
      </c>
      <c r="AB1162" t="s">
        <v>1001</v>
      </c>
      <c r="AC1162" t="s">
        <v>1305</v>
      </c>
      <c r="AD1162" t="s">
        <v>65</v>
      </c>
      <c r="AE1162" t="s">
        <v>50</v>
      </c>
      <c r="AF1162" t="s">
        <v>66</v>
      </c>
      <c r="AH1162" t="s">
        <v>92</v>
      </c>
      <c r="AI1162" t="s">
        <v>93</v>
      </c>
      <c r="AK1162" t="s">
        <v>67</v>
      </c>
      <c r="AL1162" t="s">
        <v>67</v>
      </c>
      <c r="AM1162" t="s">
        <v>57</v>
      </c>
      <c r="AN1162" t="s">
        <v>243</v>
      </c>
      <c r="AO1162" t="s">
        <v>59</v>
      </c>
      <c r="AP1162" t="s">
        <v>654</v>
      </c>
      <c r="AQ1162" s="2" t="s">
        <v>212</v>
      </c>
      <c r="AR1162">
        <v>0</v>
      </c>
      <c r="AS1162">
        <v>8</v>
      </c>
      <c r="AT1162">
        <f t="shared" si="36"/>
        <v>1</v>
      </c>
      <c r="AU1162">
        <f t="shared" si="37"/>
        <v>26400</v>
      </c>
      <c r="AW1162" t="s">
        <v>67</v>
      </c>
      <c r="AX1162" t="s">
        <v>45</v>
      </c>
    </row>
    <row r="1163" spans="1:50" x14ac:dyDescent="0.2">
      <c r="A1163">
        <v>1174</v>
      </c>
      <c r="B1163" s="1">
        <v>44805.614675925899</v>
      </c>
      <c r="C1163" s="1">
        <v>44805.624155092599</v>
      </c>
      <c r="D1163" t="s">
        <v>37</v>
      </c>
      <c r="F1163" t="s">
        <v>38</v>
      </c>
      <c r="G1163" t="s">
        <v>173</v>
      </c>
      <c r="H1163" t="s">
        <v>174</v>
      </c>
      <c r="I1163" t="s">
        <v>167</v>
      </c>
      <c r="J1163" t="s">
        <v>76</v>
      </c>
      <c r="K1163" t="s">
        <v>43</v>
      </c>
      <c r="L1163" t="s">
        <v>44</v>
      </c>
      <c r="M1163" t="s">
        <v>44</v>
      </c>
      <c r="N1163" t="s">
        <v>45</v>
      </c>
      <c r="O1163" t="s">
        <v>44</v>
      </c>
      <c r="P1163" t="s">
        <v>44</v>
      </c>
      <c r="Q1163" t="s">
        <v>44</v>
      </c>
      <c r="R1163" t="s">
        <v>44</v>
      </c>
      <c r="S1163" t="s">
        <v>46</v>
      </c>
      <c r="T1163" t="s">
        <v>47</v>
      </c>
      <c r="U1163" t="s">
        <v>45</v>
      </c>
      <c r="V1163" t="s">
        <v>46</v>
      </c>
      <c r="W1163" t="s">
        <v>46</v>
      </c>
      <c r="X1163" t="s">
        <v>99</v>
      </c>
      <c r="Y1163" t="s">
        <v>46</v>
      </c>
      <c r="Z1163" t="s">
        <v>46</v>
      </c>
      <c r="AA1163">
        <v>4</v>
      </c>
      <c r="AB1163" t="s">
        <v>2444</v>
      </c>
      <c r="AC1163" t="s">
        <v>2445</v>
      </c>
      <c r="AD1163" t="s">
        <v>50</v>
      </c>
      <c r="AE1163" t="s">
        <v>50</v>
      </c>
      <c r="AF1163" t="s">
        <v>52</v>
      </c>
      <c r="AG1163" t="s">
        <v>567</v>
      </c>
      <c r="AH1163" t="s">
        <v>80</v>
      </c>
      <c r="AI1163" t="s">
        <v>55</v>
      </c>
      <c r="AK1163" t="s">
        <v>67</v>
      </c>
      <c r="AL1163" t="s">
        <v>68</v>
      </c>
      <c r="AM1163" t="s">
        <v>279</v>
      </c>
      <c r="AN1163" t="s">
        <v>243</v>
      </c>
      <c r="AO1163" t="s">
        <v>104</v>
      </c>
      <c r="AP1163" t="s">
        <v>2446</v>
      </c>
      <c r="AQ1163" s="2" t="s">
        <v>223</v>
      </c>
      <c r="AR1163">
        <v>6</v>
      </c>
      <c r="AS1163">
        <v>4</v>
      </c>
      <c r="AT1163">
        <f t="shared" si="36"/>
        <v>0.76</v>
      </c>
      <c r="AU1163">
        <f t="shared" si="37"/>
        <v>401280</v>
      </c>
      <c r="AW1163" t="s">
        <v>81</v>
      </c>
      <c r="AX1163" t="s">
        <v>45</v>
      </c>
    </row>
    <row r="1164" spans="1:50" x14ac:dyDescent="0.2">
      <c r="A1164">
        <v>1175</v>
      </c>
      <c r="B1164" s="1">
        <v>44805.618831018503</v>
      </c>
      <c r="C1164" s="1">
        <v>44805.624293981498</v>
      </c>
      <c r="D1164" t="s">
        <v>37</v>
      </c>
      <c r="F1164" t="s">
        <v>132</v>
      </c>
      <c r="G1164" t="s">
        <v>39</v>
      </c>
      <c r="H1164" t="s">
        <v>110</v>
      </c>
      <c r="I1164" t="s">
        <v>98</v>
      </c>
      <c r="J1164" t="s">
        <v>133</v>
      </c>
      <c r="K1164" t="s">
        <v>43</v>
      </c>
      <c r="L1164" t="s">
        <v>44</v>
      </c>
      <c r="M1164" t="s">
        <v>45</v>
      </c>
      <c r="N1164" t="s">
        <v>44</v>
      </c>
      <c r="O1164" t="s">
        <v>44</v>
      </c>
      <c r="P1164" t="s">
        <v>44</v>
      </c>
      <c r="Q1164" t="s">
        <v>44</v>
      </c>
      <c r="R1164" t="s">
        <v>44</v>
      </c>
      <c r="S1164" t="s">
        <v>46</v>
      </c>
      <c r="T1164" t="s">
        <v>45</v>
      </c>
      <c r="U1164" t="s">
        <v>45</v>
      </c>
      <c r="V1164" t="s">
        <v>46</v>
      </c>
      <c r="W1164" t="s">
        <v>46</v>
      </c>
      <c r="X1164" t="s">
        <v>46</v>
      </c>
      <c r="Y1164" t="s">
        <v>45</v>
      </c>
      <c r="Z1164" t="s">
        <v>45</v>
      </c>
      <c r="AA1164">
        <v>6</v>
      </c>
      <c r="AB1164" t="s">
        <v>263</v>
      </c>
      <c r="AC1164" t="s">
        <v>344</v>
      </c>
      <c r="AD1164" t="s">
        <v>65</v>
      </c>
      <c r="AE1164" t="s">
        <v>50</v>
      </c>
      <c r="AF1164" t="s">
        <v>66</v>
      </c>
      <c r="AH1164" t="s">
        <v>80</v>
      </c>
      <c r="AI1164" t="s">
        <v>181</v>
      </c>
      <c r="AJ1164" t="s">
        <v>294</v>
      </c>
      <c r="AK1164" t="s">
        <v>68</v>
      </c>
      <c r="AL1164" t="s">
        <v>68</v>
      </c>
      <c r="AM1164" t="s">
        <v>69</v>
      </c>
      <c r="AN1164" t="s">
        <v>146</v>
      </c>
      <c r="AO1164" t="s">
        <v>71</v>
      </c>
      <c r="AP1164" t="s">
        <v>2447</v>
      </c>
      <c r="AQ1164" s="2" t="s">
        <v>61</v>
      </c>
      <c r="AR1164">
        <v>9</v>
      </c>
      <c r="AS1164">
        <v>9</v>
      </c>
      <c r="AT1164">
        <f t="shared" si="36"/>
        <v>0.19000000000000006</v>
      </c>
      <c r="AU1164">
        <f t="shared" si="37"/>
        <v>0</v>
      </c>
      <c r="AW1164" t="s">
        <v>81</v>
      </c>
      <c r="AX1164" t="s">
        <v>44</v>
      </c>
    </row>
    <row r="1165" spans="1:50" x14ac:dyDescent="0.2">
      <c r="A1165">
        <v>1176</v>
      </c>
      <c r="B1165" s="1">
        <v>44805.617060185199</v>
      </c>
      <c r="C1165" s="1">
        <v>44805.624814814801</v>
      </c>
      <c r="D1165" t="s">
        <v>37</v>
      </c>
      <c r="F1165" t="s">
        <v>38</v>
      </c>
      <c r="G1165" t="s">
        <v>75</v>
      </c>
      <c r="H1165" t="s">
        <v>62</v>
      </c>
      <c r="I1165" t="s">
        <v>41</v>
      </c>
      <c r="J1165" t="s">
        <v>42</v>
      </c>
      <c r="K1165" t="s">
        <v>43</v>
      </c>
      <c r="L1165" t="s">
        <v>45</v>
      </c>
      <c r="M1165" t="s">
        <v>45</v>
      </c>
      <c r="N1165" t="s">
        <v>45</v>
      </c>
      <c r="O1165" t="s">
        <v>45</v>
      </c>
      <c r="P1165" t="s">
        <v>44</v>
      </c>
      <c r="Q1165" t="s">
        <v>44</v>
      </c>
      <c r="R1165" t="s">
        <v>45</v>
      </c>
      <c r="S1165" t="s">
        <v>45</v>
      </c>
      <c r="T1165" t="s">
        <v>45</v>
      </c>
      <c r="U1165" t="s">
        <v>45</v>
      </c>
      <c r="V1165" t="s">
        <v>46</v>
      </c>
      <c r="W1165" t="s">
        <v>46</v>
      </c>
      <c r="X1165" t="s">
        <v>46</v>
      </c>
      <c r="Y1165" t="s">
        <v>45</v>
      </c>
      <c r="Z1165" t="s">
        <v>45</v>
      </c>
      <c r="AA1165">
        <v>5</v>
      </c>
      <c r="AB1165" t="s">
        <v>292</v>
      </c>
      <c r="AC1165" t="s">
        <v>901</v>
      </c>
      <c r="AD1165" t="s">
        <v>50</v>
      </c>
      <c r="AE1165" t="s">
        <v>91</v>
      </c>
      <c r="AF1165" t="s">
        <v>52</v>
      </c>
      <c r="AG1165" t="s">
        <v>436</v>
      </c>
      <c r="AH1165" t="s">
        <v>80</v>
      </c>
      <c r="AI1165" t="s">
        <v>55</v>
      </c>
      <c r="AK1165" t="s">
        <v>94</v>
      </c>
      <c r="AL1165" t="s">
        <v>81</v>
      </c>
      <c r="AM1165" t="s">
        <v>279</v>
      </c>
      <c r="AN1165" t="s">
        <v>311</v>
      </c>
      <c r="AO1165" t="s">
        <v>104</v>
      </c>
      <c r="AP1165" t="s">
        <v>455</v>
      </c>
      <c r="AQ1165" s="2" t="s">
        <v>61</v>
      </c>
      <c r="AR1165">
        <v>10</v>
      </c>
      <c r="AS1165">
        <v>10</v>
      </c>
      <c r="AT1165">
        <f t="shared" si="36"/>
        <v>0</v>
      </c>
      <c r="AU1165">
        <f t="shared" si="37"/>
        <v>0</v>
      </c>
      <c r="AW1165" t="s">
        <v>67</v>
      </c>
      <c r="AX1165" t="s">
        <v>45</v>
      </c>
    </row>
    <row r="1166" spans="1:50" x14ac:dyDescent="0.2">
      <c r="A1166">
        <v>1177</v>
      </c>
      <c r="B1166" s="1">
        <v>44805.6086574074</v>
      </c>
      <c r="C1166" s="1">
        <v>44805.624849537002</v>
      </c>
      <c r="D1166" t="s">
        <v>37</v>
      </c>
      <c r="F1166" t="s">
        <v>132</v>
      </c>
      <c r="G1166" t="s">
        <v>39</v>
      </c>
      <c r="H1166" t="s">
        <v>128</v>
      </c>
      <c r="I1166" t="s">
        <v>41</v>
      </c>
      <c r="J1166" t="s">
        <v>76</v>
      </c>
      <c r="K1166" t="s">
        <v>88</v>
      </c>
      <c r="L1166" t="s">
        <v>44</v>
      </c>
      <c r="M1166" t="s">
        <v>44</v>
      </c>
      <c r="N1166" t="s">
        <v>45</v>
      </c>
      <c r="O1166" t="s">
        <v>44</v>
      </c>
      <c r="P1166" t="s">
        <v>44</v>
      </c>
      <c r="Q1166" t="s">
        <v>45</v>
      </c>
      <c r="R1166" t="s">
        <v>45</v>
      </c>
      <c r="S1166" t="s">
        <v>46</v>
      </c>
      <c r="T1166" t="s">
        <v>46</v>
      </c>
      <c r="U1166" t="s">
        <v>45</v>
      </c>
      <c r="V1166" t="s">
        <v>45</v>
      </c>
      <c r="W1166" t="s">
        <v>47</v>
      </c>
      <c r="X1166" t="s">
        <v>47</v>
      </c>
      <c r="Y1166" t="s">
        <v>45</v>
      </c>
      <c r="Z1166" t="s">
        <v>45</v>
      </c>
      <c r="AA1166">
        <v>6</v>
      </c>
      <c r="AB1166" t="s">
        <v>395</v>
      </c>
      <c r="AC1166" t="s">
        <v>139</v>
      </c>
      <c r="AD1166" t="s">
        <v>50</v>
      </c>
      <c r="AE1166" t="s">
        <v>65</v>
      </c>
      <c r="AF1166" t="s">
        <v>66</v>
      </c>
      <c r="AH1166" t="s">
        <v>54</v>
      </c>
      <c r="AI1166" t="s">
        <v>55</v>
      </c>
      <c r="AK1166" t="s">
        <v>67</v>
      </c>
      <c r="AL1166" t="s">
        <v>159</v>
      </c>
      <c r="AM1166" t="s">
        <v>57</v>
      </c>
      <c r="AN1166" t="s">
        <v>2448</v>
      </c>
      <c r="AO1166" t="s">
        <v>59</v>
      </c>
      <c r="AP1166" t="s">
        <v>561</v>
      </c>
      <c r="AQ1166" s="2" t="s">
        <v>120</v>
      </c>
      <c r="AR1166">
        <v>2</v>
      </c>
      <c r="AS1166">
        <v>2</v>
      </c>
      <c r="AT1166">
        <f t="shared" si="36"/>
        <v>0.96</v>
      </c>
      <c r="AU1166">
        <f t="shared" si="37"/>
        <v>76032</v>
      </c>
      <c r="AV1166" t="s">
        <v>2449</v>
      </c>
      <c r="AW1166" t="s">
        <v>67</v>
      </c>
      <c r="AX1166" t="s">
        <v>45</v>
      </c>
    </row>
    <row r="1167" spans="1:50" x14ac:dyDescent="0.2">
      <c r="A1167">
        <v>1178</v>
      </c>
      <c r="B1167" s="1">
        <v>44805.622418981497</v>
      </c>
      <c r="C1167" s="1">
        <v>44805.6250462963</v>
      </c>
      <c r="D1167" t="s">
        <v>37</v>
      </c>
      <c r="F1167" t="s">
        <v>132</v>
      </c>
      <c r="G1167" t="s">
        <v>75</v>
      </c>
      <c r="H1167" t="s">
        <v>202</v>
      </c>
      <c r="I1167" t="s">
        <v>98</v>
      </c>
      <c r="J1167" t="s">
        <v>133</v>
      </c>
      <c r="K1167" t="s">
        <v>43</v>
      </c>
      <c r="L1167" t="s">
        <v>44</v>
      </c>
      <c r="M1167" t="s">
        <v>44</v>
      </c>
      <c r="N1167" t="s">
        <v>44</v>
      </c>
      <c r="O1167" t="s">
        <v>45</v>
      </c>
      <c r="P1167" t="s">
        <v>44</v>
      </c>
      <c r="Q1167" t="s">
        <v>44</v>
      </c>
      <c r="R1167" t="s">
        <v>44</v>
      </c>
      <c r="S1167" t="s">
        <v>45</v>
      </c>
      <c r="T1167" t="s">
        <v>99</v>
      </c>
      <c r="U1167" t="s">
        <v>45</v>
      </c>
      <c r="V1167" t="s">
        <v>46</v>
      </c>
      <c r="W1167" t="s">
        <v>46</v>
      </c>
      <c r="X1167" t="s">
        <v>46</v>
      </c>
      <c r="Y1167" t="s">
        <v>45</v>
      </c>
      <c r="Z1167" t="s">
        <v>46</v>
      </c>
      <c r="AA1167">
        <v>10</v>
      </c>
      <c r="AB1167" t="s">
        <v>1003</v>
      </c>
      <c r="AC1167" t="s">
        <v>108</v>
      </c>
      <c r="AD1167" t="s">
        <v>65</v>
      </c>
      <c r="AE1167" t="s">
        <v>65</v>
      </c>
      <c r="AF1167" t="s">
        <v>66</v>
      </c>
      <c r="AH1167" t="s">
        <v>80</v>
      </c>
      <c r="AI1167" t="s">
        <v>181</v>
      </c>
      <c r="AJ1167" t="s">
        <v>210</v>
      </c>
      <c r="AK1167" t="s">
        <v>81</v>
      </c>
      <c r="AL1167" t="s">
        <v>68</v>
      </c>
      <c r="AM1167" t="s">
        <v>57</v>
      </c>
      <c r="AN1167" t="s">
        <v>103</v>
      </c>
      <c r="AO1167" t="s">
        <v>59</v>
      </c>
      <c r="AP1167" t="s">
        <v>291</v>
      </c>
      <c r="AQ1167" s="2" t="s">
        <v>166</v>
      </c>
      <c r="AR1167">
        <v>7</v>
      </c>
      <c r="AS1167">
        <v>7</v>
      </c>
      <c r="AT1167">
        <f t="shared" si="36"/>
        <v>0.51</v>
      </c>
      <c r="AU1167">
        <f t="shared" si="37"/>
        <v>26928</v>
      </c>
      <c r="AW1167" t="s">
        <v>68</v>
      </c>
      <c r="AX1167" t="s">
        <v>45</v>
      </c>
    </row>
    <row r="1168" spans="1:50" x14ac:dyDescent="0.2">
      <c r="A1168">
        <v>1179</v>
      </c>
      <c r="B1168" s="1">
        <v>44805.621493055602</v>
      </c>
      <c r="C1168" s="1">
        <v>44805.625173611101</v>
      </c>
      <c r="D1168" t="s">
        <v>37</v>
      </c>
      <c r="F1168" t="s">
        <v>38</v>
      </c>
      <c r="G1168" t="s">
        <v>75</v>
      </c>
      <c r="H1168" t="s">
        <v>482</v>
      </c>
      <c r="I1168" t="s">
        <v>98</v>
      </c>
      <c r="J1168" t="s">
        <v>234</v>
      </c>
      <c r="K1168" t="s">
        <v>43</v>
      </c>
      <c r="L1168" t="s">
        <v>44</v>
      </c>
      <c r="M1168" t="s">
        <v>44</v>
      </c>
      <c r="N1168" t="s">
        <v>44</v>
      </c>
      <c r="O1168" t="s">
        <v>44</v>
      </c>
      <c r="P1168" t="s">
        <v>44</v>
      </c>
      <c r="Q1168" t="s">
        <v>44</v>
      </c>
      <c r="R1168" t="s">
        <v>44</v>
      </c>
      <c r="S1168" t="s">
        <v>46</v>
      </c>
      <c r="T1168" t="s">
        <v>47</v>
      </c>
      <c r="U1168" t="s">
        <v>45</v>
      </c>
      <c r="V1168" t="s">
        <v>46</v>
      </c>
      <c r="W1168" t="s">
        <v>46</v>
      </c>
      <c r="X1168" t="s">
        <v>46</v>
      </c>
      <c r="Y1168" t="s">
        <v>45</v>
      </c>
      <c r="Z1168" t="s">
        <v>45</v>
      </c>
      <c r="AA1168">
        <v>5</v>
      </c>
      <c r="AB1168" t="s">
        <v>602</v>
      </c>
      <c r="AC1168" t="s">
        <v>501</v>
      </c>
      <c r="AD1168" t="s">
        <v>91</v>
      </c>
      <c r="AE1168" t="s">
        <v>91</v>
      </c>
      <c r="AF1168" t="s">
        <v>66</v>
      </c>
      <c r="AH1168" t="s">
        <v>80</v>
      </c>
      <c r="AI1168" t="s">
        <v>55</v>
      </c>
      <c r="AK1168" t="s">
        <v>94</v>
      </c>
      <c r="AL1168" t="s">
        <v>94</v>
      </c>
      <c r="AM1168" t="s">
        <v>57</v>
      </c>
      <c r="AN1168" t="s">
        <v>638</v>
      </c>
      <c r="AO1168" t="s">
        <v>71</v>
      </c>
      <c r="AP1168" t="s">
        <v>1564</v>
      </c>
      <c r="AQ1168" s="2" t="s">
        <v>73</v>
      </c>
      <c r="AR1168">
        <v>7</v>
      </c>
      <c r="AS1168">
        <v>7</v>
      </c>
      <c r="AT1168">
        <f t="shared" si="36"/>
        <v>0.51</v>
      </c>
      <c r="AU1168">
        <f t="shared" si="37"/>
        <v>134640</v>
      </c>
      <c r="AW1168" t="s">
        <v>94</v>
      </c>
      <c r="AX1168" t="s">
        <v>44</v>
      </c>
    </row>
    <row r="1169" spans="1:50" x14ac:dyDescent="0.2">
      <c r="A1169">
        <v>1180</v>
      </c>
      <c r="B1169" s="1">
        <v>44805.6198842593</v>
      </c>
      <c r="C1169" s="1">
        <v>44805.625185185199</v>
      </c>
      <c r="D1169" t="s">
        <v>37</v>
      </c>
      <c r="F1169" t="s">
        <v>132</v>
      </c>
      <c r="G1169" t="s">
        <v>39</v>
      </c>
      <c r="H1169" t="s">
        <v>283</v>
      </c>
      <c r="I1169" t="s">
        <v>167</v>
      </c>
      <c r="J1169" t="s">
        <v>76</v>
      </c>
      <c r="K1169" t="s">
        <v>88</v>
      </c>
      <c r="L1169" t="s">
        <v>44</v>
      </c>
      <c r="M1169" t="s">
        <v>44</v>
      </c>
      <c r="N1169" t="s">
        <v>44</v>
      </c>
      <c r="O1169" t="s">
        <v>44</v>
      </c>
      <c r="P1169" t="s">
        <v>44</v>
      </c>
      <c r="Q1169" t="s">
        <v>44</v>
      </c>
      <c r="R1169" t="s">
        <v>44</v>
      </c>
      <c r="S1169" t="s">
        <v>46</v>
      </c>
      <c r="T1169" t="s">
        <v>46</v>
      </c>
      <c r="U1169" t="s">
        <v>46</v>
      </c>
      <c r="V1169" t="s">
        <v>46</v>
      </c>
      <c r="W1169" t="s">
        <v>46</v>
      </c>
      <c r="X1169" t="s">
        <v>46</v>
      </c>
      <c r="Y1169" t="s">
        <v>46</v>
      </c>
      <c r="Z1169" t="s">
        <v>46</v>
      </c>
      <c r="AA1169">
        <v>8</v>
      </c>
      <c r="AB1169" t="s">
        <v>292</v>
      </c>
      <c r="AC1169" t="s">
        <v>49</v>
      </c>
      <c r="AD1169" t="s">
        <v>65</v>
      </c>
      <c r="AE1169" t="s">
        <v>50</v>
      </c>
      <c r="AF1169" t="s">
        <v>66</v>
      </c>
      <c r="AH1169" t="s">
        <v>80</v>
      </c>
      <c r="AI1169" t="s">
        <v>55</v>
      </c>
      <c r="AK1169" t="s">
        <v>68</v>
      </c>
      <c r="AL1169" t="s">
        <v>74</v>
      </c>
      <c r="AM1169" t="s">
        <v>69</v>
      </c>
      <c r="AN1169" t="s">
        <v>2450</v>
      </c>
      <c r="AO1169" t="s">
        <v>126</v>
      </c>
      <c r="AP1169" t="s">
        <v>127</v>
      </c>
      <c r="AQ1169" s="2" t="s">
        <v>61</v>
      </c>
      <c r="AR1169">
        <v>5</v>
      </c>
      <c r="AS1169">
        <v>5</v>
      </c>
      <c r="AT1169">
        <f t="shared" si="36"/>
        <v>0.75</v>
      </c>
      <c r="AU1169">
        <f t="shared" si="37"/>
        <v>0</v>
      </c>
      <c r="AW1169" t="s">
        <v>68</v>
      </c>
      <c r="AX1169" t="s">
        <v>44</v>
      </c>
    </row>
    <row r="1170" spans="1:50" x14ac:dyDescent="0.2">
      <c r="A1170">
        <v>1181</v>
      </c>
      <c r="B1170" s="1">
        <v>44805.620995370402</v>
      </c>
      <c r="C1170" s="1">
        <v>44805.625347222202</v>
      </c>
      <c r="D1170" t="s">
        <v>37</v>
      </c>
      <c r="F1170" t="s">
        <v>132</v>
      </c>
      <c r="G1170" t="s">
        <v>97</v>
      </c>
      <c r="H1170" t="s">
        <v>253</v>
      </c>
      <c r="I1170" t="s">
        <v>98</v>
      </c>
      <c r="J1170" t="s">
        <v>234</v>
      </c>
      <c r="K1170" t="s">
        <v>43</v>
      </c>
      <c r="L1170" t="s">
        <v>45</v>
      </c>
      <c r="M1170" t="s">
        <v>45</v>
      </c>
      <c r="N1170" t="s">
        <v>44</v>
      </c>
      <c r="O1170" t="s">
        <v>44</v>
      </c>
      <c r="P1170" t="s">
        <v>44</v>
      </c>
      <c r="Q1170" t="s">
        <v>44</v>
      </c>
      <c r="R1170" t="s">
        <v>44</v>
      </c>
      <c r="S1170" t="s">
        <v>45</v>
      </c>
      <c r="T1170" t="s">
        <v>47</v>
      </c>
      <c r="U1170" t="s">
        <v>45</v>
      </c>
      <c r="V1170" t="s">
        <v>45</v>
      </c>
      <c r="W1170" t="s">
        <v>46</v>
      </c>
      <c r="X1170" t="s">
        <v>46</v>
      </c>
      <c r="Y1170" t="s">
        <v>45</v>
      </c>
      <c r="Z1170" t="s">
        <v>45</v>
      </c>
      <c r="AA1170">
        <v>5</v>
      </c>
      <c r="AB1170" t="s">
        <v>853</v>
      </c>
      <c r="AC1170" t="s">
        <v>2451</v>
      </c>
      <c r="AD1170" t="s">
        <v>51</v>
      </c>
      <c r="AE1170" t="s">
        <v>50</v>
      </c>
      <c r="AF1170" t="s">
        <v>52</v>
      </c>
      <c r="AG1170" t="s">
        <v>152</v>
      </c>
      <c r="AH1170" t="s">
        <v>92</v>
      </c>
      <c r="AI1170" t="s">
        <v>55</v>
      </c>
      <c r="AK1170" t="s">
        <v>67</v>
      </c>
      <c r="AL1170" t="s">
        <v>68</v>
      </c>
      <c r="AM1170" t="s">
        <v>279</v>
      </c>
      <c r="AN1170" t="s">
        <v>103</v>
      </c>
      <c r="AO1170" t="s">
        <v>104</v>
      </c>
      <c r="AP1170" t="s">
        <v>409</v>
      </c>
      <c r="AQ1170" s="2" t="s">
        <v>162</v>
      </c>
      <c r="AR1170">
        <v>7</v>
      </c>
      <c r="AS1170">
        <v>7</v>
      </c>
      <c r="AT1170">
        <f t="shared" si="36"/>
        <v>0.51</v>
      </c>
      <c r="AU1170">
        <f t="shared" si="37"/>
        <v>67320</v>
      </c>
      <c r="AW1170" t="s">
        <v>67</v>
      </c>
      <c r="AX1170" t="s">
        <v>45</v>
      </c>
    </row>
    <row r="1171" spans="1:50" x14ac:dyDescent="0.2">
      <c r="A1171">
        <v>1182</v>
      </c>
      <c r="B1171" s="1">
        <v>44805.617199074099</v>
      </c>
      <c r="C1171" s="1">
        <v>44805.625439814801</v>
      </c>
      <c r="D1171" t="s">
        <v>37</v>
      </c>
      <c r="F1171" t="s">
        <v>132</v>
      </c>
      <c r="G1171" t="s">
        <v>75</v>
      </c>
      <c r="H1171" t="s">
        <v>40</v>
      </c>
      <c r="I1171" t="s">
        <v>98</v>
      </c>
      <c r="J1171" t="s">
        <v>234</v>
      </c>
      <c r="K1171" t="s">
        <v>43</v>
      </c>
      <c r="L1171" t="s">
        <v>45</v>
      </c>
      <c r="M1171" t="s">
        <v>45</v>
      </c>
      <c r="N1171" t="s">
        <v>45</v>
      </c>
      <c r="O1171" t="s">
        <v>45</v>
      </c>
      <c r="P1171" t="s">
        <v>44</v>
      </c>
      <c r="Q1171" t="s">
        <v>45</v>
      </c>
      <c r="R1171" t="s">
        <v>45</v>
      </c>
      <c r="S1171" t="s">
        <v>46</v>
      </c>
      <c r="T1171" t="s">
        <v>45</v>
      </c>
      <c r="U1171" t="s">
        <v>45</v>
      </c>
      <c r="V1171" t="s">
        <v>45</v>
      </c>
      <c r="W1171" t="s">
        <v>46</v>
      </c>
      <c r="X1171" t="s">
        <v>46</v>
      </c>
      <c r="Y1171" t="s">
        <v>45</v>
      </c>
      <c r="Z1171" t="s">
        <v>45</v>
      </c>
      <c r="AA1171">
        <v>5</v>
      </c>
      <c r="AB1171" t="s">
        <v>2452</v>
      </c>
      <c r="AC1171" t="s">
        <v>1948</v>
      </c>
      <c r="AD1171" t="s">
        <v>50</v>
      </c>
      <c r="AE1171" t="s">
        <v>50</v>
      </c>
      <c r="AF1171" t="s">
        <v>52</v>
      </c>
      <c r="AG1171" t="s">
        <v>2453</v>
      </c>
      <c r="AH1171" t="s">
        <v>80</v>
      </c>
      <c r="AI1171" t="s">
        <v>55</v>
      </c>
      <c r="AK1171" t="s">
        <v>81</v>
      </c>
      <c r="AL1171" t="s">
        <v>68</v>
      </c>
      <c r="AM1171" t="s">
        <v>177</v>
      </c>
      <c r="AN1171" t="s">
        <v>103</v>
      </c>
      <c r="AO1171" t="s">
        <v>104</v>
      </c>
      <c r="AP1171" t="s">
        <v>808</v>
      </c>
      <c r="AQ1171" s="2" t="s">
        <v>162</v>
      </c>
      <c r="AR1171">
        <v>8</v>
      </c>
      <c r="AS1171">
        <v>6</v>
      </c>
      <c r="AT1171">
        <f t="shared" si="36"/>
        <v>0.51999999999999991</v>
      </c>
      <c r="AU1171">
        <f t="shared" si="37"/>
        <v>68639.999999999985</v>
      </c>
      <c r="AW1171" t="s">
        <v>67</v>
      </c>
      <c r="AX1171" t="s">
        <v>45</v>
      </c>
    </row>
    <row r="1172" spans="1:50" x14ac:dyDescent="0.2">
      <c r="A1172">
        <v>1183</v>
      </c>
      <c r="B1172" s="1">
        <v>44805.622696759303</v>
      </c>
      <c r="C1172" s="1">
        <v>44805.625682870399</v>
      </c>
      <c r="D1172" t="s">
        <v>37</v>
      </c>
      <c r="F1172" t="s">
        <v>132</v>
      </c>
      <c r="G1172" t="s">
        <v>39</v>
      </c>
      <c r="H1172" t="s">
        <v>121</v>
      </c>
      <c r="I1172" t="s">
        <v>41</v>
      </c>
      <c r="J1172" t="s">
        <v>123</v>
      </c>
      <c r="K1172" t="s">
        <v>43</v>
      </c>
      <c r="L1172" t="s">
        <v>44</v>
      </c>
      <c r="M1172" t="s">
        <v>44</v>
      </c>
      <c r="N1172" t="s">
        <v>44</v>
      </c>
      <c r="O1172" t="s">
        <v>44</v>
      </c>
      <c r="P1172" t="s">
        <v>44</v>
      </c>
      <c r="Q1172" t="s">
        <v>44</v>
      </c>
      <c r="R1172" t="s">
        <v>44</v>
      </c>
      <c r="S1172" t="s">
        <v>46</v>
      </c>
      <c r="T1172" t="s">
        <v>47</v>
      </c>
      <c r="U1172" t="s">
        <v>46</v>
      </c>
      <c r="V1172" t="s">
        <v>45</v>
      </c>
      <c r="W1172" t="s">
        <v>46</v>
      </c>
      <c r="X1172" t="s">
        <v>46</v>
      </c>
      <c r="Y1172" t="s">
        <v>46</v>
      </c>
      <c r="Z1172" t="s">
        <v>45</v>
      </c>
      <c r="AA1172">
        <v>7</v>
      </c>
      <c r="AB1172" t="s">
        <v>2454</v>
      </c>
      <c r="AC1172" t="s">
        <v>429</v>
      </c>
      <c r="AD1172" t="s">
        <v>50</v>
      </c>
      <c r="AE1172" t="s">
        <v>50</v>
      </c>
      <c r="AF1172" t="s">
        <v>66</v>
      </c>
      <c r="AH1172" t="s">
        <v>80</v>
      </c>
      <c r="AI1172" t="s">
        <v>55</v>
      </c>
      <c r="AK1172" t="s">
        <v>81</v>
      </c>
      <c r="AL1172" t="s">
        <v>74</v>
      </c>
      <c r="AM1172" t="s">
        <v>57</v>
      </c>
      <c r="AN1172" t="s">
        <v>103</v>
      </c>
      <c r="AO1172" t="s">
        <v>71</v>
      </c>
      <c r="AP1172" t="s">
        <v>385</v>
      </c>
      <c r="AQ1172" s="2" t="s">
        <v>61</v>
      </c>
      <c r="AR1172">
        <v>8</v>
      </c>
      <c r="AS1172">
        <v>8</v>
      </c>
      <c r="AT1172">
        <f t="shared" si="36"/>
        <v>0.36</v>
      </c>
      <c r="AU1172">
        <f t="shared" si="37"/>
        <v>0</v>
      </c>
      <c r="AW1172" t="s">
        <v>74</v>
      </c>
      <c r="AX1172" t="s">
        <v>44</v>
      </c>
    </row>
    <row r="1173" spans="1:50" x14ac:dyDescent="0.2">
      <c r="A1173">
        <v>1184</v>
      </c>
      <c r="B1173" s="1">
        <v>44805.619317129604</v>
      </c>
      <c r="C1173" s="1">
        <v>44805.625833333303</v>
      </c>
      <c r="D1173" t="s">
        <v>37</v>
      </c>
      <c r="F1173" t="s">
        <v>132</v>
      </c>
      <c r="G1173" t="s">
        <v>39</v>
      </c>
      <c r="H1173" t="s">
        <v>87</v>
      </c>
      <c r="I1173" t="s">
        <v>167</v>
      </c>
      <c r="J1173" t="s">
        <v>76</v>
      </c>
      <c r="K1173" t="s">
        <v>43</v>
      </c>
      <c r="L1173" t="s">
        <v>44</v>
      </c>
      <c r="M1173" t="s">
        <v>44</v>
      </c>
      <c r="N1173" t="s">
        <v>45</v>
      </c>
      <c r="O1173" t="s">
        <v>44</v>
      </c>
      <c r="P1173" t="s">
        <v>44</v>
      </c>
      <c r="Q1173" t="s">
        <v>44</v>
      </c>
      <c r="R1173" t="s">
        <v>44</v>
      </c>
      <c r="S1173" t="s">
        <v>99</v>
      </c>
      <c r="T1173" t="s">
        <v>46</v>
      </c>
      <c r="U1173" t="s">
        <v>46</v>
      </c>
      <c r="V1173" t="s">
        <v>46</v>
      </c>
      <c r="W1173" t="s">
        <v>46</v>
      </c>
      <c r="X1173" t="s">
        <v>47</v>
      </c>
      <c r="Y1173" t="s">
        <v>47</v>
      </c>
      <c r="Z1173" t="s">
        <v>46</v>
      </c>
      <c r="AA1173">
        <v>8</v>
      </c>
      <c r="AB1173" t="s">
        <v>2455</v>
      </c>
      <c r="AC1173" t="s">
        <v>2456</v>
      </c>
      <c r="AD1173" t="s">
        <v>50</v>
      </c>
      <c r="AE1173" t="s">
        <v>50</v>
      </c>
      <c r="AF1173" t="s">
        <v>52</v>
      </c>
      <c r="AG1173" t="s">
        <v>2457</v>
      </c>
      <c r="AH1173" t="s">
        <v>80</v>
      </c>
      <c r="AI1173" t="s">
        <v>55</v>
      </c>
      <c r="AK1173" t="s">
        <v>67</v>
      </c>
      <c r="AL1173" t="s">
        <v>81</v>
      </c>
      <c r="AM1173" t="s">
        <v>69</v>
      </c>
      <c r="AN1173" t="s">
        <v>1685</v>
      </c>
      <c r="AO1173" t="s">
        <v>59</v>
      </c>
      <c r="AP1173" t="s">
        <v>184</v>
      </c>
      <c r="AQ1173" s="2" t="s">
        <v>61</v>
      </c>
      <c r="AR1173">
        <v>8</v>
      </c>
      <c r="AS1173">
        <v>6</v>
      </c>
      <c r="AT1173">
        <f t="shared" si="36"/>
        <v>0.51999999999999991</v>
      </c>
      <c r="AU1173">
        <f t="shared" si="37"/>
        <v>0</v>
      </c>
      <c r="AW1173" t="s">
        <v>67</v>
      </c>
      <c r="AX1173" t="s">
        <v>44</v>
      </c>
    </row>
    <row r="1174" spans="1:50" x14ac:dyDescent="0.2">
      <c r="A1174">
        <v>1185</v>
      </c>
      <c r="B1174" s="1">
        <v>44805.621932870403</v>
      </c>
      <c r="C1174" s="1">
        <v>44805.625972222202</v>
      </c>
      <c r="D1174" t="s">
        <v>37</v>
      </c>
      <c r="F1174" t="s">
        <v>38</v>
      </c>
      <c r="G1174" t="s">
        <v>75</v>
      </c>
      <c r="H1174" t="s">
        <v>142</v>
      </c>
      <c r="I1174" t="s">
        <v>98</v>
      </c>
      <c r="J1174" t="s">
        <v>42</v>
      </c>
      <c r="K1174" t="s">
        <v>43</v>
      </c>
      <c r="L1174" t="s">
        <v>44</v>
      </c>
      <c r="M1174" t="s">
        <v>44</v>
      </c>
      <c r="N1174" t="s">
        <v>44</v>
      </c>
      <c r="O1174" t="s">
        <v>44</v>
      </c>
      <c r="P1174" t="s">
        <v>44</v>
      </c>
      <c r="Q1174" t="s">
        <v>44</v>
      </c>
      <c r="R1174" t="s">
        <v>44</v>
      </c>
      <c r="S1174" t="s">
        <v>46</v>
      </c>
      <c r="T1174" t="s">
        <v>45</v>
      </c>
      <c r="U1174" t="s">
        <v>45</v>
      </c>
      <c r="V1174" t="s">
        <v>45</v>
      </c>
      <c r="W1174" t="s">
        <v>46</v>
      </c>
      <c r="X1174" t="s">
        <v>46</v>
      </c>
      <c r="Y1174" t="s">
        <v>45</v>
      </c>
      <c r="Z1174" t="s">
        <v>45</v>
      </c>
      <c r="AA1174">
        <v>0</v>
      </c>
      <c r="AB1174" t="s">
        <v>2458</v>
      </c>
      <c r="AC1174" t="s">
        <v>2459</v>
      </c>
      <c r="AD1174" t="s">
        <v>65</v>
      </c>
      <c r="AE1174" t="s">
        <v>50</v>
      </c>
      <c r="AF1174" t="s">
        <v>52</v>
      </c>
      <c r="AG1174" t="s">
        <v>170</v>
      </c>
      <c r="AH1174" t="s">
        <v>54</v>
      </c>
      <c r="AI1174" t="s">
        <v>55</v>
      </c>
      <c r="AK1174" t="s">
        <v>94</v>
      </c>
      <c r="AL1174" t="s">
        <v>81</v>
      </c>
      <c r="AM1174" t="s">
        <v>177</v>
      </c>
      <c r="AN1174" t="s">
        <v>103</v>
      </c>
      <c r="AO1174" t="s">
        <v>59</v>
      </c>
      <c r="AP1174" t="s">
        <v>388</v>
      </c>
      <c r="AQ1174" s="2" t="s">
        <v>120</v>
      </c>
      <c r="AR1174">
        <v>0</v>
      </c>
      <c r="AS1174">
        <v>0</v>
      </c>
      <c r="AT1174">
        <f t="shared" si="36"/>
        <v>1</v>
      </c>
      <c r="AU1174">
        <f t="shared" si="37"/>
        <v>79200</v>
      </c>
      <c r="AW1174" t="s">
        <v>81</v>
      </c>
      <c r="AX1174" t="s">
        <v>45</v>
      </c>
    </row>
    <row r="1175" spans="1:50" x14ac:dyDescent="0.2">
      <c r="A1175">
        <v>1186</v>
      </c>
      <c r="B1175" s="1">
        <v>44805.623287037</v>
      </c>
      <c r="C1175" s="1">
        <v>44805.626226851797</v>
      </c>
      <c r="D1175" t="s">
        <v>37</v>
      </c>
      <c r="F1175" t="s">
        <v>132</v>
      </c>
      <c r="G1175" t="s">
        <v>75</v>
      </c>
      <c r="H1175" t="s">
        <v>405</v>
      </c>
      <c r="I1175" t="s">
        <v>41</v>
      </c>
      <c r="J1175" t="s">
        <v>406</v>
      </c>
      <c r="K1175" t="s">
        <v>43</v>
      </c>
      <c r="L1175" t="s">
        <v>45</v>
      </c>
      <c r="M1175" t="s">
        <v>45</v>
      </c>
      <c r="N1175" t="s">
        <v>45</v>
      </c>
      <c r="O1175" t="s">
        <v>45</v>
      </c>
      <c r="P1175" t="s">
        <v>45</v>
      </c>
      <c r="Q1175" t="s">
        <v>45</v>
      </c>
      <c r="R1175" t="s">
        <v>44</v>
      </c>
      <c r="S1175" t="s">
        <v>46</v>
      </c>
      <c r="T1175" t="s">
        <v>47</v>
      </c>
      <c r="U1175" t="s">
        <v>45</v>
      </c>
      <c r="V1175" t="s">
        <v>45</v>
      </c>
      <c r="W1175" t="s">
        <v>46</v>
      </c>
      <c r="X1175" t="s">
        <v>46</v>
      </c>
      <c r="Y1175" t="s">
        <v>45</v>
      </c>
      <c r="Z1175" t="s">
        <v>45</v>
      </c>
      <c r="AA1175">
        <v>3</v>
      </c>
      <c r="AB1175" t="s">
        <v>602</v>
      </c>
      <c r="AC1175" t="s">
        <v>49</v>
      </c>
      <c r="AD1175" t="s">
        <v>91</v>
      </c>
      <c r="AE1175" t="s">
        <v>50</v>
      </c>
      <c r="AF1175" t="s">
        <v>52</v>
      </c>
      <c r="AG1175" t="s">
        <v>113</v>
      </c>
      <c r="AH1175" t="s">
        <v>80</v>
      </c>
      <c r="AI1175" t="s">
        <v>181</v>
      </c>
      <c r="AJ1175" t="s">
        <v>182</v>
      </c>
      <c r="AK1175" t="s">
        <v>81</v>
      </c>
      <c r="AL1175" t="s">
        <v>68</v>
      </c>
      <c r="AM1175" t="s">
        <v>177</v>
      </c>
      <c r="AN1175" t="s">
        <v>2460</v>
      </c>
      <c r="AO1175" t="s">
        <v>71</v>
      </c>
      <c r="AP1175" t="s">
        <v>115</v>
      </c>
      <c r="AQ1175" s="2" t="s">
        <v>131</v>
      </c>
      <c r="AR1175">
        <v>8</v>
      </c>
      <c r="AS1175">
        <v>5</v>
      </c>
      <c r="AT1175">
        <f t="shared" si="36"/>
        <v>0.6</v>
      </c>
      <c r="AU1175">
        <f t="shared" si="37"/>
        <v>237600</v>
      </c>
      <c r="AW1175" t="s">
        <v>81</v>
      </c>
      <c r="AX1175" t="s">
        <v>44</v>
      </c>
    </row>
    <row r="1176" spans="1:50" x14ac:dyDescent="0.2">
      <c r="A1176">
        <v>1187</v>
      </c>
      <c r="B1176" s="1">
        <v>44805.622291666703</v>
      </c>
      <c r="C1176" s="1">
        <v>44805.626273148097</v>
      </c>
      <c r="D1176" t="s">
        <v>37</v>
      </c>
      <c r="F1176" t="s">
        <v>132</v>
      </c>
      <c r="G1176" t="s">
        <v>86</v>
      </c>
      <c r="H1176" t="s">
        <v>128</v>
      </c>
      <c r="I1176" t="s">
        <v>41</v>
      </c>
      <c r="J1176" t="s">
        <v>76</v>
      </c>
      <c r="K1176" t="s">
        <v>43</v>
      </c>
      <c r="L1176" t="s">
        <v>44</v>
      </c>
      <c r="M1176" t="s">
        <v>45</v>
      </c>
      <c r="N1176" t="s">
        <v>44</v>
      </c>
      <c r="O1176" t="s">
        <v>44</v>
      </c>
      <c r="P1176" t="s">
        <v>44</v>
      </c>
      <c r="Q1176" t="s">
        <v>44</v>
      </c>
      <c r="R1176" t="s">
        <v>44</v>
      </c>
      <c r="S1176" t="s">
        <v>46</v>
      </c>
      <c r="T1176" t="s">
        <v>47</v>
      </c>
      <c r="U1176" t="s">
        <v>45</v>
      </c>
      <c r="V1176" t="s">
        <v>46</v>
      </c>
      <c r="W1176" t="s">
        <v>46</v>
      </c>
      <c r="X1176" t="s">
        <v>46</v>
      </c>
      <c r="Y1176" t="s">
        <v>45</v>
      </c>
      <c r="Z1176" t="s">
        <v>45</v>
      </c>
      <c r="AA1176">
        <v>5</v>
      </c>
      <c r="AB1176" t="s">
        <v>395</v>
      </c>
      <c r="AC1176" t="s">
        <v>554</v>
      </c>
      <c r="AD1176" t="s">
        <v>50</v>
      </c>
      <c r="AE1176" t="s">
        <v>50</v>
      </c>
      <c r="AF1176" t="s">
        <v>66</v>
      </c>
      <c r="AH1176" t="s">
        <v>92</v>
      </c>
      <c r="AI1176" t="s">
        <v>181</v>
      </c>
      <c r="AJ1176" t="s">
        <v>294</v>
      </c>
      <c r="AK1176" t="s">
        <v>81</v>
      </c>
      <c r="AL1176" t="s">
        <v>81</v>
      </c>
      <c r="AM1176" t="s">
        <v>57</v>
      </c>
      <c r="AN1176" t="s">
        <v>692</v>
      </c>
      <c r="AO1176" t="s">
        <v>59</v>
      </c>
      <c r="AP1176" t="s">
        <v>184</v>
      </c>
      <c r="AQ1176" s="2" t="s">
        <v>61</v>
      </c>
      <c r="AR1176">
        <v>10</v>
      </c>
      <c r="AS1176">
        <v>10</v>
      </c>
      <c r="AT1176">
        <f t="shared" si="36"/>
        <v>0</v>
      </c>
      <c r="AU1176">
        <f t="shared" si="37"/>
        <v>0</v>
      </c>
      <c r="AW1176" t="s">
        <v>81</v>
      </c>
      <c r="AX1176" t="s">
        <v>44</v>
      </c>
    </row>
    <row r="1177" spans="1:50" x14ac:dyDescent="0.2">
      <c r="A1177">
        <v>1188</v>
      </c>
      <c r="B1177" s="1">
        <v>44805.620335648098</v>
      </c>
      <c r="C1177" s="1">
        <v>44805.626284722202</v>
      </c>
      <c r="D1177" t="s">
        <v>37</v>
      </c>
      <c r="F1177" t="s">
        <v>38</v>
      </c>
      <c r="G1177" t="s">
        <v>75</v>
      </c>
      <c r="H1177" t="s">
        <v>62</v>
      </c>
      <c r="I1177" t="s">
        <v>98</v>
      </c>
      <c r="J1177" t="s">
        <v>234</v>
      </c>
      <c r="K1177" t="s">
        <v>43</v>
      </c>
      <c r="L1177" t="s">
        <v>45</v>
      </c>
      <c r="M1177" t="s">
        <v>45</v>
      </c>
      <c r="N1177" t="s">
        <v>44</v>
      </c>
      <c r="O1177" t="s">
        <v>45</v>
      </c>
      <c r="P1177" t="s">
        <v>44</v>
      </c>
      <c r="Q1177" t="s">
        <v>44</v>
      </c>
      <c r="R1177" t="s">
        <v>45</v>
      </c>
      <c r="S1177" t="s">
        <v>45</v>
      </c>
      <c r="T1177" t="s">
        <v>47</v>
      </c>
      <c r="U1177" t="s">
        <v>45</v>
      </c>
      <c r="V1177" t="s">
        <v>45</v>
      </c>
      <c r="W1177" t="s">
        <v>46</v>
      </c>
      <c r="X1177" t="s">
        <v>46</v>
      </c>
      <c r="Y1177" t="s">
        <v>45</v>
      </c>
      <c r="Z1177" t="s">
        <v>45</v>
      </c>
      <c r="AA1177">
        <v>3</v>
      </c>
      <c r="AB1177" t="s">
        <v>2461</v>
      </c>
      <c r="AC1177" t="s">
        <v>1481</v>
      </c>
      <c r="AD1177" t="s">
        <v>50</v>
      </c>
      <c r="AE1177" t="s">
        <v>50</v>
      </c>
      <c r="AF1177" t="s">
        <v>52</v>
      </c>
      <c r="AG1177" t="s">
        <v>170</v>
      </c>
      <c r="AH1177" t="s">
        <v>80</v>
      </c>
      <c r="AI1177" t="s">
        <v>55</v>
      </c>
      <c r="AK1177" t="s">
        <v>56</v>
      </c>
      <c r="AL1177" t="s">
        <v>81</v>
      </c>
      <c r="AM1177" t="s">
        <v>57</v>
      </c>
      <c r="AN1177" t="s">
        <v>2439</v>
      </c>
      <c r="AO1177" t="s">
        <v>59</v>
      </c>
      <c r="AP1177" t="s">
        <v>693</v>
      </c>
      <c r="AQ1177" s="2" t="s">
        <v>61</v>
      </c>
      <c r="AR1177">
        <v>8</v>
      </c>
      <c r="AS1177">
        <v>10</v>
      </c>
      <c r="AT1177">
        <f t="shared" si="36"/>
        <v>0.19999999999999996</v>
      </c>
      <c r="AU1177">
        <f t="shared" si="37"/>
        <v>0</v>
      </c>
      <c r="AW1177" t="s">
        <v>56</v>
      </c>
      <c r="AX1177" t="s">
        <v>45</v>
      </c>
    </row>
    <row r="1178" spans="1:50" x14ac:dyDescent="0.2">
      <c r="A1178">
        <v>1189</v>
      </c>
      <c r="B1178" s="1">
        <v>44805.6191203704</v>
      </c>
      <c r="C1178" s="1">
        <v>44805.626643518503</v>
      </c>
      <c r="D1178" t="s">
        <v>37</v>
      </c>
      <c r="F1178" t="s">
        <v>132</v>
      </c>
      <c r="G1178" t="s">
        <v>173</v>
      </c>
      <c r="H1178" t="s">
        <v>1048</v>
      </c>
      <c r="I1178" t="s">
        <v>41</v>
      </c>
      <c r="J1178" t="s">
        <v>76</v>
      </c>
      <c r="K1178" t="s">
        <v>43</v>
      </c>
      <c r="L1178" t="s">
        <v>44</v>
      </c>
      <c r="M1178" t="s">
        <v>44</v>
      </c>
      <c r="N1178" t="s">
        <v>44</v>
      </c>
      <c r="O1178" t="s">
        <v>44</v>
      </c>
      <c r="P1178" t="s">
        <v>44</v>
      </c>
      <c r="Q1178" t="s">
        <v>44</v>
      </c>
      <c r="R1178" t="s">
        <v>44</v>
      </c>
      <c r="S1178" t="s">
        <v>46</v>
      </c>
      <c r="T1178" t="s">
        <v>47</v>
      </c>
      <c r="U1178" t="s">
        <v>45</v>
      </c>
      <c r="V1178" t="s">
        <v>46</v>
      </c>
      <c r="W1178" t="s">
        <v>46</v>
      </c>
      <c r="X1178" t="s">
        <v>46</v>
      </c>
      <c r="Y1178" t="s">
        <v>45</v>
      </c>
      <c r="Z1178" t="s">
        <v>45</v>
      </c>
      <c r="AA1178">
        <v>10</v>
      </c>
      <c r="AB1178" t="s">
        <v>1003</v>
      </c>
      <c r="AC1178" t="s">
        <v>2462</v>
      </c>
      <c r="AD1178" t="s">
        <v>65</v>
      </c>
      <c r="AE1178" t="s">
        <v>65</v>
      </c>
      <c r="AF1178" t="s">
        <v>66</v>
      </c>
      <c r="AH1178" t="s">
        <v>92</v>
      </c>
      <c r="AI1178" t="s">
        <v>181</v>
      </c>
      <c r="AJ1178" t="s">
        <v>294</v>
      </c>
      <c r="AK1178" t="s">
        <v>81</v>
      </c>
      <c r="AL1178" t="s">
        <v>81</v>
      </c>
      <c r="AM1178" t="s">
        <v>57</v>
      </c>
      <c r="AN1178" t="s">
        <v>1109</v>
      </c>
      <c r="AO1178" t="s">
        <v>71</v>
      </c>
      <c r="AP1178" t="s">
        <v>137</v>
      </c>
      <c r="AQ1178" s="2" t="s">
        <v>73</v>
      </c>
      <c r="AR1178">
        <v>7</v>
      </c>
      <c r="AS1178">
        <v>8</v>
      </c>
      <c r="AT1178">
        <f t="shared" si="36"/>
        <v>0.44000000000000006</v>
      </c>
      <c r="AU1178">
        <f t="shared" si="37"/>
        <v>116160.00000000001</v>
      </c>
      <c r="AW1178" t="s">
        <v>81</v>
      </c>
      <c r="AX1178" t="s">
        <v>44</v>
      </c>
    </row>
    <row r="1179" spans="1:50" x14ac:dyDescent="0.2">
      <c r="A1179">
        <v>1190</v>
      </c>
      <c r="B1179" s="1">
        <v>44805.6117592593</v>
      </c>
      <c r="C1179" s="1">
        <v>44805.627060185201</v>
      </c>
      <c r="D1179" t="s">
        <v>37</v>
      </c>
      <c r="F1179" t="s">
        <v>132</v>
      </c>
      <c r="G1179" t="s">
        <v>97</v>
      </c>
      <c r="H1179" t="s">
        <v>202</v>
      </c>
      <c r="I1179" t="s">
        <v>98</v>
      </c>
      <c r="J1179" t="s">
        <v>133</v>
      </c>
      <c r="K1179" t="s">
        <v>43</v>
      </c>
      <c r="L1179" t="s">
        <v>44</v>
      </c>
      <c r="M1179" t="s">
        <v>44</v>
      </c>
      <c r="N1179" t="s">
        <v>44</v>
      </c>
      <c r="O1179" t="s">
        <v>44</v>
      </c>
      <c r="P1179" t="s">
        <v>44</v>
      </c>
      <c r="Q1179" t="s">
        <v>44</v>
      </c>
      <c r="R1179" t="s">
        <v>44</v>
      </c>
      <c r="S1179" t="s">
        <v>99</v>
      </c>
      <c r="T1179" t="s">
        <v>46</v>
      </c>
      <c r="U1179" t="s">
        <v>46</v>
      </c>
      <c r="V1179" t="s">
        <v>45</v>
      </c>
      <c r="W1179" t="s">
        <v>46</v>
      </c>
      <c r="X1179" t="s">
        <v>46</v>
      </c>
      <c r="Y1179" t="s">
        <v>45</v>
      </c>
      <c r="Z1179" t="s">
        <v>46</v>
      </c>
      <c r="AA1179">
        <v>10</v>
      </c>
      <c r="AB1179" t="s">
        <v>2463</v>
      </c>
      <c r="AC1179" t="s">
        <v>2464</v>
      </c>
      <c r="AD1179" t="s">
        <v>50</v>
      </c>
      <c r="AE1179" t="s">
        <v>50</v>
      </c>
      <c r="AF1179" t="s">
        <v>66</v>
      </c>
      <c r="AH1179" t="s">
        <v>54</v>
      </c>
      <c r="AI1179" t="s">
        <v>55</v>
      </c>
      <c r="AK1179" t="s">
        <v>67</v>
      </c>
      <c r="AL1179" t="s">
        <v>68</v>
      </c>
      <c r="AM1179" t="s">
        <v>177</v>
      </c>
      <c r="AN1179" t="s">
        <v>103</v>
      </c>
      <c r="AO1179" t="s">
        <v>104</v>
      </c>
      <c r="AP1179" t="s">
        <v>105</v>
      </c>
      <c r="AQ1179" s="2" t="s">
        <v>73</v>
      </c>
      <c r="AR1179">
        <v>3</v>
      </c>
      <c r="AS1179">
        <v>3</v>
      </c>
      <c r="AT1179">
        <f t="shared" si="36"/>
        <v>0.91</v>
      </c>
      <c r="AU1179">
        <f t="shared" si="37"/>
        <v>240240</v>
      </c>
      <c r="AW1179" t="s">
        <v>67</v>
      </c>
      <c r="AX1179" t="s">
        <v>44</v>
      </c>
    </row>
    <row r="1180" spans="1:50" x14ac:dyDescent="0.2">
      <c r="A1180">
        <v>1191</v>
      </c>
      <c r="B1180" s="1">
        <v>44805.619247685201</v>
      </c>
      <c r="C1180" s="1">
        <v>44805.6272916667</v>
      </c>
      <c r="D1180" t="s">
        <v>37</v>
      </c>
      <c r="F1180" t="s">
        <v>132</v>
      </c>
      <c r="G1180" t="s">
        <v>173</v>
      </c>
      <c r="H1180" t="s">
        <v>218</v>
      </c>
      <c r="I1180" t="s">
        <v>122</v>
      </c>
      <c r="J1180" t="s">
        <v>123</v>
      </c>
      <c r="K1180" t="s">
        <v>43</v>
      </c>
      <c r="L1180" t="s">
        <v>44</v>
      </c>
      <c r="M1180" t="s">
        <v>45</v>
      </c>
      <c r="N1180" t="s">
        <v>45</v>
      </c>
      <c r="O1180" t="s">
        <v>44</v>
      </c>
      <c r="P1180" t="s">
        <v>44</v>
      </c>
      <c r="Q1180" t="s">
        <v>44</v>
      </c>
      <c r="R1180" t="s">
        <v>44</v>
      </c>
      <c r="S1180" t="s">
        <v>46</v>
      </c>
      <c r="T1180" t="s">
        <v>47</v>
      </c>
      <c r="U1180" t="s">
        <v>45</v>
      </c>
      <c r="V1180" t="s">
        <v>45</v>
      </c>
      <c r="W1180" t="s">
        <v>46</v>
      </c>
      <c r="X1180" t="s">
        <v>46</v>
      </c>
      <c r="Y1180" t="s">
        <v>45</v>
      </c>
      <c r="Z1180" t="s">
        <v>45</v>
      </c>
      <c r="AA1180">
        <v>3</v>
      </c>
      <c r="AB1180" t="s">
        <v>2465</v>
      </c>
      <c r="AC1180" t="s">
        <v>2466</v>
      </c>
      <c r="AD1180" t="s">
        <v>50</v>
      </c>
      <c r="AE1180" t="s">
        <v>65</v>
      </c>
      <c r="AF1180" t="s">
        <v>52</v>
      </c>
      <c r="AG1180" t="s">
        <v>885</v>
      </c>
      <c r="AH1180" t="s">
        <v>54</v>
      </c>
      <c r="AI1180" t="s">
        <v>181</v>
      </c>
      <c r="AJ1180" t="s">
        <v>294</v>
      </c>
      <c r="AK1180" t="s">
        <v>67</v>
      </c>
      <c r="AL1180" t="s">
        <v>81</v>
      </c>
      <c r="AM1180" t="s">
        <v>69</v>
      </c>
      <c r="AN1180" t="s">
        <v>146</v>
      </c>
      <c r="AO1180" t="s">
        <v>59</v>
      </c>
      <c r="AP1180" t="s">
        <v>109</v>
      </c>
      <c r="AQ1180" s="2" t="s">
        <v>389</v>
      </c>
      <c r="AR1180">
        <v>8</v>
      </c>
      <c r="AS1180">
        <v>8</v>
      </c>
      <c r="AT1180">
        <f t="shared" si="36"/>
        <v>0.36</v>
      </c>
      <c r="AU1180">
        <f t="shared" si="37"/>
        <v>38016</v>
      </c>
      <c r="AW1180" t="s">
        <v>56</v>
      </c>
      <c r="AX1180" t="s">
        <v>44</v>
      </c>
    </row>
    <row r="1181" spans="1:50" x14ac:dyDescent="0.2">
      <c r="A1181">
        <v>1192</v>
      </c>
      <c r="B1181" s="1">
        <v>44805.623819444401</v>
      </c>
      <c r="C1181" s="1">
        <v>44805.6273842593</v>
      </c>
      <c r="D1181" t="s">
        <v>37</v>
      </c>
      <c r="F1181" t="s">
        <v>38</v>
      </c>
      <c r="G1181" t="s">
        <v>75</v>
      </c>
      <c r="H1181" t="s">
        <v>87</v>
      </c>
      <c r="I1181" t="s">
        <v>167</v>
      </c>
      <c r="J1181" t="s">
        <v>76</v>
      </c>
      <c r="K1181" t="s">
        <v>43</v>
      </c>
      <c r="L1181" t="s">
        <v>44</v>
      </c>
      <c r="M1181" t="s">
        <v>44</v>
      </c>
      <c r="N1181" t="s">
        <v>44</v>
      </c>
      <c r="O1181" t="s">
        <v>44</v>
      </c>
      <c r="P1181" t="s">
        <v>44</v>
      </c>
      <c r="Q1181" t="s">
        <v>44</v>
      </c>
      <c r="R1181" t="s">
        <v>44</v>
      </c>
      <c r="S1181" t="s">
        <v>46</v>
      </c>
      <c r="T1181" t="s">
        <v>47</v>
      </c>
      <c r="U1181" t="s">
        <v>99</v>
      </c>
      <c r="V1181" t="s">
        <v>46</v>
      </c>
      <c r="W1181" t="s">
        <v>46</v>
      </c>
      <c r="X1181" t="s">
        <v>46</v>
      </c>
      <c r="Y1181" t="s">
        <v>45</v>
      </c>
      <c r="Z1181" t="s">
        <v>46</v>
      </c>
      <c r="AA1181">
        <v>8</v>
      </c>
      <c r="AB1181" t="s">
        <v>304</v>
      </c>
      <c r="AC1181" t="s">
        <v>2467</v>
      </c>
      <c r="AD1181" t="s">
        <v>65</v>
      </c>
      <c r="AE1181" t="s">
        <v>50</v>
      </c>
      <c r="AF1181" t="s">
        <v>52</v>
      </c>
      <c r="AG1181" t="s">
        <v>113</v>
      </c>
      <c r="AH1181" t="s">
        <v>54</v>
      </c>
      <c r="AI1181" t="s">
        <v>55</v>
      </c>
      <c r="AK1181" t="s">
        <v>68</v>
      </c>
      <c r="AL1181" t="s">
        <v>68</v>
      </c>
      <c r="AM1181" t="s">
        <v>177</v>
      </c>
      <c r="AN1181" t="s">
        <v>103</v>
      </c>
      <c r="AO1181" t="s">
        <v>71</v>
      </c>
      <c r="AP1181" t="s">
        <v>262</v>
      </c>
      <c r="AQ1181" s="2" t="s">
        <v>120</v>
      </c>
      <c r="AR1181">
        <v>9</v>
      </c>
      <c r="AS1181">
        <v>9</v>
      </c>
      <c r="AT1181">
        <f t="shared" si="36"/>
        <v>0.19000000000000006</v>
      </c>
      <c r="AU1181">
        <f t="shared" si="37"/>
        <v>15048.000000000005</v>
      </c>
      <c r="AW1181" t="s">
        <v>68</v>
      </c>
      <c r="AX1181" t="s">
        <v>44</v>
      </c>
    </row>
    <row r="1182" spans="1:50" x14ac:dyDescent="0.2">
      <c r="A1182">
        <v>1193</v>
      </c>
      <c r="B1182" s="1">
        <v>44805.623564814799</v>
      </c>
      <c r="C1182" s="1">
        <v>44805.627453703702</v>
      </c>
      <c r="D1182" t="s">
        <v>37</v>
      </c>
      <c r="F1182" t="s">
        <v>132</v>
      </c>
      <c r="G1182" t="s">
        <v>173</v>
      </c>
      <c r="H1182" t="s">
        <v>253</v>
      </c>
      <c r="I1182" t="s">
        <v>122</v>
      </c>
      <c r="J1182" t="s">
        <v>42</v>
      </c>
      <c r="K1182" t="s">
        <v>43</v>
      </c>
      <c r="L1182" t="s">
        <v>44</v>
      </c>
      <c r="M1182" t="s">
        <v>44</v>
      </c>
      <c r="N1182" t="s">
        <v>44</v>
      </c>
      <c r="O1182" t="s">
        <v>44</v>
      </c>
      <c r="P1182" t="s">
        <v>44</v>
      </c>
      <c r="Q1182" t="s">
        <v>44</v>
      </c>
      <c r="R1182" t="s">
        <v>45</v>
      </c>
      <c r="S1182" t="s">
        <v>47</v>
      </c>
      <c r="T1182" t="s">
        <v>47</v>
      </c>
      <c r="U1182" t="s">
        <v>45</v>
      </c>
      <c r="V1182" t="s">
        <v>46</v>
      </c>
      <c r="W1182" t="s">
        <v>46</v>
      </c>
      <c r="X1182" t="s">
        <v>46</v>
      </c>
      <c r="Y1182" t="s">
        <v>45</v>
      </c>
      <c r="Z1182" t="s">
        <v>45</v>
      </c>
      <c r="AA1182">
        <v>7</v>
      </c>
      <c r="AB1182" t="s">
        <v>390</v>
      </c>
      <c r="AC1182" t="s">
        <v>2023</v>
      </c>
      <c r="AD1182" t="s">
        <v>50</v>
      </c>
      <c r="AE1182" t="s">
        <v>65</v>
      </c>
      <c r="AF1182" t="s">
        <v>66</v>
      </c>
      <c r="AH1182" t="s">
        <v>80</v>
      </c>
      <c r="AI1182" t="s">
        <v>181</v>
      </c>
      <c r="AJ1182" t="s">
        <v>294</v>
      </c>
      <c r="AK1182" t="s">
        <v>81</v>
      </c>
      <c r="AL1182" t="s">
        <v>68</v>
      </c>
      <c r="AM1182" t="s">
        <v>57</v>
      </c>
      <c r="AN1182" t="s">
        <v>146</v>
      </c>
      <c r="AO1182" t="s">
        <v>71</v>
      </c>
      <c r="AP1182" t="s">
        <v>2468</v>
      </c>
      <c r="AQ1182" s="2" t="s">
        <v>61</v>
      </c>
      <c r="AR1182">
        <v>9</v>
      </c>
      <c r="AS1182">
        <v>9</v>
      </c>
      <c r="AT1182">
        <f t="shared" si="36"/>
        <v>0.19000000000000006</v>
      </c>
      <c r="AU1182">
        <f t="shared" si="37"/>
        <v>0</v>
      </c>
      <c r="AW1182" t="s">
        <v>56</v>
      </c>
      <c r="AX1182" t="s">
        <v>44</v>
      </c>
    </row>
    <row r="1183" spans="1:50" x14ac:dyDescent="0.2">
      <c r="A1183">
        <v>1194</v>
      </c>
      <c r="B1183" s="1">
        <v>44805.622662037</v>
      </c>
      <c r="C1183" s="1">
        <v>44805.627615740697</v>
      </c>
      <c r="D1183" t="s">
        <v>37</v>
      </c>
      <c r="F1183" t="s">
        <v>132</v>
      </c>
      <c r="G1183" t="s">
        <v>97</v>
      </c>
      <c r="H1183" t="s">
        <v>283</v>
      </c>
      <c r="I1183" t="s">
        <v>167</v>
      </c>
      <c r="J1183" t="s">
        <v>76</v>
      </c>
      <c r="K1183" t="s">
        <v>88</v>
      </c>
      <c r="L1183" t="s">
        <v>44</v>
      </c>
      <c r="M1183" t="s">
        <v>45</v>
      </c>
      <c r="N1183" t="s">
        <v>44</v>
      </c>
      <c r="O1183" t="s">
        <v>44</v>
      </c>
      <c r="P1183" t="s">
        <v>44</v>
      </c>
      <c r="Q1183" t="s">
        <v>44</v>
      </c>
      <c r="R1183" t="s">
        <v>44</v>
      </c>
      <c r="S1183" t="s">
        <v>45</v>
      </c>
      <c r="T1183" t="s">
        <v>47</v>
      </c>
      <c r="U1183" t="s">
        <v>46</v>
      </c>
      <c r="V1183" t="s">
        <v>46</v>
      </c>
      <c r="W1183" t="s">
        <v>46</v>
      </c>
      <c r="X1183" t="s">
        <v>46</v>
      </c>
      <c r="Y1183" t="s">
        <v>47</v>
      </c>
      <c r="Z1183" t="s">
        <v>45</v>
      </c>
      <c r="AA1183">
        <v>5</v>
      </c>
      <c r="AB1183" t="s">
        <v>562</v>
      </c>
      <c r="AC1183" t="s">
        <v>1451</v>
      </c>
      <c r="AD1183" t="s">
        <v>65</v>
      </c>
      <c r="AE1183" t="s">
        <v>65</v>
      </c>
      <c r="AF1183" t="s">
        <v>52</v>
      </c>
      <c r="AG1183" t="s">
        <v>113</v>
      </c>
      <c r="AH1183" t="s">
        <v>80</v>
      </c>
      <c r="AI1183" t="s">
        <v>93</v>
      </c>
      <c r="AK1183" t="s">
        <v>81</v>
      </c>
      <c r="AL1183" t="s">
        <v>81</v>
      </c>
      <c r="AM1183" t="s">
        <v>177</v>
      </c>
      <c r="AN1183" t="s">
        <v>1789</v>
      </c>
      <c r="AO1183" t="s">
        <v>59</v>
      </c>
      <c r="AP1183" t="s">
        <v>2469</v>
      </c>
      <c r="AQ1183" s="2" t="s">
        <v>61</v>
      </c>
      <c r="AR1183">
        <v>10</v>
      </c>
      <c r="AS1183">
        <v>10</v>
      </c>
      <c r="AT1183">
        <f t="shared" si="36"/>
        <v>0</v>
      </c>
      <c r="AU1183">
        <f t="shared" si="37"/>
        <v>0</v>
      </c>
      <c r="AW1183" t="s">
        <v>81</v>
      </c>
      <c r="AX1183" t="s">
        <v>44</v>
      </c>
    </row>
    <row r="1184" spans="1:50" x14ac:dyDescent="0.2">
      <c r="A1184">
        <v>1195</v>
      </c>
      <c r="B1184" s="1">
        <v>44805.620787036998</v>
      </c>
      <c r="C1184" s="1">
        <v>44805.6277430556</v>
      </c>
      <c r="D1184" t="s">
        <v>37</v>
      </c>
      <c r="F1184" t="s">
        <v>132</v>
      </c>
      <c r="G1184" t="s">
        <v>39</v>
      </c>
      <c r="H1184" t="s">
        <v>62</v>
      </c>
      <c r="I1184" t="s">
        <v>167</v>
      </c>
      <c r="J1184" t="s">
        <v>76</v>
      </c>
      <c r="K1184" t="s">
        <v>43</v>
      </c>
      <c r="L1184" t="s">
        <v>44</v>
      </c>
      <c r="M1184" t="s">
        <v>44</v>
      </c>
      <c r="N1184" t="s">
        <v>44</v>
      </c>
      <c r="O1184" t="s">
        <v>44</v>
      </c>
      <c r="P1184" t="s">
        <v>44</v>
      </c>
      <c r="Q1184" t="s">
        <v>44</v>
      </c>
      <c r="R1184" t="s">
        <v>44</v>
      </c>
      <c r="S1184" t="s">
        <v>99</v>
      </c>
      <c r="T1184" t="s">
        <v>99</v>
      </c>
      <c r="U1184" t="s">
        <v>47</v>
      </c>
      <c r="V1184" t="s">
        <v>46</v>
      </c>
      <c r="W1184" t="s">
        <v>46</v>
      </c>
      <c r="X1184" t="s">
        <v>47</v>
      </c>
      <c r="Y1184" t="s">
        <v>46</v>
      </c>
      <c r="Z1184" t="s">
        <v>45</v>
      </c>
      <c r="AA1184">
        <v>8</v>
      </c>
      <c r="AB1184" t="s">
        <v>696</v>
      </c>
      <c r="AC1184" t="s">
        <v>2470</v>
      </c>
      <c r="AD1184" t="s">
        <v>50</v>
      </c>
      <c r="AE1184" t="s">
        <v>50</v>
      </c>
      <c r="AF1184" t="s">
        <v>66</v>
      </c>
      <c r="AH1184" t="s">
        <v>80</v>
      </c>
      <c r="AI1184" t="s">
        <v>93</v>
      </c>
      <c r="AK1184" t="s">
        <v>81</v>
      </c>
      <c r="AL1184" t="s">
        <v>74</v>
      </c>
      <c r="AM1184" t="s">
        <v>69</v>
      </c>
      <c r="AN1184" t="s">
        <v>2471</v>
      </c>
      <c r="AO1184" t="s">
        <v>59</v>
      </c>
      <c r="AP1184" t="s">
        <v>2472</v>
      </c>
      <c r="AQ1184" s="2" t="s">
        <v>162</v>
      </c>
      <c r="AR1184">
        <v>7</v>
      </c>
      <c r="AS1184">
        <v>7</v>
      </c>
      <c r="AT1184">
        <f t="shared" si="36"/>
        <v>0.51</v>
      </c>
      <c r="AU1184">
        <f t="shared" si="37"/>
        <v>67320</v>
      </c>
      <c r="AW1184" t="s">
        <v>68</v>
      </c>
      <c r="AX1184" t="s">
        <v>44</v>
      </c>
    </row>
    <row r="1185" spans="1:50" x14ac:dyDescent="0.2">
      <c r="A1185">
        <v>1196</v>
      </c>
      <c r="B1185" s="1">
        <v>44805.6235185185</v>
      </c>
      <c r="C1185" s="1">
        <v>44805.628576388903</v>
      </c>
      <c r="D1185" t="s">
        <v>37</v>
      </c>
      <c r="F1185" t="s">
        <v>132</v>
      </c>
      <c r="G1185" t="s">
        <v>97</v>
      </c>
      <c r="H1185" t="s">
        <v>40</v>
      </c>
      <c r="I1185" t="s">
        <v>98</v>
      </c>
      <c r="J1185" t="s">
        <v>133</v>
      </c>
      <c r="K1185" t="s">
        <v>43</v>
      </c>
      <c r="L1185" t="s">
        <v>44</v>
      </c>
      <c r="M1185" t="s">
        <v>45</v>
      </c>
      <c r="N1185" t="s">
        <v>44</v>
      </c>
      <c r="O1185" t="s">
        <v>44</v>
      </c>
      <c r="P1185" t="s">
        <v>44</v>
      </c>
      <c r="Q1185" t="s">
        <v>44</v>
      </c>
      <c r="R1185" t="s">
        <v>44</v>
      </c>
      <c r="S1185" t="s">
        <v>46</v>
      </c>
      <c r="T1185" t="s">
        <v>47</v>
      </c>
      <c r="U1185" t="s">
        <v>45</v>
      </c>
      <c r="V1185" t="s">
        <v>45</v>
      </c>
      <c r="W1185" t="s">
        <v>46</v>
      </c>
      <c r="X1185" t="s">
        <v>46</v>
      </c>
      <c r="Y1185" t="s">
        <v>45</v>
      </c>
      <c r="Z1185" t="s">
        <v>45</v>
      </c>
      <c r="AA1185">
        <v>5</v>
      </c>
      <c r="AB1185" t="s">
        <v>584</v>
      </c>
      <c r="AC1185" t="s">
        <v>473</v>
      </c>
      <c r="AD1185" t="s">
        <v>65</v>
      </c>
      <c r="AE1185" t="s">
        <v>50</v>
      </c>
      <c r="AF1185" t="s">
        <v>66</v>
      </c>
      <c r="AH1185" t="s">
        <v>92</v>
      </c>
      <c r="AI1185" t="s">
        <v>93</v>
      </c>
      <c r="AK1185" t="s">
        <v>81</v>
      </c>
      <c r="AL1185" t="s">
        <v>81</v>
      </c>
      <c r="AM1185" t="s">
        <v>57</v>
      </c>
      <c r="AN1185" t="s">
        <v>136</v>
      </c>
      <c r="AO1185" t="s">
        <v>71</v>
      </c>
      <c r="AP1185" t="s">
        <v>137</v>
      </c>
      <c r="AQ1185" s="2" t="s">
        <v>84</v>
      </c>
      <c r="AR1185">
        <v>8</v>
      </c>
      <c r="AS1185">
        <v>8</v>
      </c>
      <c r="AT1185">
        <f t="shared" si="36"/>
        <v>0.36</v>
      </c>
      <c r="AU1185">
        <f t="shared" si="37"/>
        <v>285120</v>
      </c>
      <c r="AW1185" t="s">
        <v>81</v>
      </c>
      <c r="AX1185" t="s">
        <v>45</v>
      </c>
    </row>
    <row r="1186" spans="1:50" x14ac:dyDescent="0.2">
      <c r="A1186">
        <v>1197</v>
      </c>
      <c r="B1186" s="1">
        <v>44805.563009259298</v>
      </c>
      <c r="C1186" s="1">
        <v>44805.628715277802</v>
      </c>
      <c r="D1186" t="s">
        <v>37</v>
      </c>
      <c r="F1186" t="s">
        <v>132</v>
      </c>
      <c r="G1186" t="s">
        <v>75</v>
      </c>
      <c r="H1186" t="s">
        <v>253</v>
      </c>
      <c r="I1186" t="s">
        <v>41</v>
      </c>
      <c r="J1186" t="s">
        <v>42</v>
      </c>
      <c r="K1186" t="s">
        <v>43</v>
      </c>
      <c r="L1186" t="s">
        <v>44</v>
      </c>
      <c r="M1186" t="s">
        <v>44</v>
      </c>
      <c r="N1186" t="s">
        <v>44</v>
      </c>
      <c r="O1186" t="s">
        <v>44</v>
      </c>
      <c r="P1186" t="s">
        <v>44</v>
      </c>
      <c r="Q1186" t="s">
        <v>44</v>
      </c>
      <c r="R1186" t="s">
        <v>44</v>
      </c>
      <c r="S1186" t="s">
        <v>46</v>
      </c>
      <c r="T1186" t="s">
        <v>46</v>
      </c>
      <c r="U1186" t="s">
        <v>46</v>
      </c>
      <c r="V1186" t="s">
        <v>46</v>
      </c>
      <c r="W1186" t="s">
        <v>46</v>
      </c>
      <c r="X1186" t="s">
        <v>46</v>
      </c>
      <c r="Y1186" t="s">
        <v>46</v>
      </c>
      <c r="Z1186" t="s">
        <v>46</v>
      </c>
      <c r="AA1186">
        <v>3</v>
      </c>
      <c r="AB1186" t="s">
        <v>343</v>
      </c>
      <c r="AC1186" t="s">
        <v>554</v>
      </c>
      <c r="AD1186" t="s">
        <v>91</v>
      </c>
      <c r="AE1186" t="s">
        <v>91</v>
      </c>
      <c r="AF1186" t="s">
        <v>66</v>
      </c>
      <c r="AH1186" t="s">
        <v>54</v>
      </c>
      <c r="AI1186" t="s">
        <v>181</v>
      </c>
      <c r="AJ1186" t="s">
        <v>210</v>
      </c>
      <c r="AK1186" t="s">
        <v>67</v>
      </c>
      <c r="AL1186" t="s">
        <v>68</v>
      </c>
      <c r="AM1186" t="s">
        <v>69</v>
      </c>
      <c r="AN1186" t="s">
        <v>103</v>
      </c>
      <c r="AO1186" t="s">
        <v>71</v>
      </c>
      <c r="AP1186" t="s">
        <v>137</v>
      </c>
      <c r="AQ1186" s="2" t="s">
        <v>61</v>
      </c>
      <c r="AR1186">
        <v>5</v>
      </c>
      <c r="AS1186">
        <v>6</v>
      </c>
      <c r="AT1186">
        <f t="shared" si="36"/>
        <v>0.7</v>
      </c>
      <c r="AU1186">
        <f t="shared" si="37"/>
        <v>0</v>
      </c>
      <c r="AW1186" t="s">
        <v>81</v>
      </c>
      <c r="AX1186" t="s">
        <v>44</v>
      </c>
    </row>
    <row r="1187" spans="1:50" x14ac:dyDescent="0.2">
      <c r="A1187">
        <v>1198</v>
      </c>
      <c r="B1187" s="1">
        <v>44805.617708333302</v>
      </c>
      <c r="C1187" s="1">
        <v>44805.628831018497</v>
      </c>
      <c r="D1187" t="s">
        <v>37</v>
      </c>
      <c r="F1187" t="s">
        <v>132</v>
      </c>
      <c r="G1187" t="s">
        <v>173</v>
      </c>
      <c r="H1187" t="s">
        <v>207</v>
      </c>
      <c r="I1187" t="s">
        <v>167</v>
      </c>
      <c r="J1187" t="s">
        <v>149</v>
      </c>
      <c r="K1187" t="s">
        <v>43</v>
      </c>
      <c r="L1187" t="s">
        <v>44</v>
      </c>
      <c r="M1187" t="s">
        <v>44</v>
      </c>
      <c r="N1187" t="s">
        <v>44</v>
      </c>
      <c r="O1187" t="s">
        <v>44</v>
      </c>
      <c r="P1187" t="s">
        <v>44</v>
      </c>
      <c r="Q1187" t="s">
        <v>44</v>
      </c>
      <c r="R1187" t="s">
        <v>45</v>
      </c>
      <c r="S1187" t="s">
        <v>46</v>
      </c>
      <c r="T1187" t="s">
        <v>47</v>
      </c>
      <c r="U1187" t="s">
        <v>47</v>
      </c>
      <c r="V1187" t="s">
        <v>45</v>
      </c>
      <c r="W1187" t="s">
        <v>46</v>
      </c>
      <c r="X1187" t="s">
        <v>46</v>
      </c>
      <c r="Y1187" t="s">
        <v>45</v>
      </c>
      <c r="Z1187" t="s">
        <v>45</v>
      </c>
      <c r="AA1187">
        <v>7</v>
      </c>
      <c r="AB1187" t="s">
        <v>2188</v>
      </c>
      <c r="AC1187" t="s">
        <v>2473</v>
      </c>
      <c r="AD1187" t="s">
        <v>65</v>
      </c>
      <c r="AE1187" t="s">
        <v>65</v>
      </c>
      <c r="AF1187" t="s">
        <v>66</v>
      </c>
      <c r="AH1187" t="s">
        <v>92</v>
      </c>
      <c r="AI1187" t="s">
        <v>55</v>
      </c>
      <c r="AK1187" t="s">
        <v>68</v>
      </c>
      <c r="AL1187" t="s">
        <v>68</v>
      </c>
      <c r="AM1187" t="s">
        <v>57</v>
      </c>
      <c r="AN1187" t="s">
        <v>1345</v>
      </c>
      <c r="AO1187" t="s">
        <v>126</v>
      </c>
      <c r="AP1187" t="s">
        <v>127</v>
      </c>
      <c r="AQ1187" s="2" t="s">
        <v>61</v>
      </c>
      <c r="AR1187">
        <v>10</v>
      </c>
      <c r="AS1187">
        <v>10</v>
      </c>
      <c r="AT1187">
        <f t="shared" si="36"/>
        <v>0</v>
      </c>
      <c r="AU1187">
        <f t="shared" si="37"/>
        <v>0</v>
      </c>
      <c r="AW1187" t="s">
        <v>81</v>
      </c>
      <c r="AX1187" t="s">
        <v>45</v>
      </c>
    </row>
    <row r="1188" spans="1:50" x14ac:dyDescent="0.2">
      <c r="A1188">
        <v>1199</v>
      </c>
      <c r="B1188" s="1">
        <v>44805.623715277798</v>
      </c>
      <c r="C1188" s="1">
        <v>44805.628854166702</v>
      </c>
      <c r="D1188" t="s">
        <v>37</v>
      </c>
      <c r="F1188" t="s">
        <v>132</v>
      </c>
      <c r="G1188" t="s">
        <v>39</v>
      </c>
      <c r="H1188" t="s">
        <v>110</v>
      </c>
      <c r="I1188" t="s">
        <v>41</v>
      </c>
      <c r="J1188" t="s">
        <v>42</v>
      </c>
      <c r="K1188" t="s">
        <v>88</v>
      </c>
      <c r="L1188" t="s">
        <v>44</v>
      </c>
      <c r="M1188" t="s">
        <v>44</v>
      </c>
      <c r="N1188" t="s">
        <v>44</v>
      </c>
      <c r="O1188" t="s">
        <v>44</v>
      </c>
      <c r="P1188" t="s">
        <v>44</v>
      </c>
      <c r="Q1188" t="s">
        <v>44</v>
      </c>
      <c r="R1188" t="s">
        <v>44</v>
      </c>
      <c r="S1188" t="s">
        <v>46</v>
      </c>
      <c r="T1188" t="s">
        <v>47</v>
      </c>
      <c r="U1188" t="s">
        <v>45</v>
      </c>
      <c r="V1188" t="s">
        <v>46</v>
      </c>
      <c r="W1188" t="s">
        <v>46</v>
      </c>
      <c r="X1188" t="s">
        <v>46</v>
      </c>
      <c r="Y1188" t="s">
        <v>46</v>
      </c>
      <c r="Z1188" t="s">
        <v>46</v>
      </c>
      <c r="AA1188">
        <v>8</v>
      </c>
      <c r="AB1188" t="s">
        <v>2435</v>
      </c>
      <c r="AC1188" t="s">
        <v>1579</v>
      </c>
      <c r="AD1188" t="s">
        <v>50</v>
      </c>
      <c r="AE1188" t="s">
        <v>50</v>
      </c>
      <c r="AF1188" t="s">
        <v>52</v>
      </c>
      <c r="AG1188" t="s">
        <v>1734</v>
      </c>
      <c r="AH1188" t="s">
        <v>54</v>
      </c>
      <c r="AI1188" t="s">
        <v>181</v>
      </c>
      <c r="AJ1188" t="s">
        <v>294</v>
      </c>
      <c r="AK1188" t="s">
        <v>81</v>
      </c>
      <c r="AL1188" t="s">
        <v>81</v>
      </c>
      <c r="AM1188" t="s">
        <v>57</v>
      </c>
      <c r="AN1188" t="s">
        <v>2474</v>
      </c>
      <c r="AO1188" t="s">
        <v>126</v>
      </c>
      <c r="AP1188" t="s">
        <v>2475</v>
      </c>
      <c r="AQ1188" s="2" t="s">
        <v>162</v>
      </c>
      <c r="AR1188">
        <v>8</v>
      </c>
      <c r="AS1188">
        <v>7</v>
      </c>
      <c r="AT1188">
        <f t="shared" si="36"/>
        <v>0.43999999999999995</v>
      </c>
      <c r="AU1188">
        <f t="shared" si="37"/>
        <v>58079.999999999993</v>
      </c>
      <c r="AW1188" t="s">
        <v>81</v>
      </c>
      <c r="AX1188" t="s">
        <v>44</v>
      </c>
    </row>
    <row r="1189" spans="1:50" x14ac:dyDescent="0.2">
      <c r="A1189">
        <v>1200</v>
      </c>
      <c r="B1189" s="1">
        <v>44805.6230671296</v>
      </c>
      <c r="C1189" s="1">
        <v>44805.628946759301</v>
      </c>
      <c r="D1189" t="s">
        <v>37</v>
      </c>
      <c r="F1189" t="s">
        <v>38</v>
      </c>
      <c r="G1189" t="s">
        <v>39</v>
      </c>
      <c r="H1189" t="s">
        <v>218</v>
      </c>
      <c r="I1189" t="s">
        <v>41</v>
      </c>
      <c r="J1189" t="s">
        <v>76</v>
      </c>
      <c r="K1189" t="s">
        <v>43</v>
      </c>
      <c r="L1189" t="s">
        <v>44</v>
      </c>
      <c r="M1189" t="s">
        <v>44</v>
      </c>
      <c r="N1189" t="s">
        <v>44</v>
      </c>
      <c r="O1189" t="s">
        <v>44</v>
      </c>
      <c r="P1189" t="s">
        <v>44</v>
      </c>
      <c r="Q1189" t="s">
        <v>44</v>
      </c>
      <c r="R1189" t="s">
        <v>44</v>
      </c>
      <c r="S1189" t="s">
        <v>46</v>
      </c>
      <c r="T1189" t="s">
        <v>47</v>
      </c>
      <c r="U1189" t="s">
        <v>46</v>
      </c>
      <c r="V1189" t="s">
        <v>46</v>
      </c>
      <c r="W1189" t="s">
        <v>46</v>
      </c>
      <c r="X1189" t="s">
        <v>46</v>
      </c>
      <c r="Y1189" t="s">
        <v>46</v>
      </c>
      <c r="Z1189" t="s">
        <v>45</v>
      </c>
      <c r="AA1189">
        <v>5</v>
      </c>
      <c r="AB1189" t="s">
        <v>386</v>
      </c>
      <c r="AC1189" t="s">
        <v>2476</v>
      </c>
      <c r="AD1189" t="s">
        <v>50</v>
      </c>
      <c r="AE1189" t="s">
        <v>50</v>
      </c>
      <c r="AF1189" t="s">
        <v>52</v>
      </c>
      <c r="AG1189" t="s">
        <v>489</v>
      </c>
      <c r="AH1189" t="s">
        <v>80</v>
      </c>
      <c r="AI1189" t="s">
        <v>55</v>
      </c>
      <c r="AK1189" t="s">
        <v>56</v>
      </c>
      <c r="AL1189" t="s">
        <v>81</v>
      </c>
      <c r="AM1189" t="s">
        <v>57</v>
      </c>
      <c r="AN1189" t="s">
        <v>347</v>
      </c>
      <c r="AO1189" t="s">
        <v>59</v>
      </c>
      <c r="AP1189" t="s">
        <v>2477</v>
      </c>
      <c r="AQ1189" s="2" t="s">
        <v>120</v>
      </c>
      <c r="AR1189">
        <v>7</v>
      </c>
      <c r="AS1189">
        <v>7</v>
      </c>
      <c r="AT1189">
        <f t="shared" si="36"/>
        <v>0.51</v>
      </c>
      <c r="AU1189">
        <f t="shared" si="37"/>
        <v>40392</v>
      </c>
      <c r="AW1189" t="s">
        <v>56</v>
      </c>
      <c r="AX1189" t="s">
        <v>44</v>
      </c>
    </row>
    <row r="1190" spans="1:50" x14ac:dyDescent="0.2">
      <c r="A1190">
        <v>1201</v>
      </c>
      <c r="B1190" s="1">
        <v>44805.625879629602</v>
      </c>
      <c r="C1190" s="1">
        <v>44805.629212963002</v>
      </c>
      <c r="D1190" t="s">
        <v>37</v>
      </c>
      <c r="F1190" t="s">
        <v>132</v>
      </c>
      <c r="G1190" t="s">
        <v>86</v>
      </c>
      <c r="H1190" t="s">
        <v>87</v>
      </c>
      <c r="I1190" t="s">
        <v>122</v>
      </c>
      <c r="J1190" t="s">
        <v>42</v>
      </c>
      <c r="K1190" t="s">
        <v>43</v>
      </c>
      <c r="L1190" t="s">
        <v>44</v>
      </c>
      <c r="M1190" t="s">
        <v>44</v>
      </c>
      <c r="N1190" t="s">
        <v>44</v>
      </c>
      <c r="O1190" t="s">
        <v>44</v>
      </c>
      <c r="P1190" t="s">
        <v>44</v>
      </c>
      <c r="Q1190" t="s">
        <v>44</v>
      </c>
      <c r="R1190" t="s">
        <v>44</v>
      </c>
      <c r="S1190" t="s">
        <v>46</v>
      </c>
      <c r="T1190" t="s">
        <v>47</v>
      </c>
      <c r="U1190" t="s">
        <v>46</v>
      </c>
      <c r="V1190" t="s">
        <v>46</v>
      </c>
      <c r="W1190" t="s">
        <v>46</v>
      </c>
      <c r="X1190" t="s">
        <v>46</v>
      </c>
      <c r="Y1190" t="s">
        <v>46</v>
      </c>
      <c r="Z1190" t="s">
        <v>46</v>
      </c>
      <c r="AA1190">
        <v>5</v>
      </c>
      <c r="AB1190" t="s">
        <v>754</v>
      </c>
      <c r="AC1190" t="s">
        <v>816</v>
      </c>
      <c r="AD1190" t="s">
        <v>65</v>
      </c>
      <c r="AE1190" t="s">
        <v>65</v>
      </c>
      <c r="AF1190" t="s">
        <v>66</v>
      </c>
      <c r="AH1190" t="s">
        <v>54</v>
      </c>
      <c r="AI1190" t="s">
        <v>55</v>
      </c>
      <c r="AK1190" t="s">
        <v>68</v>
      </c>
      <c r="AL1190" t="s">
        <v>159</v>
      </c>
      <c r="AM1190" t="s">
        <v>69</v>
      </c>
      <c r="AN1190" t="s">
        <v>178</v>
      </c>
      <c r="AO1190" t="s">
        <v>126</v>
      </c>
      <c r="AP1190" t="s">
        <v>127</v>
      </c>
      <c r="AQ1190" s="2" t="s">
        <v>61</v>
      </c>
      <c r="AR1190">
        <v>10</v>
      </c>
      <c r="AS1190">
        <v>10</v>
      </c>
      <c r="AT1190">
        <f t="shared" si="36"/>
        <v>0</v>
      </c>
      <c r="AU1190">
        <f t="shared" si="37"/>
        <v>0</v>
      </c>
      <c r="AW1190" t="s">
        <v>159</v>
      </c>
      <c r="AX1190" t="s">
        <v>44</v>
      </c>
    </row>
    <row r="1191" spans="1:50" x14ac:dyDescent="0.2">
      <c r="A1191">
        <v>1202</v>
      </c>
      <c r="B1191" s="1">
        <v>44805.620335648098</v>
      </c>
      <c r="C1191" s="1">
        <v>44805.629374999997</v>
      </c>
      <c r="D1191" t="s">
        <v>37</v>
      </c>
      <c r="F1191" t="s">
        <v>132</v>
      </c>
      <c r="G1191" t="s">
        <v>86</v>
      </c>
      <c r="H1191" t="s">
        <v>106</v>
      </c>
      <c r="I1191" t="s">
        <v>98</v>
      </c>
      <c r="J1191" t="s">
        <v>234</v>
      </c>
      <c r="K1191" t="s">
        <v>43</v>
      </c>
      <c r="L1191" t="s">
        <v>45</v>
      </c>
      <c r="M1191" t="s">
        <v>45</v>
      </c>
      <c r="N1191" t="s">
        <v>45</v>
      </c>
      <c r="O1191" t="s">
        <v>45</v>
      </c>
      <c r="P1191" t="s">
        <v>44</v>
      </c>
      <c r="Q1191" t="s">
        <v>45</v>
      </c>
      <c r="R1191" t="s">
        <v>45</v>
      </c>
      <c r="S1191" t="s">
        <v>45</v>
      </c>
      <c r="T1191" t="s">
        <v>47</v>
      </c>
      <c r="U1191" t="s">
        <v>45</v>
      </c>
      <c r="V1191" t="s">
        <v>45</v>
      </c>
      <c r="W1191" t="s">
        <v>46</v>
      </c>
      <c r="X1191" t="s">
        <v>46</v>
      </c>
      <c r="Y1191" t="s">
        <v>45</v>
      </c>
      <c r="Z1191" t="s">
        <v>45</v>
      </c>
      <c r="AA1191">
        <v>4</v>
      </c>
      <c r="AB1191" t="s">
        <v>395</v>
      </c>
      <c r="AC1191" t="s">
        <v>1898</v>
      </c>
      <c r="AD1191" t="s">
        <v>50</v>
      </c>
      <c r="AE1191" t="s">
        <v>50</v>
      </c>
      <c r="AF1191" t="s">
        <v>52</v>
      </c>
      <c r="AG1191" t="s">
        <v>113</v>
      </c>
      <c r="AH1191" t="s">
        <v>92</v>
      </c>
      <c r="AI1191" t="s">
        <v>181</v>
      </c>
      <c r="AJ1191" t="s">
        <v>294</v>
      </c>
      <c r="AK1191" t="s">
        <v>68</v>
      </c>
      <c r="AL1191" t="s">
        <v>68</v>
      </c>
      <c r="AM1191" t="s">
        <v>57</v>
      </c>
      <c r="AN1191" t="s">
        <v>1795</v>
      </c>
      <c r="AO1191" t="s">
        <v>59</v>
      </c>
      <c r="AP1191" t="s">
        <v>127</v>
      </c>
      <c r="AQ1191" s="2" t="s">
        <v>61</v>
      </c>
      <c r="AR1191">
        <v>0</v>
      </c>
      <c r="AS1191">
        <v>0</v>
      </c>
      <c r="AT1191">
        <f t="shared" si="36"/>
        <v>1</v>
      </c>
      <c r="AU1191">
        <f t="shared" si="37"/>
        <v>0</v>
      </c>
      <c r="AW1191" t="s">
        <v>68</v>
      </c>
      <c r="AX1191" t="s">
        <v>44</v>
      </c>
    </row>
    <row r="1192" spans="1:50" x14ac:dyDescent="0.2">
      <c r="A1192">
        <v>1203</v>
      </c>
      <c r="B1192" s="1">
        <v>44805.623009259303</v>
      </c>
      <c r="C1192" s="1">
        <v>44805.629548611098</v>
      </c>
      <c r="D1192" t="s">
        <v>37</v>
      </c>
      <c r="F1192" t="s">
        <v>132</v>
      </c>
      <c r="G1192" t="s">
        <v>75</v>
      </c>
      <c r="H1192" t="s">
        <v>148</v>
      </c>
      <c r="I1192" t="s">
        <v>167</v>
      </c>
      <c r="J1192" t="s">
        <v>149</v>
      </c>
      <c r="K1192" t="s">
        <v>43</v>
      </c>
      <c r="L1192" t="s">
        <v>45</v>
      </c>
      <c r="M1192" t="s">
        <v>45</v>
      </c>
      <c r="N1192" t="s">
        <v>44</v>
      </c>
      <c r="O1192" t="s">
        <v>44</v>
      </c>
      <c r="P1192" t="s">
        <v>44</v>
      </c>
      <c r="Q1192" t="s">
        <v>44</v>
      </c>
      <c r="R1192" t="s">
        <v>44</v>
      </c>
      <c r="S1192" t="s">
        <v>46</v>
      </c>
      <c r="T1192" t="s">
        <v>99</v>
      </c>
      <c r="U1192" t="s">
        <v>45</v>
      </c>
      <c r="V1192" t="s">
        <v>46</v>
      </c>
      <c r="W1192" t="s">
        <v>46</v>
      </c>
      <c r="X1192" t="s">
        <v>46</v>
      </c>
      <c r="Y1192" t="s">
        <v>45</v>
      </c>
      <c r="Z1192" t="s">
        <v>45</v>
      </c>
      <c r="AA1192">
        <v>0</v>
      </c>
      <c r="AB1192" t="s">
        <v>457</v>
      </c>
      <c r="AC1192" t="s">
        <v>2478</v>
      </c>
      <c r="AD1192" t="s">
        <v>65</v>
      </c>
      <c r="AE1192" t="s">
        <v>50</v>
      </c>
      <c r="AF1192" t="s">
        <v>66</v>
      </c>
      <c r="AH1192" t="s">
        <v>80</v>
      </c>
      <c r="AI1192" t="s">
        <v>55</v>
      </c>
      <c r="AK1192" t="s">
        <v>94</v>
      </c>
      <c r="AL1192" t="s">
        <v>94</v>
      </c>
      <c r="AM1192" t="s">
        <v>69</v>
      </c>
      <c r="AN1192" t="s">
        <v>103</v>
      </c>
      <c r="AO1192" t="s">
        <v>126</v>
      </c>
      <c r="AP1192" t="s">
        <v>184</v>
      </c>
      <c r="AQ1192" s="2" t="s">
        <v>61</v>
      </c>
      <c r="AR1192">
        <v>10</v>
      </c>
      <c r="AS1192">
        <v>10</v>
      </c>
      <c r="AT1192">
        <f t="shared" si="36"/>
        <v>0</v>
      </c>
      <c r="AU1192">
        <f t="shared" si="37"/>
        <v>0</v>
      </c>
      <c r="AW1192" t="s">
        <v>94</v>
      </c>
      <c r="AX1192" t="s">
        <v>45</v>
      </c>
    </row>
    <row r="1193" spans="1:50" x14ac:dyDescent="0.2">
      <c r="A1193">
        <v>1204</v>
      </c>
      <c r="B1193" s="1">
        <v>44805.622291666703</v>
      </c>
      <c r="C1193" s="1">
        <v>44805.6300231481</v>
      </c>
      <c r="D1193" t="s">
        <v>37</v>
      </c>
      <c r="F1193" t="s">
        <v>132</v>
      </c>
      <c r="G1193" t="s">
        <v>97</v>
      </c>
      <c r="H1193" t="s">
        <v>142</v>
      </c>
      <c r="I1193" t="s">
        <v>98</v>
      </c>
      <c r="J1193" t="s">
        <v>234</v>
      </c>
      <c r="K1193" t="s">
        <v>88</v>
      </c>
      <c r="L1193" t="s">
        <v>44</v>
      </c>
      <c r="M1193" t="s">
        <v>44</v>
      </c>
      <c r="N1193" t="s">
        <v>44</v>
      </c>
      <c r="O1193" t="s">
        <v>44</v>
      </c>
      <c r="P1193" t="s">
        <v>44</v>
      </c>
      <c r="Q1193" t="s">
        <v>44</v>
      </c>
      <c r="R1193" t="s">
        <v>44</v>
      </c>
      <c r="S1193" t="s">
        <v>46</v>
      </c>
      <c r="T1193" t="s">
        <v>46</v>
      </c>
      <c r="U1193" t="s">
        <v>46</v>
      </c>
      <c r="V1193" t="s">
        <v>45</v>
      </c>
      <c r="W1193" t="s">
        <v>46</v>
      </c>
      <c r="X1193" t="s">
        <v>46</v>
      </c>
      <c r="Y1193" t="s">
        <v>46</v>
      </c>
      <c r="Z1193" t="s">
        <v>46</v>
      </c>
      <c r="AA1193">
        <v>5</v>
      </c>
      <c r="AB1193" t="s">
        <v>2479</v>
      </c>
      <c r="AC1193" t="s">
        <v>49</v>
      </c>
      <c r="AD1193" t="s">
        <v>91</v>
      </c>
      <c r="AE1193" t="s">
        <v>91</v>
      </c>
      <c r="AF1193" t="s">
        <v>66</v>
      </c>
      <c r="AH1193" t="s">
        <v>92</v>
      </c>
      <c r="AI1193" t="s">
        <v>181</v>
      </c>
      <c r="AJ1193" t="s">
        <v>210</v>
      </c>
      <c r="AK1193" t="s">
        <v>81</v>
      </c>
      <c r="AL1193" t="s">
        <v>81</v>
      </c>
      <c r="AM1193" t="s">
        <v>177</v>
      </c>
      <c r="AN1193" t="s">
        <v>103</v>
      </c>
      <c r="AO1193" t="s">
        <v>59</v>
      </c>
      <c r="AP1193" t="s">
        <v>217</v>
      </c>
      <c r="AQ1193" s="2" t="s">
        <v>61</v>
      </c>
      <c r="AR1193">
        <v>5</v>
      </c>
      <c r="AS1193">
        <v>5</v>
      </c>
      <c r="AT1193">
        <f t="shared" si="36"/>
        <v>0.75</v>
      </c>
      <c r="AU1193">
        <f t="shared" si="37"/>
        <v>0</v>
      </c>
      <c r="AW1193" t="s">
        <v>81</v>
      </c>
      <c r="AX1193" t="s">
        <v>44</v>
      </c>
    </row>
    <row r="1194" spans="1:50" x14ac:dyDescent="0.2">
      <c r="A1194">
        <v>1205</v>
      </c>
      <c r="B1194" s="1">
        <v>44805.622395833299</v>
      </c>
      <c r="C1194" s="1">
        <v>44805.630092592597</v>
      </c>
      <c r="D1194" t="s">
        <v>37</v>
      </c>
      <c r="F1194" t="s">
        <v>38</v>
      </c>
      <c r="G1194" t="s">
        <v>39</v>
      </c>
      <c r="H1194" t="s">
        <v>202</v>
      </c>
      <c r="I1194" t="s">
        <v>98</v>
      </c>
      <c r="J1194" t="s">
        <v>149</v>
      </c>
      <c r="K1194" t="s">
        <v>43</v>
      </c>
      <c r="L1194" t="s">
        <v>45</v>
      </c>
      <c r="M1194" t="s">
        <v>45</v>
      </c>
      <c r="N1194" t="s">
        <v>44</v>
      </c>
      <c r="O1194" t="s">
        <v>44</v>
      </c>
      <c r="P1194" t="s">
        <v>44</v>
      </c>
      <c r="Q1194" t="s">
        <v>44</v>
      </c>
      <c r="R1194" t="s">
        <v>44</v>
      </c>
      <c r="S1194" t="s">
        <v>46</v>
      </c>
      <c r="T1194" t="s">
        <v>46</v>
      </c>
      <c r="U1194" t="s">
        <v>46</v>
      </c>
      <c r="V1194" t="s">
        <v>45</v>
      </c>
      <c r="W1194" t="s">
        <v>46</v>
      </c>
      <c r="X1194" t="s">
        <v>46</v>
      </c>
      <c r="Y1194" t="s">
        <v>45</v>
      </c>
      <c r="Z1194" t="s">
        <v>45</v>
      </c>
      <c r="AA1194">
        <v>6</v>
      </c>
      <c r="AB1194" t="s">
        <v>2480</v>
      </c>
      <c r="AC1194" t="s">
        <v>2481</v>
      </c>
      <c r="AD1194" t="s">
        <v>50</v>
      </c>
      <c r="AE1194" t="s">
        <v>50</v>
      </c>
      <c r="AF1194" t="s">
        <v>52</v>
      </c>
      <c r="AG1194" t="s">
        <v>489</v>
      </c>
      <c r="AH1194" t="s">
        <v>54</v>
      </c>
      <c r="AI1194" t="s">
        <v>55</v>
      </c>
      <c r="AK1194" t="s">
        <v>67</v>
      </c>
      <c r="AL1194" t="s">
        <v>67</v>
      </c>
      <c r="AM1194" t="s">
        <v>57</v>
      </c>
      <c r="AN1194" t="s">
        <v>1546</v>
      </c>
      <c r="AO1194" t="s">
        <v>59</v>
      </c>
      <c r="AP1194" t="s">
        <v>2482</v>
      </c>
      <c r="AQ1194" s="2" t="s">
        <v>73</v>
      </c>
      <c r="AR1194">
        <v>7</v>
      </c>
      <c r="AS1194">
        <v>7</v>
      </c>
      <c r="AT1194">
        <f t="shared" si="36"/>
        <v>0.51</v>
      </c>
      <c r="AU1194">
        <f t="shared" si="37"/>
        <v>134640</v>
      </c>
      <c r="AW1194" t="s">
        <v>67</v>
      </c>
      <c r="AX1194" t="s">
        <v>45</v>
      </c>
    </row>
    <row r="1195" spans="1:50" x14ac:dyDescent="0.2">
      <c r="A1195">
        <v>1206</v>
      </c>
      <c r="B1195" s="1">
        <v>44805.623298611099</v>
      </c>
      <c r="C1195" s="1">
        <v>44805.630254629599</v>
      </c>
      <c r="D1195" t="s">
        <v>37</v>
      </c>
      <c r="F1195" t="s">
        <v>132</v>
      </c>
      <c r="G1195" t="s">
        <v>75</v>
      </c>
      <c r="H1195" t="s">
        <v>142</v>
      </c>
      <c r="I1195" t="s">
        <v>98</v>
      </c>
      <c r="J1195" t="s">
        <v>234</v>
      </c>
      <c r="K1195" t="s">
        <v>43</v>
      </c>
      <c r="L1195" t="s">
        <v>45</v>
      </c>
      <c r="M1195" t="s">
        <v>45</v>
      </c>
      <c r="N1195" t="s">
        <v>45</v>
      </c>
      <c r="O1195" t="s">
        <v>45</v>
      </c>
      <c r="P1195" t="s">
        <v>44</v>
      </c>
      <c r="Q1195" t="s">
        <v>45</v>
      </c>
      <c r="R1195" t="s">
        <v>45</v>
      </c>
      <c r="S1195" t="s">
        <v>45</v>
      </c>
      <c r="T1195" t="s">
        <v>47</v>
      </c>
      <c r="U1195" t="s">
        <v>45</v>
      </c>
      <c r="V1195" t="s">
        <v>45</v>
      </c>
      <c r="W1195" t="s">
        <v>46</v>
      </c>
      <c r="X1195" t="s">
        <v>46</v>
      </c>
      <c r="Y1195" t="s">
        <v>46</v>
      </c>
      <c r="Z1195" t="s">
        <v>46</v>
      </c>
      <c r="AA1195">
        <v>8</v>
      </c>
      <c r="AB1195" t="s">
        <v>884</v>
      </c>
      <c r="AC1195" t="s">
        <v>2483</v>
      </c>
      <c r="AD1195" t="s">
        <v>50</v>
      </c>
      <c r="AE1195" t="s">
        <v>51</v>
      </c>
      <c r="AF1195" t="s">
        <v>52</v>
      </c>
      <c r="AG1195" t="s">
        <v>591</v>
      </c>
      <c r="AH1195" t="s">
        <v>80</v>
      </c>
      <c r="AI1195" t="s">
        <v>181</v>
      </c>
      <c r="AJ1195" t="s">
        <v>210</v>
      </c>
      <c r="AK1195" t="s">
        <v>81</v>
      </c>
      <c r="AL1195" t="s">
        <v>68</v>
      </c>
      <c r="AM1195" t="s">
        <v>57</v>
      </c>
      <c r="AN1195" t="s">
        <v>103</v>
      </c>
      <c r="AO1195" t="s">
        <v>71</v>
      </c>
      <c r="AP1195" t="s">
        <v>437</v>
      </c>
      <c r="AQ1195" s="2" t="s">
        <v>73</v>
      </c>
      <c r="AR1195">
        <v>7</v>
      </c>
      <c r="AS1195">
        <v>7</v>
      </c>
      <c r="AT1195">
        <f t="shared" si="36"/>
        <v>0.51</v>
      </c>
      <c r="AU1195">
        <f t="shared" si="37"/>
        <v>134640</v>
      </c>
      <c r="AW1195" t="s">
        <v>81</v>
      </c>
      <c r="AX1195" t="s">
        <v>45</v>
      </c>
    </row>
    <row r="1196" spans="1:50" x14ac:dyDescent="0.2">
      <c r="A1196">
        <v>1207</v>
      </c>
      <c r="B1196" s="1">
        <v>44805.613425925898</v>
      </c>
      <c r="C1196" s="1">
        <v>44805.630752314799</v>
      </c>
      <c r="D1196" t="s">
        <v>37</v>
      </c>
      <c r="F1196" t="s">
        <v>132</v>
      </c>
      <c r="G1196" t="s">
        <v>39</v>
      </c>
      <c r="H1196" t="s">
        <v>482</v>
      </c>
      <c r="I1196" t="s">
        <v>98</v>
      </c>
      <c r="J1196" t="s">
        <v>234</v>
      </c>
      <c r="K1196" t="s">
        <v>88</v>
      </c>
      <c r="L1196" t="s">
        <v>44</v>
      </c>
      <c r="M1196" t="s">
        <v>45</v>
      </c>
      <c r="N1196" t="s">
        <v>44</v>
      </c>
      <c r="O1196" t="s">
        <v>44</v>
      </c>
      <c r="P1196" t="s">
        <v>44</v>
      </c>
      <c r="Q1196" t="s">
        <v>45</v>
      </c>
      <c r="R1196" t="s">
        <v>44</v>
      </c>
      <c r="S1196" t="s">
        <v>45</v>
      </c>
      <c r="T1196" t="s">
        <v>46</v>
      </c>
      <c r="U1196" t="s">
        <v>45</v>
      </c>
      <c r="V1196" t="s">
        <v>45</v>
      </c>
      <c r="W1196" t="s">
        <v>46</v>
      </c>
      <c r="X1196" t="s">
        <v>46</v>
      </c>
      <c r="Y1196" t="s">
        <v>46</v>
      </c>
      <c r="Z1196" t="s">
        <v>46</v>
      </c>
      <c r="AA1196">
        <v>8</v>
      </c>
      <c r="AB1196" t="s">
        <v>581</v>
      </c>
      <c r="AC1196" t="s">
        <v>1069</v>
      </c>
      <c r="AD1196" t="s">
        <v>50</v>
      </c>
      <c r="AE1196" t="s">
        <v>50</v>
      </c>
      <c r="AF1196" t="s">
        <v>52</v>
      </c>
      <c r="AG1196" t="s">
        <v>356</v>
      </c>
      <c r="AH1196" t="s">
        <v>92</v>
      </c>
      <c r="AI1196" t="s">
        <v>93</v>
      </c>
      <c r="AK1196" t="s">
        <v>68</v>
      </c>
      <c r="AL1196" t="s">
        <v>68</v>
      </c>
      <c r="AM1196" t="s">
        <v>279</v>
      </c>
      <c r="AN1196" t="s">
        <v>183</v>
      </c>
      <c r="AO1196" t="s">
        <v>59</v>
      </c>
      <c r="AP1196" t="s">
        <v>2484</v>
      </c>
      <c r="AQ1196" s="2" t="s">
        <v>73</v>
      </c>
      <c r="AR1196">
        <v>10</v>
      </c>
      <c r="AS1196">
        <v>9</v>
      </c>
      <c r="AT1196">
        <f t="shared" si="36"/>
        <v>9.9999999999999978E-2</v>
      </c>
      <c r="AU1196">
        <f t="shared" si="37"/>
        <v>26399.999999999993</v>
      </c>
      <c r="AW1196" t="s">
        <v>81</v>
      </c>
      <c r="AX1196" t="s">
        <v>45</v>
      </c>
    </row>
    <row r="1197" spans="1:50" x14ac:dyDescent="0.2">
      <c r="A1197">
        <v>1208</v>
      </c>
      <c r="B1197" s="1">
        <v>44805.628125000003</v>
      </c>
      <c r="C1197" s="1">
        <v>44805.631006944401</v>
      </c>
      <c r="D1197" t="s">
        <v>37</v>
      </c>
      <c r="F1197" t="s">
        <v>132</v>
      </c>
      <c r="G1197" t="s">
        <v>75</v>
      </c>
      <c r="H1197" t="s">
        <v>1048</v>
      </c>
      <c r="I1197" t="s">
        <v>98</v>
      </c>
      <c r="J1197" t="s">
        <v>234</v>
      </c>
      <c r="K1197" t="s">
        <v>43</v>
      </c>
      <c r="L1197" t="s">
        <v>45</v>
      </c>
      <c r="M1197" t="s">
        <v>45</v>
      </c>
      <c r="N1197" t="s">
        <v>44</v>
      </c>
      <c r="O1197" t="s">
        <v>45</v>
      </c>
      <c r="P1197" t="s">
        <v>44</v>
      </c>
      <c r="Q1197" t="s">
        <v>45</v>
      </c>
      <c r="R1197" t="s">
        <v>44</v>
      </c>
      <c r="S1197" t="s">
        <v>45</v>
      </c>
      <c r="T1197" t="s">
        <v>45</v>
      </c>
      <c r="U1197" t="s">
        <v>45</v>
      </c>
      <c r="V1197" t="s">
        <v>45</v>
      </c>
      <c r="W1197" t="s">
        <v>45</v>
      </c>
      <c r="X1197" t="s">
        <v>45</v>
      </c>
      <c r="Y1197" t="s">
        <v>45</v>
      </c>
      <c r="Z1197" t="s">
        <v>45</v>
      </c>
      <c r="AA1197">
        <v>0</v>
      </c>
      <c r="AB1197" t="s">
        <v>2485</v>
      </c>
      <c r="AC1197" t="s">
        <v>2486</v>
      </c>
      <c r="AD1197" t="s">
        <v>65</v>
      </c>
      <c r="AE1197" t="s">
        <v>65</v>
      </c>
      <c r="AF1197" t="s">
        <v>52</v>
      </c>
      <c r="AG1197" t="s">
        <v>113</v>
      </c>
      <c r="AH1197" t="s">
        <v>54</v>
      </c>
      <c r="AI1197" t="s">
        <v>181</v>
      </c>
      <c r="AJ1197" t="s">
        <v>210</v>
      </c>
      <c r="AK1197" t="s">
        <v>94</v>
      </c>
      <c r="AL1197" t="s">
        <v>81</v>
      </c>
      <c r="AM1197" t="s">
        <v>279</v>
      </c>
      <c r="AN1197" t="s">
        <v>2487</v>
      </c>
      <c r="AO1197" t="s">
        <v>59</v>
      </c>
      <c r="AP1197" t="s">
        <v>2488</v>
      </c>
      <c r="AQ1197" s="2" t="s">
        <v>131</v>
      </c>
      <c r="AR1197">
        <v>3</v>
      </c>
      <c r="AS1197">
        <v>5</v>
      </c>
      <c r="AT1197">
        <f t="shared" si="36"/>
        <v>0.85</v>
      </c>
      <c r="AU1197">
        <f t="shared" si="37"/>
        <v>336600</v>
      </c>
      <c r="AW1197" t="s">
        <v>94</v>
      </c>
      <c r="AX1197" t="s">
        <v>45</v>
      </c>
    </row>
    <row r="1198" spans="1:50" x14ac:dyDescent="0.2">
      <c r="A1198">
        <v>1209</v>
      </c>
      <c r="B1198" s="1">
        <v>44805.626805555599</v>
      </c>
      <c r="C1198" s="1">
        <v>44805.631053240701</v>
      </c>
      <c r="D1198" t="s">
        <v>37</v>
      </c>
      <c r="F1198" t="s">
        <v>132</v>
      </c>
      <c r="G1198" t="s">
        <v>39</v>
      </c>
      <c r="H1198" t="s">
        <v>207</v>
      </c>
      <c r="I1198" t="s">
        <v>41</v>
      </c>
      <c r="J1198" t="s">
        <v>76</v>
      </c>
      <c r="K1198" t="s">
        <v>88</v>
      </c>
      <c r="L1198" t="s">
        <v>44</v>
      </c>
      <c r="M1198" t="s">
        <v>44</v>
      </c>
      <c r="N1198" t="s">
        <v>44</v>
      </c>
      <c r="O1198" t="s">
        <v>44</v>
      </c>
      <c r="P1198" t="s">
        <v>44</v>
      </c>
      <c r="Q1198" t="s">
        <v>44</v>
      </c>
      <c r="R1198" t="s">
        <v>44</v>
      </c>
      <c r="S1198" t="s">
        <v>46</v>
      </c>
      <c r="T1198" t="s">
        <v>46</v>
      </c>
      <c r="U1198" t="s">
        <v>46</v>
      </c>
      <c r="V1198" t="s">
        <v>46</v>
      </c>
      <c r="W1198" t="s">
        <v>46</v>
      </c>
      <c r="X1198" t="s">
        <v>46</v>
      </c>
      <c r="Y1198" t="s">
        <v>46</v>
      </c>
      <c r="Z1198" t="s">
        <v>45</v>
      </c>
      <c r="AA1198">
        <v>7</v>
      </c>
      <c r="AB1198" t="s">
        <v>2022</v>
      </c>
      <c r="AC1198" t="s">
        <v>1451</v>
      </c>
      <c r="AD1198" t="s">
        <v>50</v>
      </c>
      <c r="AE1198" t="s">
        <v>91</v>
      </c>
      <c r="AF1198" t="s">
        <v>52</v>
      </c>
      <c r="AG1198" t="s">
        <v>2489</v>
      </c>
      <c r="AH1198" t="s">
        <v>92</v>
      </c>
      <c r="AI1198" t="s">
        <v>181</v>
      </c>
      <c r="AJ1198" t="s">
        <v>210</v>
      </c>
      <c r="AK1198" t="s">
        <v>81</v>
      </c>
      <c r="AL1198" t="s">
        <v>68</v>
      </c>
      <c r="AM1198" t="s">
        <v>57</v>
      </c>
      <c r="AN1198" t="s">
        <v>1207</v>
      </c>
      <c r="AO1198" t="s">
        <v>71</v>
      </c>
      <c r="AP1198" t="s">
        <v>2490</v>
      </c>
      <c r="AQ1198" s="2" t="s">
        <v>61</v>
      </c>
      <c r="AR1198">
        <v>6</v>
      </c>
      <c r="AS1198">
        <v>10</v>
      </c>
      <c r="AT1198">
        <f t="shared" si="36"/>
        <v>0.4</v>
      </c>
      <c r="AU1198">
        <f t="shared" si="37"/>
        <v>0</v>
      </c>
      <c r="AV1198" t="s">
        <v>626</v>
      </c>
      <c r="AW1198" t="s">
        <v>81</v>
      </c>
      <c r="AX1198" t="s">
        <v>44</v>
      </c>
    </row>
    <row r="1199" spans="1:50" x14ac:dyDescent="0.2">
      <c r="A1199">
        <v>1210</v>
      </c>
      <c r="B1199" s="1">
        <v>44805.627824074101</v>
      </c>
      <c r="C1199" s="1">
        <v>44805.6311458333</v>
      </c>
      <c r="D1199" t="s">
        <v>37</v>
      </c>
      <c r="F1199" t="s">
        <v>132</v>
      </c>
      <c r="G1199" t="s">
        <v>75</v>
      </c>
      <c r="H1199" t="s">
        <v>405</v>
      </c>
      <c r="I1199" t="s">
        <v>41</v>
      </c>
      <c r="J1199" t="s">
        <v>406</v>
      </c>
      <c r="K1199" t="s">
        <v>43</v>
      </c>
      <c r="L1199" t="s">
        <v>44</v>
      </c>
      <c r="M1199" t="s">
        <v>45</v>
      </c>
      <c r="N1199" t="s">
        <v>44</v>
      </c>
      <c r="O1199" t="s">
        <v>45</v>
      </c>
      <c r="P1199" t="s">
        <v>44</v>
      </c>
      <c r="Q1199" t="s">
        <v>44</v>
      </c>
      <c r="R1199" t="s">
        <v>45</v>
      </c>
      <c r="S1199" t="s">
        <v>46</v>
      </c>
      <c r="T1199" t="s">
        <v>47</v>
      </c>
      <c r="U1199" t="s">
        <v>46</v>
      </c>
      <c r="V1199" t="s">
        <v>46</v>
      </c>
      <c r="W1199" t="s">
        <v>46</v>
      </c>
      <c r="X1199" t="s">
        <v>46</v>
      </c>
      <c r="Y1199" t="s">
        <v>45</v>
      </c>
      <c r="Z1199" t="s">
        <v>45</v>
      </c>
      <c r="AA1199">
        <v>5</v>
      </c>
      <c r="AB1199" t="s">
        <v>2491</v>
      </c>
      <c r="AC1199" t="s">
        <v>2492</v>
      </c>
      <c r="AD1199" t="s">
        <v>50</v>
      </c>
      <c r="AE1199" t="s">
        <v>50</v>
      </c>
      <c r="AF1199" t="s">
        <v>52</v>
      </c>
      <c r="AG1199" t="s">
        <v>2493</v>
      </c>
      <c r="AH1199" t="s">
        <v>80</v>
      </c>
      <c r="AI1199" t="s">
        <v>55</v>
      </c>
      <c r="AK1199" t="s">
        <v>81</v>
      </c>
      <c r="AL1199" t="s">
        <v>68</v>
      </c>
      <c r="AM1199" t="s">
        <v>57</v>
      </c>
      <c r="AN1199" t="s">
        <v>2494</v>
      </c>
      <c r="AO1199" t="s">
        <v>59</v>
      </c>
      <c r="AP1199" t="s">
        <v>2495</v>
      </c>
      <c r="AQ1199" s="2" t="s">
        <v>389</v>
      </c>
      <c r="AR1199">
        <v>6</v>
      </c>
      <c r="AS1199">
        <v>6</v>
      </c>
      <c r="AT1199">
        <f t="shared" si="36"/>
        <v>0.64</v>
      </c>
      <c r="AU1199">
        <f t="shared" si="37"/>
        <v>67584</v>
      </c>
      <c r="AW1199" t="s">
        <v>68</v>
      </c>
      <c r="AX1199" t="s">
        <v>45</v>
      </c>
    </row>
    <row r="1200" spans="1:50" x14ac:dyDescent="0.2">
      <c r="A1200">
        <v>1211</v>
      </c>
      <c r="B1200" s="1">
        <v>44805.626585648097</v>
      </c>
      <c r="C1200" s="1">
        <v>44805.631365740701</v>
      </c>
      <c r="D1200" t="s">
        <v>37</v>
      </c>
      <c r="F1200" t="s">
        <v>132</v>
      </c>
      <c r="G1200" t="s">
        <v>39</v>
      </c>
      <c r="H1200" t="s">
        <v>121</v>
      </c>
      <c r="I1200" t="s">
        <v>98</v>
      </c>
      <c r="J1200" t="s">
        <v>133</v>
      </c>
      <c r="K1200" t="s">
        <v>43</v>
      </c>
      <c r="L1200" t="s">
        <v>44</v>
      </c>
      <c r="M1200" t="s">
        <v>45</v>
      </c>
      <c r="N1200" t="s">
        <v>44</v>
      </c>
      <c r="O1200" t="s">
        <v>44</v>
      </c>
      <c r="P1200" t="s">
        <v>44</v>
      </c>
      <c r="Q1200" t="s">
        <v>44</v>
      </c>
      <c r="R1200" t="s">
        <v>44</v>
      </c>
      <c r="S1200" t="s">
        <v>46</v>
      </c>
      <c r="T1200" t="s">
        <v>46</v>
      </c>
      <c r="U1200" t="s">
        <v>46</v>
      </c>
      <c r="V1200" t="s">
        <v>46</v>
      </c>
      <c r="W1200" t="s">
        <v>46</v>
      </c>
      <c r="X1200" t="s">
        <v>46</v>
      </c>
      <c r="Y1200" t="s">
        <v>45</v>
      </c>
      <c r="Z1200" t="s">
        <v>46</v>
      </c>
      <c r="AA1200">
        <v>8</v>
      </c>
      <c r="AB1200" t="s">
        <v>395</v>
      </c>
      <c r="AC1200" t="s">
        <v>1675</v>
      </c>
      <c r="AD1200" t="s">
        <v>51</v>
      </c>
      <c r="AE1200" t="s">
        <v>65</v>
      </c>
      <c r="AF1200" t="s">
        <v>52</v>
      </c>
      <c r="AG1200" t="s">
        <v>113</v>
      </c>
      <c r="AH1200" t="s">
        <v>80</v>
      </c>
      <c r="AI1200" t="s">
        <v>55</v>
      </c>
      <c r="AK1200" t="s">
        <v>68</v>
      </c>
      <c r="AL1200" t="s">
        <v>68</v>
      </c>
      <c r="AM1200" t="s">
        <v>57</v>
      </c>
      <c r="AN1200" t="s">
        <v>103</v>
      </c>
      <c r="AO1200" t="s">
        <v>59</v>
      </c>
      <c r="AP1200" t="s">
        <v>2496</v>
      </c>
      <c r="AQ1200" s="2" t="s">
        <v>73</v>
      </c>
      <c r="AR1200">
        <v>10</v>
      </c>
      <c r="AS1200">
        <v>10</v>
      </c>
      <c r="AT1200">
        <f t="shared" si="36"/>
        <v>0</v>
      </c>
      <c r="AU1200">
        <f t="shared" si="37"/>
        <v>0</v>
      </c>
      <c r="AW1200" t="s">
        <v>68</v>
      </c>
      <c r="AX1200" t="s">
        <v>45</v>
      </c>
    </row>
    <row r="1201" spans="1:50" x14ac:dyDescent="0.2">
      <c r="A1201">
        <v>1212</v>
      </c>
      <c r="B1201" s="1">
        <v>44805.628877314797</v>
      </c>
      <c r="C1201" s="1">
        <v>44805.631493055596</v>
      </c>
      <c r="D1201" t="s">
        <v>37</v>
      </c>
      <c r="F1201" t="s">
        <v>132</v>
      </c>
      <c r="G1201" t="s">
        <v>75</v>
      </c>
      <c r="H1201" t="s">
        <v>62</v>
      </c>
      <c r="I1201" t="s">
        <v>41</v>
      </c>
      <c r="J1201" t="s">
        <v>42</v>
      </c>
      <c r="K1201" t="s">
        <v>43</v>
      </c>
      <c r="L1201" t="s">
        <v>44</v>
      </c>
      <c r="M1201" t="s">
        <v>45</v>
      </c>
      <c r="N1201" t="s">
        <v>45</v>
      </c>
      <c r="O1201" t="s">
        <v>45</v>
      </c>
      <c r="P1201" t="s">
        <v>45</v>
      </c>
      <c r="Q1201" t="s">
        <v>45</v>
      </c>
      <c r="R1201" t="s">
        <v>44</v>
      </c>
      <c r="S1201" t="s">
        <v>45</v>
      </c>
      <c r="T1201" t="s">
        <v>46</v>
      </c>
      <c r="U1201" t="s">
        <v>45</v>
      </c>
      <c r="V1201" t="s">
        <v>45</v>
      </c>
      <c r="W1201" t="s">
        <v>45</v>
      </c>
      <c r="X1201" t="s">
        <v>45</v>
      </c>
      <c r="Y1201" t="s">
        <v>45</v>
      </c>
      <c r="Z1201" t="s">
        <v>45</v>
      </c>
      <c r="AA1201">
        <v>5</v>
      </c>
      <c r="AB1201" t="s">
        <v>395</v>
      </c>
      <c r="AC1201" t="s">
        <v>108</v>
      </c>
      <c r="AD1201" t="s">
        <v>50</v>
      </c>
      <c r="AE1201" t="s">
        <v>50</v>
      </c>
      <c r="AF1201" t="s">
        <v>52</v>
      </c>
      <c r="AG1201" t="s">
        <v>170</v>
      </c>
      <c r="AH1201" t="s">
        <v>54</v>
      </c>
      <c r="AI1201" t="s">
        <v>55</v>
      </c>
      <c r="AK1201" t="s">
        <v>81</v>
      </c>
      <c r="AL1201" t="s">
        <v>68</v>
      </c>
      <c r="AM1201" t="s">
        <v>69</v>
      </c>
      <c r="AN1201" t="s">
        <v>103</v>
      </c>
      <c r="AO1201" t="s">
        <v>104</v>
      </c>
      <c r="AP1201" t="s">
        <v>262</v>
      </c>
      <c r="AQ1201" s="2" t="s">
        <v>73</v>
      </c>
      <c r="AR1201">
        <v>8</v>
      </c>
      <c r="AS1201">
        <v>8</v>
      </c>
      <c r="AT1201">
        <f t="shared" si="36"/>
        <v>0.36</v>
      </c>
      <c r="AU1201">
        <f t="shared" si="37"/>
        <v>95040</v>
      </c>
      <c r="AW1201" t="s">
        <v>68</v>
      </c>
      <c r="AX1201" t="s">
        <v>45</v>
      </c>
    </row>
    <row r="1202" spans="1:50" x14ac:dyDescent="0.2">
      <c r="A1202">
        <v>1213</v>
      </c>
      <c r="B1202" s="1">
        <v>44805.627326388902</v>
      </c>
      <c r="C1202" s="1">
        <v>44805.631921296299</v>
      </c>
      <c r="D1202" t="s">
        <v>37</v>
      </c>
      <c r="F1202" t="s">
        <v>132</v>
      </c>
      <c r="G1202" t="s">
        <v>97</v>
      </c>
      <c r="H1202" t="s">
        <v>482</v>
      </c>
      <c r="I1202" t="s">
        <v>98</v>
      </c>
      <c r="J1202" t="s">
        <v>234</v>
      </c>
      <c r="K1202" t="s">
        <v>43</v>
      </c>
      <c r="L1202" t="s">
        <v>44</v>
      </c>
      <c r="M1202" t="s">
        <v>45</v>
      </c>
      <c r="N1202" t="s">
        <v>45</v>
      </c>
      <c r="O1202" t="s">
        <v>44</v>
      </c>
      <c r="P1202" t="s">
        <v>44</v>
      </c>
      <c r="Q1202" t="s">
        <v>44</v>
      </c>
      <c r="R1202" t="s">
        <v>44</v>
      </c>
      <c r="S1202" t="s">
        <v>45</v>
      </c>
      <c r="T1202" t="s">
        <v>45</v>
      </c>
      <c r="U1202" t="s">
        <v>45</v>
      </c>
      <c r="V1202" t="s">
        <v>45</v>
      </c>
      <c r="W1202" t="s">
        <v>46</v>
      </c>
      <c r="X1202" t="s">
        <v>46</v>
      </c>
      <c r="Y1202" t="s">
        <v>45</v>
      </c>
      <c r="Z1202" t="s">
        <v>45</v>
      </c>
      <c r="AA1202">
        <v>0</v>
      </c>
      <c r="AB1202" t="s">
        <v>263</v>
      </c>
      <c r="AC1202" t="s">
        <v>108</v>
      </c>
      <c r="AD1202" t="s">
        <v>91</v>
      </c>
      <c r="AE1202" t="s">
        <v>91</v>
      </c>
      <c r="AF1202" t="s">
        <v>52</v>
      </c>
      <c r="AG1202" t="s">
        <v>2497</v>
      </c>
      <c r="AH1202" t="s">
        <v>80</v>
      </c>
      <c r="AI1202" t="s">
        <v>93</v>
      </c>
      <c r="AK1202" t="s">
        <v>94</v>
      </c>
      <c r="AL1202" t="s">
        <v>94</v>
      </c>
      <c r="AM1202" t="s">
        <v>279</v>
      </c>
      <c r="AN1202" t="s">
        <v>2498</v>
      </c>
      <c r="AO1202" t="s">
        <v>59</v>
      </c>
      <c r="AP1202" t="s">
        <v>388</v>
      </c>
      <c r="AQ1202" s="2" t="s">
        <v>61</v>
      </c>
      <c r="AR1202">
        <v>5</v>
      </c>
      <c r="AS1202">
        <v>5</v>
      </c>
      <c r="AT1202">
        <f t="shared" si="36"/>
        <v>0.75</v>
      </c>
      <c r="AU1202">
        <f t="shared" si="37"/>
        <v>0</v>
      </c>
      <c r="AW1202" t="s">
        <v>94</v>
      </c>
      <c r="AX1202" t="s">
        <v>45</v>
      </c>
    </row>
    <row r="1203" spans="1:50" x14ac:dyDescent="0.2">
      <c r="A1203">
        <v>1214</v>
      </c>
      <c r="B1203" s="1">
        <v>44805.618923611102</v>
      </c>
      <c r="C1203" s="1">
        <v>44805.631944444402</v>
      </c>
      <c r="D1203" t="s">
        <v>37</v>
      </c>
      <c r="F1203" t="s">
        <v>132</v>
      </c>
      <c r="G1203" t="s">
        <v>39</v>
      </c>
      <c r="H1203" t="s">
        <v>110</v>
      </c>
      <c r="I1203" t="s">
        <v>98</v>
      </c>
      <c r="J1203" t="s">
        <v>234</v>
      </c>
      <c r="K1203" t="s">
        <v>88</v>
      </c>
      <c r="L1203" t="s">
        <v>44</v>
      </c>
      <c r="M1203" t="s">
        <v>44</v>
      </c>
      <c r="N1203" t="s">
        <v>44</v>
      </c>
      <c r="O1203" t="s">
        <v>44</v>
      </c>
      <c r="P1203" t="s">
        <v>44</v>
      </c>
      <c r="Q1203" t="s">
        <v>44</v>
      </c>
      <c r="R1203" t="s">
        <v>44</v>
      </c>
      <c r="S1203" t="s">
        <v>99</v>
      </c>
      <c r="T1203" t="s">
        <v>99</v>
      </c>
      <c r="U1203" t="s">
        <v>45</v>
      </c>
      <c r="V1203" t="s">
        <v>46</v>
      </c>
      <c r="W1203" t="s">
        <v>46</v>
      </c>
      <c r="X1203" t="s">
        <v>46</v>
      </c>
      <c r="Y1203" t="s">
        <v>46</v>
      </c>
      <c r="Z1203" t="s">
        <v>45</v>
      </c>
      <c r="AA1203">
        <v>6</v>
      </c>
      <c r="AB1203" t="s">
        <v>2499</v>
      </c>
      <c r="AC1203" t="s">
        <v>2500</v>
      </c>
      <c r="AD1203" t="s">
        <v>65</v>
      </c>
      <c r="AE1203" t="s">
        <v>50</v>
      </c>
      <c r="AF1203" t="s">
        <v>52</v>
      </c>
      <c r="AG1203" t="s">
        <v>510</v>
      </c>
      <c r="AH1203" t="s">
        <v>54</v>
      </c>
      <c r="AI1203" t="s">
        <v>93</v>
      </c>
      <c r="AK1203" t="s">
        <v>81</v>
      </c>
      <c r="AL1203" t="s">
        <v>68</v>
      </c>
      <c r="AM1203" t="s">
        <v>57</v>
      </c>
      <c r="AN1203" t="s">
        <v>2501</v>
      </c>
      <c r="AO1203" t="s">
        <v>71</v>
      </c>
      <c r="AP1203" t="s">
        <v>262</v>
      </c>
      <c r="AQ1203" s="2" t="s">
        <v>389</v>
      </c>
      <c r="AR1203">
        <v>8</v>
      </c>
      <c r="AS1203">
        <v>8</v>
      </c>
      <c r="AT1203">
        <f t="shared" si="36"/>
        <v>0.36</v>
      </c>
      <c r="AU1203">
        <f t="shared" si="37"/>
        <v>38016</v>
      </c>
      <c r="AW1203" t="s">
        <v>81</v>
      </c>
      <c r="AX1203" t="s">
        <v>44</v>
      </c>
    </row>
    <row r="1204" spans="1:50" x14ac:dyDescent="0.2">
      <c r="A1204">
        <v>1215</v>
      </c>
      <c r="B1204" s="1">
        <v>44805.626944444397</v>
      </c>
      <c r="C1204" s="1">
        <v>44805.632013888899</v>
      </c>
      <c r="D1204" t="s">
        <v>37</v>
      </c>
      <c r="F1204" t="s">
        <v>132</v>
      </c>
      <c r="G1204" t="s">
        <v>97</v>
      </c>
      <c r="H1204" t="s">
        <v>283</v>
      </c>
      <c r="I1204" t="s">
        <v>122</v>
      </c>
      <c r="J1204" t="s">
        <v>76</v>
      </c>
      <c r="K1204" t="s">
        <v>88</v>
      </c>
      <c r="L1204" t="s">
        <v>45</v>
      </c>
      <c r="M1204" t="s">
        <v>45</v>
      </c>
      <c r="N1204" t="s">
        <v>44</v>
      </c>
      <c r="O1204" t="s">
        <v>44</v>
      </c>
      <c r="P1204" t="s">
        <v>44</v>
      </c>
      <c r="Q1204" t="s">
        <v>44</v>
      </c>
      <c r="R1204" t="s">
        <v>44</v>
      </c>
      <c r="S1204" t="s">
        <v>45</v>
      </c>
      <c r="T1204" t="s">
        <v>47</v>
      </c>
      <c r="U1204" t="s">
        <v>45</v>
      </c>
      <c r="V1204" t="s">
        <v>45</v>
      </c>
      <c r="W1204" t="s">
        <v>46</v>
      </c>
      <c r="X1204" t="s">
        <v>47</v>
      </c>
      <c r="Y1204" t="s">
        <v>45</v>
      </c>
      <c r="Z1204" t="s">
        <v>45</v>
      </c>
      <c r="AA1204">
        <v>5</v>
      </c>
      <c r="AB1204" t="s">
        <v>2502</v>
      </c>
      <c r="AC1204" t="s">
        <v>108</v>
      </c>
      <c r="AD1204" t="s">
        <v>65</v>
      </c>
      <c r="AE1204" t="s">
        <v>65</v>
      </c>
      <c r="AF1204" t="s">
        <v>66</v>
      </c>
      <c r="AH1204" t="s">
        <v>54</v>
      </c>
      <c r="AI1204" t="s">
        <v>93</v>
      </c>
      <c r="AK1204" t="s">
        <v>81</v>
      </c>
      <c r="AL1204" t="s">
        <v>81</v>
      </c>
      <c r="AM1204" t="s">
        <v>57</v>
      </c>
      <c r="AN1204" t="s">
        <v>103</v>
      </c>
      <c r="AO1204" t="s">
        <v>126</v>
      </c>
      <c r="AP1204" t="s">
        <v>127</v>
      </c>
      <c r="AQ1204" s="2" t="s">
        <v>61</v>
      </c>
      <c r="AR1204">
        <v>10</v>
      </c>
      <c r="AS1204">
        <v>10</v>
      </c>
      <c r="AT1204">
        <f t="shared" si="36"/>
        <v>0</v>
      </c>
      <c r="AU1204">
        <f t="shared" si="37"/>
        <v>0</v>
      </c>
      <c r="AW1204" t="s">
        <v>67</v>
      </c>
      <c r="AX1204" t="s">
        <v>44</v>
      </c>
    </row>
    <row r="1205" spans="1:50" x14ac:dyDescent="0.2">
      <c r="A1205">
        <v>1216</v>
      </c>
      <c r="B1205" s="1">
        <v>44805.627673611103</v>
      </c>
      <c r="C1205" s="1">
        <v>44805.632280092599</v>
      </c>
      <c r="D1205" t="s">
        <v>37</v>
      </c>
      <c r="F1205" t="s">
        <v>132</v>
      </c>
      <c r="G1205" t="s">
        <v>39</v>
      </c>
      <c r="H1205" t="s">
        <v>482</v>
      </c>
      <c r="I1205" t="s">
        <v>98</v>
      </c>
      <c r="J1205" t="s">
        <v>234</v>
      </c>
      <c r="K1205" t="s">
        <v>43</v>
      </c>
      <c r="L1205" t="s">
        <v>44</v>
      </c>
      <c r="M1205" t="s">
        <v>45</v>
      </c>
      <c r="N1205" t="s">
        <v>45</v>
      </c>
      <c r="O1205" t="s">
        <v>44</v>
      </c>
      <c r="P1205" t="s">
        <v>44</v>
      </c>
      <c r="Q1205" t="s">
        <v>44</v>
      </c>
      <c r="R1205" t="s">
        <v>44</v>
      </c>
      <c r="S1205" t="s">
        <v>46</v>
      </c>
      <c r="T1205" t="s">
        <v>46</v>
      </c>
      <c r="U1205" t="s">
        <v>45</v>
      </c>
      <c r="V1205" t="s">
        <v>45</v>
      </c>
      <c r="W1205" t="s">
        <v>46</v>
      </c>
      <c r="X1205" t="s">
        <v>46</v>
      </c>
      <c r="Y1205" t="s">
        <v>45</v>
      </c>
      <c r="Z1205" t="s">
        <v>45</v>
      </c>
      <c r="AA1205">
        <v>8</v>
      </c>
      <c r="AB1205" t="s">
        <v>892</v>
      </c>
      <c r="AC1205" t="s">
        <v>2503</v>
      </c>
      <c r="AD1205" t="s">
        <v>65</v>
      </c>
      <c r="AE1205" t="s">
        <v>50</v>
      </c>
      <c r="AF1205" t="s">
        <v>52</v>
      </c>
      <c r="AG1205" t="s">
        <v>250</v>
      </c>
      <c r="AH1205" t="s">
        <v>80</v>
      </c>
      <c r="AI1205" t="s">
        <v>181</v>
      </c>
      <c r="AJ1205" t="s">
        <v>294</v>
      </c>
      <c r="AK1205" t="s">
        <v>81</v>
      </c>
      <c r="AL1205" t="s">
        <v>81</v>
      </c>
      <c r="AM1205" t="s">
        <v>57</v>
      </c>
      <c r="AN1205" t="s">
        <v>118</v>
      </c>
      <c r="AO1205" t="s">
        <v>71</v>
      </c>
      <c r="AP1205" t="s">
        <v>127</v>
      </c>
      <c r="AQ1205" s="2" t="s">
        <v>61</v>
      </c>
      <c r="AR1205">
        <v>7</v>
      </c>
      <c r="AS1205">
        <v>7</v>
      </c>
      <c r="AT1205">
        <f t="shared" si="36"/>
        <v>0.51</v>
      </c>
      <c r="AU1205">
        <f t="shared" si="37"/>
        <v>0</v>
      </c>
      <c r="AW1205" t="s">
        <v>81</v>
      </c>
      <c r="AX1205" t="s">
        <v>44</v>
      </c>
    </row>
    <row r="1206" spans="1:50" x14ac:dyDescent="0.2">
      <c r="A1206">
        <v>1217</v>
      </c>
      <c r="B1206" s="1">
        <v>44805.584085648101</v>
      </c>
      <c r="C1206" s="1">
        <v>44805.6323611111</v>
      </c>
      <c r="D1206" t="s">
        <v>37</v>
      </c>
      <c r="F1206" t="s">
        <v>132</v>
      </c>
      <c r="G1206" t="s">
        <v>39</v>
      </c>
      <c r="H1206" t="s">
        <v>405</v>
      </c>
      <c r="I1206" t="s">
        <v>41</v>
      </c>
      <c r="J1206" t="s">
        <v>406</v>
      </c>
      <c r="K1206" t="s">
        <v>43</v>
      </c>
      <c r="L1206" t="s">
        <v>44</v>
      </c>
      <c r="M1206" t="s">
        <v>45</v>
      </c>
      <c r="N1206" t="s">
        <v>45</v>
      </c>
      <c r="O1206" t="s">
        <v>44</v>
      </c>
      <c r="P1206" t="s">
        <v>44</v>
      </c>
      <c r="Q1206" t="s">
        <v>44</v>
      </c>
      <c r="R1206" t="s">
        <v>44</v>
      </c>
      <c r="S1206" t="s">
        <v>46</v>
      </c>
      <c r="T1206" t="s">
        <v>99</v>
      </c>
      <c r="U1206" t="s">
        <v>45</v>
      </c>
      <c r="V1206" t="s">
        <v>45</v>
      </c>
      <c r="W1206" t="s">
        <v>46</v>
      </c>
      <c r="X1206" t="s">
        <v>46</v>
      </c>
      <c r="Y1206" t="s">
        <v>45</v>
      </c>
      <c r="Z1206" t="s">
        <v>45</v>
      </c>
      <c r="AA1206">
        <v>8</v>
      </c>
      <c r="AB1206" t="s">
        <v>2504</v>
      </c>
      <c r="AC1206" t="s">
        <v>2505</v>
      </c>
      <c r="AD1206" t="s">
        <v>50</v>
      </c>
      <c r="AE1206" t="s">
        <v>65</v>
      </c>
      <c r="AF1206" t="s">
        <v>66</v>
      </c>
      <c r="AH1206" t="s">
        <v>54</v>
      </c>
      <c r="AI1206" t="s">
        <v>55</v>
      </c>
      <c r="AK1206" t="s">
        <v>81</v>
      </c>
      <c r="AL1206" t="s">
        <v>68</v>
      </c>
      <c r="AM1206" t="s">
        <v>279</v>
      </c>
      <c r="AN1206" t="s">
        <v>2506</v>
      </c>
      <c r="AO1206" t="s">
        <v>59</v>
      </c>
      <c r="AP1206" t="s">
        <v>127</v>
      </c>
      <c r="AQ1206" s="2" t="s">
        <v>61</v>
      </c>
      <c r="AR1206">
        <v>3</v>
      </c>
      <c r="AS1206">
        <v>3</v>
      </c>
      <c r="AT1206">
        <f t="shared" si="36"/>
        <v>0.91</v>
      </c>
      <c r="AU1206">
        <f t="shared" si="37"/>
        <v>0</v>
      </c>
      <c r="AW1206" t="s">
        <v>68</v>
      </c>
      <c r="AX1206" t="s">
        <v>45</v>
      </c>
    </row>
    <row r="1207" spans="1:50" x14ac:dyDescent="0.2">
      <c r="A1207">
        <v>1218</v>
      </c>
      <c r="B1207" s="1">
        <v>44805.6251388889</v>
      </c>
      <c r="C1207" s="1">
        <v>44805.632418981499</v>
      </c>
      <c r="D1207" t="s">
        <v>37</v>
      </c>
      <c r="F1207" t="s">
        <v>132</v>
      </c>
      <c r="G1207" t="s">
        <v>75</v>
      </c>
      <c r="H1207" t="s">
        <v>128</v>
      </c>
      <c r="I1207" t="s">
        <v>98</v>
      </c>
      <c r="J1207" t="s">
        <v>234</v>
      </c>
      <c r="K1207" t="s">
        <v>43</v>
      </c>
      <c r="L1207" t="s">
        <v>45</v>
      </c>
      <c r="M1207" t="s">
        <v>45</v>
      </c>
      <c r="N1207" t="s">
        <v>45</v>
      </c>
      <c r="O1207" t="s">
        <v>45</v>
      </c>
      <c r="P1207" t="s">
        <v>44</v>
      </c>
      <c r="Q1207" t="s">
        <v>45</v>
      </c>
      <c r="R1207" t="s">
        <v>45</v>
      </c>
      <c r="S1207" t="s">
        <v>45</v>
      </c>
      <c r="T1207" t="s">
        <v>47</v>
      </c>
      <c r="U1207" t="s">
        <v>46</v>
      </c>
      <c r="V1207" t="s">
        <v>45</v>
      </c>
      <c r="W1207" t="s">
        <v>46</v>
      </c>
      <c r="X1207" t="s">
        <v>46</v>
      </c>
      <c r="Y1207" t="s">
        <v>45</v>
      </c>
      <c r="Z1207" t="s">
        <v>45</v>
      </c>
      <c r="AA1207">
        <v>3</v>
      </c>
      <c r="AB1207" t="s">
        <v>413</v>
      </c>
      <c r="AC1207" t="s">
        <v>108</v>
      </c>
      <c r="AD1207" t="s">
        <v>65</v>
      </c>
      <c r="AE1207" t="s">
        <v>65</v>
      </c>
      <c r="AF1207" t="s">
        <v>66</v>
      </c>
      <c r="AH1207" t="s">
        <v>54</v>
      </c>
      <c r="AI1207" t="s">
        <v>55</v>
      </c>
      <c r="AK1207" t="s">
        <v>68</v>
      </c>
      <c r="AL1207" t="s">
        <v>68</v>
      </c>
      <c r="AM1207" t="s">
        <v>57</v>
      </c>
      <c r="AN1207" t="s">
        <v>2507</v>
      </c>
      <c r="AO1207" t="s">
        <v>104</v>
      </c>
      <c r="AP1207" t="s">
        <v>2508</v>
      </c>
      <c r="AQ1207" s="2" t="s">
        <v>73</v>
      </c>
      <c r="AR1207">
        <v>3</v>
      </c>
      <c r="AS1207">
        <v>5</v>
      </c>
      <c r="AT1207">
        <f t="shared" si="36"/>
        <v>0.85</v>
      </c>
      <c r="AU1207">
        <f t="shared" si="37"/>
        <v>224400</v>
      </c>
      <c r="AW1207" t="s">
        <v>68</v>
      </c>
      <c r="AX1207" t="s">
        <v>45</v>
      </c>
    </row>
    <row r="1208" spans="1:50" x14ac:dyDescent="0.2">
      <c r="A1208">
        <v>1219</v>
      </c>
      <c r="B1208" s="1">
        <v>44805.630173611098</v>
      </c>
      <c r="C1208" s="1">
        <v>44805.632465277798</v>
      </c>
      <c r="D1208" t="s">
        <v>37</v>
      </c>
      <c r="F1208" t="s">
        <v>132</v>
      </c>
      <c r="G1208" t="s">
        <v>2509</v>
      </c>
      <c r="H1208" t="s">
        <v>142</v>
      </c>
      <c r="I1208" t="s">
        <v>98</v>
      </c>
      <c r="J1208" t="s">
        <v>234</v>
      </c>
      <c r="K1208" t="s">
        <v>43</v>
      </c>
      <c r="L1208" t="s">
        <v>44</v>
      </c>
      <c r="M1208" t="s">
        <v>44</v>
      </c>
      <c r="N1208" t="s">
        <v>45</v>
      </c>
      <c r="O1208" t="s">
        <v>44</v>
      </c>
      <c r="P1208" t="s">
        <v>44</v>
      </c>
      <c r="Q1208" t="s">
        <v>45</v>
      </c>
      <c r="R1208" t="s">
        <v>45</v>
      </c>
      <c r="S1208" t="s">
        <v>45</v>
      </c>
      <c r="T1208" t="s">
        <v>46</v>
      </c>
      <c r="U1208" t="s">
        <v>45</v>
      </c>
      <c r="V1208" t="s">
        <v>46</v>
      </c>
      <c r="W1208" t="s">
        <v>45</v>
      </c>
      <c r="X1208" t="s">
        <v>45</v>
      </c>
      <c r="Y1208" t="s">
        <v>45</v>
      </c>
      <c r="Z1208" t="s">
        <v>45</v>
      </c>
      <c r="AA1208">
        <v>10</v>
      </c>
      <c r="AB1208" t="s">
        <v>1003</v>
      </c>
      <c r="AC1208" t="s">
        <v>532</v>
      </c>
      <c r="AD1208" t="s">
        <v>51</v>
      </c>
      <c r="AE1208" t="s">
        <v>91</v>
      </c>
      <c r="AF1208" t="s">
        <v>52</v>
      </c>
      <c r="AG1208" t="s">
        <v>226</v>
      </c>
      <c r="AH1208" t="s">
        <v>54</v>
      </c>
      <c r="AI1208" t="s">
        <v>55</v>
      </c>
      <c r="AK1208" t="s">
        <v>81</v>
      </c>
      <c r="AL1208" t="s">
        <v>68</v>
      </c>
      <c r="AM1208" t="s">
        <v>57</v>
      </c>
      <c r="AN1208" t="s">
        <v>103</v>
      </c>
      <c r="AO1208" t="s">
        <v>59</v>
      </c>
      <c r="AP1208" t="s">
        <v>514</v>
      </c>
      <c r="AQ1208" s="2" t="s">
        <v>84</v>
      </c>
      <c r="AR1208">
        <v>10</v>
      </c>
      <c r="AS1208">
        <v>10</v>
      </c>
      <c r="AT1208">
        <f t="shared" si="36"/>
        <v>0</v>
      </c>
      <c r="AU1208">
        <f t="shared" si="37"/>
        <v>0</v>
      </c>
      <c r="AW1208" t="s">
        <v>68</v>
      </c>
      <c r="AX1208" t="s">
        <v>45</v>
      </c>
    </row>
    <row r="1209" spans="1:50" x14ac:dyDescent="0.2">
      <c r="A1209">
        <v>1220</v>
      </c>
      <c r="B1209" s="1">
        <v>44805.622152777803</v>
      </c>
      <c r="C1209" s="1">
        <v>44805.632754629602</v>
      </c>
      <c r="D1209" t="s">
        <v>37</v>
      </c>
      <c r="F1209" t="s">
        <v>132</v>
      </c>
      <c r="G1209" t="s">
        <v>173</v>
      </c>
      <c r="H1209" t="s">
        <v>40</v>
      </c>
      <c r="I1209" t="s">
        <v>41</v>
      </c>
      <c r="J1209" t="s">
        <v>149</v>
      </c>
      <c r="K1209" t="s">
        <v>43</v>
      </c>
      <c r="L1209" t="s">
        <v>44</v>
      </c>
      <c r="M1209" t="s">
        <v>44</v>
      </c>
      <c r="N1209" t="s">
        <v>44</v>
      </c>
      <c r="O1209" t="s">
        <v>44</v>
      </c>
      <c r="P1209" t="s">
        <v>44</v>
      </c>
      <c r="Q1209" t="s">
        <v>44</v>
      </c>
      <c r="R1209" t="s">
        <v>44</v>
      </c>
      <c r="S1209" t="s">
        <v>99</v>
      </c>
      <c r="T1209" t="s">
        <v>47</v>
      </c>
      <c r="U1209" t="s">
        <v>46</v>
      </c>
      <c r="V1209" t="s">
        <v>46</v>
      </c>
      <c r="W1209" t="s">
        <v>46</v>
      </c>
      <c r="X1209" t="s">
        <v>46</v>
      </c>
      <c r="Y1209" t="s">
        <v>47</v>
      </c>
      <c r="Z1209" t="s">
        <v>46</v>
      </c>
      <c r="AA1209">
        <v>8</v>
      </c>
      <c r="AB1209" t="s">
        <v>2510</v>
      </c>
      <c r="AC1209" t="s">
        <v>2511</v>
      </c>
      <c r="AD1209" t="s">
        <v>50</v>
      </c>
      <c r="AE1209" t="s">
        <v>65</v>
      </c>
      <c r="AF1209" t="s">
        <v>66</v>
      </c>
      <c r="AH1209" t="s">
        <v>54</v>
      </c>
      <c r="AI1209" t="s">
        <v>55</v>
      </c>
      <c r="AK1209" t="s">
        <v>81</v>
      </c>
      <c r="AL1209" t="s">
        <v>68</v>
      </c>
      <c r="AM1209" t="s">
        <v>69</v>
      </c>
      <c r="AN1209" t="s">
        <v>2512</v>
      </c>
      <c r="AO1209" t="s">
        <v>71</v>
      </c>
      <c r="AP1209" t="s">
        <v>455</v>
      </c>
      <c r="AQ1209" s="2" t="s">
        <v>162</v>
      </c>
      <c r="AR1209">
        <v>8</v>
      </c>
      <c r="AS1209">
        <v>8</v>
      </c>
      <c r="AT1209">
        <f t="shared" si="36"/>
        <v>0.36</v>
      </c>
      <c r="AU1209">
        <f t="shared" si="37"/>
        <v>47520</v>
      </c>
      <c r="AW1209" t="s">
        <v>81</v>
      </c>
      <c r="AX1209" t="s">
        <v>44</v>
      </c>
    </row>
    <row r="1210" spans="1:50" x14ac:dyDescent="0.2">
      <c r="A1210">
        <v>1221</v>
      </c>
      <c r="B1210" s="1">
        <v>44805.623391203699</v>
      </c>
      <c r="C1210" s="1">
        <v>44805.632777777799</v>
      </c>
      <c r="D1210" t="s">
        <v>37</v>
      </c>
      <c r="F1210" t="s">
        <v>132</v>
      </c>
      <c r="G1210" t="s">
        <v>39</v>
      </c>
      <c r="H1210" t="s">
        <v>87</v>
      </c>
      <c r="I1210" t="s">
        <v>41</v>
      </c>
      <c r="J1210" t="s">
        <v>123</v>
      </c>
      <c r="K1210" t="s">
        <v>88</v>
      </c>
      <c r="L1210" t="s">
        <v>44</v>
      </c>
      <c r="M1210" t="s">
        <v>45</v>
      </c>
      <c r="N1210" t="s">
        <v>44</v>
      </c>
      <c r="O1210" t="s">
        <v>44</v>
      </c>
      <c r="P1210" t="s">
        <v>44</v>
      </c>
      <c r="Q1210" t="s">
        <v>44</v>
      </c>
      <c r="R1210" t="s">
        <v>44</v>
      </c>
      <c r="S1210" t="s">
        <v>46</v>
      </c>
      <c r="T1210" t="s">
        <v>99</v>
      </c>
      <c r="U1210" t="s">
        <v>46</v>
      </c>
      <c r="V1210" t="s">
        <v>46</v>
      </c>
      <c r="W1210" t="s">
        <v>46</v>
      </c>
      <c r="X1210" t="s">
        <v>46</v>
      </c>
      <c r="Y1210" t="s">
        <v>45</v>
      </c>
      <c r="Z1210" t="s">
        <v>46</v>
      </c>
      <c r="AA1210">
        <v>8</v>
      </c>
      <c r="AB1210" t="s">
        <v>1805</v>
      </c>
      <c r="AC1210" t="s">
        <v>2513</v>
      </c>
      <c r="AD1210" t="s">
        <v>65</v>
      </c>
      <c r="AE1210" t="s">
        <v>65</v>
      </c>
      <c r="AF1210" t="s">
        <v>66</v>
      </c>
      <c r="AH1210" t="s">
        <v>92</v>
      </c>
      <c r="AI1210" t="s">
        <v>181</v>
      </c>
      <c r="AJ1210" t="s">
        <v>294</v>
      </c>
      <c r="AK1210" t="s">
        <v>68</v>
      </c>
      <c r="AL1210" t="s">
        <v>68</v>
      </c>
      <c r="AM1210" t="s">
        <v>279</v>
      </c>
      <c r="AN1210" t="s">
        <v>1888</v>
      </c>
      <c r="AO1210" t="s">
        <v>71</v>
      </c>
      <c r="AP1210" t="s">
        <v>2514</v>
      </c>
      <c r="AQ1210" s="2" t="s">
        <v>73</v>
      </c>
      <c r="AR1210">
        <v>8</v>
      </c>
      <c r="AS1210">
        <v>8</v>
      </c>
      <c r="AT1210">
        <f t="shared" si="36"/>
        <v>0.36</v>
      </c>
      <c r="AU1210">
        <f t="shared" si="37"/>
        <v>95040</v>
      </c>
      <c r="AW1210" t="s">
        <v>68</v>
      </c>
      <c r="AX1210" t="s">
        <v>44</v>
      </c>
    </row>
    <row r="1211" spans="1:50" x14ac:dyDescent="0.2">
      <c r="A1211">
        <v>1222</v>
      </c>
      <c r="B1211" s="1">
        <v>44805.629421296297</v>
      </c>
      <c r="C1211" s="1">
        <v>44805.632789351803</v>
      </c>
      <c r="D1211" t="s">
        <v>37</v>
      </c>
      <c r="F1211" t="s">
        <v>132</v>
      </c>
      <c r="G1211" t="s">
        <v>97</v>
      </c>
      <c r="H1211" t="s">
        <v>142</v>
      </c>
      <c r="I1211" t="s">
        <v>98</v>
      </c>
      <c r="J1211" t="s">
        <v>234</v>
      </c>
      <c r="K1211" t="s">
        <v>43</v>
      </c>
      <c r="L1211" t="s">
        <v>45</v>
      </c>
      <c r="M1211" t="s">
        <v>45</v>
      </c>
      <c r="N1211" t="s">
        <v>45</v>
      </c>
      <c r="O1211" t="s">
        <v>44</v>
      </c>
      <c r="P1211" t="s">
        <v>45</v>
      </c>
      <c r="Q1211" t="s">
        <v>45</v>
      </c>
      <c r="R1211" t="s">
        <v>45</v>
      </c>
      <c r="S1211" t="s">
        <v>45</v>
      </c>
      <c r="T1211" t="s">
        <v>45</v>
      </c>
      <c r="U1211" t="s">
        <v>45</v>
      </c>
      <c r="V1211" t="s">
        <v>45</v>
      </c>
      <c r="W1211" t="s">
        <v>45</v>
      </c>
      <c r="X1211" t="s">
        <v>46</v>
      </c>
      <c r="Y1211" t="s">
        <v>45</v>
      </c>
      <c r="Z1211" t="s">
        <v>45</v>
      </c>
      <c r="AA1211">
        <v>0</v>
      </c>
      <c r="AB1211" t="s">
        <v>381</v>
      </c>
      <c r="AC1211" t="s">
        <v>108</v>
      </c>
      <c r="AD1211" t="s">
        <v>65</v>
      </c>
      <c r="AE1211" t="s">
        <v>91</v>
      </c>
      <c r="AF1211" t="s">
        <v>52</v>
      </c>
      <c r="AG1211" t="s">
        <v>2515</v>
      </c>
      <c r="AH1211" t="s">
        <v>80</v>
      </c>
      <c r="AI1211" t="s">
        <v>181</v>
      </c>
      <c r="AJ1211" t="s">
        <v>210</v>
      </c>
      <c r="AK1211" t="s">
        <v>56</v>
      </c>
      <c r="AL1211" t="s">
        <v>56</v>
      </c>
      <c r="AM1211" t="s">
        <v>57</v>
      </c>
      <c r="AN1211" t="s">
        <v>103</v>
      </c>
      <c r="AO1211" t="s">
        <v>59</v>
      </c>
      <c r="AP1211" t="s">
        <v>1921</v>
      </c>
      <c r="AQ1211" s="2" t="s">
        <v>73</v>
      </c>
      <c r="AR1211">
        <v>6</v>
      </c>
      <c r="AS1211">
        <v>6</v>
      </c>
      <c r="AT1211">
        <f t="shared" si="36"/>
        <v>0.64</v>
      </c>
      <c r="AU1211">
        <f t="shared" si="37"/>
        <v>168960</v>
      </c>
      <c r="AW1211" t="s">
        <v>56</v>
      </c>
      <c r="AX1211" t="s">
        <v>45</v>
      </c>
    </row>
    <row r="1212" spans="1:50" x14ac:dyDescent="0.2">
      <c r="A1212">
        <v>1223</v>
      </c>
      <c r="B1212" s="1">
        <v>44805.628819444399</v>
      </c>
      <c r="C1212" s="1">
        <v>44805.632824074099</v>
      </c>
      <c r="D1212" t="s">
        <v>37</v>
      </c>
      <c r="F1212" t="s">
        <v>132</v>
      </c>
      <c r="G1212" t="s">
        <v>97</v>
      </c>
      <c r="H1212" t="s">
        <v>110</v>
      </c>
      <c r="I1212" t="s">
        <v>98</v>
      </c>
      <c r="J1212" t="s">
        <v>234</v>
      </c>
      <c r="K1212" t="s">
        <v>43</v>
      </c>
      <c r="L1212" t="s">
        <v>44</v>
      </c>
      <c r="M1212" t="s">
        <v>45</v>
      </c>
      <c r="N1212" t="s">
        <v>45</v>
      </c>
      <c r="O1212" t="s">
        <v>44</v>
      </c>
      <c r="P1212" t="s">
        <v>44</v>
      </c>
      <c r="Q1212" t="s">
        <v>44</v>
      </c>
      <c r="R1212" t="s">
        <v>44</v>
      </c>
      <c r="S1212" t="s">
        <v>46</v>
      </c>
      <c r="T1212" t="s">
        <v>47</v>
      </c>
      <c r="U1212" t="s">
        <v>45</v>
      </c>
      <c r="V1212" t="s">
        <v>46</v>
      </c>
      <c r="W1212" t="s">
        <v>46</v>
      </c>
      <c r="X1212" t="s">
        <v>46</v>
      </c>
      <c r="Y1212" t="s">
        <v>45</v>
      </c>
      <c r="Z1212" t="s">
        <v>45</v>
      </c>
      <c r="AA1212">
        <v>5</v>
      </c>
      <c r="AB1212" t="s">
        <v>466</v>
      </c>
      <c r="AC1212" t="s">
        <v>49</v>
      </c>
      <c r="AD1212" t="s">
        <v>91</v>
      </c>
      <c r="AE1212" t="s">
        <v>50</v>
      </c>
      <c r="AF1212" t="s">
        <v>66</v>
      </c>
      <c r="AH1212" t="s">
        <v>80</v>
      </c>
      <c r="AI1212" t="s">
        <v>181</v>
      </c>
      <c r="AJ1212" t="s">
        <v>210</v>
      </c>
      <c r="AK1212" t="s">
        <v>81</v>
      </c>
      <c r="AL1212" t="s">
        <v>68</v>
      </c>
      <c r="AM1212" t="s">
        <v>57</v>
      </c>
      <c r="AN1212" t="s">
        <v>347</v>
      </c>
      <c r="AO1212" t="s">
        <v>59</v>
      </c>
      <c r="AP1212" t="s">
        <v>115</v>
      </c>
      <c r="AQ1212" s="2" t="s">
        <v>73</v>
      </c>
      <c r="AR1212">
        <v>9</v>
      </c>
      <c r="AS1212">
        <v>9</v>
      </c>
      <c r="AT1212">
        <f t="shared" si="36"/>
        <v>0.19000000000000006</v>
      </c>
      <c r="AU1212">
        <f t="shared" si="37"/>
        <v>50160.000000000015</v>
      </c>
      <c r="AW1212" t="s">
        <v>68</v>
      </c>
      <c r="AX1212" t="s">
        <v>44</v>
      </c>
    </row>
    <row r="1213" spans="1:50" x14ac:dyDescent="0.2">
      <c r="A1213">
        <v>1224</v>
      </c>
      <c r="B1213" s="1">
        <v>44805.628414351901</v>
      </c>
      <c r="C1213" s="1">
        <v>44805.633206018501</v>
      </c>
      <c r="D1213" t="s">
        <v>37</v>
      </c>
      <c r="F1213" t="s">
        <v>132</v>
      </c>
      <c r="G1213" t="s">
        <v>173</v>
      </c>
      <c r="H1213" t="s">
        <v>148</v>
      </c>
      <c r="I1213" t="s">
        <v>167</v>
      </c>
      <c r="J1213" t="s">
        <v>149</v>
      </c>
      <c r="K1213" t="s">
        <v>43</v>
      </c>
      <c r="L1213" t="s">
        <v>44</v>
      </c>
      <c r="M1213" t="s">
        <v>44</v>
      </c>
      <c r="N1213" t="s">
        <v>44</v>
      </c>
      <c r="O1213" t="s">
        <v>44</v>
      </c>
      <c r="P1213" t="s">
        <v>44</v>
      </c>
      <c r="Q1213" t="s">
        <v>44</v>
      </c>
      <c r="R1213" t="s">
        <v>44</v>
      </c>
      <c r="S1213" t="s">
        <v>46</v>
      </c>
      <c r="T1213" t="s">
        <v>47</v>
      </c>
      <c r="U1213" t="s">
        <v>46</v>
      </c>
      <c r="V1213" t="s">
        <v>45</v>
      </c>
      <c r="W1213" t="s">
        <v>46</v>
      </c>
      <c r="X1213" t="s">
        <v>46</v>
      </c>
      <c r="Y1213" t="s">
        <v>46</v>
      </c>
      <c r="Z1213" t="s">
        <v>46</v>
      </c>
      <c r="AA1213">
        <v>5</v>
      </c>
      <c r="AB1213" t="s">
        <v>2516</v>
      </c>
      <c r="AC1213" t="s">
        <v>697</v>
      </c>
      <c r="AD1213" t="s">
        <v>65</v>
      </c>
      <c r="AE1213" t="s">
        <v>65</v>
      </c>
      <c r="AF1213" t="s">
        <v>66</v>
      </c>
      <c r="AH1213" t="s">
        <v>80</v>
      </c>
      <c r="AI1213" t="s">
        <v>93</v>
      </c>
      <c r="AK1213" t="s">
        <v>81</v>
      </c>
      <c r="AL1213" t="s">
        <v>81</v>
      </c>
      <c r="AM1213" t="s">
        <v>57</v>
      </c>
      <c r="AN1213" t="s">
        <v>103</v>
      </c>
      <c r="AO1213" t="s">
        <v>71</v>
      </c>
      <c r="AP1213" t="s">
        <v>184</v>
      </c>
      <c r="AQ1213" s="2" t="s">
        <v>61</v>
      </c>
      <c r="AR1213">
        <v>10</v>
      </c>
      <c r="AS1213">
        <v>10</v>
      </c>
      <c r="AT1213">
        <f t="shared" si="36"/>
        <v>0</v>
      </c>
      <c r="AU1213">
        <f t="shared" si="37"/>
        <v>0</v>
      </c>
      <c r="AW1213" t="s">
        <v>81</v>
      </c>
      <c r="AX1213" t="s">
        <v>44</v>
      </c>
    </row>
    <row r="1214" spans="1:50" x14ac:dyDescent="0.2">
      <c r="A1214">
        <v>1225</v>
      </c>
      <c r="B1214" s="1">
        <v>44805.600995370398</v>
      </c>
      <c r="C1214" s="1">
        <v>44805.6334837963</v>
      </c>
      <c r="D1214" t="s">
        <v>37</v>
      </c>
      <c r="F1214" t="s">
        <v>132</v>
      </c>
      <c r="G1214" t="s">
        <v>75</v>
      </c>
      <c r="H1214" t="s">
        <v>87</v>
      </c>
      <c r="I1214" t="s">
        <v>167</v>
      </c>
      <c r="J1214" t="s">
        <v>123</v>
      </c>
      <c r="K1214" t="s">
        <v>43</v>
      </c>
      <c r="L1214" t="s">
        <v>45</v>
      </c>
      <c r="M1214" t="s">
        <v>45</v>
      </c>
      <c r="N1214" t="s">
        <v>44</v>
      </c>
      <c r="O1214" t="s">
        <v>44</v>
      </c>
      <c r="P1214" t="s">
        <v>44</v>
      </c>
      <c r="Q1214" t="s">
        <v>44</v>
      </c>
      <c r="R1214" t="s">
        <v>44</v>
      </c>
      <c r="S1214" t="s">
        <v>45</v>
      </c>
      <c r="T1214" t="s">
        <v>47</v>
      </c>
      <c r="U1214" t="s">
        <v>45</v>
      </c>
      <c r="V1214" t="s">
        <v>45</v>
      </c>
      <c r="W1214" t="s">
        <v>46</v>
      </c>
      <c r="X1214" t="s">
        <v>46</v>
      </c>
      <c r="Y1214" t="s">
        <v>45</v>
      </c>
      <c r="Z1214" t="s">
        <v>45</v>
      </c>
      <c r="AA1214">
        <v>0</v>
      </c>
      <c r="AB1214" t="s">
        <v>2517</v>
      </c>
      <c r="AC1214" t="s">
        <v>543</v>
      </c>
      <c r="AD1214" t="s">
        <v>50</v>
      </c>
      <c r="AE1214" t="s">
        <v>50</v>
      </c>
      <c r="AF1214" t="s">
        <v>52</v>
      </c>
      <c r="AG1214" t="s">
        <v>250</v>
      </c>
      <c r="AH1214" t="s">
        <v>54</v>
      </c>
      <c r="AI1214" t="s">
        <v>55</v>
      </c>
      <c r="AK1214" t="s">
        <v>94</v>
      </c>
      <c r="AL1214" t="s">
        <v>94</v>
      </c>
      <c r="AM1214" t="s">
        <v>279</v>
      </c>
      <c r="AN1214" t="s">
        <v>103</v>
      </c>
      <c r="AO1214" t="s">
        <v>295</v>
      </c>
      <c r="AP1214" t="s">
        <v>2518</v>
      </c>
      <c r="AQ1214" s="2" t="s">
        <v>84</v>
      </c>
      <c r="AR1214">
        <v>3</v>
      </c>
      <c r="AS1214">
        <v>3</v>
      </c>
      <c r="AT1214">
        <f t="shared" si="36"/>
        <v>0.91</v>
      </c>
      <c r="AU1214">
        <f t="shared" si="37"/>
        <v>720720</v>
      </c>
      <c r="AW1214" t="s">
        <v>94</v>
      </c>
      <c r="AX1214" t="s">
        <v>45</v>
      </c>
    </row>
    <row r="1215" spans="1:50" x14ac:dyDescent="0.2">
      <c r="A1215">
        <v>1226</v>
      </c>
      <c r="B1215" s="1">
        <v>44805.606597222199</v>
      </c>
      <c r="C1215" s="1">
        <v>44805.633495370399</v>
      </c>
      <c r="D1215" t="s">
        <v>37</v>
      </c>
      <c r="F1215" t="s">
        <v>132</v>
      </c>
      <c r="G1215" t="s">
        <v>75</v>
      </c>
      <c r="H1215" t="s">
        <v>405</v>
      </c>
      <c r="I1215" t="s">
        <v>41</v>
      </c>
      <c r="J1215" t="s">
        <v>406</v>
      </c>
      <c r="K1215" t="s">
        <v>43</v>
      </c>
      <c r="L1215" t="s">
        <v>44</v>
      </c>
      <c r="M1215" t="s">
        <v>45</v>
      </c>
      <c r="N1215" t="s">
        <v>45</v>
      </c>
      <c r="O1215" t="s">
        <v>44</v>
      </c>
      <c r="P1215" t="s">
        <v>44</v>
      </c>
      <c r="Q1215" t="s">
        <v>45</v>
      </c>
      <c r="R1215" t="s">
        <v>44</v>
      </c>
      <c r="S1215" t="s">
        <v>45</v>
      </c>
      <c r="T1215" t="s">
        <v>45</v>
      </c>
      <c r="U1215" t="s">
        <v>99</v>
      </c>
      <c r="V1215" t="s">
        <v>45</v>
      </c>
      <c r="W1215" t="s">
        <v>45</v>
      </c>
      <c r="X1215" t="s">
        <v>45</v>
      </c>
      <c r="Y1215" t="s">
        <v>45</v>
      </c>
      <c r="Z1215" t="s">
        <v>45</v>
      </c>
      <c r="AA1215">
        <v>5</v>
      </c>
      <c r="AB1215" t="s">
        <v>2519</v>
      </c>
      <c r="AC1215" t="s">
        <v>2520</v>
      </c>
      <c r="AD1215" t="s">
        <v>65</v>
      </c>
      <c r="AE1215" t="s">
        <v>50</v>
      </c>
      <c r="AF1215" t="s">
        <v>52</v>
      </c>
      <c r="AG1215" t="s">
        <v>940</v>
      </c>
      <c r="AH1215" t="s">
        <v>80</v>
      </c>
      <c r="AI1215" t="s">
        <v>93</v>
      </c>
      <c r="AK1215" t="s">
        <v>81</v>
      </c>
      <c r="AL1215" t="s">
        <v>68</v>
      </c>
      <c r="AM1215" t="s">
        <v>57</v>
      </c>
      <c r="AN1215" t="s">
        <v>2521</v>
      </c>
      <c r="AO1215" t="s">
        <v>59</v>
      </c>
      <c r="AP1215" t="s">
        <v>2522</v>
      </c>
      <c r="AQ1215" s="2" t="s">
        <v>166</v>
      </c>
      <c r="AR1215">
        <v>6</v>
      </c>
      <c r="AS1215">
        <v>3</v>
      </c>
      <c r="AT1215">
        <f t="shared" si="36"/>
        <v>0.82000000000000006</v>
      </c>
      <c r="AU1215">
        <f t="shared" si="37"/>
        <v>43296</v>
      </c>
      <c r="AW1215" t="s">
        <v>81</v>
      </c>
      <c r="AX1215" t="s">
        <v>44</v>
      </c>
    </row>
    <row r="1216" spans="1:50" x14ac:dyDescent="0.2">
      <c r="A1216">
        <v>1227</v>
      </c>
      <c r="B1216" s="1">
        <v>44805.631168981497</v>
      </c>
      <c r="C1216" s="1">
        <v>44805.633553240703</v>
      </c>
      <c r="D1216" t="s">
        <v>37</v>
      </c>
      <c r="F1216" t="s">
        <v>38</v>
      </c>
      <c r="G1216" t="s">
        <v>75</v>
      </c>
      <c r="H1216" t="s">
        <v>142</v>
      </c>
      <c r="I1216" t="s">
        <v>98</v>
      </c>
      <c r="J1216" t="s">
        <v>234</v>
      </c>
      <c r="K1216" t="s">
        <v>43</v>
      </c>
      <c r="L1216" t="s">
        <v>44</v>
      </c>
      <c r="M1216" t="s">
        <v>45</v>
      </c>
      <c r="N1216" t="s">
        <v>44</v>
      </c>
      <c r="O1216" t="s">
        <v>44</v>
      </c>
      <c r="P1216" t="s">
        <v>44</v>
      </c>
      <c r="Q1216" t="s">
        <v>44</v>
      </c>
      <c r="R1216" t="s">
        <v>45</v>
      </c>
      <c r="S1216" t="s">
        <v>46</v>
      </c>
      <c r="T1216" t="s">
        <v>47</v>
      </c>
      <c r="U1216" t="s">
        <v>45</v>
      </c>
      <c r="V1216" t="s">
        <v>46</v>
      </c>
      <c r="W1216" t="s">
        <v>46</v>
      </c>
      <c r="X1216" t="s">
        <v>46</v>
      </c>
      <c r="Y1216" t="s">
        <v>46</v>
      </c>
      <c r="Z1216" t="s">
        <v>46</v>
      </c>
      <c r="AA1216">
        <v>7</v>
      </c>
      <c r="AB1216" t="s">
        <v>806</v>
      </c>
      <c r="AC1216" t="s">
        <v>804</v>
      </c>
      <c r="AD1216" t="s">
        <v>65</v>
      </c>
      <c r="AE1216" t="s">
        <v>65</v>
      </c>
      <c r="AF1216" t="s">
        <v>66</v>
      </c>
      <c r="AH1216" t="s">
        <v>54</v>
      </c>
      <c r="AI1216" t="s">
        <v>55</v>
      </c>
      <c r="AK1216" t="s">
        <v>67</v>
      </c>
      <c r="AL1216" t="s">
        <v>81</v>
      </c>
      <c r="AM1216" t="s">
        <v>177</v>
      </c>
      <c r="AN1216" t="s">
        <v>2523</v>
      </c>
      <c r="AO1216" t="s">
        <v>126</v>
      </c>
      <c r="AP1216" t="s">
        <v>127</v>
      </c>
      <c r="AQ1216" s="2" t="s">
        <v>61</v>
      </c>
      <c r="AR1216">
        <v>10</v>
      </c>
      <c r="AS1216">
        <v>10</v>
      </c>
      <c r="AT1216">
        <f t="shared" si="36"/>
        <v>0</v>
      </c>
      <c r="AU1216">
        <f t="shared" si="37"/>
        <v>0</v>
      </c>
      <c r="AW1216" t="s">
        <v>56</v>
      </c>
      <c r="AX1216" t="s">
        <v>44</v>
      </c>
    </row>
    <row r="1217" spans="1:50" x14ac:dyDescent="0.2">
      <c r="A1217">
        <v>1228</v>
      </c>
      <c r="B1217" s="1">
        <v>44805.623807870397</v>
      </c>
      <c r="C1217" s="1">
        <v>44805.6336689815</v>
      </c>
      <c r="D1217" t="s">
        <v>37</v>
      </c>
      <c r="F1217" t="s">
        <v>132</v>
      </c>
      <c r="G1217" t="s">
        <v>173</v>
      </c>
      <c r="H1217" t="s">
        <v>576</v>
      </c>
      <c r="I1217" t="s">
        <v>167</v>
      </c>
      <c r="J1217" t="s">
        <v>76</v>
      </c>
      <c r="K1217" t="s">
        <v>43</v>
      </c>
      <c r="L1217" t="s">
        <v>44</v>
      </c>
      <c r="M1217" t="s">
        <v>44</v>
      </c>
      <c r="N1217" t="s">
        <v>44</v>
      </c>
      <c r="O1217" t="s">
        <v>44</v>
      </c>
      <c r="P1217" t="s">
        <v>44</v>
      </c>
      <c r="Q1217" t="s">
        <v>44</v>
      </c>
      <c r="R1217" t="s">
        <v>44</v>
      </c>
      <c r="S1217" t="s">
        <v>47</v>
      </c>
      <c r="T1217" t="s">
        <v>47</v>
      </c>
      <c r="U1217" t="s">
        <v>45</v>
      </c>
      <c r="V1217" t="s">
        <v>45</v>
      </c>
      <c r="W1217" t="s">
        <v>46</v>
      </c>
      <c r="X1217" t="s">
        <v>46</v>
      </c>
      <c r="Y1217" t="s">
        <v>45</v>
      </c>
      <c r="Z1217" t="s">
        <v>46</v>
      </c>
      <c r="AA1217">
        <v>5</v>
      </c>
      <c r="AB1217" t="s">
        <v>219</v>
      </c>
      <c r="AC1217" t="s">
        <v>1197</v>
      </c>
      <c r="AD1217" t="s">
        <v>50</v>
      </c>
      <c r="AE1217" t="s">
        <v>50</v>
      </c>
      <c r="AF1217" t="s">
        <v>66</v>
      </c>
      <c r="AH1217" t="s">
        <v>80</v>
      </c>
      <c r="AI1217" t="s">
        <v>55</v>
      </c>
      <c r="AK1217" t="s">
        <v>81</v>
      </c>
      <c r="AL1217" t="s">
        <v>74</v>
      </c>
      <c r="AM1217" t="s">
        <v>57</v>
      </c>
      <c r="AN1217" t="s">
        <v>2524</v>
      </c>
      <c r="AO1217" t="s">
        <v>104</v>
      </c>
      <c r="AP1217" t="s">
        <v>2525</v>
      </c>
      <c r="AQ1217" s="2" t="s">
        <v>155</v>
      </c>
      <c r="AR1217">
        <v>5</v>
      </c>
      <c r="AS1217">
        <v>5</v>
      </c>
      <c r="AT1217">
        <f t="shared" si="36"/>
        <v>0.75</v>
      </c>
      <c r="AU1217">
        <f t="shared" si="37"/>
        <v>138600</v>
      </c>
      <c r="AW1217" t="s">
        <v>74</v>
      </c>
      <c r="AX1217" t="s">
        <v>45</v>
      </c>
    </row>
    <row r="1218" spans="1:50" x14ac:dyDescent="0.2">
      <c r="A1218">
        <v>1229</v>
      </c>
      <c r="B1218" s="1">
        <v>44805.629467592596</v>
      </c>
      <c r="C1218" s="1">
        <v>44805.6337152778</v>
      </c>
      <c r="D1218" t="s">
        <v>37</v>
      </c>
      <c r="F1218" t="s">
        <v>132</v>
      </c>
      <c r="G1218" t="s">
        <v>97</v>
      </c>
      <c r="H1218" t="s">
        <v>202</v>
      </c>
      <c r="I1218" t="s">
        <v>41</v>
      </c>
      <c r="J1218" t="s">
        <v>76</v>
      </c>
      <c r="K1218" t="s">
        <v>88</v>
      </c>
      <c r="L1218" t="s">
        <v>44</v>
      </c>
      <c r="M1218" t="s">
        <v>44</v>
      </c>
      <c r="N1218" t="s">
        <v>44</v>
      </c>
      <c r="O1218" t="s">
        <v>44</v>
      </c>
      <c r="P1218" t="s">
        <v>44</v>
      </c>
      <c r="Q1218" t="s">
        <v>44</v>
      </c>
      <c r="R1218" t="s">
        <v>44</v>
      </c>
      <c r="S1218" t="s">
        <v>99</v>
      </c>
      <c r="T1218" t="s">
        <v>46</v>
      </c>
      <c r="U1218" t="s">
        <v>45</v>
      </c>
      <c r="V1218" t="s">
        <v>46</v>
      </c>
      <c r="W1218" t="s">
        <v>99</v>
      </c>
      <c r="X1218" t="s">
        <v>99</v>
      </c>
      <c r="Y1218" t="s">
        <v>46</v>
      </c>
      <c r="Z1218" t="s">
        <v>45</v>
      </c>
      <c r="AA1218">
        <v>5</v>
      </c>
      <c r="AB1218" t="s">
        <v>2526</v>
      </c>
      <c r="AC1218" t="s">
        <v>2527</v>
      </c>
      <c r="AD1218" t="s">
        <v>65</v>
      </c>
      <c r="AE1218" t="s">
        <v>65</v>
      </c>
      <c r="AF1218" t="s">
        <v>66</v>
      </c>
      <c r="AH1218" t="s">
        <v>54</v>
      </c>
      <c r="AI1218" t="s">
        <v>55</v>
      </c>
      <c r="AK1218" t="s">
        <v>81</v>
      </c>
      <c r="AL1218" t="s">
        <v>81</v>
      </c>
      <c r="AM1218" t="s">
        <v>57</v>
      </c>
      <c r="AN1218" t="s">
        <v>2528</v>
      </c>
      <c r="AO1218" t="s">
        <v>59</v>
      </c>
      <c r="AP1218" t="s">
        <v>693</v>
      </c>
      <c r="AQ1218" s="2" t="s">
        <v>120</v>
      </c>
      <c r="AR1218">
        <v>8</v>
      </c>
      <c r="AS1218">
        <v>8</v>
      </c>
      <c r="AT1218">
        <f t="shared" ref="AT1218:AT1281" si="38">1-AR1218/10*AS1218/10</f>
        <v>0.36</v>
      </c>
      <c r="AU1218">
        <f t="shared" ref="AU1218:AU1281" si="39">3300*8*AQ1218*AT1218</f>
        <v>28512</v>
      </c>
      <c r="AW1218" t="s">
        <v>81</v>
      </c>
      <c r="AX1218" t="s">
        <v>44</v>
      </c>
    </row>
    <row r="1219" spans="1:50" x14ac:dyDescent="0.2">
      <c r="A1219">
        <v>1230</v>
      </c>
      <c r="B1219" s="1">
        <v>44805.629004629598</v>
      </c>
      <c r="C1219" s="1">
        <v>44805.6337152778</v>
      </c>
      <c r="D1219" t="s">
        <v>37</v>
      </c>
      <c r="F1219" t="s">
        <v>132</v>
      </c>
      <c r="G1219" t="s">
        <v>173</v>
      </c>
      <c r="H1219" t="s">
        <v>40</v>
      </c>
      <c r="I1219" t="s">
        <v>41</v>
      </c>
      <c r="J1219" t="s">
        <v>149</v>
      </c>
      <c r="K1219" t="s">
        <v>43</v>
      </c>
      <c r="L1219" t="s">
        <v>44</v>
      </c>
      <c r="M1219" t="s">
        <v>45</v>
      </c>
      <c r="N1219" t="s">
        <v>44</v>
      </c>
      <c r="O1219" t="s">
        <v>44</v>
      </c>
      <c r="P1219" t="s">
        <v>44</v>
      </c>
      <c r="Q1219" t="s">
        <v>44</v>
      </c>
      <c r="R1219" t="s">
        <v>45</v>
      </c>
      <c r="S1219" t="s">
        <v>46</v>
      </c>
      <c r="T1219" t="s">
        <v>47</v>
      </c>
      <c r="U1219" t="s">
        <v>45</v>
      </c>
      <c r="V1219" t="s">
        <v>45</v>
      </c>
      <c r="W1219" t="s">
        <v>47</v>
      </c>
      <c r="X1219" t="s">
        <v>46</v>
      </c>
      <c r="Y1219" t="s">
        <v>46</v>
      </c>
      <c r="Z1219" t="s">
        <v>45</v>
      </c>
      <c r="AA1219">
        <v>7</v>
      </c>
      <c r="AB1219" t="s">
        <v>2529</v>
      </c>
      <c r="AC1219" t="s">
        <v>2530</v>
      </c>
      <c r="AD1219" t="s">
        <v>65</v>
      </c>
      <c r="AE1219" t="s">
        <v>65</v>
      </c>
      <c r="AF1219" t="s">
        <v>66</v>
      </c>
      <c r="AH1219" t="s">
        <v>54</v>
      </c>
      <c r="AI1219" t="s">
        <v>55</v>
      </c>
      <c r="AK1219" t="s">
        <v>81</v>
      </c>
      <c r="AL1219" t="s">
        <v>68</v>
      </c>
      <c r="AM1219" t="s">
        <v>57</v>
      </c>
      <c r="AN1219" t="s">
        <v>739</v>
      </c>
      <c r="AO1219" t="s">
        <v>59</v>
      </c>
      <c r="AP1219" t="s">
        <v>2531</v>
      </c>
      <c r="AQ1219" s="2" t="s">
        <v>61</v>
      </c>
      <c r="AR1219">
        <v>6</v>
      </c>
      <c r="AS1219">
        <v>6</v>
      </c>
      <c r="AT1219">
        <f t="shared" si="38"/>
        <v>0.64</v>
      </c>
      <c r="AU1219">
        <f t="shared" si="39"/>
        <v>0</v>
      </c>
      <c r="AW1219" t="s">
        <v>68</v>
      </c>
      <c r="AX1219" t="s">
        <v>44</v>
      </c>
    </row>
    <row r="1220" spans="1:50" x14ac:dyDescent="0.2">
      <c r="A1220">
        <v>1231</v>
      </c>
      <c r="B1220" s="1">
        <v>44805.626238425903</v>
      </c>
      <c r="C1220" s="1">
        <v>44805.634016203701</v>
      </c>
      <c r="D1220" t="s">
        <v>37</v>
      </c>
      <c r="F1220" t="s">
        <v>132</v>
      </c>
      <c r="G1220" t="s">
        <v>75</v>
      </c>
      <c r="H1220" t="s">
        <v>218</v>
      </c>
      <c r="I1220" t="s">
        <v>98</v>
      </c>
      <c r="J1220" t="s">
        <v>133</v>
      </c>
      <c r="K1220" t="s">
        <v>43</v>
      </c>
      <c r="L1220" t="s">
        <v>44</v>
      </c>
      <c r="M1220" t="s">
        <v>45</v>
      </c>
      <c r="N1220" t="s">
        <v>44</v>
      </c>
      <c r="O1220" t="s">
        <v>44</v>
      </c>
      <c r="P1220" t="s">
        <v>44</v>
      </c>
      <c r="Q1220" t="s">
        <v>44</v>
      </c>
      <c r="R1220" t="s">
        <v>44</v>
      </c>
      <c r="S1220" t="s">
        <v>46</v>
      </c>
      <c r="T1220" t="s">
        <v>99</v>
      </c>
      <c r="U1220" t="s">
        <v>46</v>
      </c>
      <c r="V1220" t="s">
        <v>46</v>
      </c>
      <c r="W1220" t="s">
        <v>46</v>
      </c>
      <c r="X1220" t="s">
        <v>46</v>
      </c>
      <c r="Y1220" t="s">
        <v>45</v>
      </c>
      <c r="Z1220" t="s">
        <v>45</v>
      </c>
      <c r="AA1220">
        <v>0</v>
      </c>
      <c r="AB1220" t="s">
        <v>2532</v>
      </c>
      <c r="AC1220" t="s">
        <v>2533</v>
      </c>
      <c r="AD1220" t="s">
        <v>50</v>
      </c>
      <c r="AE1220" t="s">
        <v>65</v>
      </c>
      <c r="AF1220" t="s">
        <v>66</v>
      </c>
      <c r="AH1220" t="s">
        <v>54</v>
      </c>
      <c r="AI1220" t="s">
        <v>55</v>
      </c>
      <c r="AK1220" t="s">
        <v>94</v>
      </c>
      <c r="AL1220" t="s">
        <v>159</v>
      </c>
      <c r="AM1220" t="s">
        <v>279</v>
      </c>
      <c r="AN1220" t="s">
        <v>2534</v>
      </c>
      <c r="AO1220" t="s">
        <v>126</v>
      </c>
      <c r="AP1220" t="s">
        <v>2535</v>
      </c>
      <c r="AQ1220" s="2" t="s">
        <v>162</v>
      </c>
      <c r="AR1220">
        <v>0</v>
      </c>
      <c r="AS1220">
        <v>0</v>
      </c>
      <c r="AT1220">
        <f t="shared" si="38"/>
        <v>1</v>
      </c>
      <c r="AU1220">
        <f t="shared" si="39"/>
        <v>132000</v>
      </c>
      <c r="AW1220" t="s">
        <v>159</v>
      </c>
      <c r="AX1220" t="s">
        <v>44</v>
      </c>
    </row>
    <row r="1221" spans="1:50" x14ac:dyDescent="0.2">
      <c r="A1221">
        <v>1232</v>
      </c>
      <c r="B1221" s="1">
        <v>44805.630289351902</v>
      </c>
      <c r="C1221" s="1">
        <v>44805.634062500001</v>
      </c>
      <c r="D1221" t="s">
        <v>37</v>
      </c>
      <c r="F1221" t="s">
        <v>132</v>
      </c>
      <c r="G1221" t="s">
        <v>75</v>
      </c>
      <c r="H1221" t="s">
        <v>62</v>
      </c>
      <c r="I1221" t="s">
        <v>41</v>
      </c>
      <c r="J1221" t="s">
        <v>42</v>
      </c>
      <c r="K1221" t="s">
        <v>43</v>
      </c>
      <c r="L1221" t="s">
        <v>45</v>
      </c>
      <c r="M1221" t="s">
        <v>45</v>
      </c>
      <c r="N1221" t="s">
        <v>44</v>
      </c>
      <c r="O1221" t="s">
        <v>44</v>
      </c>
      <c r="P1221" t="s">
        <v>45</v>
      </c>
      <c r="Q1221" t="s">
        <v>45</v>
      </c>
      <c r="R1221" t="s">
        <v>44</v>
      </c>
      <c r="S1221" t="s">
        <v>45</v>
      </c>
      <c r="T1221" t="s">
        <v>45</v>
      </c>
      <c r="U1221" t="s">
        <v>45</v>
      </c>
      <c r="V1221" t="s">
        <v>45</v>
      </c>
      <c r="W1221" t="s">
        <v>45</v>
      </c>
      <c r="X1221" t="s">
        <v>45</v>
      </c>
      <c r="Y1221" t="s">
        <v>45</v>
      </c>
      <c r="Z1221" t="s">
        <v>45</v>
      </c>
      <c r="AA1221">
        <v>9</v>
      </c>
      <c r="AB1221" t="s">
        <v>2245</v>
      </c>
      <c r="AC1221" t="s">
        <v>1069</v>
      </c>
      <c r="AD1221" t="s">
        <v>65</v>
      </c>
      <c r="AE1221" t="s">
        <v>65</v>
      </c>
      <c r="AF1221" t="s">
        <v>66</v>
      </c>
      <c r="AH1221" t="s">
        <v>54</v>
      </c>
      <c r="AI1221" t="s">
        <v>55</v>
      </c>
      <c r="AK1221" t="s">
        <v>159</v>
      </c>
      <c r="AL1221" t="s">
        <v>159</v>
      </c>
      <c r="AM1221" t="s">
        <v>69</v>
      </c>
      <c r="AN1221" t="s">
        <v>178</v>
      </c>
      <c r="AO1221" t="s">
        <v>71</v>
      </c>
      <c r="AP1221" t="s">
        <v>2536</v>
      </c>
      <c r="AQ1221" s="2" t="s">
        <v>73</v>
      </c>
      <c r="AR1221">
        <v>8</v>
      </c>
      <c r="AS1221">
        <v>7</v>
      </c>
      <c r="AT1221">
        <f t="shared" si="38"/>
        <v>0.43999999999999995</v>
      </c>
      <c r="AU1221">
        <f t="shared" si="39"/>
        <v>116159.99999999999</v>
      </c>
      <c r="AW1221" t="s">
        <v>68</v>
      </c>
      <c r="AX1221" t="s">
        <v>45</v>
      </c>
    </row>
    <row r="1222" spans="1:50" x14ac:dyDescent="0.2">
      <c r="A1222">
        <v>1233</v>
      </c>
      <c r="B1222" s="1">
        <v>44805.627812500003</v>
      </c>
      <c r="C1222" s="1">
        <v>44805.634131944404</v>
      </c>
      <c r="D1222" t="s">
        <v>37</v>
      </c>
      <c r="F1222" t="s">
        <v>132</v>
      </c>
      <c r="G1222" t="s">
        <v>39</v>
      </c>
      <c r="H1222" t="s">
        <v>1182</v>
      </c>
      <c r="I1222" t="s">
        <v>167</v>
      </c>
      <c r="J1222" t="s">
        <v>76</v>
      </c>
      <c r="K1222" t="s">
        <v>88</v>
      </c>
      <c r="L1222" t="s">
        <v>44</v>
      </c>
      <c r="M1222" t="s">
        <v>45</v>
      </c>
      <c r="N1222" t="s">
        <v>44</v>
      </c>
      <c r="O1222" t="s">
        <v>44</v>
      </c>
      <c r="P1222" t="s">
        <v>44</v>
      </c>
      <c r="Q1222" t="s">
        <v>44</v>
      </c>
      <c r="R1222" t="s">
        <v>44</v>
      </c>
      <c r="S1222" t="s">
        <v>46</v>
      </c>
      <c r="T1222" t="s">
        <v>46</v>
      </c>
      <c r="U1222" t="s">
        <v>46</v>
      </c>
      <c r="V1222" t="s">
        <v>45</v>
      </c>
      <c r="W1222" t="s">
        <v>46</v>
      </c>
      <c r="X1222" t="s">
        <v>46</v>
      </c>
      <c r="Y1222" t="s">
        <v>45</v>
      </c>
      <c r="Z1222" t="s">
        <v>45</v>
      </c>
      <c r="AA1222">
        <v>7</v>
      </c>
      <c r="AB1222" t="s">
        <v>2537</v>
      </c>
      <c r="AC1222" t="s">
        <v>2538</v>
      </c>
      <c r="AD1222" t="s">
        <v>65</v>
      </c>
      <c r="AE1222" t="s">
        <v>65</v>
      </c>
      <c r="AF1222" t="s">
        <v>66</v>
      </c>
      <c r="AH1222" t="s">
        <v>92</v>
      </c>
      <c r="AI1222" t="s">
        <v>181</v>
      </c>
      <c r="AJ1222" t="s">
        <v>294</v>
      </c>
      <c r="AK1222" t="s">
        <v>81</v>
      </c>
      <c r="AL1222" t="s">
        <v>68</v>
      </c>
      <c r="AM1222" t="s">
        <v>57</v>
      </c>
      <c r="AN1222" t="s">
        <v>136</v>
      </c>
      <c r="AO1222" t="s">
        <v>59</v>
      </c>
      <c r="AP1222" t="s">
        <v>127</v>
      </c>
      <c r="AQ1222" s="2" t="s">
        <v>61</v>
      </c>
      <c r="AR1222">
        <v>10</v>
      </c>
      <c r="AS1222">
        <v>10</v>
      </c>
      <c r="AT1222">
        <f t="shared" si="38"/>
        <v>0</v>
      </c>
      <c r="AU1222">
        <f t="shared" si="39"/>
        <v>0</v>
      </c>
      <c r="AW1222" t="s">
        <v>81</v>
      </c>
      <c r="AX1222" t="s">
        <v>44</v>
      </c>
    </row>
    <row r="1223" spans="1:50" x14ac:dyDescent="0.2">
      <c r="A1223">
        <v>1234</v>
      </c>
      <c r="B1223" s="1">
        <v>44805.625347222202</v>
      </c>
      <c r="C1223" s="1">
        <v>44805.6343402778</v>
      </c>
      <c r="D1223" t="s">
        <v>37</v>
      </c>
      <c r="F1223" t="s">
        <v>132</v>
      </c>
      <c r="G1223" t="s">
        <v>39</v>
      </c>
      <c r="H1223" t="s">
        <v>106</v>
      </c>
      <c r="I1223" t="s">
        <v>98</v>
      </c>
      <c r="J1223" t="s">
        <v>234</v>
      </c>
      <c r="K1223" t="s">
        <v>43</v>
      </c>
      <c r="L1223" t="s">
        <v>44</v>
      </c>
      <c r="M1223" t="s">
        <v>44</v>
      </c>
      <c r="N1223" t="s">
        <v>45</v>
      </c>
      <c r="O1223" t="s">
        <v>44</v>
      </c>
      <c r="P1223" t="s">
        <v>44</v>
      </c>
      <c r="Q1223" t="s">
        <v>44</v>
      </c>
      <c r="R1223" t="s">
        <v>44</v>
      </c>
      <c r="S1223" t="s">
        <v>45</v>
      </c>
      <c r="T1223" t="s">
        <v>47</v>
      </c>
      <c r="U1223" t="s">
        <v>45</v>
      </c>
      <c r="V1223" t="s">
        <v>45</v>
      </c>
      <c r="W1223" t="s">
        <v>46</v>
      </c>
      <c r="X1223" t="s">
        <v>46</v>
      </c>
      <c r="Y1223" t="s">
        <v>45</v>
      </c>
      <c r="Z1223" t="s">
        <v>45</v>
      </c>
      <c r="AA1223">
        <v>8</v>
      </c>
      <c r="AB1223" t="s">
        <v>696</v>
      </c>
      <c r="AC1223" t="s">
        <v>2539</v>
      </c>
      <c r="AD1223" t="s">
        <v>51</v>
      </c>
      <c r="AE1223" t="s">
        <v>65</v>
      </c>
      <c r="AF1223" t="s">
        <v>52</v>
      </c>
      <c r="AG1223" t="s">
        <v>152</v>
      </c>
      <c r="AH1223" t="s">
        <v>80</v>
      </c>
      <c r="AI1223" t="s">
        <v>55</v>
      </c>
      <c r="AK1223" t="s">
        <v>74</v>
      </c>
      <c r="AL1223" t="s">
        <v>74</v>
      </c>
      <c r="AM1223" t="s">
        <v>177</v>
      </c>
      <c r="AN1223" t="s">
        <v>2540</v>
      </c>
      <c r="AO1223" t="s">
        <v>71</v>
      </c>
      <c r="AP1223" t="s">
        <v>262</v>
      </c>
      <c r="AQ1223" s="2" t="s">
        <v>166</v>
      </c>
      <c r="AR1223">
        <v>5</v>
      </c>
      <c r="AS1223">
        <v>7</v>
      </c>
      <c r="AT1223">
        <f t="shared" si="38"/>
        <v>0.65</v>
      </c>
      <c r="AU1223">
        <f t="shared" si="39"/>
        <v>34320</v>
      </c>
      <c r="AW1223" t="s">
        <v>74</v>
      </c>
      <c r="AX1223" t="s">
        <v>45</v>
      </c>
    </row>
    <row r="1224" spans="1:50" x14ac:dyDescent="0.2">
      <c r="A1224">
        <v>1235</v>
      </c>
      <c r="B1224" s="1">
        <v>44805.631226851903</v>
      </c>
      <c r="C1224" s="1">
        <v>44805.6343865741</v>
      </c>
      <c r="D1224" t="s">
        <v>37</v>
      </c>
      <c r="F1224" t="s">
        <v>38</v>
      </c>
      <c r="G1224" t="s">
        <v>75</v>
      </c>
      <c r="H1224" t="s">
        <v>174</v>
      </c>
      <c r="I1224" t="s">
        <v>167</v>
      </c>
      <c r="J1224" t="s">
        <v>76</v>
      </c>
      <c r="K1224" t="s">
        <v>43</v>
      </c>
      <c r="L1224" t="s">
        <v>44</v>
      </c>
      <c r="M1224" t="s">
        <v>44</v>
      </c>
      <c r="N1224" t="s">
        <v>44</v>
      </c>
      <c r="O1224" t="s">
        <v>44</v>
      </c>
      <c r="P1224" t="s">
        <v>44</v>
      </c>
      <c r="Q1224" t="s">
        <v>44</v>
      </c>
      <c r="R1224" t="s">
        <v>44</v>
      </c>
      <c r="S1224" t="s">
        <v>46</v>
      </c>
      <c r="T1224" t="s">
        <v>46</v>
      </c>
      <c r="U1224" t="s">
        <v>45</v>
      </c>
      <c r="V1224" t="s">
        <v>46</v>
      </c>
      <c r="W1224" t="s">
        <v>46</v>
      </c>
      <c r="X1224" t="s">
        <v>46</v>
      </c>
      <c r="Y1224" t="s">
        <v>46</v>
      </c>
      <c r="Z1224" t="s">
        <v>46</v>
      </c>
      <c r="AA1224">
        <v>6</v>
      </c>
      <c r="AB1224" t="s">
        <v>1039</v>
      </c>
      <c r="AC1224" t="s">
        <v>2541</v>
      </c>
      <c r="AD1224" t="s">
        <v>65</v>
      </c>
      <c r="AE1224" t="s">
        <v>65</v>
      </c>
      <c r="AF1224" t="s">
        <v>66</v>
      </c>
      <c r="AH1224" t="s">
        <v>54</v>
      </c>
      <c r="AI1224" t="s">
        <v>55</v>
      </c>
      <c r="AK1224" t="s">
        <v>81</v>
      </c>
      <c r="AL1224" t="s">
        <v>68</v>
      </c>
      <c r="AM1224" t="s">
        <v>57</v>
      </c>
      <c r="AN1224" t="s">
        <v>103</v>
      </c>
      <c r="AO1224" t="s">
        <v>71</v>
      </c>
      <c r="AP1224" t="s">
        <v>127</v>
      </c>
      <c r="AQ1224" s="2" t="s">
        <v>61</v>
      </c>
      <c r="AR1224">
        <v>5</v>
      </c>
      <c r="AS1224">
        <v>5</v>
      </c>
      <c r="AT1224">
        <f t="shared" si="38"/>
        <v>0.75</v>
      </c>
      <c r="AU1224">
        <f t="shared" si="39"/>
        <v>0</v>
      </c>
      <c r="AW1224" t="s">
        <v>81</v>
      </c>
      <c r="AX1224" t="s">
        <v>44</v>
      </c>
    </row>
    <row r="1225" spans="1:50" x14ac:dyDescent="0.2">
      <c r="A1225">
        <v>1236</v>
      </c>
      <c r="B1225" s="1">
        <v>44805.631527777798</v>
      </c>
      <c r="C1225" s="1">
        <v>44805.634398148097</v>
      </c>
      <c r="D1225" t="s">
        <v>37</v>
      </c>
      <c r="F1225" t="s">
        <v>132</v>
      </c>
      <c r="G1225" t="s">
        <v>86</v>
      </c>
      <c r="H1225" t="s">
        <v>142</v>
      </c>
      <c r="I1225" t="s">
        <v>98</v>
      </c>
      <c r="J1225" t="s">
        <v>234</v>
      </c>
      <c r="K1225" t="s">
        <v>43</v>
      </c>
      <c r="L1225" t="s">
        <v>44</v>
      </c>
      <c r="M1225" t="s">
        <v>45</v>
      </c>
      <c r="N1225" t="s">
        <v>44</v>
      </c>
      <c r="O1225" t="s">
        <v>44</v>
      </c>
      <c r="P1225" t="s">
        <v>44</v>
      </c>
      <c r="Q1225" t="s">
        <v>44</v>
      </c>
      <c r="R1225" t="s">
        <v>44</v>
      </c>
      <c r="S1225" t="s">
        <v>46</v>
      </c>
      <c r="T1225" t="s">
        <v>46</v>
      </c>
      <c r="U1225" t="s">
        <v>46</v>
      </c>
      <c r="V1225" t="s">
        <v>46</v>
      </c>
      <c r="W1225" t="s">
        <v>46</v>
      </c>
      <c r="X1225" t="s">
        <v>46</v>
      </c>
      <c r="Y1225" t="s">
        <v>46</v>
      </c>
      <c r="Z1225" t="s">
        <v>46</v>
      </c>
      <c r="AA1225">
        <v>5</v>
      </c>
      <c r="AB1225" t="s">
        <v>2542</v>
      </c>
      <c r="AC1225" t="s">
        <v>2543</v>
      </c>
      <c r="AD1225" t="s">
        <v>51</v>
      </c>
      <c r="AE1225" t="s">
        <v>51</v>
      </c>
      <c r="AF1225" t="s">
        <v>52</v>
      </c>
      <c r="AG1225" t="s">
        <v>256</v>
      </c>
      <c r="AH1225" t="s">
        <v>80</v>
      </c>
      <c r="AI1225" t="s">
        <v>181</v>
      </c>
      <c r="AJ1225" t="s">
        <v>294</v>
      </c>
      <c r="AK1225" t="s">
        <v>67</v>
      </c>
      <c r="AL1225" t="s">
        <v>67</v>
      </c>
      <c r="AM1225" t="s">
        <v>69</v>
      </c>
      <c r="AN1225" t="s">
        <v>326</v>
      </c>
      <c r="AO1225" t="s">
        <v>59</v>
      </c>
      <c r="AP1225" t="s">
        <v>785</v>
      </c>
      <c r="AQ1225" s="2" t="s">
        <v>131</v>
      </c>
      <c r="AR1225">
        <v>5</v>
      </c>
      <c r="AS1225">
        <v>5</v>
      </c>
      <c r="AT1225">
        <f t="shared" si="38"/>
        <v>0.75</v>
      </c>
      <c r="AU1225">
        <f t="shared" si="39"/>
        <v>297000</v>
      </c>
      <c r="AW1225" t="s">
        <v>67</v>
      </c>
      <c r="AX1225" t="s">
        <v>44</v>
      </c>
    </row>
    <row r="1226" spans="1:50" x14ac:dyDescent="0.2">
      <c r="A1226">
        <v>1237</v>
      </c>
      <c r="B1226" s="1">
        <v>44805.631840277798</v>
      </c>
      <c r="C1226" s="1">
        <v>44805.634525463</v>
      </c>
      <c r="D1226" t="s">
        <v>37</v>
      </c>
      <c r="F1226" t="s">
        <v>132</v>
      </c>
      <c r="G1226" t="s">
        <v>86</v>
      </c>
      <c r="H1226" t="s">
        <v>142</v>
      </c>
      <c r="I1226" t="s">
        <v>41</v>
      </c>
      <c r="J1226" t="s">
        <v>42</v>
      </c>
      <c r="K1226" t="s">
        <v>43</v>
      </c>
      <c r="L1226" t="s">
        <v>44</v>
      </c>
      <c r="M1226" t="s">
        <v>44</v>
      </c>
      <c r="N1226" t="s">
        <v>44</v>
      </c>
      <c r="O1226" t="s">
        <v>44</v>
      </c>
      <c r="P1226" t="s">
        <v>44</v>
      </c>
      <c r="Q1226" t="s">
        <v>44</v>
      </c>
      <c r="R1226" t="s">
        <v>44</v>
      </c>
      <c r="S1226" t="s">
        <v>46</v>
      </c>
      <c r="T1226" t="s">
        <v>47</v>
      </c>
      <c r="U1226" t="s">
        <v>46</v>
      </c>
      <c r="V1226" t="s">
        <v>46</v>
      </c>
      <c r="W1226" t="s">
        <v>46</v>
      </c>
      <c r="X1226" t="s">
        <v>47</v>
      </c>
      <c r="Y1226" t="s">
        <v>46</v>
      </c>
      <c r="Z1226" t="s">
        <v>46</v>
      </c>
      <c r="AA1226">
        <v>5</v>
      </c>
      <c r="AB1226" t="s">
        <v>531</v>
      </c>
      <c r="AC1226" t="s">
        <v>2544</v>
      </c>
      <c r="AD1226" t="s">
        <v>50</v>
      </c>
      <c r="AE1226" t="s">
        <v>50</v>
      </c>
      <c r="AF1226" t="s">
        <v>52</v>
      </c>
      <c r="AG1226" t="s">
        <v>986</v>
      </c>
      <c r="AH1226" t="s">
        <v>80</v>
      </c>
      <c r="AI1226" t="s">
        <v>181</v>
      </c>
      <c r="AJ1226" t="s">
        <v>210</v>
      </c>
      <c r="AK1226" t="s">
        <v>67</v>
      </c>
      <c r="AL1226" t="s">
        <v>81</v>
      </c>
      <c r="AM1226" t="s">
        <v>57</v>
      </c>
      <c r="AN1226" t="s">
        <v>1467</v>
      </c>
      <c r="AO1226" t="s">
        <v>59</v>
      </c>
      <c r="AP1226" t="s">
        <v>2545</v>
      </c>
      <c r="AQ1226" s="2" t="s">
        <v>73</v>
      </c>
      <c r="AR1226">
        <v>3</v>
      </c>
      <c r="AS1226">
        <v>2</v>
      </c>
      <c r="AT1226">
        <f t="shared" si="38"/>
        <v>0.94</v>
      </c>
      <c r="AU1226">
        <f t="shared" si="39"/>
        <v>248160</v>
      </c>
      <c r="AW1226" t="s">
        <v>81</v>
      </c>
      <c r="AX1226" t="s">
        <v>44</v>
      </c>
    </row>
    <row r="1227" spans="1:50" x14ac:dyDescent="0.2">
      <c r="A1227">
        <v>1238</v>
      </c>
      <c r="B1227" s="1">
        <v>44805.619409722203</v>
      </c>
      <c r="C1227" s="1">
        <v>44805.634571759299</v>
      </c>
      <c r="D1227" t="s">
        <v>37</v>
      </c>
      <c r="F1227" t="s">
        <v>132</v>
      </c>
      <c r="G1227" t="s">
        <v>97</v>
      </c>
      <c r="H1227" t="s">
        <v>142</v>
      </c>
      <c r="I1227" t="s">
        <v>41</v>
      </c>
      <c r="J1227" t="s">
        <v>76</v>
      </c>
      <c r="K1227" t="s">
        <v>43</v>
      </c>
      <c r="L1227" t="s">
        <v>44</v>
      </c>
      <c r="M1227" t="s">
        <v>45</v>
      </c>
      <c r="N1227" t="s">
        <v>44</v>
      </c>
      <c r="O1227" t="s">
        <v>44</v>
      </c>
      <c r="P1227" t="s">
        <v>44</v>
      </c>
      <c r="Q1227" t="s">
        <v>44</v>
      </c>
      <c r="R1227" t="s">
        <v>44</v>
      </c>
      <c r="S1227" t="s">
        <v>46</v>
      </c>
      <c r="T1227" t="s">
        <v>46</v>
      </c>
      <c r="U1227" t="s">
        <v>45</v>
      </c>
      <c r="V1227" t="s">
        <v>45</v>
      </c>
      <c r="W1227" t="s">
        <v>46</v>
      </c>
      <c r="X1227" t="s">
        <v>46</v>
      </c>
      <c r="Y1227" t="s">
        <v>45</v>
      </c>
      <c r="Z1227" t="s">
        <v>46</v>
      </c>
      <c r="AA1227">
        <v>6</v>
      </c>
      <c r="AB1227" t="s">
        <v>2546</v>
      </c>
      <c r="AC1227" t="s">
        <v>2547</v>
      </c>
      <c r="AD1227" t="s">
        <v>65</v>
      </c>
      <c r="AE1227" t="s">
        <v>65</v>
      </c>
      <c r="AF1227" t="s">
        <v>52</v>
      </c>
      <c r="AG1227" t="s">
        <v>226</v>
      </c>
      <c r="AH1227" t="s">
        <v>80</v>
      </c>
      <c r="AI1227" t="s">
        <v>55</v>
      </c>
      <c r="AK1227" t="s">
        <v>68</v>
      </c>
      <c r="AL1227" t="s">
        <v>68</v>
      </c>
      <c r="AM1227" t="s">
        <v>57</v>
      </c>
      <c r="AN1227" t="s">
        <v>417</v>
      </c>
      <c r="AO1227" t="s">
        <v>59</v>
      </c>
      <c r="AP1227" t="s">
        <v>127</v>
      </c>
      <c r="AQ1227" s="2" t="s">
        <v>61</v>
      </c>
      <c r="AR1227">
        <v>7</v>
      </c>
      <c r="AS1227">
        <v>7</v>
      </c>
      <c r="AT1227">
        <f t="shared" si="38"/>
        <v>0.51</v>
      </c>
      <c r="AU1227">
        <f t="shared" si="39"/>
        <v>0</v>
      </c>
      <c r="AW1227" t="s">
        <v>68</v>
      </c>
      <c r="AX1227" t="s">
        <v>44</v>
      </c>
    </row>
    <row r="1228" spans="1:50" x14ac:dyDescent="0.2">
      <c r="A1228">
        <v>1239</v>
      </c>
      <c r="B1228" s="1">
        <v>44805.632013888899</v>
      </c>
      <c r="C1228" s="1">
        <v>44805.634965277801</v>
      </c>
      <c r="D1228" t="s">
        <v>37</v>
      </c>
      <c r="F1228" t="s">
        <v>132</v>
      </c>
      <c r="G1228" t="s">
        <v>75</v>
      </c>
      <c r="H1228" t="s">
        <v>40</v>
      </c>
      <c r="I1228" t="s">
        <v>98</v>
      </c>
      <c r="J1228" t="s">
        <v>234</v>
      </c>
      <c r="K1228" t="s">
        <v>43</v>
      </c>
      <c r="L1228" t="s">
        <v>45</v>
      </c>
      <c r="M1228" t="s">
        <v>45</v>
      </c>
      <c r="N1228" t="s">
        <v>44</v>
      </c>
      <c r="O1228" t="s">
        <v>44</v>
      </c>
      <c r="P1228" t="s">
        <v>44</v>
      </c>
      <c r="Q1228" t="s">
        <v>44</v>
      </c>
      <c r="R1228" t="s">
        <v>44</v>
      </c>
      <c r="S1228" t="s">
        <v>46</v>
      </c>
      <c r="T1228" t="s">
        <v>47</v>
      </c>
      <c r="U1228" t="s">
        <v>46</v>
      </c>
      <c r="V1228" t="s">
        <v>46</v>
      </c>
      <c r="W1228" t="s">
        <v>46</v>
      </c>
      <c r="X1228" t="s">
        <v>46</v>
      </c>
      <c r="Y1228" t="s">
        <v>45</v>
      </c>
      <c r="Z1228" t="s">
        <v>46</v>
      </c>
      <c r="AA1228">
        <v>3</v>
      </c>
      <c r="AB1228" t="s">
        <v>602</v>
      </c>
      <c r="AC1228" t="s">
        <v>888</v>
      </c>
      <c r="AD1228" t="s">
        <v>65</v>
      </c>
      <c r="AE1228" t="s">
        <v>50</v>
      </c>
      <c r="AF1228" t="s">
        <v>52</v>
      </c>
      <c r="AG1228" t="s">
        <v>140</v>
      </c>
      <c r="AH1228" t="s">
        <v>80</v>
      </c>
      <c r="AI1228" t="s">
        <v>55</v>
      </c>
      <c r="AK1228" t="s">
        <v>94</v>
      </c>
      <c r="AL1228" t="s">
        <v>67</v>
      </c>
      <c r="AM1228" t="s">
        <v>57</v>
      </c>
      <c r="AN1228" t="s">
        <v>709</v>
      </c>
      <c r="AO1228" t="s">
        <v>295</v>
      </c>
      <c r="AP1228" t="s">
        <v>171</v>
      </c>
      <c r="AQ1228" s="2" t="s">
        <v>84</v>
      </c>
      <c r="AR1228">
        <v>6</v>
      </c>
      <c r="AS1228">
        <v>6</v>
      </c>
      <c r="AT1228">
        <f t="shared" si="38"/>
        <v>0.64</v>
      </c>
      <c r="AU1228">
        <f t="shared" si="39"/>
        <v>506880</v>
      </c>
      <c r="AW1228" t="s">
        <v>67</v>
      </c>
      <c r="AX1228" t="s">
        <v>44</v>
      </c>
    </row>
    <row r="1229" spans="1:50" x14ac:dyDescent="0.2">
      <c r="A1229">
        <v>1240</v>
      </c>
      <c r="B1229" s="1">
        <v>44805.627824074101</v>
      </c>
      <c r="C1229" s="1">
        <v>44805.635034722203</v>
      </c>
      <c r="D1229" t="s">
        <v>37</v>
      </c>
      <c r="F1229" t="s">
        <v>132</v>
      </c>
      <c r="G1229" t="s">
        <v>97</v>
      </c>
      <c r="H1229" t="s">
        <v>62</v>
      </c>
      <c r="I1229" t="s">
        <v>167</v>
      </c>
      <c r="J1229" t="s">
        <v>76</v>
      </c>
      <c r="K1229" t="s">
        <v>43</v>
      </c>
      <c r="L1229" t="s">
        <v>44</v>
      </c>
      <c r="M1229" t="s">
        <v>45</v>
      </c>
      <c r="N1229" t="s">
        <v>44</v>
      </c>
      <c r="O1229" t="s">
        <v>44</v>
      </c>
      <c r="P1229" t="s">
        <v>44</v>
      </c>
      <c r="Q1229" t="s">
        <v>44</v>
      </c>
      <c r="R1229" t="s">
        <v>44</v>
      </c>
      <c r="S1229" t="s">
        <v>46</v>
      </c>
      <c r="T1229" t="s">
        <v>47</v>
      </c>
      <c r="U1229" t="s">
        <v>45</v>
      </c>
      <c r="V1229" t="s">
        <v>45</v>
      </c>
      <c r="W1229" t="s">
        <v>47</v>
      </c>
      <c r="X1229" t="s">
        <v>47</v>
      </c>
      <c r="Y1229" t="s">
        <v>45</v>
      </c>
      <c r="Z1229" t="s">
        <v>45</v>
      </c>
      <c r="AA1229">
        <v>7</v>
      </c>
      <c r="AB1229" t="s">
        <v>241</v>
      </c>
      <c r="AC1229" t="s">
        <v>344</v>
      </c>
      <c r="AD1229" t="s">
        <v>65</v>
      </c>
      <c r="AE1229" t="s">
        <v>65</v>
      </c>
      <c r="AF1229" t="s">
        <v>52</v>
      </c>
      <c r="AG1229" t="s">
        <v>226</v>
      </c>
      <c r="AH1229" t="s">
        <v>80</v>
      </c>
      <c r="AI1229" t="s">
        <v>93</v>
      </c>
      <c r="AK1229" t="s">
        <v>81</v>
      </c>
      <c r="AL1229" t="s">
        <v>81</v>
      </c>
      <c r="AM1229" t="s">
        <v>69</v>
      </c>
      <c r="AN1229" t="s">
        <v>136</v>
      </c>
      <c r="AO1229" t="s">
        <v>71</v>
      </c>
      <c r="AP1229" t="s">
        <v>60</v>
      </c>
      <c r="AQ1229" s="2" t="s">
        <v>162</v>
      </c>
      <c r="AR1229">
        <v>7</v>
      </c>
      <c r="AS1229">
        <v>10</v>
      </c>
      <c r="AT1229">
        <f t="shared" si="38"/>
        <v>0.30000000000000004</v>
      </c>
      <c r="AU1229">
        <f t="shared" si="39"/>
        <v>39600.000000000007</v>
      </c>
      <c r="AW1229" t="s">
        <v>81</v>
      </c>
      <c r="AX1229" t="s">
        <v>44</v>
      </c>
    </row>
    <row r="1230" spans="1:50" x14ac:dyDescent="0.2">
      <c r="A1230">
        <v>1241</v>
      </c>
      <c r="B1230" s="1">
        <v>44805.629594907397</v>
      </c>
      <c r="C1230" s="1">
        <v>44805.635254629597</v>
      </c>
      <c r="D1230" t="s">
        <v>37</v>
      </c>
      <c r="F1230" t="s">
        <v>38</v>
      </c>
      <c r="G1230" t="s">
        <v>75</v>
      </c>
      <c r="H1230" t="s">
        <v>207</v>
      </c>
      <c r="I1230" t="s">
        <v>167</v>
      </c>
      <c r="J1230" t="s">
        <v>149</v>
      </c>
      <c r="K1230" t="s">
        <v>43</v>
      </c>
      <c r="L1230" t="s">
        <v>44</v>
      </c>
      <c r="M1230" t="s">
        <v>45</v>
      </c>
      <c r="N1230" t="s">
        <v>44</v>
      </c>
      <c r="O1230" t="s">
        <v>44</v>
      </c>
      <c r="P1230" t="s">
        <v>44</v>
      </c>
      <c r="Q1230" t="s">
        <v>44</v>
      </c>
      <c r="R1230" t="s">
        <v>44</v>
      </c>
      <c r="S1230" t="s">
        <v>46</v>
      </c>
      <c r="T1230" t="s">
        <v>47</v>
      </c>
      <c r="U1230" t="s">
        <v>46</v>
      </c>
      <c r="V1230" t="s">
        <v>46</v>
      </c>
      <c r="W1230" t="s">
        <v>46</v>
      </c>
      <c r="X1230" t="s">
        <v>46</v>
      </c>
      <c r="Y1230" t="s">
        <v>45</v>
      </c>
      <c r="Z1230" t="s">
        <v>45</v>
      </c>
      <c r="AA1230">
        <v>7</v>
      </c>
      <c r="AB1230" t="s">
        <v>2548</v>
      </c>
      <c r="AC1230" t="s">
        <v>428</v>
      </c>
      <c r="AD1230" t="s">
        <v>50</v>
      </c>
      <c r="AE1230" t="s">
        <v>50</v>
      </c>
      <c r="AF1230" t="s">
        <v>52</v>
      </c>
      <c r="AG1230" t="s">
        <v>591</v>
      </c>
      <c r="AH1230" t="s">
        <v>54</v>
      </c>
      <c r="AI1230" t="s">
        <v>55</v>
      </c>
      <c r="AK1230" t="s">
        <v>81</v>
      </c>
      <c r="AL1230" t="s">
        <v>81</v>
      </c>
      <c r="AM1230" t="s">
        <v>57</v>
      </c>
      <c r="AN1230" t="s">
        <v>2549</v>
      </c>
      <c r="AO1230" t="s">
        <v>71</v>
      </c>
      <c r="AP1230" t="s">
        <v>2550</v>
      </c>
      <c r="AQ1230" s="2" t="s">
        <v>73</v>
      </c>
      <c r="AR1230">
        <v>7</v>
      </c>
      <c r="AS1230">
        <v>7</v>
      </c>
      <c r="AT1230">
        <f t="shared" si="38"/>
        <v>0.51</v>
      </c>
      <c r="AU1230">
        <f t="shared" si="39"/>
        <v>134640</v>
      </c>
      <c r="AW1230" t="s">
        <v>81</v>
      </c>
      <c r="AX1230" t="s">
        <v>44</v>
      </c>
    </row>
    <row r="1231" spans="1:50" x14ac:dyDescent="0.2">
      <c r="A1231">
        <v>1242</v>
      </c>
      <c r="B1231" s="1">
        <v>44805.630034722199</v>
      </c>
      <c r="C1231" s="1">
        <v>44805.635289351798</v>
      </c>
      <c r="D1231" t="s">
        <v>37</v>
      </c>
      <c r="F1231" t="s">
        <v>132</v>
      </c>
      <c r="G1231" t="s">
        <v>39</v>
      </c>
      <c r="H1231" t="s">
        <v>128</v>
      </c>
      <c r="I1231" t="s">
        <v>98</v>
      </c>
      <c r="J1231" t="s">
        <v>133</v>
      </c>
      <c r="K1231" t="s">
        <v>43</v>
      </c>
      <c r="L1231" t="s">
        <v>44</v>
      </c>
      <c r="M1231" t="s">
        <v>45</v>
      </c>
      <c r="N1231" t="s">
        <v>45</v>
      </c>
      <c r="O1231" t="s">
        <v>44</v>
      </c>
      <c r="P1231" t="s">
        <v>44</v>
      </c>
      <c r="Q1231" t="s">
        <v>44</v>
      </c>
      <c r="R1231" t="s">
        <v>44</v>
      </c>
      <c r="S1231" t="s">
        <v>46</v>
      </c>
      <c r="T1231" t="s">
        <v>47</v>
      </c>
      <c r="U1231" t="s">
        <v>45</v>
      </c>
      <c r="V1231" t="s">
        <v>45</v>
      </c>
      <c r="W1231" t="s">
        <v>46</v>
      </c>
      <c r="X1231" t="s">
        <v>45</v>
      </c>
      <c r="Y1231" t="s">
        <v>45</v>
      </c>
      <c r="Z1231" t="s">
        <v>45</v>
      </c>
      <c r="AA1231">
        <v>5</v>
      </c>
      <c r="AB1231" t="s">
        <v>241</v>
      </c>
      <c r="AC1231" t="s">
        <v>1830</v>
      </c>
      <c r="AD1231" t="s">
        <v>50</v>
      </c>
      <c r="AE1231" t="s">
        <v>50</v>
      </c>
      <c r="AF1231" t="s">
        <v>66</v>
      </c>
      <c r="AH1231" t="s">
        <v>92</v>
      </c>
      <c r="AI1231" t="s">
        <v>93</v>
      </c>
      <c r="AK1231" t="s">
        <v>81</v>
      </c>
      <c r="AL1231" t="s">
        <v>81</v>
      </c>
      <c r="AM1231" t="s">
        <v>57</v>
      </c>
      <c r="AN1231" t="s">
        <v>400</v>
      </c>
      <c r="AO1231" t="s">
        <v>59</v>
      </c>
      <c r="AP1231" t="s">
        <v>127</v>
      </c>
      <c r="AQ1231" s="2" t="s">
        <v>61</v>
      </c>
      <c r="AR1231">
        <v>3</v>
      </c>
      <c r="AS1231">
        <v>3</v>
      </c>
      <c r="AT1231">
        <f t="shared" si="38"/>
        <v>0.91</v>
      </c>
      <c r="AU1231">
        <f t="shared" si="39"/>
        <v>0</v>
      </c>
      <c r="AW1231" t="s">
        <v>81</v>
      </c>
      <c r="AX1231" t="s">
        <v>45</v>
      </c>
    </row>
    <row r="1232" spans="1:50" x14ac:dyDescent="0.2">
      <c r="A1232">
        <v>1243</v>
      </c>
      <c r="B1232" s="1">
        <v>44805.630289351902</v>
      </c>
      <c r="C1232" s="1">
        <v>44805.635706018496</v>
      </c>
      <c r="D1232" t="s">
        <v>37</v>
      </c>
      <c r="F1232" t="s">
        <v>132</v>
      </c>
      <c r="G1232" t="s">
        <v>75</v>
      </c>
      <c r="H1232" t="s">
        <v>110</v>
      </c>
      <c r="I1232" t="s">
        <v>98</v>
      </c>
      <c r="J1232" t="s">
        <v>133</v>
      </c>
      <c r="K1232" t="s">
        <v>43</v>
      </c>
      <c r="L1232" t="s">
        <v>45</v>
      </c>
      <c r="M1232" t="s">
        <v>45</v>
      </c>
      <c r="N1232" t="s">
        <v>44</v>
      </c>
      <c r="O1232" t="s">
        <v>45</v>
      </c>
      <c r="P1232" t="s">
        <v>44</v>
      </c>
      <c r="Q1232" t="s">
        <v>44</v>
      </c>
      <c r="R1232" t="s">
        <v>44</v>
      </c>
      <c r="S1232" t="s">
        <v>45</v>
      </c>
      <c r="T1232" t="s">
        <v>47</v>
      </c>
      <c r="U1232" t="s">
        <v>45</v>
      </c>
      <c r="V1232" t="s">
        <v>45</v>
      </c>
      <c r="W1232" t="s">
        <v>46</v>
      </c>
      <c r="X1232" t="s">
        <v>45</v>
      </c>
      <c r="Y1232" t="s">
        <v>45</v>
      </c>
      <c r="Z1232" t="s">
        <v>45</v>
      </c>
      <c r="AA1232">
        <v>5</v>
      </c>
      <c r="AB1232" t="s">
        <v>2551</v>
      </c>
      <c r="AC1232" t="s">
        <v>108</v>
      </c>
      <c r="AD1232" t="s">
        <v>51</v>
      </c>
      <c r="AE1232" t="s">
        <v>65</v>
      </c>
      <c r="AF1232" t="s">
        <v>52</v>
      </c>
      <c r="AG1232" t="s">
        <v>2552</v>
      </c>
      <c r="AH1232" t="s">
        <v>54</v>
      </c>
      <c r="AI1232" t="s">
        <v>181</v>
      </c>
      <c r="AJ1232" t="s">
        <v>210</v>
      </c>
      <c r="AK1232" t="s">
        <v>67</v>
      </c>
      <c r="AL1232" t="s">
        <v>67</v>
      </c>
      <c r="AM1232" t="s">
        <v>177</v>
      </c>
      <c r="AN1232" t="s">
        <v>692</v>
      </c>
      <c r="AO1232" t="s">
        <v>126</v>
      </c>
      <c r="AP1232" t="s">
        <v>2553</v>
      </c>
      <c r="AQ1232" s="2" t="s">
        <v>131</v>
      </c>
      <c r="AR1232">
        <v>5</v>
      </c>
      <c r="AS1232">
        <v>10</v>
      </c>
      <c r="AT1232">
        <f t="shared" si="38"/>
        <v>0.5</v>
      </c>
      <c r="AU1232">
        <f t="shared" si="39"/>
        <v>198000</v>
      </c>
      <c r="AW1232" t="s">
        <v>67</v>
      </c>
      <c r="AX1232" t="s">
        <v>44</v>
      </c>
    </row>
    <row r="1233" spans="1:50" x14ac:dyDescent="0.2">
      <c r="A1233">
        <v>1244</v>
      </c>
      <c r="B1233" s="1">
        <v>44805.626956018503</v>
      </c>
      <c r="C1233" s="1">
        <v>44805.636481481502</v>
      </c>
      <c r="D1233" t="s">
        <v>37</v>
      </c>
      <c r="F1233" t="s">
        <v>132</v>
      </c>
      <c r="G1233" t="s">
        <v>173</v>
      </c>
      <c r="H1233" t="s">
        <v>40</v>
      </c>
      <c r="I1233" t="s">
        <v>98</v>
      </c>
      <c r="J1233" t="s">
        <v>133</v>
      </c>
      <c r="K1233" t="s">
        <v>43</v>
      </c>
      <c r="L1233" t="s">
        <v>44</v>
      </c>
      <c r="M1233" t="s">
        <v>45</v>
      </c>
      <c r="N1233" t="s">
        <v>44</v>
      </c>
      <c r="O1233" t="s">
        <v>44</v>
      </c>
      <c r="P1233" t="s">
        <v>44</v>
      </c>
      <c r="Q1233" t="s">
        <v>44</v>
      </c>
      <c r="R1233" t="s">
        <v>44</v>
      </c>
      <c r="S1233" t="s">
        <v>46</v>
      </c>
      <c r="T1233" t="s">
        <v>47</v>
      </c>
      <c r="U1233" t="s">
        <v>46</v>
      </c>
      <c r="V1233" t="s">
        <v>45</v>
      </c>
      <c r="W1233" t="s">
        <v>46</v>
      </c>
      <c r="X1233" t="s">
        <v>46</v>
      </c>
      <c r="Y1233" t="s">
        <v>45</v>
      </c>
      <c r="Z1233" t="s">
        <v>45</v>
      </c>
      <c r="AA1233">
        <v>8</v>
      </c>
      <c r="AB1233" t="s">
        <v>2554</v>
      </c>
      <c r="AC1233" t="s">
        <v>2555</v>
      </c>
      <c r="AD1233" t="s">
        <v>65</v>
      </c>
      <c r="AE1233" t="s">
        <v>65</v>
      </c>
      <c r="AF1233" t="s">
        <v>52</v>
      </c>
      <c r="AG1233" t="s">
        <v>1122</v>
      </c>
      <c r="AH1233" t="s">
        <v>80</v>
      </c>
      <c r="AI1233" t="s">
        <v>93</v>
      </c>
      <c r="AK1233" t="s">
        <v>56</v>
      </c>
      <c r="AL1233" t="s">
        <v>67</v>
      </c>
      <c r="AM1233" t="s">
        <v>57</v>
      </c>
      <c r="AN1233" t="s">
        <v>347</v>
      </c>
      <c r="AO1233" t="s">
        <v>59</v>
      </c>
      <c r="AP1233" t="s">
        <v>2556</v>
      </c>
      <c r="AQ1233" s="2" t="s">
        <v>155</v>
      </c>
      <c r="AR1233">
        <v>6</v>
      </c>
      <c r="AS1233">
        <v>6</v>
      </c>
      <c r="AT1233">
        <f t="shared" si="38"/>
        <v>0.64</v>
      </c>
      <c r="AU1233">
        <f t="shared" si="39"/>
        <v>118272</v>
      </c>
      <c r="AW1233" t="s">
        <v>94</v>
      </c>
      <c r="AX1233" t="s">
        <v>44</v>
      </c>
    </row>
    <row r="1234" spans="1:50" x14ac:dyDescent="0.2">
      <c r="A1234">
        <v>1245</v>
      </c>
      <c r="B1234" s="1">
        <v>44805.6331712963</v>
      </c>
      <c r="C1234" s="1">
        <v>44805.636550925898</v>
      </c>
      <c r="D1234" t="s">
        <v>37</v>
      </c>
      <c r="F1234" t="s">
        <v>132</v>
      </c>
      <c r="G1234" t="s">
        <v>2509</v>
      </c>
      <c r="H1234" t="s">
        <v>202</v>
      </c>
      <c r="I1234" t="s">
        <v>98</v>
      </c>
      <c r="J1234" t="s">
        <v>133</v>
      </c>
      <c r="K1234" t="s">
        <v>88</v>
      </c>
      <c r="L1234" t="s">
        <v>44</v>
      </c>
      <c r="M1234" t="s">
        <v>45</v>
      </c>
      <c r="N1234" t="s">
        <v>45</v>
      </c>
      <c r="O1234" t="s">
        <v>45</v>
      </c>
      <c r="P1234" t="s">
        <v>44</v>
      </c>
      <c r="Q1234" t="s">
        <v>44</v>
      </c>
      <c r="R1234" t="s">
        <v>44</v>
      </c>
      <c r="S1234" t="s">
        <v>46</v>
      </c>
      <c r="T1234" t="s">
        <v>47</v>
      </c>
      <c r="U1234" t="s">
        <v>45</v>
      </c>
      <c r="V1234" t="s">
        <v>45</v>
      </c>
      <c r="W1234" t="s">
        <v>46</v>
      </c>
      <c r="X1234" t="s">
        <v>46</v>
      </c>
      <c r="Y1234" t="s">
        <v>45</v>
      </c>
      <c r="Z1234" t="s">
        <v>45</v>
      </c>
      <c r="AA1234">
        <v>5</v>
      </c>
      <c r="AB1234" t="s">
        <v>503</v>
      </c>
      <c r="AC1234" t="s">
        <v>2557</v>
      </c>
      <c r="AD1234" t="s">
        <v>65</v>
      </c>
      <c r="AE1234" t="s">
        <v>65</v>
      </c>
      <c r="AF1234" t="s">
        <v>52</v>
      </c>
      <c r="AG1234" t="s">
        <v>256</v>
      </c>
      <c r="AH1234" t="s">
        <v>54</v>
      </c>
      <c r="AI1234" t="s">
        <v>55</v>
      </c>
      <c r="AK1234" t="s">
        <v>81</v>
      </c>
      <c r="AL1234" t="s">
        <v>81</v>
      </c>
      <c r="AM1234" t="s">
        <v>69</v>
      </c>
      <c r="AN1234" t="s">
        <v>1333</v>
      </c>
      <c r="AO1234" t="s">
        <v>71</v>
      </c>
      <c r="AP1234" t="s">
        <v>127</v>
      </c>
      <c r="AQ1234" s="2" t="s">
        <v>61</v>
      </c>
      <c r="AR1234">
        <v>8</v>
      </c>
      <c r="AS1234">
        <v>10</v>
      </c>
      <c r="AT1234">
        <f t="shared" si="38"/>
        <v>0.19999999999999996</v>
      </c>
      <c r="AU1234">
        <f t="shared" si="39"/>
        <v>0</v>
      </c>
      <c r="AW1234" t="s">
        <v>81</v>
      </c>
      <c r="AX1234" t="s">
        <v>45</v>
      </c>
    </row>
    <row r="1235" spans="1:50" x14ac:dyDescent="0.2">
      <c r="A1235">
        <v>1246</v>
      </c>
      <c r="B1235" s="1">
        <v>44805.632800925901</v>
      </c>
      <c r="C1235" s="1">
        <v>44805.636585648201</v>
      </c>
      <c r="D1235" t="s">
        <v>37</v>
      </c>
      <c r="F1235" t="s">
        <v>132</v>
      </c>
      <c r="G1235" t="s">
        <v>39</v>
      </c>
      <c r="H1235" t="s">
        <v>40</v>
      </c>
      <c r="I1235" t="s">
        <v>98</v>
      </c>
      <c r="J1235" t="s">
        <v>133</v>
      </c>
      <c r="K1235" t="s">
        <v>43</v>
      </c>
      <c r="L1235" t="s">
        <v>44</v>
      </c>
      <c r="M1235" t="s">
        <v>44</v>
      </c>
      <c r="N1235" t="s">
        <v>44</v>
      </c>
      <c r="O1235" t="s">
        <v>44</v>
      </c>
      <c r="P1235" t="s">
        <v>44</v>
      </c>
      <c r="Q1235" t="s">
        <v>44</v>
      </c>
      <c r="R1235" t="s">
        <v>44</v>
      </c>
      <c r="S1235" t="s">
        <v>47</v>
      </c>
      <c r="T1235" t="s">
        <v>47</v>
      </c>
      <c r="U1235" t="s">
        <v>46</v>
      </c>
      <c r="V1235" t="s">
        <v>46</v>
      </c>
      <c r="W1235" t="s">
        <v>47</v>
      </c>
      <c r="X1235" t="s">
        <v>46</v>
      </c>
      <c r="Y1235" t="s">
        <v>46</v>
      </c>
      <c r="Z1235" t="s">
        <v>46</v>
      </c>
      <c r="AA1235">
        <v>7</v>
      </c>
      <c r="AB1235" t="s">
        <v>321</v>
      </c>
      <c r="AC1235" t="s">
        <v>2243</v>
      </c>
      <c r="AD1235" t="s">
        <v>51</v>
      </c>
      <c r="AE1235" t="s">
        <v>51</v>
      </c>
      <c r="AF1235" t="s">
        <v>66</v>
      </c>
      <c r="AH1235" t="s">
        <v>80</v>
      </c>
      <c r="AI1235" t="s">
        <v>55</v>
      </c>
      <c r="AK1235" t="s">
        <v>67</v>
      </c>
      <c r="AL1235" t="s">
        <v>81</v>
      </c>
      <c r="AM1235" t="s">
        <v>57</v>
      </c>
      <c r="AN1235" t="s">
        <v>146</v>
      </c>
      <c r="AO1235" t="s">
        <v>71</v>
      </c>
      <c r="AP1235" t="s">
        <v>137</v>
      </c>
      <c r="AQ1235" s="2" t="s">
        <v>61</v>
      </c>
      <c r="AR1235">
        <v>9</v>
      </c>
      <c r="AS1235">
        <v>9</v>
      </c>
      <c r="AT1235">
        <f t="shared" si="38"/>
        <v>0.19000000000000006</v>
      </c>
      <c r="AU1235">
        <f t="shared" si="39"/>
        <v>0</v>
      </c>
      <c r="AW1235" t="s">
        <v>81</v>
      </c>
      <c r="AX1235" t="s">
        <v>44</v>
      </c>
    </row>
    <row r="1236" spans="1:50" x14ac:dyDescent="0.2">
      <c r="A1236">
        <v>1247</v>
      </c>
      <c r="B1236" s="1">
        <v>44805.628819444399</v>
      </c>
      <c r="C1236" s="1">
        <v>44805.636655092603</v>
      </c>
      <c r="D1236" t="s">
        <v>37</v>
      </c>
      <c r="F1236" t="s">
        <v>38</v>
      </c>
      <c r="G1236" t="s">
        <v>75</v>
      </c>
      <c r="H1236" t="s">
        <v>62</v>
      </c>
      <c r="I1236" t="s">
        <v>41</v>
      </c>
      <c r="J1236" t="s">
        <v>42</v>
      </c>
      <c r="K1236" t="s">
        <v>43</v>
      </c>
      <c r="L1236" t="s">
        <v>44</v>
      </c>
      <c r="M1236" t="s">
        <v>44</v>
      </c>
      <c r="N1236" t="s">
        <v>45</v>
      </c>
      <c r="O1236" t="s">
        <v>45</v>
      </c>
      <c r="P1236" t="s">
        <v>44</v>
      </c>
      <c r="Q1236" t="s">
        <v>45</v>
      </c>
      <c r="R1236" t="s">
        <v>45</v>
      </c>
      <c r="S1236" t="s">
        <v>45</v>
      </c>
      <c r="T1236" t="s">
        <v>45</v>
      </c>
      <c r="U1236" t="s">
        <v>46</v>
      </c>
      <c r="V1236" t="s">
        <v>45</v>
      </c>
      <c r="W1236" t="s">
        <v>46</v>
      </c>
      <c r="X1236" t="s">
        <v>46</v>
      </c>
      <c r="Y1236" t="s">
        <v>45</v>
      </c>
      <c r="Z1236" t="s">
        <v>45</v>
      </c>
      <c r="AA1236">
        <v>5</v>
      </c>
      <c r="AB1236" t="s">
        <v>163</v>
      </c>
      <c r="AC1236" t="s">
        <v>722</v>
      </c>
      <c r="AD1236" t="s">
        <v>50</v>
      </c>
      <c r="AE1236" t="s">
        <v>50</v>
      </c>
      <c r="AF1236" t="s">
        <v>66</v>
      </c>
      <c r="AH1236" t="s">
        <v>80</v>
      </c>
      <c r="AI1236" t="s">
        <v>55</v>
      </c>
      <c r="AK1236" t="s">
        <v>81</v>
      </c>
      <c r="AL1236" t="s">
        <v>68</v>
      </c>
      <c r="AM1236" t="s">
        <v>69</v>
      </c>
      <c r="AN1236" t="s">
        <v>118</v>
      </c>
      <c r="AO1236" t="s">
        <v>71</v>
      </c>
      <c r="AP1236" t="s">
        <v>2558</v>
      </c>
      <c r="AQ1236" s="2" t="s">
        <v>166</v>
      </c>
      <c r="AR1236">
        <v>8</v>
      </c>
      <c r="AS1236">
        <v>8</v>
      </c>
      <c r="AT1236">
        <f t="shared" si="38"/>
        <v>0.36</v>
      </c>
      <c r="AU1236">
        <f t="shared" si="39"/>
        <v>19008</v>
      </c>
      <c r="AW1236" t="s">
        <v>81</v>
      </c>
      <c r="AX1236" t="s">
        <v>45</v>
      </c>
    </row>
    <row r="1237" spans="1:50" x14ac:dyDescent="0.2">
      <c r="A1237">
        <v>1248</v>
      </c>
      <c r="B1237" s="1">
        <v>44805.6331712963</v>
      </c>
      <c r="C1237" s="1">
        <v>44805.636666666702</v>
      </c>
      <c r="D1237" t="s">
        <v>37</v>
      </c>
      <c r="F1237" t="s">
        <v>38</v>
      </c>
      <c r="G1237" t="s">
        <v>75</v>
      </c>
      <c r="H1237" t="s">
        <v>40</v>
      </c>
      <c r="I1237" t="s">
        <v>98</v>
      </c>
      <c r="J1237" t="s">
        <v>76</v>
      </c>
      <c r="K1237" t="s">
        <v>43</v>
      </c>
      <c r="L1237" t="s">
        <v>44</v>
      </c>
      <c r="M1237" t="s">
        <v>45</v>
      </c>
      <c r="N1237" t="s">
        <v>45</v>
      </c>
      <c r="O1237" t="s">
        <v>45</v>
      </c>
      <c r="P1237" t="s">
        <v>44</v>
      </c>
      <c r="Q1237" t="s">
        <v>45</v>
      </c>
      <c r="R1237" t="s">
        <v>45</v>
      </c>
      <c r="S1237" t="s">
        <v>45</v>
      </c>
      <c r="T1237" t="s">
        <v>47</v>
      </c>
      <c r="U1237" t="s">
        <v>45</v>
      </c>
      <c r="V1237" t="s">
        <v>46</v>
      </c>
      <c r="W1237" t="s">
        <v>47</v>
      </c>
      <c r="X1237" t="s">
        <v>46</v>
      </c>
      <c r="Y1237" t="s">
        <v>45</v>
      </c>
      <c r="Z1237" t="s">
        <v>45</v>
      </c>
      <c r="AA1237">
        <v>5</v>
      </c>
      <c r="AB1237" t="s">
        <v>628</v>
      </c>
      <c r="AC1237" t="s">
        <v>963</v>
      </c>
      <c r="AD1237" t="s">
        <v>50</v>
      </c>
      <c r="AE1237" t="s">
        <v>50</v>
      </c>
      <c r="AF1237" t="s">
        <v>52</v>
      </c>
      <c r="AG1237" t="s">
        <v>170</v>
      </c>
      <c r="AH1237" t="s">
        <v>54</v>
      </c>
      <c r="AI1237" t="s">
        <v>55</v>
      </c>
      <c r="AK1237" t="s">
        <v>81</v>
      </c>
      <c r="AL1237" t="s">
        <v>81</v>
      </c>
      <c r="AM1237" t="s">
        <v>57</v>
      </c>
      <c r="AN1237" t="s">
        <v>2355</v>
      </c>
      <c r="AO1237" t="s">
        <v>104</v>
      </c>
      <c r="AP1237" t="s">
        <v>60</v>
      </c>
      <c r="AQ1237" s="2" t="s">
        <v>84</v>
      </c>
      <c r="AR1237">
        <v>6</v>
      </c>
      <c r="AS1237">
        <v>6</v>
      </c>
      <c r="AT1237">
        <f t="shared" si="38"/>
        <v>0.64</v>
      </c>
      <c r="AU1237">
        <f t="shared" si="39"/>
        <v>506880</v>
      </c>
      <c r="AW1237" t="s">
        <v>81</v>
      </c>
      <c r="AX1237" t="s">
        <v>45</v>
      </c>
    </row>
    <row r="1238" spans="1:50" x14ac:dyDescent="0.2">
      <c r="A1238">
        <v>1249</v>
      </c>
      <c r="B1238" s="1">
        <v>44805.632881944402</v>
      </c>
      <c r="C1238" s="1">
        <v>44805.636874999997</v>
      </c>
      <c r="D1238" t="s">
        <v>37</v>
      </c>
      <c r="F1238" t="s">
        <v>38</v>
      </c>
      <c r="G1238" t="s">
        <v>39</v>
      </c>
      <c r="H1238" t="s">
        <v>148</v>
      </c>
      <c r="I1238" t="s">
        <v>167</v>
      </c>
      <c r="J1238" t="s">
        <v>149</v>
      </c>
      <c r="K1238" t="s">
        <v>43</v>
      </c>
      <c r="L1238" t="s">
        <v>44</v>
      </c>
      <c r="M1238" t="s">
        <v>44</v>
      </c>
      <c r="N1238" t="s">
        <v>45</v>
      </c>
      <c r="O1238" t="s">
        <v>44</v>
      </c>
      <c r="P1238" t="s">
        <v>44</v>
      </c>
      <c r="Q1238" t="s">
        <v>44</v>
      </c>
      <c r="R1238" t="s">
        <v>44</v>
      </c>
      <c r="S1238" t="s">
        <v>46</v>
      </c>
      <c r="T1238" t="s">
        <v>45</v>
      </c>
      <c r="U1238" t="s">
        <v>45</v>
      </c>
      <c r="V1238" t="s">
        <v>45</v>
      </c>
      <c r="W1238" t="s">
        <v>46</v>
      </c>
      <c r="X1238" t="s">
        <v>46</v>
      </c>
      <c r="Y1238" t="s">
        <v>46</v>
      </c>
      <c r="Z1238" t="s">
        <v>46</v>
      </c>
      <c r="AA1238">
        <v>5</v>
      </c>
      <c r="AB1238" t="s">
        <v>258</v>
      </c>
      <c r="AC1238" t="s">
        <v>473</v>
      </c>
      <c r="AD1238" t="s">
        <v>50</v>
      </c>
      <c r="AE1238" t="s">
        <v>50</v>
      </c>
      <c r="AF1238" t="s">
        <v>66</v>
      </c>
      <c r="AH1238" t="s">
        <v>54</v>
      </c>
      <c r="AI1238" t="s">
        <v>55</v>
      </c>
      <c r="AK1238" t="s">
        <v>81</v>
      </c>
      <c r="AL1238" t="s">
        <v>74</v>
      </c>
      <c r="AM1238" t="s">
        <v>57</v>
      </c>
      <c r="AN1238" t="s">
        <v>103</v>
      </c>
      <c r="AO1238" t="s">
        <v>59</v>
      </c>
      <c r="AP1238" t="s">
        <v>127</v>
      </c>
      <c r="AQ1238" s="2" t="s">
        <v>61</v>
      </c>
      <c r="AR1238">
        <v>5</v>
      </c>
      <c r="AS1238">
        <v>5</v>
      </c>
      <c r="AT1238">
        <f t="shared" si="38"/>
        <v>0.75</v>
      </c>
      <c r="AU1238">
        <f t="shared" si="39"/>
        <v>0</v>
      </c>
      <c r="AW1238" t="s">
        <v>68</v>
      </c>
      <c r="AX1238" t="s">
        <v>44</v>
      </c>
    </row>
    <row r="1239" spans="1:50" x14ac:dyDescent="0.2">
      <c r="A1239">
        <v>1250</v>
      </c>
      <c r="B1239" s="1">
        <v>44805.632476851897</v>
      </c>
      <c r="C1239" s="1">
        <v>44805.637106481503</v>
      </c>
      <c r="D1239" t="s">
        <v>37</v>
      </c>
      <c r="F1239" t="s">
        <v>132</v>
      </c>
      <c r="G1239" t="s">
        <v>75</v>
      </c>
      <c r="H1239" t="s">
        <v>128</v>
      </c>
      <c r="I1239" t="s">
        <v>98</v>
      </c>
      <c r="J1239" t="s">
        <v>133</v>
      </c>
      <c r="K1239" t="s">
        <v>43</v>
      </c>
      <c r="L1239" t="s">
        <v>44</v>
      </c>
      <c r="M1239" t="s">
        <v>44</v>
      </c>
      <c r="N1239" t="s">
        <v>44</v>
      </c>
      <c r="O1239" t="s">
        <v>44</v>
      </c>
      <c r="P1239" t="s">
        <v>44</v>
      </c>
      <c r="Q1239" t="s">
        <v>44</v>
      </c>
      <c r="R1239" t="s">
        <v>44</v>
      </c>
      <c r="S1239" t="s">
        <v>45</v>
      </c>
      <c r="T1239" t="s">
        <v>47</v>
      </c>
      <c r="U1239" t="s">
        <v>45</v>
      </c>
      <c r="V1239" t="s">
        <v>45</v>
      </c>
      <c r="W1239" t="s">
        <v>46</v>
      </c>
      <c r="X1239" t="s">
        <v>46</v>
      </c>
      <c r="Y1239" t="s">
        <v>45</v>
      </c>
      <c r="Z1239" t="s">
        <v>45</v>
      </c>
      <c r="AA1239">
        <v>7</v>
      </c>
      <c r="AB1239" t="s">
        <v>354</v>
      </c>
      <c r="AC1239" t="s">
        <v>2559</v>
      </c>
      <c r="AD1239" t="s">
        <v>65</v>
      </c>
      <c r="AE1239" t="s">
        <v>65</v>
      </c>
      <c r="AF1239" t="s">
        <v>66</v>
      </c>
      <c r="AH1239" t="s">
        <v>80</v>
      </c>
      <c r="AI1239" t="s">
        <v>55</v>
      </c>
      <c r="AK1239" t="s">
        <v>74</v>
      </c>
      <c r="AL1239" t="s">
        <v>74</v>
      </c>
      <c r="AM1239" t="s">
        <v>177</v>
      </c>
      <c r="AN1239" t="s">
        <v>118</v>
      </c>
      <c r="AO1239" t="s">
        <v>126</v>
      </c>
      <c r="AP1239" t="s">
        <v>127</v>
      </c>
      <c r="AQ1239" s="2" t="s">
        <v>61</v>
      </c>
      <c r="AR1239">
        <v>7</v>
      </c>
      <c r="AS1239">
        <v>7</v>
      </c>
      <c r="AT1239">
        <f t="shared" si="38"/>
        <v>0.51</v>
      </c>
      <c r="AU1239">
        <f t="shared" si="39"/>
        <v>0</v>
      </c>
      <c r="AW1239" t="s">
        <v>74</v>
      </c>
      <c r="AX1239" t="s">
        <v>44</v>
      </c>
    </row>
    <row r="1240" spans="1:50" x14ac:dyDescent="0.2">
      <c r="A1240">
        <v>1251</v>
      </c>
      <c r="B1240" s="1">
        <v>44805.632222222201</v>
      </c>
      <c r="C1240" s="1">
        <v>44805.637222222198</v>
      </c>
      <c r="D1240" t="s">
        <v>37</v>
      </c>
      <c r="F1240" t="s">
        <v>132</v>
      </c>
      <c r="G1240" t="s">
        <v>39</v>
      </c>
      <c r="H1240" t="s">
        <v>128</v>
      </c>
      <c r="I1240" t="s">
        <v>98</v>
      </c>
      <c r="J1240" t="s">
        <v>133</v>
      </c>
      <c r="K1240" t="s">
        <v>43</v>
      </c>
      <c r="L1240" t="s">
        <v>45</v>
      </c>
      <c r="M1240" t="s">
        <v>44</v>
      </c>
      <c r="N1240" t="s">
        <v>45</v>
      </c>
      <c r="O1240" t="s">
        <v>44</v>
      </c>
      <c r="P1240" t="s">
        <v>44</v>
      </c>
      <c r="Q1240" t="s">
        <v>44</v>
      </c>
      <c r="R1240" t="s">
        <v>45</v>
      </c>
      <c r="S1240" t="s">
        <v>45</v>
      </c>
      <c r="T1240" t="s">
        <v>47</v>
      </c>
      <c r="U1240" t="s">
        <v>45</v>
      </c>
      <c r="V1240" t="s">
        <v>46</v>
      </c>
      <c r="W1240" t="s">
        <v>46</v>
      </c>
      <c r="X1240" t="s">
        <v>46</v>
      </c>
      <c r="Y1240" t="s">
        <v>46</v>
      </c>
      <c r="Z1240" t="s">
        <v>46</v>
      </c>
      <c r="AA1240">
        <v>5</v>
      </c>
      <c r="AB1240" t="s">
        <v>292</v>
      </c>
      <c r="AC1240" t="s">
        <v>2560</v>
      </c>
      <c r="AD1240" t="s">
        <v>65</v>
      </c>
      <c r="AE1240" t="s">
        <v>65</v>
      </c>
      <c r="AF1240" t="s">
        <v>52</v>
      </c>
      <c r="AG1240" t="s">
        <v>256</v>
      </c>
      <c r="AH1240" t="s">
        <v>92</v>
      </c>
      <c r="AI1240" t="s">
        <v>55</v>
      </c>
      <c r="AK1240" t="s">
        <v>81</v>
      </c>
      <c r="AL1240" t="s">
        <v>81</v>
      </c>
      <c r="AM1240" t="s">
        <v>57</v>
      </c>
      <c r="AN1240" t="s">
        <v>103</v>
      </c>
      <c r="AO1240" t="s">
        <v>71</v>
      </c>
      <c r="AP1240" t="s">
        <v>2561</v>
      </c>
      <c r="AQ1240" s="2" t="s">
        <v>61</v>
      </c>
      <c r="AR1240">
        <v>10</v>
      </c>
      <c r="AS1240">
        <v>0</v>
      </c>
      <c r="AT1240">
        <f t="shared" si="38"/>
        <v>1</v>
      </c>
      <c r="AU1240">
        <f t="shared" si="39"/>
        <v>0</v>
      </c>
      <c r="AW1240" t="s">
        <v>81</v>
      </c>
      <c r="AX1240" t="s">
        <v>45</v>
      </c>
    </row>
    <row r="1241" spans="1:50" x14ac:dyDescent="0.2">
      <c r="A1241">
        <v>1252</v>
      </c>
      <c r="B1241" s="1">
        <v>44805.628472222197</v>
      </c>
      <c r="C1241" s="1">
        <v>44805.637268518498</v>
      </c>
      <c r="D1241" t="s">
        <v>37</v>
      </c>
      <c r="F1241" t="s">
        <v>132</v>
      </c>
      <c r="G1241" t="s">
        <v>39</v>
      </c>
      <c r="H1241" t="s">
        <v>106</v>
      </c>
      <c r="I1241" t="s">
        <v>98</v>
      </c>
      <c r="J1241" t="s">
        <v>234</v>
      </c>
      <c r="K1241" t="s">
        <v>43</v>
      </c>
      <c r="L1241" t="s">
        <v>45</v>
      </c>
      <c r="M1241" t="s">
        <v>45</v>
      </c>
      <c r="N1241" t="s">
        <v>45</v>
      </c>
      <c r="O1241" t="s">
        <v>44</v>
      </c>
      <c r="P1241" t="s">
        <v>44</v>
      </c>
      <c r="Q1241" t="s">
        <v>44</v>
      </c>
      <c r="R1241" t="s">
        <v>45</v>
      </c>
      <c r="S1241" t="s">
        <v>45</v>
      </c>
      <c r="T1241" t="s">
        <v>45</v>
      </c>
      <c r="U1241" t="s">
        <v>45</v>
      </c>
      <c r="V1241" t="s">
        <v>45</v>
      </c>
      <c r="W1241" t="s">
        <v>46</v>
      </c>
      <c r="X1241" t="s">
        <v>46</v>
      </c>
      <c r="Y1241" t="s">
        <v>45</v>
      </c>
      <c r="Z1241" t="s">
        <v>45</v>
      </c>
      <c r="AA1241">
        <v>5</v>
      </c>
      <c r="AB1241" t="s">
        <v>343</v>
      </c>
      <c r="AC1241" t="s">
        <v>2562</v>
      </c>
      <c r="AD1241" t="s">
        <v>50</v>
      </c>
      <c r="AE1241" t="s">
        <v>50</v>
      </c>
      <c r="AF1241" t="s">
        <v>52</v>
      </c>
      <c r="AG1241" t="s">
        <v>990</v>
      </c>
      <c r="AH1241" t="s">
        <v>92</v>
      </c>
      <c r="AI1241" t="s">
        <v>55</v>
      </c>
      <c r="AK1241" t="s">
        <v>81</v>
      </c>
      <c r="AL1241" t="s">
        <v>68</v>
      </c>
      <c r="AM1241" t="s">
        <v>57</v>
      </c>
      <c r="AN1241" t="s">
        <v>146</v>
      </c>
      <c r="AO1241" t="s">
        <v>59</v>
      </c>
      <c r="AP1241" t="s">
        <v>2563</v>
      </c>
      <c r="AQ1241" s="2" t="s">
        <v>73</v>
      </c>
      <c r="AR1241">
        <v>5</v>
      </c>
      <c r="AS1241">
        <v>5</v>
      </c>
      <c r="AT1241">
        <f t="shared" si="38"/>
        <v>0.75</v>
      </c>
      <c r="AU1241">
        <f t="shared" si="39"/>
        <v>198000</v>
      </c>
      <c r="AV1241" t="s">
        <v>1299</v>
      </c>
      <c r="AW1241" t="s">
        <v>68</v>
      </c>
      <c r="AX1241" t="s">
        <v>45</v>
      </c>
    </row>
    <row r="1242" spans="1:50" x14ac:dyDescent="0.2">
      <c r="A1242">
        <v>1253</v>
      </c>
      <c r="B1242" s="1">
        <v>44805.583101851902</v>
      </c>
      <c r="C1242" s="1">
        <v>44805.637384259302</v>
      </c>
      <c r="D1242" t="s">
        <v>37</v>
      </c>
      <c r="F1242" t="s">
        <v>132</v>
      </c>
      <c r="G1242" t="s">
        <v>75</v>
      </c>
      <c r="H1242" t="s">
        <v>142</v>
      </c>
      <c r="I1242" t="s">
        <v>41</v>
      </c>
      <c r="J1242" t="s">
        <v>76</v>
      </c>
      <c r="K1242" t="s">
        <v>43</v>
      </c>
      <c r="L1242" t="s">
        <v>45</v>
      </c>
      <c r="M1242" t="s">
        <v>45</v>
      </c>
      <c r="N1242" t="s">
        <v>44</v>
      </c>
      <c r="O1242" t="s">
        <v>44</v>
      </c>
      <c r="P1242" t="s">
        <v>44</v>
      </c>
      <c r="Q1242" t="s">
        <v>45</v>
      </c>
      <c r="R1242" t="s">
        <v>44</v>
      </c>
      <c r="S1242" t="s">
        <v>46</v>
      </c>
      <c r="T1242" t="s">
        <v>45</v>
      </c>
      <c r="U1242" t="s">
        <v>46</v>
      </c>
      <c r="V1242" t="s">
        <v>45</v>
      </c>
      <c r="W1242" t="s">
        <v>46</v>
      </c>
      <c r="X1242" t="s">
        <v>45</v>
      </c>
      <c r="Y1242" t="s">
        <v>46</v>
      </c>
      <c r="Z1242" t="s">
        <v>45</v>
      </c>
      <c r="AA1242">
        <v>5</v>
      </c>
      <c r="AB1242" t="s">
        <v>628</v>
      </c>
      <c r="AC1242" t="s">
        <v>2564</v>
      </c>
      <c r="AD1242" t="s">
        <v>50</v>
      </c>
      <c r="AE1242" t="s">
        <v>65</v>
      </c>
      <c r="AF1242" t="s">
        <v>66</v>
      </c>
      <c r="AH1242" t="s">
        <v>92</v>
      </c>
      <c r="AI1242" t="s">
        <v>55</v>
      </c>
      <c r="AK1242" t="s">
        <v>67</v>
      </c>
      <c r="AL1242" t="s">
        <v>67</v>
      </c>
      <c r="AM1242" t="s">
        <v>177</v>
      </c>
      <c r="AN1242" t="s">
        <v>118</v>
      </c>
      <c r="AO1242" t="s">
        <v>126</v>
      </c>
      <c r="AP1242" t="s">
        <v>127</v>
      </c>
      <c r="AQ1242" s="2" t="s">
        <v>61</v>
      </c>
      <c r="AR1242">
        <v>10</v>
      </c>
      <c r="AS1242">
        <v>10</v>
      </c>
      <c r="AT1242">
        <f t="shared" si="38"/>
        <v>0</v>
      </c>
      <c r="AU1242">
        <f t="shared" si="39"/>
        <v>0</v>
      </c>
      <c r="AW1242" t="s">
        <v>56</v>
      </c>
      <c r="AX1242" t="s">
        <v>44</v>
      </c>
    </row>
    <row r="1243" spans="1:50" x14ac:dyDescent="0.2">
      <c r="A1243">
        <v>1254</v>
      </c>
      <c r="B1243" s="1">
        <v>44805.631585648101</v>
      </c>
      <c r="C1243" s="1">
        <v>44805.637384259302</v>
      </c>
      <c r="D1243" t="s">
        <v>37</v>
      </c>
      <c r="F1243" t="s">
        <v>132</v>
      </c>
      <c r="G1243" t="s">
        <v>86</v>
      </c>
      <c r="H1243" t="s">
        <v>62</v>
      </c>
      <c r="I1243" t="s">
        <v>41</v>
      </c>
      <c r="J1243" t="s">
        <v>42</v>
      </c>
      <c r="K1243" t="s">
        <v>43</v>
      </c>
      <c r="L1243" t="s">
        <v>44</v>
      </c>
      <c r="M1243" t="s">
        <v>44</v>
      </c>
      <c r="N1243" t="s">
        <v>44</v>
      </c>
      <c r="O1243" t="s">
        <v>44</v>
      </c>
      <c r="P1243" t="s">
        <v>44</v>
      </c>
      <c r="Q1243" t="s">
        <v>44</v>
      </c>
      <c r="R1243" t="s">
        <v>44</v>
      </c>
      <c r="S1243" t="s">
        <v>46</v>
      </c>
      <c r="T1243" t="s">
        <v>47</v>
      </c>
      <c r="U1243" t="s">
        <v>46</v>
      </c>
      <c r="V1243" t="s">
        <v>46</v>
      </c>
      <c r="W1243" t="s">
        <v>46</v>
      </c>
      <c r="X1243" t="s">
        <v>46</v>
      </c>
      <c r="Y1243" t="s">
        <v>45</v>
      </c>
      <c r="Z1243" t="s">
        <v>45</v>
      </c>
      <c r="AA1243">
        <v>6</v>
      </c>
      <c r="AB1243" t="s">
        <v>602</v>
      </c>
      <c r="AC1243" t="s">
        <v>108</v>
      </c>
      <c r="AD1243" t="s">
        <v>51</v>
      </c>
      <c r="AE1243" t="s">
        <v>51</v>
      </c>
      <c r="AF1243" t="s">
        <v>66</v>
      </c>
      <c r="AH1243" t="s">
        <v>80</v>
      </c>
      <c r="AI1243" t="s">
        <v>181</v>
      </c>
      <c r="AJ1243" t="s">
        <v>182</v>
      </c>
      <c r="AK1243" t="s">
        <v>81</v>
      </c>
      <c r="AL1243" t="s">
        <v>68</v>
      </c>
      <c r="AM1243" t="s">
        <v>57</v>
      </c>
      <c r="AN1243" t="s">
        <v>243</v>
      </c>
      <c r="AO1243" t="s">
        <v>126</v>
      </c>
      <c r="AP1243" t="s">
        <v>184</v>
      </c>
      <c r="AQ1243" s="2" t="s">
        <v>61</v>
      </c>
      <c r="AR1243">
        <v>7</v>
      </c>
      <c r="AS1243">
        <v>7</v>
      </c>
      <c r="AT1243">
        <f t="shared" si="38"/>
        <v>0.51</v>
      </c>
      <c r="AU1243">
        <f t="shared" si="39"/>
        <v>0</v>
      </c>
      <c r="AW1243" t="s">
        <v>68</v>
      </c>
      <c r="AX1243" t="s">
        <v>44</v>
      </c>
    </row>
    <row r="1244" spans="1:50" x14ac:dyDescent="0.2">
      <c r="A1244">
        <v>1255</v>
      </c>
      <c r="B1244" s="1">
        <v>44805.620590277802</v>
      </c>
      <c r="C1244" s="1">
        <v>44805.6375231481</v>
      </c>
      <c r="D1244" t="s">
        <v>37</v>
      </c>
      <c r="F1244" t="s">
        <v>38</v>
      </c>
      <c r="G1244" t="s">
        <v>39</v>
      </c>
      <c r="H1244" t="s">
        <v>87</v>
      </c>
      <c r="I1244" t="s">
        <v>167</v>
      </c>
      <c r="J1244" t="s">
        <v>76</v>
      </c>
      <c r="K1244" t="s">
        <v>43</v>
      </c>
      <c r="L1244" t="s">
        <v>44</v>
      </c>
      <c r="M1244" t="s">
        <v>44</v>
      </c>
      <c r="N1244" t="s">
        <v>44</v>
      </c>
      <c r="O1244" t="s">
        <v>44</v>
      </c>
      <c r="P1244" t="s">
        <v>44</v>
      </c>
      <c r="Q1244" t="s">
        <v>44</v>
      </c>
      <c r="R1244" t="s">
        <v>44</v>
      </c>
      <c r="S1244" t="s">
        <v>46</v>
      </c>
      <c r="T1244" t="s">
        <v>45</v>
      </c>
      <c r="U1244" t="s">
        <v>47</v>
      </c>
      <c r="V1244" t="s">
        <v>46</v>
      </c>
      <c r="W1244" t="s">
        <v>46</v>
      </c>
      <c r="X1244" t="s">
        <v>46</v>
      </c>
      <c r="Y1244" t="s">
        <v>46</v>
      </c>
      <c r="Z1244" t="s">
        <v>46</v>
      </c>
      <c r="AA1244">
        <v>3</v>
      </c>
      <c r="AB1244" t="s">
        <v>2565</v>
      </c>
      <c r="AC1244" t="s">
        <v>2566</v>
      </c>
      <c r="AD1244" t="s">
        <v>50</v>
      </c>
      <c r="AE1244" t="s">
        <v>50</v>
      </c>
      <c r="AF1244" t="s">
        <v>52</v>
      </c>
      <c r="AG1244" t="s">
        <v>1630</v>
      </c>
      <c r="AH1244" t="s">
        <v>54</v>
      </c>
      <c r="AI1244" t="s">
        <v>55</v>
      </c>
      <c r="AK1244" t="s">
        <v>67</v>
      </c>
      <c r="AL1244" t="s">
        <v>81</v>
      </c>
      <c r="AM1244" t="s">
        <v>69</v>
      </c>
      <c r="AN1244" t="s">
        <v>311</v>
      </c>
      <c r="AO1244" t="s">
        <v>59</v>
      </c>
      <c r="AP1244" t="s">
        <v>2567</v>
      </c>
      <c r="AQ1244" s="2" t="s">
        <v>166</v>
      </c>
      <c r="AR1244">
        <v>9</v>
      </c>
      <c r="AS1244">
        <v>9</v>
      </c>
      <c r="AT1244">
        <f t="shared" si="38"/>
        <v>0.19000000000000006</v>
      </c>
      <c r="AU1244">
        <f t="shared" si="39"/>
        <v>10032.000000000004</v>
      </c>
      <c r="AV1244" t="s">
        <v>1299</v>
      </c>
      <c r="AW1244" t="s">
        <v>67</v>
      </c>
      <c r="AX1244" t="s">
        <v>44</v>
      </c>
    </row>
    <row r="1245" spans="1:50" x14ac:dyDescent="0.2">
      <c r="A1245">
        <v>1256</v>
      </c>
      <c r="B1245" s="1">
        <v>44805.636377314797</v>
      </c>
      <c r="C1245" s="1">
        <v>44805.637696759302</v>
      </c>
      <c r="D1245" t="s">
        <v>37</v>
      </c>
      <c r="F1245" t="s">
        <v>132</v>
      </c>
      <c r="G1245" t="s">
        <v>97</v>
      </c>
      <c r="H1245" t="s">
        <v>534</v>
      </c>
      <c r="I1245" t="s">
        <v>98</v>
      </c>
      <c r="J1245" t="s">
        <v>234</v>
      </c>
      <c r="K1245" t="s">
        <v>43</v>
      </c>
      <c r="L1245" t="s">
        <v>44</v>
      </c>
      <c r="M1245" t="s">
        <v>44</v>
      </c>
      <c r="N1245" t="s">
        <v>44</v>
      </c>
      <c r="O1245" t="s">
        <v>44</v>
      </c>
      <c r="P1245" t="s">
        <v>44</v>
      </c>
      <c r="Q1245" t="s">
        <v>44</v>
      </c>
      <c r="R1245" t="s">
        <v>44</v>
      </c>
      <c r="S1245" t="s">
        <v>46</v>
      </c>
      <c r="T1245" t="s">
        <v>46</v>
      </c>
      <c r="U1245" t="s">
        <v>46</v>
      </c>
      <c r="V1245" t="s">
        <v>46</v>
      </c>
      <c r="W1245" t="s">
        <v>46</v>
      </c>
      <c r="X1245" t="s">
        <v>46</v>
      </c>
      <c r="Y1245" t="s">
        <v>46</v>
      </c>
      <c r="Z1245" t="s">
        <v>46</v>
      </c>
      <c r="AA1245">
        <v>3</v>
      </c>
      <c r="AB1245" t="s">
        <v>853</v>
      </c>
      <c r="AC1245" t="s">
        <v>1305</v>
      </c>
      <c r="AD1245" t="s">
        <v>50</v>
      </c>
      <c r="AE1245" t="s">
        <v>91</v>
      </c>
      <c r="AF1245" t="s">
        <v>66</v>
      </c>
      <c r="AH1245" t="s">
        <v>92</v>
      </c>
      <c r="AI1245" t="s">
        <v>55</v>
      </c>
      <c r="AK1245" t="s">
        <v>81</v>
      </c>
      <c r="AL1245" t="s">
        <v>81</v>
      </c>
      <c r="AM1245" t="s">
        <v>177</v>
      </c>
      <c r="AN1245" t="s">
        <v>2568</v>
      </c>
      <c r="AO1245" t="s">
        <v>71</v>
      </c>
      <c r="AP1245" t="s">
        <v>127</v>
      </c>
      <c r="AQ1245" s="2" t="s">
        <v>120</v>
      </c>
      <c r="AR1245">
        <v>5</v>
      </c>
      <c r="AS1245">
        <v>5</v>
      </c>
      <c r="AT1245">
        <f t="shared" si="38"/>
        <v>0.75</v>
      </c>
      <c r="AU1245">
        <f t="shared" si="39"/>
        <v>59400</v>
      </c>
      <c r="AW1245" t="s">
        <v>81</v>
      </c>
      <c r="AX1245" t="s">
        <v>44</v>
      </c>
    </row>
    <row r="1246" spans="1:50" x14ac:dyDescent="0.2">
      <c r="A1246">
        <v>1257</v>
      </c>
      <c r="B1246" s="1">
        <v>44805.632118055597</v>
      </c>
      <c r="C1246" s="1">
        <v>44805.637916666703</v>
      </c>
      <c r="D1246" t="s">
        <v>37</v>
      </c>
      <c r="F1246" t="s">
        <v>132</v>
      </c>
      <c r="G1246" t="s">
        <v>97</v>
      </c>
      <c r="H1246" t="s">
        <v>106</v>
      </c>
      <c r="I1246" t="s">
        <v>98</v>
      </c>
      <c r="J1246" t="s">
        <v>234</v>
      </c>
      <c r="K1246" t="s">
        <v>43</v>
      </c>
      <c r="L1246" t="s">
        <v>44</v>
      </c>
      <c r="M1246" t="s">
        <v>44</v>
      </c>
      <c r="N1246" t="s">
        <v>44</v>
      </c>
      <c r="O1246" t="s">
        <v>44</v>
      </c>
      <c r="P1246" t="s">
        <v>44</v>
      </c>
      <c r="Q1246" t="s">
        <v>44</v>
      </c>
      <c r="R1246" t="s">
        <v>44</v>
      </c>
      <c r="S1246" t="s">
        <v>46</v>
      </c>
      <c r="T1246" t="s">
        <v>47</v>
      </c>
      <c r="U1246" t="s">
        <v>46</v>
      </c>
      <c r="V1246" t="s">
        <v>46</v>
      </c>
      <c r="W1246" t="s">
        <v>46</v>
      </c>
      <c r="X1246" t="s">
        <v>46</v>
      </c>
      <c r="Y1246" t="s">
        <v>45</v>
      </c>
      <c r="Z1246" t="s">
        <v>46</v>
      </c>
      <c r="AA1246">
        <v>7</v>
      </c>
      <c r="AB1246" t="s">
        <v>983</v>
      </c>
      <c r="AC1246" t="s">
        <v>2028</v>
      </c>
      <c r="AD1246" t="s">
        <v>50</v>
      </c>
      <c r="AE1246" t="s">
        <v>50</v>
      </c>
      <c r="AF1246" t="s">
        <v>52</v>
      </c>
      <c r="AG1246" t="s">
        <v>113</v>
      </c>
      <c r="AH1246" t="s">
        <v>54</v>
      </c>
      <c r="AI1246" t="s">
        <v>55</v>
      </c>
      <c r="AK1246" t="s">
        <v>67</v>
      </c>
      <c r="AL1246" t="s">
        <v>67</v>
      </c>
      <c r="AM1246" t="s">
        <v>177</v>
      </c>
      <c r="AN1246" t="s">
        <v>1169</v>
      </c>
      <c r="AO1246" t="s">
        <v>59</v>
      </c>
      <c r="AP1246" t="s">
        <v>1277</v>
      </c>
      <c r="AQ1246" s="2" t="s">
        <v>162</v>
      </c>
      <c r="AR1246">
        <v>7</v>
      </c>
      <c r="AS1246">
        <v>9</v>
      </c>
      <c r="AT1246">
        <f t="shared" si="38"/>
        <v>0.37</v>
      </c>
      <c r="AU1246">
        <f t="shared" si="39"/>
        <v>48840</v>
      </c>
      <c r="AW1246" t="s">
        <v>67</v>
      </c>
      <c r="AX1246" t="s">
        <v>44</v>
      </c>
    </row>
    <row r="1247" spans="1:50" x14ac:dyDescent="0.2">
      <c r="A1247">
        <v>1258</v>
      </c>
      <c r="B1247" s="1">
        <v>44805.631874999999</v>
      </c>
      <c r="C1247" s="1">
        <v>44805.638055555602</v>
      </c>
      <c r="D1247" t="s">
        <v>37</v>
      </c>
      <c r="F1247" t="s">
        <v>132</v>
      </c>
      <c r="G1247" t="s">
        <v>86</v>
      </c>
      <c r="H1247" t="s">
        <v>110</v>
      </c>
      <c r="I1247" t="s">
        <v>41</v>
      </c>
      <c r="J1247" t="s">
        <v>42</v>
      </c>
      <c r="K1247" t="s">
        <v>43</v>
      </c>
      <c r="L1247" t="s">
        <v>45</v>
      </c>
      <c r="M1247" t="s">
        <v>45</v>
      </c>
      <c r="N1247" t="s">
        <v>44</v>
      </c>
      <c r="O1247" t="s">
        <v>44</v>
      </c>
      <c r="P1247" t="s">
        <v>44</v>
      </c>
      <c r="Q1247" t="s">
        <v>44</v>
      </c>
      <c r="R1247" t="s">
        <v>44</v>
      </c>
      <c r="S1247" t="s">
        <v>46</v>
      </c>
      <c r="T1247" t="s">
        <v>46</v>
      </c>
      <c r="U1247" t="s">
        <v>45</v>
      </c>
      <c r="V1247" t="s">
        <v>45</v>
      </c>
      <c r="W1247" t="s">
        <v>46</v>
      </c>
      <c r="X1247" t="s">
        <v>46</v>
      </c>
      <c r="Y1247" t="s">
        <v>45</v>
      </c>
      <c r="Z1247" t="s">
        <v>45</v>
      </c>
      <c r="AA1247">
        <v>4</v>
      </c>
      <c r="AB1247" t="s">
        <v>2569</v>
      </c>
      <c r="AC1247" t="s">
        <v>108</v>
      </c>
      <c r="AD1247" t="s">
        <v>50</v>
      </c>
      <c r="AE1247" t="s">
        <v>50</v>
      </c>
      <c r="AF1247" t="s">
        <v>52</v>
      </c>
      <c r="AG1247" t="s">
        <v>226</v>
      </c>
      <c r="AH1247" t="s">
        <v>54</v>
      </c>
      <c r="AI1247" t="s">
        <v>55</v>
      </c>
      <c r="AK1247" t="s">
        <v>94</v>
      </c>
      <c r="AL1247" t="s">
        <v>67</v>
      </c>
      <c r="AM1247" t="s">
        <v>69</v>
      </c>
      <c r="AN1247" t="s">
        <v>638</v>
      </c>
      <c r="AO1247" t="s">
        <v>104</v>
      </c>
      <c r="AP1247" t="s">
        <v>2570</v>
      </c>
      <c r="AQ1247" s="2" t="s">
        <v>223</v>
      </c>
      <c r="AR1247">
        <v>5</v>
      </c>
      <c r="AS1247">
        <v>8</v>
      </c>
      <c r="AT1247">
        <f t="shared" si="38"/>
        <v>0.6</v>
      </c>
      <c r="AU1247">
        <f t="shared" si="39"/>
        <v>316800</v>
      </c>
      <c r="AW1247" t="s">
        <v>81</v>
      </c>
      <c r="AX1247" t="s">
        <v>45</v>
      </c>
    </row>
    <row r="1248" spans="1:50" x14ac:dyDescent="0.2">
      <c r="A1248">
        <v>1259</v>
      </c>
      <c r="B1248" s="1">
        <v>44805.6315509259</v>
      </c>
      <c r="C1248" s="1">
        <v>44805.638078703698</v>
      </c>
      <c r="D1248" t="s">
        <v>37</v>
      </c>
      <c r="F1248" t="s">
        <v>38</v>
      </c>
      <c r="G1248" t="s">
        <v>86</v>
      </c>
      <c r="H1248" t="s">
        <v>121</v>
      </c>
      <c r="I1248" t="s">
        <v>41</v>
      </c>
      <c r="J1248" t="s">
        <v>42</v>
      </c>
      <c r="K1248" t="s">
        <v>43</v>
      </c>
      <c r="L1248" t="s">
        <v>44</v>
      </c>
      <c r="M1248" t="s">
        <v>44</v>
      </c>
      <c r="N1248" t="s">
        <v>44</v>
      </c>
      <c r="O1248" t="s">
        <v>44</v>
      </c>
      <c r="P1248" t="s">
        <v>44</v>
      </c>
      <c r="Q1248" t="s">
        <v>44</v>
      </c>
      <c r="R1248" t="s">
        <v>44</v>
      </c>
      <c r="S1248" t="s">
        <v>46</v>
      </c>
      <c r="T1248" t="s">
        <v>47</v>
      </c>
      <c r="U1248" t="s">
        <v>45</v>
      </c>
      <c r="V1248" t="s">
        <v>45</v>
      </c>
      <c r="W1248" t="s">
        <v>46</v>
      </c>
      <c r="X1248" t="s">
        <v>46</v>
      </c>
      <c r="Y1248" t="s">
        <v>45</v>
      </c>
      <c r="Z1248" t="s">
        <v>45</v>
      </c>
      <c r="AA1248">
        <v>5</v>
      </c>
      <c r="AB1248" t="s">
        <v>395</v>
      </c>
      <c r="AC1248" t="s">
        <v>108</v>
      </c>
      <c r="AD1248" t="s">
        <v>65</v>
      </c>
      <c r="AE1248" t="s">
        <v>65</v>
      </c>
      <c r="AF1248" t="s">
        <v>66</v>
      </c>
      <c r="AH1248" t="s">
        <v>54</v>
      </c>
      <c r="AI1248" t="s">
        <v>55</v>
      </c>
      <c r="AK1248" t="s">
        <v>81</v>
      </c>
      <c r="AL1248" t="s">
        <v>81</v>
      </c>
      <c r="AM1248" t="s">
        <v>177</v>
      </c>
      <c r="AN1248" t="s">
        <v>146</v>
      </c>
      <c r="AO1248" t="s">
        <v>126</v>
      </c>
      <c r="AP1248" t="s">
        <v>839</v>
      </c>
      <c r="AQ1248" s="2" t="s">
        <v>61</v>
      </c>
      <c r="AR1248">
        <v>0</v>
      </c>
      <c r="AS1248">
        <v>0</v>
      </c>
      <c r="AT1248">
        <f t="shared" si="38"/>
        <v>1</v>
      </c>
      <c r="AU1248">
        <f t="shared" si="39"/>
        <v>0</v>
      </c>
      <c r="AW1248" t="s">
        <v>81</v>
      </c>
      <c r="AX1248" t="s">
        <v>44</v>
      </c>
    </row>
    <row r="1249" spans="1:50" x14ac:dyDescent="0.2">
      <c r="A1249">
        <v>1260</v>
      </c>
      <c r="B1249" s="1">
        <v>44805.634918981501</v>
      </c>
      <c r="C1249" s="1">
        <v>44805.638703703698</v>
      </c>
      <c r="D1249" t="s">
        <v>37</v>
      </c>
      <c r="F1249" t="s">
        <v>132</v>
      </c>
      <c r="G1249" t="s">
        <v>39</v>
      </c>
      <c r="H1249" t="s">
        <v>253</v>
      </c>
      <c r="I1249" t="s">
        <v>41</v>
      </c>
      <c r="J1249" t="s">
        <v>123</v>
      </c>
      <c r="K1249" t="s">
        <v>88</v>
      </c>
      <c r="L1249" t="s">
        <v>44</v>
      </c>
      <c r="M1249" t="s">
        <v>45</v>
      </c>
      <c r="N1249" t="s">
        <v>44</v>
      </c>
      <c r="O1249" t="s">
        <v>44</v>
      </c>
      <c r="P1249" t="s">
        <v>45</v>
      </c>
      <c r="Q1249" t="s">
        <v>44</v>
      </c>
      <c r="R1249" t="s">
        <v>44</v>
      </c>
      <c r="S1249" t="s">
        <v>99</v>
      </c>
      <c r="T1249" t="s">
        <v>47</v>
      </c>
      <c r="U1249" t="s">
        <v>46</v>
      </c>
      <c r="V1249" t="s">
        <v>45</v>
      </c>
      <c r="W1249" t="s">
        <v>46</v>
      </c>
      <c r="X1249" t="s">
        <v>46</v>
      </c>
      <c r="Y1249" t="s">
        <v>45</v>
      </c>
      <c r="Z1249" t="s">
        <v>45</v>
      </c>
      <c r="AA1249">
        <v>7</v>
      </c>
      <c r="AB1249" t="s">
        <v>2571</v>
      </c>
      <c r="AC1249" t="s">
        <v>2572</v>
      </c>
      <c r="AD1249" t="s">
        <v>65</v>
      </c>
      <c r="AE1249" t="s">
        <v>65</v>
      </c>
      <c r="AF1249" t="s">
        <v>52</v>
      </c>
      <c r="AG1249" t="s">
        <v>736</v>
      </c>
      <c r="AH1249" t="s">
        <v>92</v>
      </c>
      <c r="AI1249" t="s">
        <v>181</v>
      </c>
      <c r="AJ1249" t="s">
        <v>700</v>
      </c>
      <c r="AK1249" t="s">
        <v>67</v>
      </c>
      <c r="AL1249" t="s">
        <v>81</v>
      </c>
      <c r="AM1249" t="s">
        <v>57</v>
      </c>
      <c r="AN1249" t="s">
        <v>103</v>
      </c>
      <c r="AO1249" t="s">
        <v>71</v>
      </c>
      <c r="AP1249" t="s">
        <v>115</v>
      </c>
      <c r="AQ1249" s="2" t="s">
        <v>223</v>
      </c>
      <c r="AR1249">
        <v>8</v>
      </c>
      <c r="AS1249">
        <v>8</v>
      </c>
      <c r="AT1249">
        <f t="shared" si="38"/>
        <v>0.36</v>
      </c>
      <c r="AU1249">
        <f t="shared" si="39"/>
        <v>190080</v>
      </c>
      <c r="AW1249" t="s">
        <v>81</v>
      </c>
      <c r="AX1249" t="s">
        <v>44</v>
      </c>
    </row>
    <row r="1250" spans="1:50" x14ac:dyDescent="0.2">
      <c r="A1250">
        <v>1261</v>
      </c>
      <c r="B1250" s="1">
        <v>44805.633460648103</v>
      </c>
      <c r="C1250" s="1">
        <v>44805.639328703699</v>
      </c>
      <c r="D1250" t="s">
        <v>37</v>
      </c>
      <c r="F1250" t="s">
        <v>132</v>
      </c>
      <c r="G1250" t="s">
        <v>75</v>
      </c>
      <c r="H1250" t="s">
        <v>142</v>
      </c>
      <c r="I1250" t="s">
        <v>98</v>
      </c>
      <c r="J1250" t="s">
        <v>76</v>
      </c>
      <c r="K1250" t="s">
        <v>43</v>
      </c>
      <c r="L1250" t="s">
        <v>45</v>
      </c>
      <c r="M1250" t="s">
        <v>44</v>
      </c>
      <c r="N1250" t="s">
        <v>45</v>
      </c>
      <c r="O1250" t="s">
        <v>45</v>
      </c>
      <c r="P1250" t="s">
        <v>45</v>
      </c>
      <c r="Q1250" t="s">
        <v>45</v>
      </c>
      <c r="R1250" t="s">
        <v>45</v>
      </c>
      <c r="S1250" t="s">
        <v>46</v>
      </c>
      <c r="T1250" t="s">
        <v>45</v>
      </c>
      <c r="U1250" t="s">
        <v>45</v>
      </c>
      <c r="V1250" t="s">
        <v>45</v>
      </c>
      <c r="W1250" t="s">
        <v>46</v>
      </c>
      <c r="X1250" t="s">
        <v>46</v>
      </c>
      <c r="Y1250" t="s">
        <v>45</v>
      </c>
      <c r="Z1250" t="s">
        <v>45</v>
      </c>
      <c r="AA1250">
        <v>5</v>
      </c>
      <c r="AB1250" t="s">
        <v>2573</v>
      </c>
      <c r="AC1250" t="s">
        <v>2574</v>
      </c>
      <c r="AD1250" t="s">
        <v>50</v>
      </c>
      <c r="AE1250" t="s">
        <v>50</v>
      </c>
      <c r="AF1250" t="s">
        <v>66</v>
      </c>
      <c r="AH1250" t="s">
        <v>54</v>
      </c>
      <c r="AI1250" t="s">
        <v>55</v>
      </c>
      <c r="AK1250" t="s">
        <v>67</v>
      </c>
      <c r="AL1250" t="s">
        <v>56</v>
      </c>
      <c r="AM1250" t="s">
        <v>57</v>
      </c>
      <c r="AN1250" t="s">
        <v>2575</v>
      </c>
      <c r="AO1250" t="s">
        <v>59</v>
      </c>
      <c r="AP1250" t="s">
        <v>681</v>
      </c>
      <c r="AQ1250" s="2" t="s">
        <v>162</v>
      </c>
      <c r="AR1250">
        <v>8</v>
      </c>
      <c r="AS1250">
        <v>6</v>
      </c>
      <c r="AT1250">
        <f t="shared" si="38"/>
        <v>0.51999999999999991</v>
      </c>
      <c r="AU1250">
        <f t="shared" si="39"/>
        <v>68639.999999999985</v>
      </c>
      <c r="AW1250" t="s">
        <v>81</v>
      </c>
      <c r="AX1250" t="s">
        <v>45</v>
      </c>
    </row>
    <row r="1251" spans="1:50" x14ac:dyDescent="0.2">
      <c r="A1251">
        <v>1262</v>
      </c>
      <c r="B1251" s="1">
        <v>44805.629976851902</v>
      </c>
      <c r="C1251" s="1">
        <v>44805.639432870397</v>
      </c>
      <c r="D1251" t="s">
        <v>37</v>
      </c>
      <c r="F1251" t="s">
        <v>132</v>
      </c>
      <c r="G1251" t="s">
        <v>173</v>
      </c>
      <c r="H1251" t="s">
        <v>40</v>
      </c>
      <c r="I1251" t="s">
        <v>122</v>
      </c>
      <c r="J1251" t="s">
        <v>123</v>
      </c>
      <c r="K1251" t="s">
        <v>43</v>
      </c>
      <c r="L1251" t="s">
        <v>45</v>
      </c>
      <c r="M1251" t="s">
        <v>45</v>
      </c>
      <c r="N1251" t="s">
        <v>45</v>
      </c>
      <c r="O1251" t="s">
        <v>44</v>
      </c>
      <c r="P1251" t="s">
        <v>44</v>
      </c>
      <c r="Q1251" t="s">
        <v>44</v>
      </c>
      <c r="R1251" t="s">
        <v>45</v>
      </c>
      <c r="S1251" t="s">
        <v>45</v>
      </c>
      <c r="T1251" t="s">
        <v>45</v>
      </c>
      <c r="U1251" t="s">
        <v>45</v>
      </c>
      <c r="V1251" t="s">
        <v>45</v>
      </c>
      <c r="W1251" t="s">
        <v>46</v>
      </c>
      <c r="X1251" t="s">
        <v>47</v>
      </c>
      <c r="Y1251" t="s">
        <v>45</v>
      </c>
      <c r="Z1251" t="s">
        <v>45</v>
      </c>
      <c r="AA1251">
        <v>7</v>
      </c>
      <c r="AB1251" t="s">
        <v>1143</v>
      </c>
      <c r="AC1251" t="s">
        <v>2576</v>
      </c>
      <c r="AD1251" t="s">
        <v>65</v>
      </c>
      <c r="AE1251" t="s">
        <v>65</v>
      </c>
      <c r="AF1251" t="s">
        <v>52</v>
      </c>
      <c r="AG1251" t="s">
        <v>250</v>
      </c>
      <c r="AH1251" t="s">
        <v>54</v>
      </c>
      <c r="AI1251" t="s">
        <v>55</v>
      </c>
      <c r="AK1251" t="s">
        <v>74</v>
      </c>
      <c r="AL1251" t="s">
        <v>74</v>
      </c>
      <c r="AM1251" t="s">
        <v>69</v>
      </c>
      <c r="AN1251" t="s">
        <v>739</v>
      </c>
      <c r="AO1251" t="s">
        <v>71</v>
      </c>
      <c r="AP1251" t="s">
        <v>184</v>
      </c>
      <c r="AQ1251" s="2" t="s">
        <v>212</v>
      </c>
      <c r="AR1251">
        <v>10</v>
      </c>
      <c r="AS1251">
        <v>10</v>
      </c>
      <c r="AT1251">
        <f t="shared" si="38"/>
        <v>0</v>
      </c>
      <c r="AU1251">
        <f t="shared" si="39"/>
        <v>0</v>
      </c>
      <c r="AW1251" t="s">
        <v>68</v>
      </c>
      <c r="AX1251" t="s">
        <v>45</v>
      </c>
    </row>
    <row r="1252" spans="1:50" x14ac:dyDescent="0.2">
      <c r="A1252">
        <v>1263</v>
      </c>
      <c r="B1252" s="1">
        <v>44805.625254629602</v>
      </c>
      <c r="C1252" s="1">
        <v>44805.639594907399</v>
      </c>
      <c r="D1252" t="s">
        <v>37</v>
      </c>
      <c r="F1252" t="s">
        <v>132</v>
      </c>
      <c r="G1252" t="s">
        <v>173</v>
      </c>
      <c r="H1252" t="s">
        <v>62</v>
      </c>
      <c r="I1252" t="s">
        <v>167</v>
      </c>
      <c r="J1252" t="s">
        <v>42</v>
      </c>
      <c r="K1252" t="s">
        <v>43</v>
      </c>
      <c r="L1252" t="s">
        <v>44</v>
      </c>
      <c r="M1252" t="s">
        <v>44</v>
      </c>
      <c r="N1252" t="s">
        <v>44</v>
      </c>
      <c r="O1252" t="s">
        <v>44</v>
      </c>
      <c r="P1252" t="s">
        <v>44</v>
      </c>
      <c r="Q1252" t="s">
        <v>44</v>
      </c>
      <c r="R1252" t="s">
        <v>45</v>
      </c>
      <c r="S1252" t="s">
        <v>46</v>
      </c>
      <c r="T1252" t="s">
        <v>45</v>
      </c>
      <c r="U1252" t="s">
        <v>45</v>
      </c>
      <c r="V1252" t="s">
        <v>45</v>
      </c>
      <c r="W1252" t="s">
        <v>46</v>
      </c>
      <c r="X1252" t="s">
        <v>46</v>
      </c>
      <c r="Y1252" t="s">
        <v>46</v>
      </c>
      <c r="Z1252" t="s">
        <v>46</v>
      </c>
      <c r="AA1252">
        <v>3</v>
      </c>
      <c r="AB1252" t="s">
        <v>263</v>
      </c>
      <c r="AC1252" t="s">
        <v>2243</v>
      </c>
      <c r="AD1252" t="s">
        <v>65</v>
      </c>
      <c r="AE1252" t="s">
        <v>50</v>
      </c>
      <c r="AF1252" t="s">
        <v>66</v>
      </c>
      <c r="AH1252" t="s">
        <v>80</v>
      </c>
      <c r="AI1252" t="s">
        <v>93</v>
      </c>
      <c r="AK1252" t="s">
        <v>67</v>
      </c>
      <c r="AL1252" t="s">
        <v>68</v>
      </c>
      <c r="AM1252" t="s">
        <v>69</v>
      </c>
      <c r="AN1252" t="s">
        <v>1661</v>
      </c>
      <c r="AO1252" t="s">
        <v>126</v>
      </c>
      <c r="AP1252" t="s">
        <v>2420</v>
      </c>
      <c r="AQ1252" s="2" t="s">
        <v>166</v>
      </c>
      <c r="AR1252">
        <v>6</v>
      </c>
      <c r="AS1252">
        <v>6</v>
      </c>
      <c r="AT1252">
        <f t="shared" si="38"/>
        <v>0.64</v>
      </c>
      <c r="AU1252">
        <f t="shared" si="39"/>
        <v>33792</v>
      </c>
      <c r="AV1252" t="s">
        <v>194</v>
      </c>
      <c r="AW1252" t="s">
        <v>81</v>
      </c>
      <c r="AX1252" t="s">
        <v>45</v>
      </c>
    </row>
    <row r="1253" spans="1:50" x14ac:dyDescent="0.2">
      <c r="A1253">
        <v>1264</v>
      </c>
      <c r="B1253" s="1">
        <v>44805.635740740698</v>
      </c>
      <c r="C1253" s="1">
        <v>44805.639675925901</v>
      </c>
      <c r="D1253" t="s">
        <v>37</v>
      </c>
      <c r="F1253" t="s">
        <v>132</v>
      </c>
      <c r="G1253" t="s">
        <v>39</v>
      </c>
      <c r="H1253" t="s">
        <v>174</v>
      </c>
      <c r="I1253" t="s">
        <v>167</v>
      </c>
      <c r="J1253" t="s">
        <v>76</v>
      </c>
      <c r="K1253" t="s">
        <v>88</v>
      </c>
      <c r="L1253" t="s">
        <v>44</v>
      </c>
      <c r="M1253" t="s">
        <v>44</v>
      </c>
      <c r="N1253" t="s">
        <v>44</v>
      </c>
      <c r="O1253" t="s">
        <v>44</v>
      </c>
      <c r="P1253" t="s">
        <v>44</v>
      </c>
      <c r="Q1253" t="s">
        <v>44</v>
      </c>
      <c r="R1253" t="s">
        <v>44</v>
      </c>
      <c r="S1253" t="s">
        <v>99</v>
      </c>
      <c r="T1253" t="s">
        <v>99</v>
      </c>
      <c r="U1253" t="s">
        <v>99</v>
      </c>
      <c r="V1253" t="s">
        <v>46</v>
      </c>
      <c r="W1253" t="s">
        <v>46</v>
      </c>
      <c r="X1253" t="s">
        <v>99</v>
      </c>
      <c r="Y1253" t="s">
        <v>47</v>
      </c>
      <c r="Z1253" t="s">
        <v>46</v>
      </c>
      <c r="AA1253">
        <v>10</v>
      </c>
      <c r="AB1253" t="s">
        <v>2577</v>
      </c>
      <c r="AC1253" t="s">
        <v>2578</v>
      </c>
      <c r="AD1253" t="s">
        <v>65</v>
      </c>
      <c r="AE1253" t="s">
        <v>65</v>
      </c>
      <c r="AF1253" t="s">
        <v>66</v>
      </c>
      <c r="AH1253" t="s">
        <v>92</v>
      </c>
      <c r="AI1253" t="s">
        <v>181</v>
      </c>
      <c r="AJ1253" t="s">
        <v>210</v>
      </c>
      <c r="AK1253" t="s">
        <v>81</v>
      </c>
      <c r="AL1253" t="s">
        <v>68</v>
      </c>
      <c r="AM1253" t="s">
        <v>57</v>
      </c>
      <c r="AN1253" t="s">
        <v>2579</v>
      </c>
      <c r="AO1253" t="s">
        <v>71</v>
      </c>
      <c r="AP1253" t="s">
        <v>60</v>
      </c>
      <c r="AQ1253" s="2" t="s">
        <v>166</v>
      </c>
      <c r="AR1253">
        <v>9</v>
      </c>
      <c r="AS1253">
        <v>8</v>
      </c>
      <c r="AT1253">
        <f t="shared" si="38"/>
        <v>0.28000000000000003</v>
      </c>
      <c r="AU1253">
        <f t="shared" si="39"/>
        <v>14784.000000000002</v>
      </c>
      <c r="AW1253" t="s">
        <v>68</v>
      </c>
      <c r="AX1253" t="s">
        <v>44</v>
      </c>
    </row>
    <row r="1254" spans="1:50" x14ac:dyDescent="0.2">
      <c r="A1254">
        <v>1265</v>
      </c>
      <c r="B1254" s="1">
        <v>44805.637384259302</v>
      </c>
      <c r="C1254" s="1">
        <v>44805.639710648102</v>
      </c>
      <c r="D1254" t="s">
        <v>37</v>
      </c>
      <c r="F1254" t="s">
        <v>132</v>
      </c>
      <c r="G1254" t="s">
        <v>86</v>
      </c>
      <c r="H1254" t="s">
        <v>110</v>
      </c>
      <c r="I1254" t="s">
        <v>41</v>
      </c>
      <c r="J1254" t="s">
        <v>42</v>
      </c>
      <c r="K1254" t="s">
        <v>43</v>
      </c>
      <c r="L1254" t="s">
        <v>44</v>
      </c>
      <c r="M1254" t="s">
        <v>44</v>
      </c>
      <c r="N1254" t="s">
        <v>44</v>
      </c>
      <c r="O1254" t="s">
        <v>44</v>
      </c>
      <c r="P1254" t="s">
        <v>44</v>
      </c>
      <c r="Q1254" t="s">
        <v>44</v>
      </c>
      <c r="R1254" t="s">
        <v>44</v>
      </c>
      <c r="S1254" t="s">
        <v>47</v>
      </c>
      <c r="T1254" t="s">
        <v>47</v>
      </c>
      <c r="U1254" t="s">
        <v>46</v>
      </c>
      <c r="V1254" t="s">
        <v>46</v>
      </c>
      <c r="W1254" t="s">
        <v>46</v>
      </c>
      <c r="X1254" t="s">
        <v>46</v>
      </c>
      <c r="Y1254" t="s">
        <v>45</v>
      </c>
      <c r="Z1254" t="s">
        <v>46</v>
      </c>
      <c r="AA1254">
        <v>5</v>
      </c>
      <c r="AB1254" t="s">
        <v>2580</v>
      </c>
      <c r="AC1254" t="s">
        <v>804</v>
      </c>
      <c r="AD1254" t="s">
        <v>50</v>
      </c>
      <c r="AE1254" t="s">
        <v>51</v>
      </c>
      <c r="AF1254" t="s">
        <v>66</v>
      </c>
      <c r="AH1254" t="s">
        <v>54</v>
      </c>
      <c r="AI1254" t="s">
        <v>55</v>
      </c>
      <c r="AK1254" t="s">
        <v>74</v>
      </c>
      <c r="AL1254" t="s">
        <v>74</v>
      </c>
      <c r="AM1254" t="s">
        <v>177</v>
      </c>
      <c r="AN1254" t="s">
        <v>692</v>
      </c>
      <c r="AO1254" t="s">
        <v>71</v>
      </c>
      <c r="AP1254" t="s">
        <v>252</v>
      </c>
      <c r="AQ1254" s="2" t="s">
        <v>73</v>
      </c>
      <c r="AR1254">
        <v>6</v>
      </c>
      <c r="AS1254">
        <v>6</v>
      </c>
      <c r="AT1254">
        <f t="shared" si="38"/>
        <v>0.64</v>
      </c>
      <c r="AU1254">
        <f t="shared" si="39"/>
        <v>168960</v>
      </c>
      <c r="AW1254" t="s">
        <v>68</v>
      </c>
      <c r="AX1254" t="s">
        <v>44</v>
      </c>
    </row>
    <row r="1255" spans="1:50" x14ac:dyDescent="0.2">
      <c r="A1255">
        <v>1266</v>
      </c>
      <c r="B1255" s="1">
        <v>44805.635000000002</v>
      </c>
      <c r="C1255" s="1">
        <v>44805.639918981498</v>
      </c>
      <c r="D1255" t="s">
        <v>37</v>
      </c>
      <c r="F1255" t="s">
        <v>132</v>
      </c>
      <c r="G1255" t="s">
        <v>39</v>
      </c>
      <c r="H1255" t="s">
        <v>62</v>
      </c>
      <c r="I1255" t="s">
        <v>167</v>
      </c>
      <c r="J1255" t="s">
        <v>42</v>
      </c>
      <c r="K1255" t="s">
        <v>88</v>
      </c>
      <c r="L1255" t="s">
        <v>44</v>
      </c>
      <c r="M1255" t="s">
        <v>45</v>
      </c>
      <c r="N1255" t="s">
        <v>45</v>
      </c>
      <c r="O1255" t="s">
        <v>44</v>
      </c>
      <c r="P1255" t="s">
        <v>44</v>
      </c>
      <c r="Q1255" t="s">
        <v>44</v>
      </c>
      <c r="R1255" t="s">
        <v>44</v>
      </c>
      <c r="S1255" t="s">
        <v>45</v>
      </c>
      <c r="T1255" t="s">
        <v>46</v>
      </c>
      <c r="U1255" t="s">
        <v>45</v>
      </c>
      <c r="V1255" t="s">
        <v>45</v>
      </c>
      <c r="W1255" t="s">
        <v>46</v>
      </c>
      <c r="X1255" t="s">
        <v>47</v>
      </c>
      <c r="Y1255" t="s">
        <v>46</v>
      </c>
      <c r="Z1255" t="s">
        <v>47</v>
      </c>
      <c r="AA1255">
        <v>8</v>
      </c>
      <c r="AB1255" t="s">
        <v>2581</v>
      </c>
      <c r="AC1255" t="s">
        <v>2582</v>
      </c>
      <c r="AD1255" t="s">
        <v>50</v>
      </c>
      <c r="AE1255" t="s">
        <v>50</v>
      </c>
      <c r="AF1255" t="s">
        <v>66</v>
      </c>
      <c r="AH1255" t="s">
        <v>92</v>
      </c>
      <c r="AI1255" t="s">
        <v>55</v>
      </c>
      <c r="AK1255" t="s">
        <v>68</v>
      </c>
      <c r="AL1255" t="s">
        <v>68</v>
      </c>
      <c r="AM1255" t="s">
        <v>57</v>
      </c>
      <c r="AN1255" t="s">
        <v>2583</v>
      </c>
      <c r="AO1255" t="s">
        <v>71</v>
      </c>
      <c r="AP1255" t="s">
        <v>385</v>
      </c>
      <c r="AQ1255" s="2" t="s">
        <v>61</v>
      </c>
      <c r="AR1255">
        <v>10</v>
      </c>
      <c r="AS1255">
        <v>10</v>
      </c>
      <c r="AT1255">
        <f t="shared" si="38"/>
        <v>0</v>
      </c>
      <c r="AU1255">
        <f t="shared" si="39"/>
        <v>0</v>
      </c>
      <c r="AW1255" t="s">
        <v>68</v>
      </c>
      <c r="AX1255" t="s">
        <v>44</v>
      </c>
    </row>
    <row r="1256" spans="1:50" x14ac:dyDescent="0.2">
      <c r="A1256">
        <v>1267</v>
      </c>
      <c r="B1256" s="1">
        <v>44805.633240740703</v>
      </c>
      <c r="C1256" s="1">
        <v>44805.639988425901</v>
      </c>
      <c r="D1256" t="s">
        <v>37</v>
      </c>
      <c r="F1256" t="s">
        <v>132</v>
      </c>
      <c r="G1256" t="s">
        <v>39</v>
      </c>
      <c r="H1256" t="s">
        <v>534</v>
      </c>
      <c r="I1256" t="s">
        <v>98</v>
      </c>
      <c r="J1256" t="s">
        <v>76</v>
      </c>
      <c r="K1256" t="s">
        <v>43</v>
      </c>
      <c r="L1256" t="s">
        <v>44</v>
      </c>
      <c r="M1256" t="s">
        <v>44</v>
      </c>
      <c r="N1256" t="s">
        <v>44</v>
      </c>
      <c r="O1256" t="s">
        <v>44</v>
      </c>
      <c r="P1256" t="s">
        <v>44</v>
      </c>
      <c r="Q1256" t="s">
        <v>44</v>
      </c>
      <c r="R1256" t="s">
        <v>44</v>
      </c>
      <c r="S1256" t="s">
        <v>99</v>
      </c>
      <c r="T1256" t="s">
        <v>99</v>
      </c>
      <c r="U1256" t="s">
        <v>99</v>
      </c>
      <c r="V1256" t="s">
        <v>46</v>
      </c>
      <c r="W1256" t="s">
        <v>99</v>
      </c>
      <c r="X1256" t="s">
        <v>99</v>
      </c>
      <c r="Y1256" t="s">
        <v>45</v>
      </c>
      <c r="Z1256" t="s">
        <v>45</v>
      </c>
      <c r="AA1256">
        <v>9</v>
      </c>
      <c r="AB1256" t="s">
        <v>292</v>
      </c>
      <c r="AC1256" t="s">
        <v>2584</v>
      </c>
      <c r="AD1256" t="s">
        <v>65</v>
      </c>
      <c r="AE1256" t="s">
        <v>65</v>
      </c>
      <c r="AF1256" t="s">
        <v>66</v>
      </c>
      <c r="AH1256" t="s">
        <v>54</v>
      </c>
      <c r="AI1256" t="s">
        <v>55</v>
      </c>
      <c r="AK1256" t="s">
        <v>81</v>
      </c>
      <c r="AL1256" t="s">
        <v>81</v>
      </c>
      <c r="AM1256" t="s">
        <v>57</v>
      </c>
      <c r="AN1256" t="s">
        <v>103</v>
      </c>
      <c r="AO1256" t="s">
        <v>126</v>
      </c>
      <c r="AP1256" t="s">
        <v>2561</v>
      </c>
      <c r="AQ1256" s="2" t="s">
        <v>61</v>
      </c>
      <c r="AR1256">
        <v>5</v>
      </c>
      <c r="AS1256">
        <v>5</v>
      </c>
      <c r="AT1256">
        <f t="shared" si="38"/>
        <v>0.75</v>
      </c>
      <c r="AU1256">
        <f t="shared" si="39"/>
        <v>0</v>
      </c>
      <c r="AW1256" t="s">
        <v>81</v>
      </c>
      <c r="AX1256" t="s">
        <v>44</v>
      </c>
    </row>
    <row r="1257" spans="1:50" x14ac:dyDescent="0.2">
      <c r="A1257">
        <v>1268</v>
      </c>
      <c r="B1257" s="1">
        <v>44805.629814814798</v>
      </c>
      <c r="C1257" s="1">
        <v>44805.640092592599</v>
      </c>
      <c r="D1257" t="s">
        <v>37</v>
      </c>
      <c r="F1257" t="s">
        <v>132</v>
      </c>
      <c r="G1257" t="s">
        <v>39</v>
      </c>
      <c r="H1257" t="s">
        <v>62</v>
      </c>
      <c r="I1257" t="s">
        <v>167</v>
      </c>
      <c r="J1257" t="s">
        <v>42</v>
      </c>
      <c r="K1257" t="s">
        <v>88</v>
      </c>
      <c r="L1257" t="s">
        <v>44</v>
      </c>
      <c r="M1257" t="s">
        <v>45</v>
      </c>
      <c r="N1257" t="s">
        <v>45</v>
      </c>
      <c r="O1257" t="s">
        <v>44</v>
      </c>
      <c r="P1257" t="s">
        <v>44</v>
      </c>
      <c r="Q1257" t="s">
        <v>44</v>
      </c>
      <c r="R1257" t="s">
        <v>44</v>
      </c>
      <c r="S1257" t="s">
        <v>45</v>
      </c>
      <c r="T1257" t="s">
        <v>46</v>
      </c>
      <c r="U1257" t="s">
        <v>46</v>
      </c>
      <c r="V1257" t="s">
        <v>46</v>
      </c>
      <c r="W1257" t="s">
        <v>46</v>
      </c>
      <c r="X1257" t="s">
        <v>46</v>
      </c>
      <c r="Y1257" t="s">
        <v>46</v>
      </c>
      <c r="Z1257" t="s">
        <v>46</v>
      </c>
      <c r="AA1257">
        <v>7</v>
      </c>
      <c r="AB1257" t="s">
        <v>292</v>
      </c>
      <c r="AC1257" t="s">
        <v>1305</v>
      </c>
      <c r="AD1257" t="s">
        <v>65</v>
      </c>
      <c r="AE1257" t="s">
        <v>65</v>
      </c>
      <c r="AF1257" t="s">
        <v>66</v>
      </c>
      <c r="AH1257" t="s">
        <v>54</v>
      </c>
      <c r="AI1257" t="s">
        <v>55</v>
      </c>
      <c r="AK1257" t="s">
        <v>74</v>
      </c>
      <c r="AL1257" t="s">
        <v>74</v>
      </c>
      <c r="AM1257" t="s">
        <v>57</v>
      </c>
      <c r="AN1257" t="s">
        <v>146</v>
      </c>
      <c r="AO1257" t="s">
        <v>71</v>
      </c>
      <c r="AP1257" t="s">
        <v>137</v>
      </c>
      <c r="AQ1257" s="2" t="s">
        <v>162</v>
      </c>
      <c r="AR1257">
        <v>8</v>
      </c>
      <c r="AS1257">
        <v>8</v>
      </c>
      <c r="AT1257">
        <f t="shared" si="38"/>
        <v>0.36</v>
      </c>
      <c r="AU1257">
        <f t="shared" si="39"/>
        <v>47520</v>
      </c>
      <c r="AW1257" t="s">
        <v>68</v>
      </c>
      <c r="AX1257" t="s">
        <v>44</v>
      </c>
    </row>
    <row r="1258" spans="1:50" x14ac:dyDescent="0.2">
      <c r="A1258">
        <v>1269</v>
      </c>
      <c r="B1258" s="1">
        <v>44805.636423611097</v>
      </c>
      <c r="C1258" s="1">
        <v>44805.640613425901</v>
      </c>
      <c r="D1258" t="s">
        <v>37</v>
      </c>
      <c r="F1258" t="s">
        <v>132</v>
      </c>
      <c r="G1258" t="s">
        <v>97</v>
      </c>
      <c r="H1258" t="s">
        <v>174</v>
      </c>
      <c r="I1258" t="s">
        <v>167</v>
      </c>
      <c r="J1258" t="s">
        <v>76</v>
      </c>
      <c r="K1258" t="s">
        <v>88</v>
      </c>
      <c r="L1258" t="s">
        <v>44</v>
      </c>
      <c r="M1258" t="s">
        <v>44</v>
      </c>
      <c r="N1258" t="s">
        <v>44</v>
      </c>
      <c r="O1258" t="s">
        <v>44</v>
      </c>
      <c r="P1258" t="s">
        <v>44</v>
      </c>
      <c r="Q1258" t="s">
        <v>44</v>
      </c>
      <c r="R1258" t="s">
        <v>44</v>
      </c>
      <c r="S1258" t="s">
        <v>46</v>
      </c>
      <c r="T1258" t="s">
        <v>47</v>
      </c>
      <c r="U1258" t="s">
        <v>45</v>
      </c>
      <c r="V1258" t="s">
        <v>45</v>
      </c>
      <c r="W1258" t="s">
        <v>46</v>
      </c>
      <c r="X1258" t="s">
        <v>46</v>
      </c>
      <c r="Y1258" t="s">
        <v>45</v>
      </c>
      <c r="Z1258" t="s">
        <v>45</v>
      </c>
      <c r="AA1258">
        <v>8</v>
      </c>
      <c r="AB1258" t="s">
        <v>395</v>
      </c>
      <c r="AC1258" t="s">
        <v>2217</v>
      </c>
      <c r="AD1258" t="s">
        <v>51</v>
      </c>
      <c r="AE1258" t="s">
        <v>91</v>
      </c>
      <c r="AF1258" t="s">
        <v>66</v>
      </c>
      <c r="AH1258" t="s">
        <v>54</v>
      </c>
      <c r="AI1258" t="s">
        <v>55</v>
      </c>
      <c r="AK1258" t="s">
        <v>81</v>
      </c>
      <c r="AL1258" t="s">
        <v>81</v>
      </c>
      <c r="AM1258" t="s">
        <v>57</v>
      </c>
      <c r="AN1258" t="s">
        <v>243</v>
      </c>
      <c r="AO1258" t="s">
        <v>59</v>
      </c>
      <c r="AP1258" t="s">
        <v>127</v>
      </c>
      <c r="AQ1258" s="2" t="s">
        <v>61</v>
      </c>
      <c r="AR1258">
        <v>10</v>
      </c>
      <c r="AS1258">
        <v>10</v>
      </c>
      <c r="AT1258">
        <f t="shared" si="38"/>
        <v>0</v>
      </c>
      <c r="AU1258">
        <f t="shared" si="39"/>
        <v>0</v>
      </c>
      <c r="AW1258" t="s">
        <v>81</v>
      </c>
      <c r="AX1258" t="s">
        <v>44</v>
      </c>
    </row>
    <row r="1259" spans="1:50" x14ac:dyDescent="0.2">
      <c r="A1259">
        <v>1270</v>
      </c>
      <c r="B1259" s="1">
        <v>44805.579363425903</v>
      </c>
      <c r="C1259" s="1">
        <v>44805.640636574099</v>
      </c>
      <c r="D1259" t="s">
        <v>37</v>
      </c>
      <c r="F1259" t="s">
        <v>132</v>
      </c>
      <c r="G1259" t="s">
        <v>173</v>
      </c>
      <c r="H1259" t="s">
        <v>253</v>
      </c>
      <c r="I1259" t="s">
        <v>98</v>
      </c>
      <c r="J1259" t="s">
        <v>234</v>
      </c>
      <c r="K1259" t="s">
        <v>43</v>
      </c>
      <c r="L1259" t="s">
        <v>44</v>
      </c>
      <c r="M1259" t="s">
        <v>45</v>
      </c>
      <c r="N1259" t="s">
        <v>45</v>
      </c>
      <c r="O1259" t="s">
        <v>44</v>
      </c>
      <c r="P1259" t="s">
        <v>44</v>
      </c>
      <c r="Q1259" t="s">
        <v>44</v>
      </c>
      <c r="R1259" t="s">
        <v>45</v>
      </c>
      <c r="S1259" t="s">
        <v>46</v>
      </c>
      <c r="T1259" t="s">
        <v>46</v>
      </c>
      <c r="U1259" t="s">
        <v>45</v>
      </c>
      <c r="V1259" t="s">
        <v>46</v>
      </c>
      <c r="W1259" t="s">
        <v>46</v>
      </c>
      <c r="X1259" t="s">
        <v>46</v>
      </c>
      <c r="Y1259" t="s">
        <v>45</v>
      </c>
      <c r="Z1259" t="s">
        <v>45</v>
      </c>
      <c r="AA1259">
        <v>8</v>
      </c>
      <c r="AB1259" t="s">
        <v>2585</v>
      </c>
      <c r="AC1259" t="s">
        <v>2586</v>
      </c>
      <c r="AD1259" t="s">
        <v>65</v>
      </c>
      <c r="AE1259" t="s">
        <v>65</v>
      </c>
      <c r="AF1259" t="s">
        <v>66</v>
      </c>
      <c r="AH1259" t="s">
        <v>92</v>
      </c>
      <c r="AI1259" t="s">
        <v>181</v>
      </c>
      <c r="AJ1259" t="s">
        <v>182</v>
      </c>
      <c r="AK1259" t="s">
        <v>68</v>
      </c>
      <c r="AL1259" t="s">
        <v>68</v>
      </c>
      <c r="AM1259" t="s">
        <v>177</v>
      </c>
      <c r="AN1259" t="s">
        <v>2587</v>
      </c>
      <c r="AO1259" t="s">
        <v>59</v>
      </c>
      <c r="AP1259" t="s">
        <v>2588</v>
      </c>
      <c r="AQ1259" s="2" t="s">
        <v>61</v>
      </c>
      <c r="AR1259">
        <v>9</v>
      </c>
      <c r="AS1259">
        <v>8</v>
      </c>
      <c r="AT1259">
        <f t="shared" si="38"/>
        <v>0.28000000000000003</v>
      </c>
      <c r="AU1259">
        <f t="shared" si="39"/>
        <v>0</v>
      </c>
      <c r="AW1259" t="s">
        <v>81</v>
      </c>
      <c r="AX1259" t="s">
        <v>44</v>
      </c>
    </row>
    <row r="1260" spans="1:50" x14ac:dyDescent="0.2">
      <c r="A1260">
        <v>1271</v>
      </c>
      <c r="B1260" s="1">
        <v>44805.6343865741</v>
      </c>
      <c r="C1260" s="1">
        <v>44805.640821759298</v>
      </c>
      <c r="D1260" t="s">
        <v>37</v>
      </c>
      <c r="F1260" t="s">
        <v>132</v>
      </c>
      <c r="G1260" t="s">
        <v>39</v>
      </c>
      <c r="H1260" t="s">
        <v>534</v>
      </c>
      <c r="I1260" t="s">
        <v>98</v>
      </c>
      <c r="J1260" t="s">
        <v>234</v>
      </c>
      <c r="K1260" t="s">
        <v>43</v>
      </c>
      <c r="L1260" t="s">
        <v>44</v>
      </c>
      <c r="M1260" t="s">
        <v>45</v>
      </c>
      <c r="N1260" t="s">
        <v>45</v>
      </c>
      <c r="O1260" t="s">
        <v>44</v>
      </c>
      <c r="P1260" t="s">
        <v>44</v>
      </c>
      <c r="Q1260" t="s">
        <v>45</v>
      </c>
      <c r="R1260" t="s">
        <v>45</v>
      </c>
      <c r="S1260" t="s">
        <v>45</v>
      </c>
      <c r="T1260" t="s">
        <v>47</v>
      </c>
      <c r="U1260" t="s">
        <v>45</v>
      </c>
      <c r="V1260" t="s">
        <v>45</v>
      </c>
      <c r="W1260" t="s">
        <v>46</v>
      </c>
      <c r="X1260" t="s">
        <v>46</v>
      </c>
      <c r="Y1260" t="s">
        <v>45</v>
      </c>
      <c r="Z1260" t="s">
        <v>45</v>
      </c>
      <c r="AA1260">
        <v>5</v>
      </c>
      <c r="AB1260" t="s">
        <v>395</v>
      </c>
      <c r="AC1260" t="s">
        <v>608</v>
      </c>
      <c r="AD1260" t="s">
        <v>65</v>
      </c>
      <c r="AE1260" t="s">
        <v>65</v>
      </c>
      <c r="AF1260" t="s">
        <v>66</v>
      </c>
      <c r="AH1260" t="s">
        <v>80</v>
      </c>
      <c r="AI1260" t="s">
        <v>55</v>
      </c>
      <c r="AK1260" t="s">
        <v>74</v>
      </c>
      <c r="AL1260" t="s">
        <v>74</v>
      </c>
      <c r="AM1260" t="s">
        <v>57</v>
      </c>
      <c r="AN1260" t="s">
        <v>243</v>
      </c>
      <c r="AO1260" t="s">
        <v>59</v>
      </c>
      <c r="AP1260" t="s">
        <v>643</v>
      </c>
      <c r="AQ1260" s="2" t="s">
        <v>212</v>
      </c>
      <c r="AR1260">
        <v>5</v>
      </c>
      <c r="AS1260">
        <v>5</v>
      </c>
      <c r="AT1260">
        <f t="shared" si="38"/>
        <v>0.75</v>
      </c>
      <c r="AU1260">
        <f t="shared" si="39"/>
        <v>19800</v>
      </c>
      <c r="AW1260" t="s">
        <v>68</v>
      </c>
      <c r="AX1260" t="s">
        <v>45</v>
      </c>
    </row>
    <row r="1261" spans="1:50" x14ac:dyDescent="0.2">
      <c r="A1261">
        <v>1272</v>
      </c>
      <c r="B1261" s="1">
        <v>44805.636944444399</v>
      </c>
      <c r="C1261" s="1">
        <v>44805.640844907401</v>
      </c>
      <c r="D1261" t="s">
        <v>37</v>
      </c>
      <c r="F1261" t="s">
        <v>132</v>
      </c>
      <c r="G1261" t="s">
        <v>39</v>
      </c>
      <c r="H1261" t="s">
        <v>207</v>
      </c>
      <c r="I1261" t="s">
        <v>167</v>
      </c>
      <c r="J1261" t="s">
        <v>76</v>
      </c>
      <c r="K1261" t="s">
        <v>88</v>
      </c>
      <c r="L1261" t="s">
        <v>44</v>
      </c>
      <c r="M1261" t="s">
        <v>44</v>
      </c>
      <c r="N1261" t="s">
        <v>44</v>
      </c>
      <c r="O1261" t="s">
        <v>44</v>
      </c>
      <c r="P1261" t="s">
        <v>44</v>
      </c>
      <c r="Q1261" t="s">
        <v>44</v>
      </c>
      <c r="R1261" t="s">
        <v>44</v>
      </c>
      <c r="S1261" t="s">
        <v>45</v>
      </c>
      <c r="T1261" t="s">
        <v>46</v>
      </c>
      <c r="U1261" t="s">
        <v>45</v>
      </c>
      <c r="V1261" t="s">
        <v>46</v>
      </c>
      <c r="W1261" t="s">
        <v>46</v>
      </c>
      <c r="X1261" t="s">
        <v>47</v>
      </c>
      <c r="Y1261" t="s">
        <v>46</v>
      </c>
      <c r="Z1261" t="s">
        <v>46</v>
      </c>
      <c r="AA1261">
        <v>7</v>
      </c>
      <c r="AB1261" t="s">
        <v>354</v>
      </c>
      <c r="AC1261" t="s">
        <v>2589</v>
      </c>
      <c r="AD1261" t="s">
        <v>65</v>
      </c>
      <c r="AE1261" t="s">
        <v>65</v>
      </c>
      <c r="AF1261" t="s">
        <v>66</v>
      </c>
      <c r="AH1261" t="s">
        <v>80</v>
      </c>
      <c r="AI1261" t="s">
        <v>55</v>
      </c>
      <c r="AK1261" t="s">
        <v>68</v>
      </c>
      <c r="AL1261" t="s">
        <v>68</v>
      </c>
      <c r="AM1261" t="s">
        <v>57</v>
      </c>
      <c r="AN1261" t="s">
        <v>2590</v>
      </c>
      <c r="AO1261" t="s">
        <v>59</v>
      </c>
      <c r="AP1261" t="s">
        <v>165</v>
      </c>
      <c r="AQ1261" s="2" t="s">
        <v>166</v>
      </c>
      <c r="AR1261">
        <v>7</v>
      </c>
      <c r="AS1261">
        <v>7</v>
      </c>
      <c r="AT1261">
        <f t="shared" si="38"/>
        <v>0.51</v>
      </c>
      <c r="AU1261">
        <f t="shared" si="39"/>
        <v>26928</v>
      </c>
      <c r="AW1261" t="s">
        <v>68</v>
      </c>
      <c r="AX1261" t="s">
        <v>44</v>
      </c>
    </row>
    <row r="1262" spans="1:50" x14ac:dyDescent="0.2">
      <c r="A1262">
        <v>1273</v>
      </c>
      <c r="B1262" s="1">
        <v>44805.637326388904</v>
      </c>
      <c r="C1262" s="1">
        <v>44805.641192129602</v>
      </c>
      <c r="D1262" t="s">
        <v>37</v>
      </c>
      <c r="F1262" t="s">
        <v>132</v>
      </c>
      <c r="G1262" t="s">
        <v>39</v>
      </c>
      <c r="H1262" t="s">
        <v>283</v>
      </c>
      <c r="I1262" t="s">
        <v>167</v>
      </c>
      <c r="J1262" t="s">
        <v>42</v>
      </c>
      <c r="K1262" t="s">
        <v>88</v>
      </c>
      <c r="L1262" t="s">
        <v>44</v>
      </c>
      <c r="M1262" t="s">
        <v>44</v>
      </c>
      <c r="N1262" t="s">
        <v>45</v>
      </c>
      <c r="O1262" t="s">
        <v>44</v>
      </c>
      <c r="P1262" t="s">
        <v>44</v>
      </c>
      <c r="Q1262" t="s">
        <v>44</v>
      </c>
      <c r="R1262" t="s">
        <v>44</v>
      </c>
      <c r="S1262" t="s">
        <v>45</v>
      </c>
      <c r="T1262" t="s">
        <v>47</v>
      </c>
      <c r="U1262" t="s">
        <v>45</v>
      </c>
      <c r="V1262" t="s">
        <v>45</v>
      </c>
      <c r="W1262" t="s">
        <v>46</v>
      </c>
      <c r="X1262" t="s">
        <v>46</v>
      </c>
      <c r="Y1262" t="s">
        <v>45</v>
      </c>
      <c r="Z1262" t="s">
        <v>46</v>
      </c>
      <c r="AA1262">
        <v>5</v>
      </c>
      <c r="AB1262" t="s">
        <v>556</v>
      </c>
      <c r="AC1262" t="s">
        <v>2591</v>
      </c>
      <c r="AD1262" t="s">
        <v>51</v>
      </c>
      <c r="AE1262" t="s">
        <v>51</v>
      </c>
      <c r="AF1262" t="s">
        <v>66</v>
      </c>
      <c r="AH1262" t="s">
        <v>92</v>
      </c>
      <c r="AI1262" t="s">
        <v>181</v>
      </c>
      <c r="AJ1262" t="s">
        <v>294</v>
      </c>
      <c r="AK1262" t="s">
        <v>81</v>
      </c>
      <c r="AL1262" t="s">
        <v>159</v>
      </c>
      <c r="AM1262" t="s">
        <v>69</v>
      </c>
      <c r="AN1262" t="s">
        <v>276</v>
      </c>
      <c r="AO1262" t="s">
        <v>126</v>
      </c>
      <c r="AP1262" t="s">
        <v>561</v>
      </c>
      <c r="AQ1262" s="2" t="s">
        <v>61</v>
      </c>
      <c r="AR1262">
        <v>10</v>
      </c>
      <c r="AS1262">
        <v>10</v>
      </c>
      <c r="AT1262">
        <f t="shared" si="38"/>
        <v>0</v>
      </c>
      <c r="AU1262">
        <f t="shared" si="39"/>
        <v>0</v>
      </c>
      <c r="AW1262" t="s">
        <v>74</v>
      </c>
      <c r="AX1262" t="s">
        <v>44</v>
      </c>
    </row>
    <row r="1263" spans="1:50" x14ac:dyDescent="0.2">
      <c r="A1263">
        <v>1274</v>
      </c>
      <c r="B1263" s="1">
        <v>44805.637418981503</v>
      </c>
      <c r="C1263" s="1">
        <v>44805.641250000001</v>
      </c>
      <c r="D1263" t="s">
        <v>37</v>
      </c>
      <c r="F1263" t="s">
        <v>132</v>
      </c>
      <c r="G1263" t="s">
        <v>75</v>
      </c>
      <c r="H1263" t="s">
        <v>121</v>
      </c>
      <c r="I1263" t="s">
        <v>98</v>
      </c>
      <c r="J1263" t="s">
        <v>133</v>
      </c>
      <c r="K1263" t="s">
        <v>43</v>
      </c>
      <c r="L1263" t="s">
        <v>44</v>
      </c>
      <c r="M1263" t="s">
        <v>44</v>
      </c>
      <c r="N1263" t="s">
        <v>44</v>
      </c>
      <c r="O1263" t="s">
        <v>44</v>
      </c>
      <c r="P1263" t="s">
        <v>44</v>
      </c>
      <c r="Q1263" t="s">
        <v>44</v>
      </c>
      <c r="R1263" t="s">
        <v>44</v>
      </c>
      <c r="S1263" t="s">
        <v>46</v>
      </c>
      <c r="T1263" t="s">
        <v>47</v>
      </c>
      <c r="U1263" t="s">
        <v>45</v>
      </c>
      <c r="V1263" t="s">
        <v>45</v>
      </c>
      <c r="W1263" t="s">
        <v>46</v>
      </c>
      <c r="X1263" t="s">
        <v>46</v>
      </c>
      <c r="Y1263" t="s">
        <v>46</v>
      </c>
      <c r="Z1263" t="s">
        <v>46</v>
      </c>
      <c r="AA1263">
        <v>5</v>
      </c>
      <c r="AB1263" t="s">
        <v>395</v>
      </c>
      <c r="AC1263" t="s">
        <v>108</v>
      </c>
      <c r="AD1263" t="s">
        <v>91</v>
      </c>
      <c r="AE1263" t="s">
        <v>91</v>
      </c>
      <c r="AF1263" t="s">
        <v>66</v>
      </c>
      <c r="AH1263" t="s">
        <v>80</v>
      </c>
      <c r="AI1263" t="s">
        <v>181</v>
      </c>
      <c r="AJ1263" t="s">
        <v>182</v>
      </c>
      <c r="AK1263" t="s">
        <v>159</v>
      </c>
      <c r="AL1263" t="s">
        <v>159</v>
      </c>
      <c r="AM1263" t="s">
        <v>177</v>
      </c>
      <c r="AN1263" t="s">
        <v>103</v>
      </c>
      <c r="AO1263" t="s">
        <v>126</v>
      </c>
      <c r="AP1263" t="s">
        <v>127</v>
      </c>
      <c r="AQ1263" s="2" t="s">
        <v>61</v>
      </c>
      <c r="AR1263">
        <v>10</v>
      </c>
      <c r="AS1263">
        <v>10</v>
      </c>
      <c r="AT1263">
        <f t="shared" si="38"/>
        <v>0</v>
      </c>
      <c r="AU1263">
        <f t="shared" si="39"/>
        <v>0</v>
      </c>
      <c r="AW1263" t="s">
        <v>81</v>
      </c>
      <c r="AX1263" t="s">
        <v>44</v>
      </c>
    </row>
    <row r="1264" spans="1:50" x14ac:dyDescent="0.2">
      <c r="A1264">
        <v>1275</v>
      </c>
      <c r="B1264" s="1">
        <v>44805.629317129598</v>
      </c>
      <c r="C1264" s="1">
        <v>44805.6413425926</v>
      </c>
      <c r="D1264" t="s">
        <v>37</v>
      </c>
      <c r="F1264" t="s">
        <v>132</v>
      </c>
      <c r="G1264" t="s">
        <v>173</v>
      </c>
      <c r="H1264" t="s">
        <v>218</v>
      </c>
      <c r="I1264" t="s">
        <v>98</v>
      </c>
      <c r="J1264" t="s">
        <v>234</v>
      </c>
      <c r="K1264" t="s">
        <v>43</v>
      </c>
      <c r="L1264" t="s">
        <v>44</v>
      </c>
      <c r="M1264" t="s">
        <v>44</v>
      </c>
      <c r="N1264" t="s">
        <v>44</v>
      </c>
      <c r="O1264" t="s">
        <v>44</v>
      </c>
      <c r="P1264" t="s">
        <v>44</v>
      </c>
      <c r="Q1264" t="s">
        <v>44</v>
      </c>
      <c r="R1264" t="s">
        <v>44</v>
      </c>
      <c r="S1264" t="s">
        <v>46</v>
      </c>
      <c r="T1264" t="s">
        <v>46</v>
      </c>
      <c r="U1264" t="s">
        <v>46</v>
      </c>
      <c r="V1264" t="s">
        <v>46</v>
      </c>
      <c r="W1264" t="s">
        <v>46</v>
      </c>
      <c r="X1264" t="s">
        <v>46</v>
      </c>
      <c r="Y1264" t="s">
        <v>46</v>
      </c>
      <c r="Z1264" t="s">
        <v>46</v>
      </c>
      <c r="AA1264">
        <v>8</v>
      </c>
      <c r="AB1264" t="s">
        <v>1042</v>
      </c>
      <c r="AC1264" t="s">
        <v>2592</v>
      </c>
      <c r="AD1264" t="s">
        <v>50</v>
      </c>
      <c r="AE1264" t="s">
        <v>65</v>
      </c>
      <c r="AF1264" t="s">
        <v>52</v>
      </c>
      <c r="AG1264" t="s">
        <v>990</v>
      </c>
      <c r="AH1264" t="s">
        <v>54</v>
      </c>
      <c r="AI1264" t="s">
        <v>55</v>
      </c>
      <c r="AK1264" t="s">
        <v>67</v>
      </c>
      <c r="AL1264" t="s">
        <v>159</v>
      </c>
      <c r="AM1264" t="s">
        <v>279</v>
      </c>
      <c r="AN1264" t="s">
        <v>103</v>
      </c>
      <c r="AO1264" t="s">
        <v>104</v>
      </c>
      <c r="AP1264" t="s">
        <v>2593</v>
      </c>
      <c r="AQ1264" s="2" t="s">
        <v>223</v>
      </c>
      <c r="AR1264">
        <v>8</v>
      </c>
      <c r="AS1264">
        <v>5</v>
      </c>
      <c r="AT1264">
        <f t="shared" si="38"/>
        <v>0.6</v>
      </c>
      <c r="AU1264">
        <f t="shared" si="39"/>
        <v>316800</v>
      </c>
      <c r="AW1264" t="s">
        <v>67</v>
      </c>
      <c r="AX1264" t="s">
        <v>44</v>
      </c>
    </row>
    <row r="1265" spans="1:50" x14ac:dyDescent="0.2">
      <c r="A1265">
        <v>1276</v>
      </c>
      <c r="B1265" s="1">
        <v>44805.637025463002</v>
      </c>
      <c r="C1265" s="1">
        <v>44805.641446759299</v>
      </c>
      <c r="D1265" t="s">
        <v>37</v>
      </c>
      <c r="F1265" t="s">
        <v>132</v>
      </c>
      <c r="G1265" t="s">
        <v>97</v>
      </c>
      <c r="H1265" t="s">
        <v>405</v>
      </c>
      <c r="I1265" t="s">
        <v>41</v>
      </c>
      <c r="J1265" t="s">
        <v>406</v>
      </c>
      <c r="K1265" t="s">
        <v>43</v>
      </c>
      <c r="L1265" t="s">
        <v>44</v>
      </c>
      <c r="M1265" t="s">
        <v>44</v>
      </c>
      <c r="N1265" t="s">
        <v>45</v>
      </c>
      <c r="O1265" t="s">
        <v>45</v>
      </c>
      <c r="P1265" t="s">
        <v>44</v>
      </c>
      <c r="Q1265" t="s">
        <v>44</v>
      </c>
      <c r="R1265" t="s">
        <v>44</v>
      </c>
      <c r="S1265" t="s">
        <v>46</v>
      </c>
      <c r="T1265" t="s">
        <v>47</v>
      </c>
      <c r="U1265" t="s">
        <v>45</v>
      </c>
      <c r="V1265" t="s">
        <v>45</v>
      </c>
      <c r="W1265" t="s">
        <v>46</v>
      </c>
      <c r="X1265" t="s">
        <v>46</v>
      </c>
      <c r="Y1265" t="s">
        <v>45</v>
      </c>
      <c r="Z1265" t="s">
        <v>46</v>
      </c>
      <c r="AA1265">
        <v>9</v>
      </c>
      <c r="AB1265" t="s">
        <v>2594</v>
      </c>
      <c r="AC1265" t="s">
        <v>2595</v>
      </c>
      <c r="AD1265" t="s">
        <v>65</v>
      </c>
      <c r="AE1265" t="s">
        <v>65</v>
      </c>
      <c r="AF1265" t="s">
        <v>52</v>
      </c>
      <c r="AG1265" t="s">
        <v>187</v>
      </c>
      <c r="AH1265" t="s">
        <v>80</v>
      </c>
      <c r="AI1265" t="s">
        <v>55</v>
      </c>
      <c r="AK1265" t="s">
        <v>56</v>
      </c>
      <c r="AL1265" t="s">
        <v>67</v>
      </c>
      <c r="AM1265" t="s">
        <v>69</v>
      </c>
      <c r="AN1265" t="s">
        <v>1019</v>
      </c>
      <c r="AO1265" t="s">
        <v>104</v>
      </c>
      <c r="AP1265" t="s">
        <v>1104</v>
      </c>
      <c r="AQ1265" s="2" t="s">
        <v>389</v>
      </c>
      <c r="AR1265">
        <v>8</v>
      </c>
      <c r="AS1265">
        <v>8</v>
      </c>
      <c r="AT1265">
        <f t="shared" si="38"/>
        <v>0.36</v>
      </c>
      <c r="AU1265">
        <f t="shared" si="39"/>
        <v>38016</v>
      </c>
      <c r="AW1265" t="s">
        <v>81</v>
      </c>
      <c r="AX1265" t="s">
        <v>44</v>
      </c>
    </row>
    <row r="1266" spans="1:50" x14ac:dyDescent="0.2">
      <c r="A1266">
        <v>1277</v>
      </c>
      <c r="B1266" s="1">
        <v>44805.633425925902</v>
      </c>
      <c r="C1266" s="1">
        <v>44805.641574074099</v>
      </c>
      <c r="D1266" t="s">
        <v>37</v>
      </c>
      <c r="F1266" t="s">
        <v>132</v>
      </c>
      <c r="G1266" t="s">
        <v>97</v>
      </c>
      <c r="H1266" t="s">
        <v>148</v>
      </c>
      <c r="I1266" t="s">
        <v>41</v>
      </c>
      <c r="J1266" t="s">
        <v>406</v>
      </c>
      <c r="K1266" t="s">
        <v>43</v>
      </c>
      <c r="L1266" t="s">
        <v>45</v>
      </c>
      <c r="M1266" t="s">
        <v>45</v>
      </c>
      <c r="N1266" t="s">
        <v>45</v>
      </c>
      <c r="O1266" t="s">
        <v>44</v>
      </c>
      <c r="P1266" t="s">
        <v>44</v>
      </c>
      <c r="Q1266" t="s">
        <v>44</v>
      </c>
      <c r="R1266" t="s">
        <v>44</v>
      </c>
      <c r="S1266" t="s">
        <v>45</v>
      </c>
      <c r="T1266" t="s">
        <v>47</v>
      </c>
      <c r="U1266" t="s">
        <v>45</v>
      </c>
      <c r="V1266" t="s">
        <v>45</v>
      </c>
      <c r="W1266" t="s">
        <v>46</v>
      </c>
      <c r="X1266" t="s">
        <v>45</v>
      </c>
      <c r="Y1266" t="s">
        <v>45</v>
      </c>
      <c r="Z1266" t="s">
        <v>45</v>
      </c>
      <c r="AA1266">
        <v>5</v>
      </c>
      <c r="AB1266" t="s">
        <v>2596</v>
      </c>
      <c r="AC1266" t="s">
        <v>108</v>
      </c>
      <c r="AD1266" t="s">
        <v>65</v>
      </c>
      <c r="AE1266" t="s">
        <v>65</v>
      </c>
      <c r="AF1266" t="s">
        <v>52</v>
      </c>
      <c r="AG1266" t="s">
        <v>2431</v>
      </c>
      <c r="AH1266" t="s">
        <v>54</v>
      </c>
      <c r="AI1266" t="s">
        <v>181</v>
      </c>
      <c r="AJ1266" t="s">
        <v>210</v>
      </c>
      <c r="AK1266" t="s">
        <v>94</v>
      </c>
      <c r="AL1266" t="s">
        <v>81</v>
      </c>
      <c r="AM1266" t="s">
        <v>177</v>
      </c>
      <c r="AN1266" t="s">
        <v>103</v>
      </c>
      <c r="AO1266" t="s">
        <v>59</v>
      </c>
      <c r="AP1266" t="s">
        <v>2597</v>
      </c>
      <c r="AQ1266" s="2" t="s">
        <v>84</v>
      </c>
      <c r="AR1266">
        <v>10</v>
      </c>
      <c r="AS1266">
        <v>10</v>
      </c>
      <c r="AT1266">
        <f t="shared" si="38"/>
        <v>0</v>
      </c>
      <c r="AU1266">
        <f t="shared" si="39"/>
        <v>0</v>
      </c>
      <c r="AW1266" t="s">
        <v>56</v>
      </c>
      <c r="AX1266" t="s">
        <v>45</v>
      </c>
    </row>
    <row r="1267" spans="1:50" x14ac:dyDescent="0.2">
      <c r="A1267">
        <v>1278</v>
      </c>
      <c r="B1267" s="1">
        <v>44805.620763888903</v>
      </c>
      <c r="C1267" s="1">
        <v>44805.641909722202</v>
      </c>
      <c r="D1267" t="s">
        <v>37</v>
      </c>
      <c r="F1267" t="s">
        <v>132</v>
      </c>
      <c r="G1267" t="s">
        <v>39</v>
      </c>
      <c r="H1267" t="s">
        <v>482</v>
      </c>
      <c r="I1267" t="s">
        <v>41</v>
      </c>
      <c r="J1267" t="s">
        <v>123</v>
      </c>
      <c r="K1267" t="s">
        <v>88</v>
      </c>
      <c r="L1267" t="s">
        <v>44</v>
      </c>
      <c r="M1267" t="s">
        <v>44</v>
      </c>
      <c r="N1267" t="s">
        <v>44</v>
      </c>
      <c r="O1267" t="s">
        <v>44</v>
      </c>
      <c r="P1267" t="s">
        <v>44</v>
      </c>
      <c r="Q1267" t="s">
        <v>44</v>
      </c>
      <c r="R1267" t="s">
        <v>45</v>
      </c>
      <c r="S1267" t="s">
        <v>46</v>
      </c>
      <c r="T1267" t="s">
        <v>46</v>
      </c>
      <c r="U1267" t="s">
        <v>45</v>
      </c>
      <c r="V1267" t="s">
        <v>46</v>
      </c>
      <c r="W1267" t="s">
        <v>46</v>
      </c>
      <c r="X1267" t="s">
        <v>46</v>
      </c>
      <c r="Y1267" t="s">
        <v>45</v>
      </c>
      <c r="Z1267" t="s">
        <v>45</v>
      </c>
      <c r="AA1267">
        <v>7</v>
      </c>
      <c r="AB1267" t="s">
        <v>343</v>
      </c>
      <c r="AC1267" t="s">
        <v>2243</v>
      </c>
      <c r="AD1267" t="s">
        <v>50</v>
      </c>
      <c r="AE1267" t="s">
        <v>50</v>
      </c>
      <c r="AF1267" t="s">
        <v>66</v>
      </c>
      <c r="AH1267" t="s">
        <v>80</v>
      </c>
      <c r="AI1267" t="s">
        <v>55</v>
      </c>
      <c r="AK1267" t="s">
        <v>81</v>
      </c>
      <c r="AL1267" t="s">
        <v>81</v>
      </c>
      <c r="AM1267" t="s">
        <v>57</v>
      </c>
      <c r="AN1267" t="s">
        <v>243</v>
      </c>
      <c r="AO1267" t="s">
        <v>126</v>
      </c>
      <c r="AP1267" t="s">
        <v>127</v>
      </c>
      <c r="AQ1267" s="2" t="s">
        <v>61</v>
      </c>
      <c r="AR1267">
        <v>10</v>
      </c>
      <c r="AS1267">
        <v>10</v>
      </c>
      <c r="AT1267">
        <f t="shared" si="38"/>
        <v>0</v>
      </c>
      <c r="AU1267">
        <f t="shared" si="39"/>
        <v>0</v>
      </c>
      <c r="AW1267" t="s">
        <v>81</v>
      </c>
      <c r="AX1267" t="s">
        <v>45</v>
      </c>
    </row>
    <row r="1268" spans="1:50" x14ac:dyDescent="0.2">
      <c r="A1268">
        <v>1279</v>
      </c>
      <c r="B1268" s="1">
        <v>44805.630532407398</v>
      </c>
      <c r="C1268" s="1">
        <v>44805.642013888901</v>
      </c>
      <c r="D1268" t="s">
        <v>37</v>
      </c>
      <c r="F1268" t="s">
        <v>132</v>
      </c>
      <c r="G1268" t="s">
        <v>86</v>
      </c>
      <c r="H1268" t="s">
        <v>671</v>
      </c>
      <c r="I1268" t="s">
        <v>167</v>
      </c>
      <c r="J1268" t="s">
        <v>76</v>
      </c>
      <c r="K1268" t="s">
        <v>88</v>
      </c>
      <c r="L1268" t="s">
        <v>44</v>
      </c>
      <c r="M1268" t="s">
        <v>44</v>
      </c>
      <c r="N1268" t="s">
        <v>45</v>
      </c>
      <c r="O1268" t="s">
        <v>44</v>
      </c>
      <c r="P1268" t="s">
        <v>44</v>
      </c>
      <c r="Q1268" t="s">
        <v>44</v>
      </c>
      <c r="R1268" t="s">
        <v>44</v>
      </c>
      <c r="S1268" t="s">
        <v>99</v>
      </c>
      <c r="T1268" t="s">
        <v>47</v>
      </c>
      <c r="U1268" t="s">
        <v>45</v>
      </c>
      <c r="V1268" t="s">
        <v>46</v>
      </c>
      <c r="W1268" t="s">
        <v>46</v>
      </c>
      <c r="X1268" t="s">
        <v>46</v>
      </c>
      <c r="Y1268" t="s">
        <v>46</v>
      </c>
      <c r="Z1268" t="s">
        <v>46</v>
      </c>
      <c r="AA1268">
        <v>8</v>
      </c>
      <c r="AB1268" t="s">
        <v>2598</v>
      </c>
      <c r="AC1268" t="s">
        <v>2599</v>
      </c>
      <c r="AD1268" t="s">
        <v>65</v>
      </c>
      <c r="AE1268" t="s">
        <v>50</v>
      </c>
      <c r="AF1268" t="s">
        <v>66</v>
      </c>
      <c r="AH1268" t="s">
        <v>80</v>
      </c>
      <c r="AI1268" t="s">
        <v>181</v>
      </c>
      <c r="AJ1268" t="s">
        <v>294</v>
      </c>
      <c r="AK1268" t="s">
        <v>81</v>
      </c>
      <c r="AL1268" t="s">
        <v>74</v>
      </c>
      <c r="AM1268" t="s">
        <v>57</v>
      </c>
      <c r="AN1268" t="s">
        <v>1904</v>
      </c>
      <c r="AO1268" t="s">
        <v>104</v>
      </c>
      <c r="AP1268" t="s">
        <v>843</v>
      </c>
      <c r="AQ1268" s="2" t="s">
        <v>389</v>
      </c>
      <c r="AR1268">
        <v>8</v>
      </c>
      <c r="AS1268">
        <v>7</v>
      </c>
      <c r="AT1268">
        <f t="shared" si="38"/>
        <v>0.43999999999999995</v>
      </c>
      <c r="AU1268">
        <f t="shared" si="39"/>
        <v>46463.999999999993</v>
      </c>
      <c r="AW1268" t="s">
        <v>68</v>
      </c>
      <c r="AX1268" t="s">
        <v>44</v>
      </c>
    </row>
    <row r="1269" spans="1:50" x14ac:dyDescent="0.2">
      <c r="A1269">
        <v>1280</v>
      </c>
      <c r="B1269" s="1">
        <v>44805.639224537001</v>
      </c>
      <c r="C1269" s="1">
        <v>44805.642037037003</v>
      </c>
      <c r="D1269" t="s">
        <v>37</v>
      </c>
      <c r="F1269" t="s">
        <v>132</v>
      </c>
      <c r="G1269" t="s">
        <v>75</v>
      </c>
      <c r="H1269" t="s">
        <v>142</v>
      </c>
      <c r="I1269" t="s">
        <v>41</v>
      </c>
      <c r="J1269" t="s">
        <v>123</v>
      </c>
      <c r="K1269" t="s">
        <v>43</v>
      </c>
      <c r="L1269" t="s">
        <v>44</v>
      </c>
      <c r="M1269" t="s">
        <v>45</v>
      </c>
      <c r="N1269" t="s">
        <v>44</v>
      </c>
      <c r="O1269" t="s">
        <v>45</v>
      </c>
      <c r="P1269" t="s">
        <v>44</v>
      </c>
      <c r="Q1269" t="s">
        <v>44</v>
      </c>
      <c r="R1269" t="s">
        <v>44</v>
      </c>
      <c r="S1269" t="s">
        <v>47</v>
      </c>
      <c r="T1269" t="s">
        <v>46</v>
      </c>
      <c r="U1269" t="s">
        <v>46</v>
      </c>
      <c r="V1269" t="s">
        <v>46</v>
      </c>
      <c r="W1269" t="s">
        <v>47</v>
      </c>
      <c r="X1269" t="s">
        <v>47</v>
      </c>
      <c r="Y1269" t="s">
        <v>46</v>
      </c>
      <c r="Z1269" t="s">
        <v>45</v>
      </c>
      <c r="AA1269">
        <v>5</v>
      </c>
      <c r="AB1269" t="s">
        <v>2600</v>
      </c>
      <c r="AC1269" t="s">
        <v>2601</v>
      </c>
      <c r="AD1269" t="s">
        <v>65</v>
      </c>
      <c r="AE1269" t="s">
        <v>65</v>
      </c>
      <c r="AF1269" t="s">
        <v>52</v>
      </c>
      <c r="AG1269" t="s">
        <v>315</v>
      </c>
      <c r="AH1269" t="s">
        <v>54</v>
      </c>
      <c r="AI1269" t="s">
        <v>55</v>
      </c>
      <c r="AK1269" t="s">
        <v>81</v>
      </c>
      <c r="AL1269" t="s">
        <v>94</v>
      </c>
      <c r="AM1269" t="s">
        <v>69</v>
      </c>
      <c r="AN1269" t="s">
        <v>243</v>
      </c>
      <c r="AO1269" t="s">
        <v>104</v>
      </c>
      <c r="AP1269" t="s">
        <v>2602</v>
      </c>
      <c r="AQ1269" s="2" t="s">
        <v>84</v>
      </c>
      <c r="AR1269">
        <v>2</v>
      </c>
      <c r="AS1269">
        <v>2</v>
      </c>
      <c r="AT1269">
        <f t="shared" si="38"/>
        <v>0.96</v>
      </c>
      <c r="AU1269">
        <f t="shared" si="39"/>
        <v>760320</v>
      </c>
      <c r="AV1269" t="s">
        <v>2603</v>
      </c>
      <c r="AW1269" t="s">
        <v>94</v>
      </c>
      <c r="AX1269" t="s">
        <v>45</v>
      </c>
    </row>
    <row r="1270" spans="1:50" x14ac:dyDescent="0.2">
      <c r="A1270">
        <v>1281</v>
      </c>
      <c r="B1270" s="1">
        <v>44805.629502314798</v>
      </c>
      <c r="C1270" s="1">
        <v>44805.642083333303</v>
      </c>
      <c r="D1270" t="s">
        <v>37</v>
      </c>
      <c r="F1270" t="s">
        <v>38</v>
      </c>
      <c r="G1270" t="s">
        <v>75</v>
      </c>
      <c r="H1270" t="s">
        <v>142</v>
      </c>
      <c r="I1270" t="s">
        <v>41</v>
      </c>
      <c r="J1270" t="s">
        <v>42</v>
      </c>
      <c r="K1270" t="s">
        <v>43</v>
      </c>
      <c r="L1270" t="s">
        <v>45</v>
      </c>
      <c r="M1270" t="s">
        <v>45</v>
      </c>
      <c r="N1270" t="s">
        <v>45</v>
      </c>
      <c r="O1270" t="s">
        <v>44</v>
      </c>
      <c r="P1270" t="s">
        <v>44</v>
      </c>
      <c r="Q1270" t="s">
        <v>44</v>
      </c>
      <c r="R1270" t="s">
        <v>44</v>
      </c>
      <c r="S1270" t="s">
        <v>46</v>
      </c>
      <c r="T1270" t="s">
        <v>45</v>
      </c>
      <c r="U1270" t="s">
        <v>46</v>
      </c>
      <c r="V1270" t="s">
        <v>46</v>
      </c>
      <c r="W1270" t="s">
        <v>47</v>
      </c>
      <c r="X1270" t="s">
        <v>45</v>
      </c>
      <c r="Y1270" t="s">
        <v>45</v>
      </c>
      <c r="Z1270" t="s">
        <v>45</v>
      </c>
      <c r="AA1270">
        <v>0</v>
      </c>
      <c r="AB1270" t="s">
        <v>2604</v>
      </c>
      <c r="AC1270" t="s">
        <v>108</v>
      </c>
      <c r="AD1270" t="s">
        <v>65</v>
      </c>
      <c r="AE1270" t="s">
        <v>91</v>
      </c>
      <c r="AF1270" t="s">
        <v>52</v>
      </c>
      <c r="AG1270" t="s">
        <v>315</v>
      </c>
      <c r="AH1270" t="s">
        <v>80</v>
      </c>
      <c r="AI1270" t="s">
        <v>55</v>
      </c>
      <c r="AK1270" t="s">
        <v>94</v>
      </c>
      <c r="AL1270" t="s">
        <v>94</v>
      </c>
      <c r="AM1270" t="s">
        <v>57</v>
      </c>
      <c r="AN1270" t="s">
        <v>1146</v>
      </c>
      <c r="AO1270" t="s">
        <v>59</v>
      </c>
      <c r="AP1270" t="s">
        <v>171</v>
      </c>
      <c r="AQ1270" s="2" t="s">
        <v>172</v>
      </c>
      <c r="AR1270">
        <v>4</v>
      </c>
      <c r="AS1270">
        <v>6</v>
      </c>
      <c r="AT1270">
        <f t="shared" si="38"/>
        <v>0.76</v>
      </c>
      <c r="AU1270">
        <f t="shared" si="39"/>
        <v>501600</v>
      </c>
      <c r="AW1270" t="s">
        <v>94</v>
      </c>
      <c r="AX1270" t="s">
        <v>44</v>
      </c>
    </row>
    <row r="1271" spans="1:50" x14ac:dyDescent="0.2">
      <c r="A1271">
        <v>1282</v>
      </c>
      <c r="B1271" s="1">
        <v>44805.559224536999</v>
      </c>
      <c r="C1271" s="1">
        <v>44805.642384259299</v>
      </c>
      <c r="D1271" t="s">
        <v>37</v>
      </c>
      <c r="F1271" t="s">
        <v>132</v>
      </c>
      <c r="G1271" t="s">
        <v>75</v>
      </c>
      <c r="H1271" t="s">
        <v>128</v>
      </c>
      <c r="I1271" t="s">
        <v>98</v>
      </c>
      <c r="J1271" t="s">
        <v>133</v>
      </c>
      <c r="K1271" t="s">
        <v>43</v>
      </c>
      <c r="L1271" t="s">
        <v>45</v>
      </c>
      <c r="M1271" t="s">
        <v>45</v>
      </c>
      <c r="N1271" t="s">
        <v>45</v>
      </c>
      <c r="O1271" t="s">
        <v>44</v>
      </c>
      <c r="P1271" t="s">
        <v>45</v>
      </c>
      <c r="Q1271" t="s">
        <v>45</v>
      </c>
      <c r="R1271" t="s">
        <v>45</v>
      </c>
      <c r="S1271" t="s">
        <v>45</v>
      </c>
      <c r="T1271" t="s">
        <v>47</v>
      </c>
      <c r="U1271" t="s">
        <v>45</v>
      </c>
      <c r="V1271" t="s">
        <v>45</v>
      </c>
      <c r="W1271" t="s">
        <v>46</v>
      </c>
      <c r="X1271" t="s">
        <v>46</v>
      </c>
      <c r="Y1271" t="s">
        <v>45</v>
      </c>
      <c r="Z1271" t="s">
        <v>45</v>
      </c>
      <c r="AA1271">
        <v>5</v>
      </c>
      <c r="AB1271" t="s">
        <v>263</v>
      </c>
      <c r="AC1271" t="s">
        <v>139</v>
      </c>
      <c r="AD1271" t="s">
        <v>91</v>
      </c>
      <c r="AE1271" t="s">
        <v>50</v>
      </c>
      <c r="AF1271" t="s">
        <v>66</v>
      </c>
      <c r="AH1271" t="s">
        <v>80</v>
      </c>
      <c r="AI1271" t="s">
        <v>181</v>
      </c>
      <c r="AJ1271" t="s">
        <v>210</v>
      </c>
      <c r="AK1271" t="s">
        <v>81</v>
      </c>
      <c r="AL1271" t="s">
        <v>81</v>
      </c>
      <c r="AM1271" t="s">
        <v>177</v>
      </c>
      <c r="AN1271" t="s">
        <v>103</v>
      </c>
      <c r="AO1271" t="s">
        <v>126</v>
      </c>
      <c r="AP1271" t="s">
        <v>127</v>
      </c>
      <c r="AQ1271" s="2" t="s">
        <v>61</v>
      </c>
      <c r="AR1271">
        <v>5</v>
      </c>
      <c r="AS1271">
        <v>5</v>
      </c>
      <c r="AT1271">
        <f t="shared" si="38"/>
        <v>0.75</v>
      </c>
      <c r="AU1271">
        <f t="shared" si="39"/>
        <v>0</v>
      </c>
      <c r="AW1271" t="s">
        <v>81</v>
      </c>
      <c r="AX1271" t="s">
        <v>45</v>
      </c>
    </row>
    <row r="1272" spans="1:50" x14ac:dyDescent="0.2">
      <c r="A1272">
        <v>1283</v>
      </c>
      <c r="B1272" s="1">
        <v>44805.624224537001</v>
      </c>
      <c r="C1272" s="1">
        <v>44805.642488425903</v>
      </c>
      <c r="D1272" t="s">
        <v>37</v>
      </c>
      <c r="F1272" t="s">
        <v>38</v>
      </c>
      <c r="G1272" t="s">
        <v>86</v>
      </c>
      <c r="H1272" t="s">
        <v>62</v>
      </c>
      <c r="I1272" t="s">
        <v>41</v>
      </c>
      <c r="J1272" t="s">
        <v>42</v>
      </c>
      <c r="K1272" t="s">
        <v>43</v>
      </c>
      <c r="L1272" t="s">
        <v>44</v>
      </c>
      <c r="M1272" t="s">
        <v>45</v>
      </c>
      <c r="N1272" t="s">
        <v>45</v>
      </c>
      <c r="O1272" t="s">
        <v>44</v>
      </c>
      <c r="P1272" t="s">
        <v>44</v>
      </c>
      <c r="Q1272" t="s">
        <v>44</v>
      </c>
      <c r="R1272" t="s">
        <v>44</v>
      </c>
      <c r="S1272" t="s">
        <v>45</v>
      </c>
      <c r="T1272" t="s">
        <v>99</v>
      </c>
      <c r="U1272" t="s">
        <v>45</v>
      </c>
      <c r="V1272" t="s">
        <v>46</v>
      </c>
      <c r="W1272" t="s">
        <v>46</v>
      </c>
      <c r="X1272" t="s">
        <v>46</v>
      </c>
      <c r="Y1272" t="s">
        <v>45</v>
      </c>
      <c r="Z1272" t="s">
        <v>45</v>
      </c>
      <c r="AA1272">
        <v>7</v>
      </c>
      <c r="AB1272" t="s">
        <v>806</v>
      </c>
      <c r="AC1272" t="s">
        <v>2605</v>
      </c>
      <c r="AD1272" t="s">
        <v>65</v>
      </c>
      <c r="AE1272" t="s">
        <v>50</v>
      </c>
      <c r="AF1272" t="s">
        <v>66</v>
      </c>
      <c r="AH1272" t="s">
        <v>80</v>
      </c>
      <c r="AI1272" t="s">
        <v>55</v>
      </c>
      <c r="AK1272" t="s">
        <v>56</v>
      </c>
      <c r="AL1272" t="s">
        <v>81</v>
      </c>
      <c r="AM1272" t="s">
        <v>69</v>
      </c>
      <c r="AN1272" t="s">
        <v>136</v>
      </c>
      <c r="AO1272" t="s">
        <v>59</v>
      </c>
      <c r="AP1272" t="s">
        <v>2606</v>
      </c>
      <c r="AQ1272" s="2" t="s">
        <v>120</v>
      </c>
      <c r="AR1272">
        <v>6</v>
      </c>
      <c r="AS1272">
        <v>10</v>
      </c>
      <c r="AT1272">
        <f t="shared" si="38"/>
        <v>0.4</v>
      </c>
      <c r="AU1272">
        <f t="shared" si="39"/>
        <v>31680</v>
      </c>
      <c r="AW1272" t="s">
        <v>81</v>
      </c>
      <c r="AX1272" t="s">
        <v>45</v>
      </c>
    </row>
    <row r="1273" spans="1:50" x14ac:dyDescent="0.2">
      <c r="A1273">
        <v>1284</v>
      </c>
      <c r="B1273" s="1">
        <v>44805.634456018503</v>
      </c>
      <c r="C1273" s="1">
        <v>44805.642650463</v>
      </c>
      <c r="D1273" t="s">
        <v>37</v>
      </c>
      <c r="F1273" t="s">
        <v>38</v>
      </c>
      <c r="G1273" t="s">
        <v>39</v>
      </c>
      <c r="H1273" t="s">
        <v>253</v>
      </c>
      <c r="I1273" t="s">
        <v>41</v>
      </c>
      <c r="J1273" t="s">
        <v>76</v>
      </c>
      <c r="K1273" t="s">
        <v>43</v>
      </c>
      <c r="L1273" t="s">
        <v>44</v>
      </c>
      <c r="M1273" t="s">
        <v>44</v>
      </c>
      <c r="N1273" t="s">
        <v>44</v>
      </c>
      <c r="O1273" t="s">
        <v>44</v>
      </c>
      <c r="P1273" t="s">
        <v>44</v>
      </c>
      <c r="Q1273" t="s">
        <v>44</v>
      </c>
      <c r="R1273" t="s">
        <v>44</v>
      </c>
      <c r="S1273" t="s">
        <v>46</v>
      </c>
      <c r="T1273" t="s">
        <v>46</v>
      </c>
      <c r="U1273" t="s">
        <v>45</v>
      </c>
      <c r="V1273" t="s">
        <v>45</v>
      </c>
      <c r="W1273" t="s">
        <v>46</v>
      </c>
      <c r="X1273" t="s">
        <v>46</v>
      </c>
      <c r="Y1273" t="s">
        <v>45</v>
      </c>
      <c r="Z1273" t="s">
        <v>45</v>
      </c>
      <c r="AA1273">
        <v>5</v>
      </c>
      <c r="AB1273" t="s">
        <v>1752</v>
      </c>
      <c r="AC1273" t="s">
        <v>261</v>
      </c>
      <c r="AD1273" t="s">
        <v>65</v>
      </c>
      <c r="AE1273" t="s">
        <v>65</v>
      </c>
      <c r="AF1273" t="s">
        <v>66</v>
      </c>
      <c r="AH1273" t="s">
        <v>92</v>
      </c>
      <c r="AI1273" t="s">
        <v>55</v>
      </c>
      <c r="AK1273" t="s">
        <v>68</v>
      </c>
      <c r="AL1273" t="s">
        <v>74</v>
      </c>
      <c r="AM1273" t="s">
        <v>69</v>
      </c>
      <c r="AN1273" t="s">
        <v>103</v>
      </c>
      <c r="AO1273" t="s">
        <v>126</v>
      </c>
      <c r="AP1273" t="s">
        <v>240</v>
      </c>
      <c r="AQ1273" s="2" t="s">
        <v>61</v>
      </c>
      <c r="AR1273">
        <v>7</v>
      </c>
      <c r="AS1273">
        <v>7</v>
      </c>
      <c r="AT1273">
        <f t="shared" si="38"/>
        <v>0.51</v>
      </c>
      <c r="AU1273">
        <f t="shared" si="39"/>
        <v>0</v>
      </c>
      <c r="AV1273" t="s">
        <v>2607</v>
      </c>
      <c r="AW1273" t="s">
        <v>81</v>
      </c>
      <c r="AX1273" t="s">
        <v>45</v>
      </c>
    </row>
    <row r="1274" spans="1:50" x14ac:dyDescent="0.2">
      <c r="A1274">
        <v>1285</v>
      </c>
      <c r="B1274" s="1">
        <v>44805.639872685198</v>
      </c>
      <c r="C1274" s="1">
        <v>44805.643090277801</v>
      </c>
      <c r="D1274" t="s">
        <v>37</v>
      </c>
      <c r="F1274" t="s">
        <v>132</v>
      </c>
      <c r="G1274" t="s">
        <v>97</v>
      </c>
      <c r="H1274" t="s">
        <v>106</v>
      </c>
      <c r="I1274" t="s">
        <v>41</v>
      </c>
      <c r="J1274" t="s">
        <v>76</v>
      </c>
      <c r="K1274" t="s">
        <v>88</v>
      </c>
      <c r="L1274" t="s">
        <v>44</v>
      </c>
      <c r="M1274" t="s">
        <v>44</v>
      </c>
      <c r="N1274" t="s">
        <v>44</v>
      </c>
      <c r="O1274" t="s">
        <v>44</v>
      </c>
      <c r="P1274" t="s">
        <v>44</v>
      </c>
      <c r="Q1274" t="s">
        <v>44</v>
      </c>
      <c r="R1274" t="s">
        <v>44</v>
      </c>
      <c r="S1274" t="s">
        <v>47</v>
      </c>
      <c r="T1274" t="s">
        <v>47</v>
      </c>
      <c r="U1274" t="s">
        <v>46</v>
      </c>
      <c r="V1274" t="s">
        <v>45</v>
      </c>
      <c r="W1274" t="s">
        <v>47</v>
      </c>
      <c r="X1274" t="s">
        <v>47</v>
      </c>
      <c r="Y1274" t="s">
        <v>46</v>
      </c>
      <c r="Z1274" t="s">
        <v>46</v>
      </c>
      <c r="AA1274">
        <v>8</v>
      </c>
      <c r="AB1274" t="s">
        <v>1287</v>
      </c>
      <c r="AC1274" t="s">
        <v>2608</v>
      </c>
      <c r="AD1274" t="s">
        <v>65</v>
      </c>
      <c r="AE1274" t="s">
        <v>50</v>
      </c>
      <c r="AF1274" t="s">
        <v>52</v>
      </c>
      <c r="AG1274" t="s">
        <v>1630</v>
      </c>
      <c r="AH1274" t="s">
        <v>80</v>
      </c>
      <c r="AI1274" t="s">
        <v>55</v>
      </c>
      <c r="AK1274" t="s">
        <v>81</v>
      </c>
      <c r="AL1274" t="s">
        <v>81</v>
      </c>
      <c r="AM1274" t="s">
        <v>69</v>
      </c>
      <c r="AN1274" t="s">
        <v>183</v>
      </c>
      <c r="AO1274" t="s">
        <v>59</v>
      </c>
      <c r="AP1274" t="s">
        <v>839</v>
      </c>
      <c r="AQ1274" s="2" t="s">
        <v>73</v>
      </c>
      <c r="AR1274">
        <v>7</v>
      </c>
      <c r="AS1274">
        <v>7</v>
      </c>
      <c r="AT1274">
        <f t="shared" si="38"/>
        <v>0.51</v>
      </c>
      <c r="AU1274">
        <f t="shared" si="39"/>
        <v>134640</v>
      </c>
      <c r="AW1274" t="s">
        <v>81</v>
      </c>
      <c r="AX1274" t="s">
        <v>45</v>
      </c>
    </row>
    <row r="1275" spans="1:50" x14ac:dyDescent="0.2">
      <c r="A1275">
        <v>1286</v>
      </c>
      <c r="B1275" s="1">
        <v>44805.638020833299</v>
      </c>
      <c r="C1275" s="1">
        <v>44805.643240740697</v>
      </c>
      <c r="D1275" t="s">
        <v>37</v>
      </c>
      <c r="F1275" t="s">
        <v>132</v>
      </c>
      <c r="G1275" t="s">
        <v>39</v>
      </c>
      <c r="H1275" t="s">
        <v>110</v>
      </c>
      <c r="I1275" t="s">
        <v>98</v>
      </c>
      <c r="J1275" t="s">
        <v>234</v>
      </c>
      <c r="K1275" t="s">
        <v>43</v>
      </c>
      <c r="L1275" t="s">
        <v>44</v>
      </c>
      <c r="M1275" t="s">
        <v>45</v>
      </c>
      <c r="N1275" t="s">
        <v>44</v>
      </c>
      <c r="O1275" t="s">
        <v>44</v>
      </c>
      <c r="P1275" t="s">
        <v>44</v>
      </c>
      <c r="Q1275" t="s">
        <v>44</v>
      </c>
      <c r="R1275" t="s">
        <v>44</v>
      </c>
      <c r="S1275" t="s">
        <v>46</v>
      </c>
      <c r="T1275" t="s">
        <v>47</v>
      </c>
      <c r="U1275" t="s">
        <v>45</v>
      </c>
      <c r="V1275" t="s">
        <v>45</v>
      </c>
      <c r="W1275" t="s">
        <v>46</v>
      </c>
      <c r="X1275" t="s">
        <v>46</v>
      </c>
      <c r="Y1275" t="s">
        <v>45</v>
      </c>
      <c r="Z1275" t="s">
        <v>45</v>
      </c>
      <c r="AA1275">
        <v>4</v>
      </c>
      <c r="AB1275" t="s">
        <v>2609</v>
      </c>
      <c r="AC1275" t="s">
        <v>2610</v>
      </c>
      <c r="AD1275" t="s">
        <v>65</v>
      </c>
      <c r="AE1275" t="s">
        <v>51</v>
      </c>
      <c r="AF1275" t="s">
        <v>52</v>
      </c>
      <c r="AG1275" t="s">
        <v>1122</v>
      </c>
      <c r="AH1275" t="s">
        <v>54</v>
      </c>
      <c r="AI1275" t="s">
        <v>181</v>
      </c>
      <c r="AJ1275" t="s">
        <v>210</v>
      </c>
      <c r="AK1275" t="s">
        <v>56</v>
      </c>
      <c r="AL1275" t="s">
        <v>67</v>
      </c>
      <c r="AM1275" t="s">
        <v>69</v>
      </c>
      <c r="AN1275" t="s">
        <v>933</v>
      </c>
      <c r="AO1275" t="s">
        <v>104</v>
      </c>
      <c r="AP1275" t="s">
        <v>1920</v>
      </c>
      <c r="AQ1275" s="2" t="s">
        <v>84</v>
      </c>
      <c r="AR1275">
        <v>7</v>
      </c>
      <c r="AS1275">
        <v>7</v>
      </c>
      <c r="AT1275">
        <f t="shared" si="38"/>
        <v>0.51</v>
      </c>
      <c r="AU1275">
        <f t="shared" si="39"/>
        <v>403920</v>
      </c>
      <c r="AW1275" t="s">
        <v>81</v>
      </c>
      <c r="AX1275" t="s">
        <v>44</v>
      </c>
    </row>
    <row r="1276" spans="1:50" x14ac:dyDescent="0.2">
      <c r="A1276">
        <v>1287</v>
      </c>
      <c r="B1276" s="1">
        <v>44805.638668981497</v>
      </c>
      <c r="C1276" s="1">
        <v>44805.643541666701</v>
      </c>
      <c r="D1276" t="s">
        <v>37</v>
      </c>
      <c r="F1276" t="s">
        <v>132</v>
      </c>
      <c r="G1276" t="s">
        <v>39</v>
      </c>
      <c r="H1276" t="s">
        <v>110</v>
      </c>
      <c r="I1276" t="s">
        <v>41</v>
      </c>
      <c r="J1276" t="s">
        <v>42</v>
      </c>
      <c r="K1276" t="s">
        <v>88</v>
      </c>
      <c r="L1276" t="s">
        <v>44</v>
      </c>
      <c r="M1276" t="s">
        <v>44</v>
      </c>
      <c r="N1276" t="s">
        <v>45</v>
      </c>
      <c r="O1276" t="s">
        <v>44</v>
      </c>
      <c r="P1276" t="s">
        <v>44</v>
      </c>
      <c r="Q1276" t="s">
        <v>44</v>
      </c>
      <c r="R1276" t="s">
        <v>45</v>
      </c>
      <c r="S1276" t="s">
        <v>46</v>
      </c>
      <c r="T1276" t="s">
        <v>46</v>
      </c>
      <c r="U1276" t="s">
        <v>45</v>
      </c>
      <c r="V1276" t="s">
        <v>46</v>
      </c>
      <c r="W1276" t="s">
        <v>46</v>
      </c>
      <c r="X1276" t="s">
        <v>46</v>
      </c>
      <c r="Y1276" t="s">
        <v>46</v>
      </c>
      <c r="Z1276" t="s">
        <v>45</v>
      </c>
      <c r="AA1276">
        <v>7</v>
      </c>
      <c r="AB1276" t="s">
        <v>2611</v>
      </c>
      <c r="AC1276" t="s">
        <v>2612</v>
      </c>
      <c r="AD1276" t="s">
        <v>50</v>
      </c>
      <c r="AE1276" t="s">
        <v>50</v>
      </c>
      <c r="AF1276" t="s">
        <v>52</v>
      </c>
      <c r="AG1276" t="s">
        <v>237</v>
      </c>
      <c r="AH1276" t="s">
        <v>92</v>
      </c>
      <c r="AI1276" t="s">
        <v>55</v>
      </c>
      <c r="AK1276" t="s">
        <v>81</v>
      </c>
      <c r="AL1276" t="s">
        <v>81</v>
      </c>
      <c r="AM1276" t="s">
        <v>57</v>
      </c>
      <c r="AN1276" t="s">
        <v>136</v>
      </c>
      <c r="AO1276" t="s">
        <v>71</v>
      </c>
      <c r="AP1276" t="s">
        <v>481</v>
      </c>
      <c r="AQ1276" s="2" t="s">
        <v>61</v>
      </c>
      <c r="AR1276">
        <v>6</v>
      </c>
      <c r="AS1276">
        <v>6</v>
      </c>
      <c r="AT1276">
        <f t="shared" si="38"/>
        <v>0.64</v>
      </c>
      <c r="AU1276">
        <f t="shared" si="39"/>
        <v>0</v>
      </c>
      <c r="AW1276" t="s">
        <v>81</v>
      </c>
      <c r="AX1276" t="s">
        <v>45</v>
      </c>
    </row>
    <row r="1277" spans="1:50" x14ac:dyDescent="0.2">
      <c r="A1277">
        <v>1288</v>
      </c>
      <c r="B1277" s="1">
        <v>44805.637615740699</v>
      </c>
      <c r="C1277" s="1">
        <v>44805.643564814804</v>
      </c>
      <c r="D1277" t="s">
        <v>37</v>
      </c>
      <c r="F1277" t="s">
        <v>38</v>
      </c>
      <c r="G1277" t="s">
        <v>86</v>
      </c>
      <c r="H1277" t="s">
        <v>87</v>
      </c>
      <c r="I1277" t="s">
        <v>167</v>
      </c>
      <c r="J1277" t="s">
        <v>123</v>
      </c>
      <c r="K1277" t="s">
        <v>43</v>
      </c>
      <c r="L1277" t="s">
        <v>44</v>
      </c>
      <c r="M1277" t="s">
        <v>45</v>
      </c>
      <c r="N1277" t="s">
        <v>45</v>
      </c>
      <c r="O1277" t="s">
        <v>44</v>
      </c>
      <c r="P1277" t="s">
        <v>44</v>
      </c>
      <c r="Q1277" t="s">
        <v>44</v>
      </c>
      <c r="R1277" t="s">
        <v>44</v>
      </c>
      <c r="S1277" t="s">
        <v>46</v>
      </c>
      <c r="T1277" t="s">
        <v>46</v>
      </c>
      <c r="U1277" t="s">
        <v>45</v>
      </c>
      <c r="V1277" t="s">
        <v>46</v>
      </c>
      <c r="W1277" t="s">
        <v>46</v>
      </c>
      <c r="X1277" t="s">
        <v>46</v>
      </c>
      <c r="Y1277" t="s">
        <v>45</v>
      </c>
      <c r="Z1277" t="s">
        <v>46</v>
      </c>
      <c r="AA1277">
        <v>5</v>
      </c>
      <c r="AB1277" t="s">
        <v>1061</v>
      </c>
      <c r="AC1277" t="s">
        <v>738</v>
      </c>
      <c r="AD1277" t="s">
        <v>65</v>
      </c>
      <c r="AE1277" t="s">
        <v>65</v>
      </c>
      <c r="AF1277" t="s">
        <v>52</v>
      </c>
      <c r="AG1277" t="s">
        <v>2613</v>
      </c>
      <c r="AH1277" t="s">
        <v>80</v>
      </c>
      <c r="AI1277" t="s">
        <v>55</v>
      </c>
      <c r="AK1277" t="s">
        <v>56</v>
      </c>
      <c r="AL1277" t="s">
        <v>81</v>
      </c>
      <c r="AM1277" t="s">
        <v>69</v>
      </c>
      <c r="AN1277" t="s">
        <v>2614</v>
      </c>
      <c r="AO1277" t="s">
        <v>104</v>
      </c>
      <c r="AP1277" t="s">
        <v>1127</v>
      </c>
      <c r="AQ1277" s="2" t="s">
        <v>61</v>
      </c>
      <c r="AR1277">
        <v>10</v>
      </c>
      <c r="AS1277">
        <v>10</v>
      </c>
      <c r="AT1277">
        <f t="shared" si="38"/>
        <v>0</v>
      </c>
      <c r="AU1277">
        <f t="shared" si="39"/>
        <v>0</v>
      </c>
      <c r="AW1277" t="s">
        <v>81</v>
      </c>
      <c r="AX1277" t="s">
        <v>44</v>
      </c>
    </row>
    <row r="1278" spans="1:50" x14ac:dyDescent="0.2">
      <c r="A1278">
        <v>1289</v>
      </c>
      <c r="B1278" s="1">
        <v>44805.636944444399</v>
      </c>
      <c r="C1278" s="1">
        <v>44805.643761574102</v>
      </c>
      <c r="D1278" t="s">
        <v>37</v>
      </c>
      <c r="F1278" t="s">
        <v>132</v>
      </c>
      <c r="G1278" t="s">
        <v>39</v>
      </c>
      <c r="H1278" t="s">
        <v>121</v>
      </c>
      <c r="I1278" t="s">
        <v>122</v>
      </c>
      <c r="J1278" t="s">
        <v>42</v>
      </c>
      <c r="K1278" t="s">
        <v>88</v>
      </c>
      <c r="L1278" t="s">
        <v>44</v>
      </c>
      <c r="M1278" t="s">
        <v>44</v>
      </c>
      <c r="N1278" t="s">
        <v>44</v>
      </c>
      <c r="O1278" t="s">
        <v>44</v>
      </c>
      <c r="P1278" t="s">
        <v>44</v>
      </c>
      <c r="Q1278" t="s">
        <v>44</v>
      </c>
      <c r="R1278" t="s">
        <v>44</v>
      </c>
      <c r="S1278" t="s">
        <v>99</v>
      </c>
      <c r="T1278" t="s">
        <v>47</v>
      </c>
      <c r="U1278" t="s">
        <v>46</v>
      </c>
      <c r="V1278" t="s">
        <v>46</v>
      </c>
      <c r="W1278" t="s">
        <v>46</v>
      </c>
      <c r="X1278" t="s">
        <v>46</v>
      </c>
      <c r="Y1278" t="s">
        <v>45</v>
      </c>
      <c r="Z1278" t="s">
        <v>46</v>
      </c>
      <c r="AA1278">
        <v>8</v>
      </c>
      <c r="AB1278" t="s">
        <v>2615</v>
      </c>
      <c r="AC1278" t="s">
        <v>2616</v>
      </c>
      <c r="AD1278" t="s">
        <v>50</v>
      </c>
      <c r="AE1278" t="s">
        <v>50</v>
      </c>
      <c r="AF1278" t="s">
        <v>52</v>
      </c>
      <c r="AG1278" t="s">
        <v>2617</v>
      </c>
      <c r="AH1278" t="s">
        <v>80</v>
      </c>
      <c r="AI1278" t="s">
        <v>181</v>
      </c>
      <c r="AJ1278" t="s">
        <v>210</v>
      </c>
      <c r="AK1278" t="s">
        <v>81</v>
      </c>
      <c r="AL1278" t="s">
        <v>81</v>
      </c>
      <c r="AM1278" t="s">
        <v>69</v>
      </c>
      <c r="AN1278" t="s">
        <v>656</v>
      </c>
      <c r="AO1278" t="s">
        <v>104</v>
      </c>
      <c r="AP1278" t="s">
        <v>2618</v>
      </c>
      <c r="AQ1278" s="2" t="s">
        <v>73</v>
      </c>
      <c r="AR1278">
        <v>7</v>
      </c>
      <c r="AS1278">
        <v>7</v>
      </c>
      <c r="AT1278">
        <f t="shared" si="38"/>
        <v>0.51</v>
      </c>
      <c r="AU1278">
        <f t="shared" si="39"/>
        <v>134640</v>
      </c>
      <c r="AW1278" t="s">
        <v>67</v>
      </c>
      <c r="AX1278" t="s">
        <v>44</v>
      </c>
    </row>
    <row r="1279" spans="1:50" x14ac:dyDescent="0.2">
      <c r="A1279">
        <v>1290</v>
      </c>
      <c r="B1279" s="1">
        <v>44805.640428240702</v>
      </c>
      <c r="C1279" s="1">
        <v>44805.644247685203</v>
      </c>
      <c r="D1279" t="s">
        <v>37</v>
      </c>
      <c r="F1279" t="s">
        <v>132</v>
      </c>
      <c r="G1279" t="s">
        <v>173</v>
      </c>
      <c r="H1279" t="s">
        <v>142</v>
      </c>
      <c r="I1279" t="s">
        <v>41</v>
      </c>
      <c r="J1279" t="s">
        <v>76</v>
      </c>
      <c r="K1279" t="s">
        <v>43</v>
      </c>
      <c r="L1279" t="s">
        <v>44</v>
      </c>
      <c r="M1279" t="s">
        <v>45</v>
      </c>
      <c r="N1279" t="s">
        <v>44</v>
      </c>
      <c r="O1279" t="s">
        <v>44</v>
      </c>
      <c r="P1279" t="s">
        <v>44</v>
      </c>
      <c r="Q1279" t="s">
        <v>44</v>
      </c>
      <c r="R1279" t="s">
        <v>44</v>
      </c>
      <c r="S1279" t="s">
        <v>99</v>
      </c>
      <c r="T1279" t="s">
        <v>47</v>
      </c>
      <c r="U1279" t="s">
        <v>45</v>
      </c>
      <c r="V1279" t="s">
        <v>45</v>
      </c>
      <c r="W1279" t="s">
        <v>46</v>
      </c>
      <c r="X1279" t="s">
        <v>46</v>
      </c>
      <c r="Y1279" t="s">
        <v>47</v>
      </c>
      <c r="Z1279" t="s">
        <v>46</v>
      </c>
      <c r="AA1279">
        <v>8</v>
      </c>
      <c r="AB1279" t="s">
        <v>241</v>
      </c>
      <c r="AC1279" t="s">
        <v>2619</v>
      </c>
      <c r="AD1279" t="s">
        <v>65</v>
      </c>
      <c r="AE1279" t="s">
        <v>50</v>
      </c>
      <c r="AF1279" t="s">
        <v>66</v>
      </c>
      <c r="AH1279" t="s">
        <v>92</v>
      </c>
      <c r="AI1279" t="s">
        <v>181</v>
      </c>
      <c r="AJ1279" t="s">
        <v>182</v>
      </c>
      <c r="AK1279" t="s">
        <v>68</v>
      </c>
      <c r="AL1279" t="s">
        <v>68</v>
      </c>
      <c r="AM1279" t="s">
        <v>57</v>
      </c>
      <c r="AN1279" t="s">
        <v>2620</v>
      </c>
      <c r="AO1279" t="s">
        <v>71</v>
      </c>
      <c r="AP1279" t="s">
        <v>2468</v>
      </c>
      <c r="AQ1279" s="2" t="s">
        <v>166</v>
      </c>
      <c r="AR1279">
        <v>8</v>
      </c>
      <c r="AS1279">
        <v>8</v>
      </c>
      <c r="AT1279">
        <f t="shared" si="38"/>
        <v>0.36</v>
      </c>
      <c r="AU1279">
        <f t="shared" si="39"/>
        <v>19008</v>
      </c>
      <c r="AW1279" t="s">
        <v>68</v>
      </c>
      <c r="AX1279" t="s">
        <v>44</v>
      </c>
    </row>
    <row r="1280" spans="1:50" x14ac:dyDescent="0.2">
      <c r="A1280">
        <v>1291</v>
      </c>
      <c r="B1280" s="1">
        <v>44805.639606481498</v>
      </c>
      <c r="C1280" s="1">
        <v>44805.644328703696</v>
      </c>
      <c r="D1280" t="s">
        <v>37</v>
      </c>
      <c r="F1280" t="s">
        <v>132</v>
      </c>
      <c r="G1280" t="s">
        <v>86</v>
      </c>
      <c r="H1280" t="s">
        <v>207</v>
      </c>
      <c r="I1280" t="s">
        <v>122</v>
      </c>
      <c r="J1280" t="s">
        <v>76</v>
      </c>
      <c r="K1280" t="s">
        <v>43</v>
      </c>
      <c r="L1280" t="s">
        <v>44</v>
      </c>
      <c r="M1280" t="s">
        <v>44</v>
      </c>
      <c r="N1280" t="s">
        <v>44</v>
      </c>
      <c r="O1280" t="s">
        <v>44</v>
      </c>
      <c r="P1280" t="s">
        <v>44</v>
      </c>
      <c r="Q1280" t="s">
        <v>44</v>
      </c>
      <c r="R1280" t="s">
        <v>44</v>
      </c>
      <c r="S1280" t="s">
        <v>46</v>
      </c>
      <c r="T1280" t="s">
        <v>47</v>
      </c>
      <c r="U1280" t="s">
        <v>45</v>
      </c>
      <c r="V1280" t="s">
        <v>45</v>
      </c>
      <c r="W1280" t="s">
        <v>46</v>
      </c>
      <c r="X1280" t="s">
        <v>47</v>
      </c>
      <c r="Y1280" t="s">
        <v>45</v>
      </c>
      <c r="Z1280" t="s">
        <v>46</v>
      </c>
      <c r="AA1280">
        <v>7</v>
      </c>
      <c r="AB1280" t="s">
        <v>2621</v>
      </c>
      <c r="AC1280" t="s">
        <v>108</v>
      </c>
      <c r="AD1280" t="s">
        <v>65</v>
      </c>
      <c r="AE1280" t="s">
        <v>50</v>
      </c>
      <c r="AF1280" t="s">
        <v>52</v>
      </c>
      <c r="AG1280" t="s">
        <v>2622</v>
      </c>
      <c r="AH1280" t="s">
        <v>92</v>
      </c>
      <c r="AI1280" t="s">
        <v>55</v>
      </c>
      <c r="AK1280" t="s">
        <v>67</v>
      </c>
      <c r="AL1280" t="s">
        <v>81</v>
      </c>
      <c r="AM1280" t="s">
        <v>69</v>
      </c>
      <c r="AN1280" t="s">
        <v>2623</v>
      </c>
      <c r="AO1280" t="s">
        <v>59</v>
      </c>
      <c r="AP1280" t="s">
        <v>171</v>
      </c>
      <c r="AQ1280" s="2" t="s">
        <v>223</v>
      </c>
      <c r="AR1280">
        <v>8</v>
      </c>
      <c r="AS1280">
        <v>5</v>
      </c>
      <c r="AT1280">
        <f t="shared" si="38"/>
        <v>0.6</v>
      </c>
      <c r="AU1280">
        <f t="shared" si="39"/>
        <v>316800</v>
      </c>
      <c r="AW1280" t="s">
        <v>56</v>
      </c>
      <c r="AX1280" t="s">
        <v>44</v>
      </c>
    </row>
    <row r="1281" spans="1:50" x14ac:dyDescent="0.2">
      <c r="A1281">
        <v>1292</v>
      </c>
      <c r="B1281" s="1">
        <v>44805.640370370398</v>
      </c>
      <c r="C1281" s="1">
        <v>44805.644467592603</v>
      </c>
      <c r="D1281" t="s">
        <v>37</v>
      </c>
      <c r="F1281" t="s">
        <v>132</v>
      </c>
      <c r="G1281" t="s">
        <v>39</v>
      </c>
      <c r="H1281" t="s">
        <v>207</v>
      </c>
      <c r="I1281" t="s">
        <v>41</v>
      </c>
      <c r="J1281" t="s">
        <v>76</v>
      </c>
      <c r="K1281" t="s">
        <v>43</v>
      </c>
      <c r="L1281" t="s">
        <v>44</v>
      </c>
      <c r="M1281" t="s">
        <v>44</v>
      </c>
      <c r="N1281" t="s">
        <v>44</v>
      </c>
      <c r="O1281" t="s">
        <v>44</v>
      </c>
      <c r="P1281" t="s">
        <v>44</v>
      </c>
      <c r="Q1281" t="s">
        <v>44</v>
      </c>
      <c r="R1281" t="s">
        <v>44</v>
      </c>
      <c r="S1281" t="s">
        <v>46</v>
      </c>
      <c r="T1281" t="s">
        <v>47</v>
      </c>
      <c r="U1281" t="s">
        <v>45</v>
      </c>
      <c r="V1281" t="s">
        <v>46</v>
      </c>
      <c r="W1281" t="s">
        <v>47</v>
      </c>
      <c r="X1281" t="s">
        <v>46</v>
      </c>
      <c r="Y1281" t="s">
        <v>45</v>
      </c>
      <c r="Z1281" t="s">
        <v>45</v>
      </c>
      <c r="AA1281">
        <v>4</v>
      </c>
      <c r="AB1281" t="s">
        <v>2624</v>
      </c>
      <c r="AC1281" t="s">
        <v>2625</v>
      </c>
      <c r="AD1281" t="s">
        <v>50</v>
      </c>
      <c r="AE1281" t="s">
        <v>50</v>
      </c>
      <c r="AF1281" t="s">
        <v>66</v>
      </c>
      <c r="AH1281" t="s">
        <v>92</v>
      </c>
      <c r="AI1281" t="s">
        <v>93</v>
      </c>
      <c r="AK1281" t="s">
        <v>67</v>
      </c>
      <c r="AL1281" t="s">
        <v>67</v>
      </c>
      <c r="AM1281" t="s">
        <v>69</v>
      </c>
      <c r="AN1281" t="s">
        <v>2626</v>
      </c>
      <c r="AO1281" t="s">
        <v>71</v>
      </c>
      <c r="AP1281" t="s">
        <v>2627</v>
      </c>
      <c r="AQ1281" s="2" t="s">
        <v>73</v>
      </c>
      <c r="AR1281">
        <v>9</v>
      </c>
      <c r="AS1281">
        <v>10</v>
      </c>
      <c r="AT1281">
        <f t="shared" si="38"/>
        <v>9.9999999999999978E-2</v>
      </c>
      <c r="AU1281">
        <f t="shared" si="39"/>
        <v>26399.999999999993</v>
      </c>
      <c r="AW1281" t="s">
        <v>67</v>
      </c>
      <c r="AX1281" t="s">
        <v>44</v>
      </c>
    </row>
    <row r="1282" spans="1:50" x14ac:dyDescent="0.2">
      <c r="A1282">
        <v>1293</v>
      </c>
      <c r="B1282" s="1">
        <v>44805.638831018499</v>
      </c>
      <c r="C1282" s="1">
        <v>44805.644479166702</v>
      </c>
      <c r="D1282" t="s">
        <v>37</v>
      </c>
      <c r="F1282" t="s">
        <v>132</v>
      </c>
      <c r="G1282" t="s">
        <v>173</v>
      </c>
      <c r="H1282" t="s">
        <v>202</v>
      </c>
      <c r="I1282" t="s">
        <v>41</v>
      </c>
      <c r="J1282" t="s">
        <v>149</v>
      </c>
      <c r="K1282" t="s">
        <v>43</v>
      </c>
      <c r="L1282" t="s">
        <v>44</v>
      </c>
      <c r="M1282" t="s">
        <v>45</v>
      </c>
      <c r="N1282" t="s">
        <v>45</v>
      </c>
      <c r="O1282" t="s">
        <v>44</v>
      </c>
      <c r="P1282" t="s">
        <v>44</v>
      </c>
      <c r="Q1282" t="s">
        <v>44</v>
      </c>
      <c r="R1282" t="s">
        <v>45</v>
      </c>
      <c r="S1282" t="s">
        <v>47</v>
      </c>
      <c r="T1282" t="s">
        <v>47</v>
      </c>
      <c r="U1282" t="s">
        <v>45</v>
      </c>
      <c r="V1282" t="s">
        <v>45</v>
      </c>
      <c r="W1282" t="s">
        <v>46</v>
      </c>
      <c r="X1282" t="s">
        <v>46</v>
      </c>
      <c r="Y1282" t="s">
        <v>45</v>
      </c>
      <c r="Z1282" t="s">
        <v>45</v>
      </c>
      <c r="AA1282">
        <v>7</v>
      </c>
      <c r="AB1282" t="s">
        <v>2628</v>
      </c>
      <c r="AC1282" t="s">
        <v>2226</v>
      </c>
      <c r="AD1282" t="s">
        <v>65</v>
      </c>
      <c r="AE1282" t="s">
        <v>65</v>
      </c>
      <c r="AF1282" t="s">
        <v>66</v>
      </c>
      <c r="AH1282" t="s">
        <v>54</v>
      </c>
      <c r="AI1282" t="s">
        <v>55</v>
      </c>
      <c r="AK1282" t="s">
        <v>81</v>
      </c>
      <c r="AL1282" t="s">
        <v>81</v>
      </c>
      <c r="AM1282" t="s">
        <v>57</v>
      </c>
      <c r="AN1282" t="s">
        <v>118</v>
      </c>
      <c r="AO1282" t="s">
        <v>59</v>
      </c>
      <c r="AP1282" t="s">
        <v>262</v>
      </c>
      <c r="AQ1282" s="2" t="s">
        <v>155</v>
      </c>
      <c r="AR1282">
        <v>8</v>
      </c>
      <c r="AS1282">
        <v>8</v>
      </c>
      <c r="AT1282">
        <f t="shared" ref="AT1282:AT1345" si="40">1-AR1282/10*AS1282/10</f>
        <v>0.36</v>
      </c>
      <c r="AU1282">
        <f t="shared" ref="AU1282:AU1345" si="41">3300*8*AQ1282*AT1282</f>
        <v>66528</v>
      </c>
      <c r="AW1282" t="s">
        <v>81</v>
      </c>
      <c r="AX1282" t="s">
        <v>45</v>
      </c>
    </row>
    <row r="1283" spans="1:50" x14ac:dyDescent="0.2">
      <c r="A1283">
        <v>1294</v>
      </c>
      <c r="B1283" s="1">
        <v>44805.627488425896</v>
      </c>
      <c r="C1283" s="1">
        <v>44805.644502314797</v>
      </c>
      <c r="D1283" t="s">
        <v>37</v>
      </c>
      <c r="F1283" t="s">
        <v>38</v>
      </c>
      <c r="G1283" t="s">
        <v>86</v>
      </c>
      <c r="H1283" t="s">
        <v>174</v>
      </c>
      <c r="I1283" t="s">
        <v>167</v>
      </c>
      <c r="J1283" t="s">
        <v>76</v>
      </c>
      <c r="K1283" t="s">
        <v>43</v>
      </c>
      <c r="L1283" t="s">
        <v>44</v>
      </c>
      <c r="M1283" t="s">
        <v>44</v>
      </c>
      <c r="N1283" t="s">
        <v>44</v>
      </c>
      <c r="O1283" t="s">
        <v>44</v>
      </c>
      <c r="P1283" t="s">
        <v>44</v>
      </c>
      <c r="Q1283" t="s">
        <v>44</v>
      </c>
      <c r="R1283" t="s">
        <v>44</v>
      </c>
      <c r="S1283" t="s">
        <v>46</v>
      </c>
      <c r="T1283" t="s">
        <v>47</v>
      </c>
      <c r="U1283" t="s">
        <v>45</v>
      </c>
      <c r="V1283" t="s">
        <v>46</v>
      </c>
      <c r="W1283" t="s">
        <v>47</v>
      </c>
      <c r="X1283" t="s">
        <v>47</v>
      </c>
      <c r="Y1283" t="s">
        <v>46</v>
      </c>
      <c r="Z1283" t="s">
        <v>46</v>
      </c>
      <c r="AA1283">
        <v>3</v>
      </c>
      <c r="AB1283" t="s">
        <v>343</v>
      </c>
      <c r="AC1283" t="s">
        <v>108</v>
      </c>
      <c r="AD1283" t="s">
        <v>91</v>
      </c>
      <c r="AE1283" t="s">
        <v>65</v>
      </c>
      <c r="AF1283" t="s">
        <v>52</v>
      </c>
      <c r="AG1283" t="s">
        <v>905</v>
      </c>
      <c r="AH1283" t="s">
        <v>92</v>
      </c>
      <c r="AI1283" t="s">
        <v>181</v>
      </c>
      <c r="AJ1283" t="s">
        <v>294</v>
      </c>
      <c r="AK1283" t="s">
        <v>56</v>
      </c>
      <c r="AL1283" t="s">
        <v>94</v>
      </c>
      <c r="AM1283" t="s">
        <v>177</v>
      </c>
      <c r="AN1283" t="s">
        <v>103</v>
      </c>
      <c r="AO1283" t="s">
        <v>295</v>
      </c>
      <c r="AP1283" t="s">
        <v>2629</v>
      </c>
      <c r="AQ1283" s="2" t="s">
        <v>84</v>
      </c>
      <c r="AR1283">
        <v>6</v>
      </c>
      <c r="AS1283">
        <v>6</v>
      </c>
      <c r="AT1283">
        <f t="shared" si="40"/>
        <v>0.64</v>
      </c>
      <c r="AU1283">
        <f t="shared" si="41"/>
        <v>506880</v>
      </c>
      <c r="AW1283" t="s">
        <v>94</v>
      </c>
      <c r="AX1283" t="s">
        <v>44</v>
      </c>
    </row>
    <row r="1284" spans="1:50" x14ac:dyDescent="0.2">
      <c r="A1284">
        <v>1295</v>
      </c>
      <c r="B1284" s="1">
        <v>44805.560231481497</v>
      </c>
      <c r="C1284" s="1">
        <v>44805.645208333299</v>
      </c>
      <c r="D1284" t="s">
        <v>37</v>
      </c>
      <c r="F1284" t="s">
        <v>132</v>
      </c>
      <c r="G1284" t="s">
        <v>86</v>
      </c>
      <c r="H1284" t="s">
        <v>106</v>
      </c>
      <c r="I1284" t="s">
        <v>98</v>
      </c>
      <c r="J1284" t="s">
        <v>234</v>
      </c>
      <c r="K1284" t="s">
        <v>43</v>
      </c>
      <c r="L1284" t="s">
        <v>44</v>
      </c>
      <c r="M1284" t="s">
        <v>44</v>
      </c>
      <c r="N1284" t="s">
        <v>44</v>
      </c>
      <c r="O1284" t="s">
        <v>44</v>
      </c>
      <c r="P1284" t="s">
        <v>44</v>
      </c>
      <c r="Q1284" t="s">
        <v>44</v>
      </c>
      <c r="R1284" t="s">
        <v>44</v>
      </c>
      <c r="S1284" t="s">
        <v>46</v>
      </c>
      <c r="T1284" t="s">
        <v>46</v>
      </c>
      <c r="U1284" t="s">
        <v>45</v>
      </c>
      <c r="V1284" t="s">
        <v>46</v>
      </c>
      <c r="W1284" t="s">
        <v>46</v>
      </c>
      <c r="X1284" t="s">
        <v>45</v>
      </c>
      <c r="Y1284" t="s">
        <v>45</v>
      </c>
      <c r="Z1284" t="s">
        <v>45</v>
      </c>
      <c r="AA1284">
        <v>6</v>
      </c>
      <c r="AB1284" t="s">
        <v>583</v>
      </c>
      <c r="AC1284" t="s">
        <v>1402</v>
      </c>
      <c r="AD1284" t="s">
        <v>65</v>
      </c>
      <c r="AE1284" t="s">
        <v>65</v>
      </c>
      <c r="AF1284" t="s">
        <v>66</v>
      </c>
      <c r="AH1284" t="s">
        <v>92</v>
      </c>
      <c r="AI1284" t="s">
        <v>55</v>
      </c>
      <c r="AK1284" t="s">
        <v>81</v>
      </c>
      <c r="AL1284" t="s">
        <v>68</v>
      </c>
      <c r="AM1284" t="s">
        <v>57</v>
      </c>
      <c r="AN1284" t="s">
        <v>2247</v>
      </c>
      <c r="AO1284" t="s">
        <v>126</v>
      </c>
      <c r="AP1284" t="s">
        <v>2129</v>
      </c>
      <c r="AQ1284" s="2" t="s">
        <v>120</v>
      </c>
      <c r="AR1284">
        <v>7</v>
      </c>
      <c r="AS1284">
        <v>8</v>
      </c>
      <c r="AT1284">
        <f t="shared" si="40"/>
        <v>0.44000000000000006</v>
      </c>
      <c r="AU1284">
        <f t="shared" si="41"/>
        <v>34848.000000000007</v>
      </c>
      <c r="AW1284" t="s">
        <v>68</v>
      </c>
      <c r="AX1284" t="s">
        <v>44</v>
      </c>
    </row>
    <row r="1285" spans="1:50" x14ac:dyDescent="0.2">
      <c r="A1285">
        <v>1296</v>
      </c>
      <c r="B1285" s="1">
        <v>44805.638993055603</v>
      </c>
      <c r="C1285" s="1">
        <v>44805.645266203697</v>
      </c>
      <c r="D1285" t="s">
        <v>37</v>
      </c>
      <c r="F1285" t="s">
        <v>132</v>
      </c>
      <c r="G1285" t="s">
        <v>39</v>
      </c>
      <c r="H1285" t="s">
        <v>229</v>
      </c>
      <c r="I1285" t="s">
        <v>41</v>
      </c>
      <c r="J1285" t="s">
        <v>42</v>
      </c>
      <c r="K1285" t="s">
        <v>88</v>
      </c>
      <c r="L1285" t="s">
        <v>44</v>
      </c>
      <c r="M1285" t="s">
        <v>44</v>
      </c>
      <c r="N1285" t="s">
        <v>45</v>
      </c>
      <c r="O1285" t="s">
        <v>44</v>
      </c>
      <c r="P1285" t="s">
        <v>44</v>
      </c>
      <c r="Q1285" t="s">
        <v>44</v>
      </c>
      <c r="R1285" t="s">
        <v>44</v>
      </c>
      <c r="S1285" t="s">
        <v>46</v>
      </c>
      <c r="T1285" t="s">
        <v>47</v>
      </c>
      <c r="U1285" t="s">
        <v>45</v>
      </c>
      <c r="V1285" t="s">
        <v>45</v>
      </c>
      <c r="W1285" t="s">
        <v>46</v>
      </c>
      <c r="X1285" t="s">
        <v>46</v>
      </c>
      <c r="Y1285" t="s">
        <v>46</v>
      </c>
      <c r="Z1285" t="s">
        <v>45</v>
      </c>
      <c r="AA1285">
        <v>5</v>
      </c>
      <c r="AB1285" t="s">
        <v>628</v>
      </c>
      <c r="AC1285" t="s">
        <v>1812</v>
      </c>
      <c r="AD1285" t="s">
        <v>50</v>
      </c>
      <c r="AE1285" t="s">
        <v>50</v>
      </c>
      <c r="AF1285" t="s">
        <v>66</v>
      </c>
      <c r="AH1285" t="s">
        <v>92</v>
      </c>
      <c r="AI1285" t="s">
        <v>55</v>
      </c>
      <c r="AK1285" t="s">
        <v>68</v>
      </c>
      <c r="AL1285" t="s">
        <v>74</v>
      </c>
      <c r="AM1285" t="s">
        <v>69</v>
      </c>
      <c r="AN1285" t="s">
        <v>146</v>
      </c>
      <c r="AO1285" t="s">
        <v>59</v>
      </c>
      <c r="AP1285" t="s">
        <v>712</v>
      </c>
      <c r="AQ1285" s="2" t="s">
        <v>73</v>
      </c>
      <c r="AR1285">
        <v>9</v>
      </c>
      <c r="AS1285">
        <v>9</v>
      </c>
      <c r="AT1285">
        <f t="shared" si="40"/>
        <v>0.19000000000000006</v>
      </c>
      <c r="AU1285">
        <f t="shared" si="41"/>
        <v>50160.000000000015</v>
      </c>
      <c r="AW1285" t="s">
        <v>81</v>
      </c>
      <c r="AX1285" t="s">
        <v>44</v>
      </c>
    </row>
    <row r="1286" spans="1:50" x14ac:dyDescent="0.2">
      <c r="A1286">
        <v>1297</v>
      </c>
      <c r="B1286" s="1">
        <v>44805.6402199074</v>
      </c>
      <c r="C1286" s="1">
        <v>44805.645613425899</v>
      </c>
      <c r="D1286" t="s">
        <v>37</v>
      </c>
      <c r="F1286" t="s">
        <v>132</v>
      </c>
      <c r="G1286" t="s">
        <v>39</v>
      </c>
      <c r="H1286" t="s">
        <v>128</v>
      </c>
      <c r="I1286" t="s">
        <v>98</v>
      </c>
      <c r="J1286" t="s">
        <v>133</v>
      </c>
      <c r="K1286" t="s">
        <v>88</v>
      </c>
      <c r="L1286" t="s">
        <v>44</v>
      </c>
      <c r="M1286" t="s">
        <v>44</v>
      </c>
      <c r="N1286" t="s">
        <v>44</v>
      </c>
      <c r="O1286" t="s">
        <v>44</v>
      </c>
      <c r="P1286" t="s">
        <v>44</v>
      </c>
      <c r="Q1286" t="s">
        <v>44</v>
      </c>
      <c r="R1286" t="s">
        <v>44</v>
      </c>
      <c r="S1286" t="s">
        <v>46</v>
      </c>
      <c r="T1286" t="s">
        <v>47</v>
      </c>
      <c r="U1286" t="s">
        <v>45</v>
      </c>
      <c r="V1286" t="s">
        <v>45</v>
      </c>
      <c r="W1286" t="s">
        <v>46</v>
      </c>
      <c r="X1286" t="s">
        <v>46</v>
      </c>
      <c r="Y1286" t="s">
        <v>45</v>
      </c>
      <c r="Z1286" t="s">
        <v>45</v>
      </c>
      <c r="AA1286">
        <v>5</v>
      </c>
      <c r="AB1286" t="s">
        <v>343</v>
      </c>
      <c r="AC1286" t="s">
        <v>108</v>
      </c>
      <c r="AD1286" t="s">
        <v>65</v>
      </c>
      <c r="AE1286" t="s">
        <v>65</v>
      </c>
      <c r="AF1286" t="s">
        <v>52</v>
      </c>
      <c r="AG1286" t="s">
        <v>256</v>
      </c>
      <c r="AH1286" t="s">
        <v>92</v>
      </c>
      <c r="AI1286" t="s">
        <v>55</v>
      </c>
      <c r="AK1286" t="s">
        <v>159</v>
      </c>
      <c r="AL1286" t="s">
        <v>159</v>
      </c>
      <c r="AM1286" t="s">
        <v>177</v>
      </c>
      <c r="AN1286" t="s">
        <v>2630</v>
      </c>
      <c r="AO1286" t="s">
        <v>126</v>
      </c>
      <c r="AP1286" t="s">
        <v>127</v>
      </c>
      <c r="AQ1286" s="2" t="s">
        <v>61</v>
      </c>
      <c r="AR1286">
        <v>10</v>
      </c>
      <c r="AS1286">
        <v>10</v>
      </c>
      <c r="AT1286">
        <f t="shared" si="40"/>
        <v>0</v>
      </c>
      <c r="AU1286">
        <f t="shared" si="41"/>
        <v>0</v>
      </c>
      <c r="AW1286" t="s">
        <v>159</v>
      </c>
      <c r="AX1286" t="s">
        <v>44</v>
      </c>
    </row>
    <row r="1287" spans="1:50" x14ac:dyDescent="0.2">
      <c r="A1287">
        <v>1298</v>
      </c>
      <c r="B1287" s="1">
        <v>44805.637037036999</v>
      </c>
      <c r="C1287" s="1">
        <v>44805.645729166703</v>
      </c>
      <c r="D1287" t="s">
        <v>37</v>
      </c>
      <c r="F1287" t="s">
        <v>38</v>
      </c>
      <c r="G1287" t="s">
        <v>86</v>
      </c>
      <c r="H1287" t="s">
        <v>142</v>
      </c>
      <c r="I1287" t="s">
        <v>41</v>
      </c>
      <c r="J1287" t="s">
        <v>76</v>
      </c>
      <c r="K1287" t="s">
        <v>43</v>
      </c>
      <c r="L1287" t="s">
        <v>44</v>
      </c>
      <c r="M1287" t="s">
        <v>44</v>
      </c>
      <c r="N1287" t="s">
        <v>44</v>
      </c>
      <c r="O1287" t="s">
        <v>44</v>
      </c>
      <c r="P1287" t="s">
        <v>44</v>
      </c>
      <c r="Q1287" t="s">
        <v>44</v>
      </c>
      <c r="R1287" t="s">
        <v>44</v>
      </c>
      <c r="S1287" t="s">
        <v>46</v>
      </c>
      <c r="T1287" t="s">
        <v>47</v>
      </c>
      <c r="U1287" t="s">
        <v>46</v>
      </c>
      <c r="V1287" t="s">
        <v>46</v>
      </c>
      <c r="W1287" t="s">
        <v>47</v>
      </c>
      <c r="X1287" t="s">
        <v>47</v>
      </c>
      <c r="Y1287" t="s">
        <v>46</v>
      </c>
      <c r="Z1287" t="s">
        <v>46</v>
      </c>
      <c r="AA1287">
        <v>7</v>
      </c>
      <c r="AB1287" t="s">
        <v>2631</v>
      </c>
      <c r="AC1287" t="s">
        <v>2632</v>
      </c>
      <c r="AD1287" t="s">
        <v>65</v>
      </c>
      <c r="AE1287" t="s">
        <v>65</v>
      </c>
      <c r="AF1287" t="s">
        <v>66</v>
      </c>
      <c r="AH1287" t="s">
        <v>54</v>
      </c>
      <c r="AI1287" t="s">
        <v>55</v>
      </c>
      <c r="AK1287" t="s">
        <v>81</v>
      </c>
      <c r="AL1287" t="s">
        <v>68</v>
      </c>
      <c r="AM1287" t="s">
        <v>57</v>
      </c>
      <c r="AN1287" t="s">
        <v>2633</v>
      </c>
      <c r="AO1287" t="s">
        <v>71</v>
      </c>
      <c r="AP1287" t="s">
        <v>481</v>
      </c>
      <c r="AQ1287" s="2" t="s">
        <v>120</v>
      </c>
      <c r="AR1287">
        <v>7</v>
      </c>
      <c r="AS1287">
        <v>10</v>
      </c>
      <c r="AT1287">
        <f t="shared" si="40"/>
        <v>0.30000000000000004</v>
      </c>
      <c r="AU1287">
        <f t="shared" si="41"/>
        <v>23760.000000000004</v>
      </c>
      <c r="AW1287" t="s">
        <v>68</v>
      </c>
      <c r="AX1287" t="s">
        <v>44</v>
      </c>
    </row>
    <row r="1288" spans="1:50" x14ac:dyDescent="0.2">
      <c r="A1288">
        <v>1299</v>
      </c>
      <c r="B1288" s="1">
        <v>44805.6426967593</v>
      </c>
      <c r="C1288" s="1">
        <v>44805.6460069444</v>
      </c>
      <c r="D1288" t="s">
        <v>37</v>
      </c>
      <c r="F1288" t="s">
        <v>38</v>
      </c>
      <c r="G1288" t="s">
        <v>75</v>
      </c>
      <c r="H1288" t="s">
        <v>253</v>
      </c>
      <c r="I1288" t="s">
        <v>98</v>
      </c>
      <c r="J1288" t="s">
        <v>234</v>
      </c>
      <c r="K1288" t="s">
        <v>43</v>
      </c>
      <c r="L1288" t="s">
        <v>45</v>
      </c>
      <c r="M1288" t="s">
        <v>45</v>
      </c>
      <c r="N1288" t="s">
        <v>44</v>
      </c>
      <c r="O1288" t="s">
        <v>45</v>
      </c>
      <c r="P1288" t="s">
        <v>44</v>
      </c>
      <c r="Q1288" t="s">
        <v>44</v>
      </c>
      <c r="R1288" t="s">
        <v>44</v>
      </c>
      <c r="S1288" t="s">
        <v>46</v>
      </c>
      <c r="T1288" t="s">
        <v>47</v>
      </c>
      <c r="U1288" t="s">
        <v>45</v>
      </c>
      <c r="V1288" t="s">
        <v>46</v>
      </c>
      <c r="W1288" t="s">
        <v>46</v>
      </c>
      <c r="X1288" t="s">
        <v>46</v>
      </c>
      <c r="Y1288" t="s">
        <v>45</v>
      </c>
      <c r="Z1288" t="s">
        <v>45</v>
      </c>
      <c r="AA1288">
        <v>5</v>
      </c>
      <c r="AB1288" t="s">
        <v>425</v>
      </c>
      <c r="AC1288" t="s">
        <v>408</v>
      </c>
      <c r="AD1288" t="s">
        <v>50</v>
      </c>
      <c r="AE1288" t="s">
        <v>50</v>
      </c>
      <c r="AF1288" t="s">
        <v>52</v>
      </c>
      <c r="AG1288" t="s">
        <v>2634</v>
      </c>
      <c r="AH1288" t="s">
        <v>80</v>
      </c>
      <c r="AI1288" t="s">
        <v>55</v>
      </c>
      <c r="AK1288" t="s">
        <v>56</v>
      </c>
      <c r="AL1288" t="s">
        <v>68</v>
      </c>
      <c r="AM1288" t="s">
        <v>69</v>
      </c>
      <c r="AN1288" t="s">
        <v>118</v>
      </c>
      <c r="AO1288" t="s">
        <v>104</v>
      </c>
      <c r="AP1288" t="s">
        <v>2635</v>
      </c>
      <c r="AQ1288" s="2" t="s">
        <v>131</v>
      </c>
      <c r="AR1288">
        <v>7</v>
      </c>
      <c r="AS1288">
        <v>7</v>
      </c>
      <c r="AT1288">
        <f t="shared" si="40"/>
        <v>0.51</v>
      </c>
      <c r="AU1288">
        <f t="shared" si="41"/>
        <v>201960</v>
      </c>
      <c r="AW1288" t="s">
        <v>68</v>
      </c>
      <c r="AX1288" t="s">
        <v>45</v>
      </c>
    </row>
    <row r="1289" spans="1:50" x14ac:dyDescent="0.2">
      <c r="A1289">
        <v>1300</v>
      </c>
      <c r="B1289" s="1">
        <v>44805.640277777798</v>
      </c>
      <c r="C1289" s="1">
        <v>44805.646087963003</v>
      </c>
      <c r="D1289" t="s">
        <v>37</v>
      </c>
      <c r="F1289" t="s">
        <v>132</v>
      </c>
      <c r="G1289" t="s">
        <v>39</v>
      </c>
      <c r="H1289" t="s">
        <v>253</v>
      </c>
      <c r="I1289" t="s">
        <v>98</v>
      </c>
      <c r="J1289" t="s">
        <v>234</v>
      </c>
      <c r="K1289" t="s">
        <v>43</v>
      </c>
      <c r="L1289" t="s">
        <v>44</v>
      </c>
      <c r="M1289" t="s">
        <v>44</v>
      </c>
      <c r="N1289" t="s">
        <v>44</v>
      </c>
      <c r="O1289" t="s">
        <v>44</v>
      </c>
      <c r="P1289" t="s">
        <v>44</v>
      </c>
      <c r="Q1289" t="s">
        <v>44</v>
      </c>
      <c r="R1289" t="s">
        <v>44</v>
      </c>
      <c r="S1289" t="s">
        <v>46</v>
      </c>
      <c r="T1289" t="s">
        <v>46</v>
      </c>
      <c r="U1289" t="s">
        <v>46</v>
      </c>
      <c r="V1289" t="s">
        <v>46</v>
      </c>
      <c r="W1289" t="s">
        <v>46</v>
      </c>
      <c r="X1289" t="s">
        <v>46</v>
      </c>
      <c r="Y1289" t="s">
        <v>45</v>
      </c>
      <c r="Z1289" t="s">
        <v>45</v>
      </c>
      <c r="AA1289">
        <v>9</v>
      </c>
      <c r="AB1289" t="s">
        <v>937</v>
      </c>
      <c r="AC1289" t="s">
        <v>831</v>
      </c>
      <c r="AD1289" t="s">
        <v>91</v>
      </c>
      <c r="AE1289" t="s">
        <v>91</v>
      </c>
      <c r="AF1289" t="s">
        <v>52</v>
      </c>
      <c r="AG1289" t="s">
        <v>990</v>
      </c>
      <c r="AH1289" t="s">
        <v>54</v>
      </c>
      <c r="AI1289" t="s">
        <v>55</v>
      </c>
      <c r="AK1289" t="s">
        <v>81</v>
      </c>
      <c r="AL1289" t="s">
        <v>81</v>
      </c>
      <c r="AM1289" t="s">
        <v>69</v>
      </c>
      <c r="AN1289" t="s">
        <v>1345</v>
      </c>
      <c r="AO1289" t="s">
        <v>71</v>
      </c>
      <c r="AP1289" t="s">
        <v>2636</v>
      </c>
      <c r="AQ1289" s="2" t="s">
        <v>162</v>
      </c>
      <c r="AR1289">
        <v>6</v>
      </c>
      <c r="AS1289">
        <v>6</v>
      </c>
      <c r="AT1289">
        <f t="shared" si="40"/>
        <v>0.64</v>
      </c>
      <c r="AU1289">
        <f t="shared" si="41"/>
        <v>84480</v>
      </c>
      <c r="AW1289" t="s">
        <v>81</v>
      </c>
      <c r="AX1289" t="s">
        <v>44</v>
      </c>
    </row>
    <row r="1290" spans="1:50" x14ac:dyDescent="0.2">
      <c r="A1290">
        <v>1301</v>
      </c>
      <c r="B1290" s="1">
        <v>44805.633287037002</v>
      </c>
      <c r="C1290" s="1">
        <v>44805.646122685197</v>
      </c>
      <c r="D1290" t="s">
        <v>37</v>
      </c>
      <c r="F1290" t="s">
        <v>132</v>
      </c>
      <c r="G1290" t="s">
        <v>39</v>
      </c>
      <c r="H1290" t="s">
        <v>202</v>
      </c>
      <c r="I1290" t="s">
        <v>98</v>
      </c>
      <c r="J1290" t="s">
        <v>133</v>
      </c>
      <c r="K1290" t="s">
        <v>88</v>
      </c>
      <c r="L1290" t="s">
        <v>44</v>
      </c>
      <c r="M1290" t="s">
        <v>44</v>
      </c>
      <c r="N1290" t="s">
        <v>45</v>
      </c>
      <c r="O1290" t="s">
        <v>44</v>
      </c>
      <c r="P1290" t="s">
        <v>44</v>
      </c>
      <c r="Q1290" t="s">
        <v>44</v>
      </c>
      <c r="R1290" t="s">
        <v>44</v>
      </c>
      <c r="S1290" t="s">
        <v>46</v>
      </c>
      <c r="T1290" t="s">
        <v>47</v>
      </c>
      <c r="U1290" t="s">
        <v>45</v>
      </c>
      <c r="V1290" t="s">
        <v>46</v>
      </c>
      <c r="W1290" t="s">
        <v>46</v>
      </c>
      <c r="X1290" t="s">
        <v>46</v>
      </c>
      <c r="Y1290" t="s">
        <v>45</v>
      </c>
      <c r="Z1290" t="s">
        <v>45</v>
      </c>
      <c r="AA1290">
        <v>7</v>
      </c>
      <c r="AB1290" t="s">
        <v>395</v>
      </c>
      <c r="AC1290" t="s">
        <v>196</v>
      </c>
      <c r="AD1290" t="s">
        <v>50</v>
      </c>
      <c r="AE1290" t="s">
        <v>65</v>
      </c>
      <c r="AF1290" t="s">
        <v>52</v>
      </c>
      <c r="AG1290" t="s">
        <v>152</v>
      </c>
      <c r="AH1290" t="s">
        <v>92</v>
      </c>
      <c r="AI1290" t="s">
        <v>93</v>
      </c>
      <c r="AK1290" t="s">
        <v>81</v>
      </c>
      <c r="AL1290" t="s">
        <v>81</v>
      </c>
      <c r="AM1290" t="s">
        <v>69</v>
      </c>
      <c r="AN1290" t="s">
        <v>933</v>
      </c>
      <c r="AO1290" t="s">
        <v>59</v>
      </c>
      <c r="AP1290" t="s">
        <v>184</v>
      </c>
      <c r="AQ1290" s="2" t="s">
        <v>61</v>
      </c>
      <c r="AR1290">
        <v>10</v>
      </c>
      <c r="AS1290">
        <v>10</v>
      </c>
      <c r="AT1290">
        <f t="shared" si="40"/>
        <v>0</v>
      </c>
      <c r="AU1290">
        <f t="shared" si="41"/>
        <v>0</v>
      </c>
      <c r="AW1290" t="s">
        <v>81</v>
      </c>
      <c r="AX1290" t="s">
        <v>45</v>
      </c>
    </row>
    <row r="1291" spans="1:50" x14ac:dyDescent="0.2">
      <c r="A1291">
        <v>1302</v>
      </c>
      <c r="B1291" s="1">
        <v>44805.638703703698</v>
      </c>
      <c r="C1291" s="1">
        <v>44805.6461458333</v>
      </c>
      <c r="D1291" t="s">
        <v>37</v>
      </c>
      <c r="F1291" t="s">
        <v>38</v>
      </c>
      <c r="G1291" t="s">
        <v>97</v>
      </c>
      <c r="H1291" t="s">
        <v>40</v>
      </c>
      <c r="I1291" t="s">
        <v>41</v>
      </c>
      <c r="J1291" t="s">
        <v>123</v>
      </c>
      <c r="K1291" t="s">
        <v>43</v>
      </c>
      <c r="L1291" t="s">
        <v>44</v>
      </c>
      <c r="M1291" t="s">
        <v>45</v>
      </c>
      <c r="N1291" t="s">
        <v>44</v>
      </c>
      <c r="O1291" t="s">
        <v>45</v>
      </c>
      <c r="P1291" t="s">
        <v>44</v>
      </c>
      <c r="Q1291" t="s">
        <v>44</v>
      </c>
      <c r="R1291" t="s">
        <v>45</v>
      </c>
      <c r="S1291" t="s">
        <v>45</v>
      </c>
      <c r="T1291" t="s">
        <v>45</v>
      </c>
      <c r="U1291" t="s">
        <v>45</v>
      </c>
      <c r="V1291" t="s">
        <v>45</v>
      </c>
      <c r="W1291" t="s">
        <v>46</v>
      </c>
      <c r="X1291" t="s">
        <v>45</v>
      </c>
      <c r="Y1291" t="s">
        <v>45</v>
      </c>
      <c r="Z1291" t="s">
        <v>46</v>
      </c>
      <c r="AA1291">
        <v>5</v>
      </c>
      <c r="AB1291" t="s">
        <v>640</v>
      </c>
      <c r="AC1291" t="s">
        <v>1320</v>
      </c>
      <c r="AD1291" t="s">
        <v>50</v>
      </c>
      <c r="AE1291" t="s">
        <v>65</v>
      </c>
      <c r="AF1291" t="s">
        <v>66</v>
      </c>
      <c r="AH1291" t="s">
        <v>54</v>
      </c>
      <c r="AI1291" t="s">
        <v>55</v>
      </c>
      <c r="AK1291" t="s">
        <v>68</v>
      </c>
      <c r="AL1291" t="s">
        <v>81</v>
      </c>
      <c r="AM1291" t="s">
        <v>69</v>
      </c>
      <c r="AN1291" t="s">
        <v>103</v>
      </c>
      <c r="AO1291" t="s">
        <v>59</v>
      </c>
      <c r="AP1291" t="s">
        <v>2637</v>
      </c>
      <c r="AQ1291" s="2" t="s">
        <v>162</v>
      </c>
      <c r="AR1291">
        <v>7</v>
      </c>
      <c r="AS1291">
        <v>6</v>
      </c>
      <c r="AT1291">
        <f t="shared" si="40"/>
        <v>0.58000000000000007</v>
      </c>
      <c r="AU1291">
        <f t="shared" si="41"/>
        <v>76560.000000000015</v>
      </c>
      <c r="AW1291" t="s">
        <v>81</v>
      </c>
      <c r="AX1291" t="s">
        <v>45</v>
      </c>
    </row>
    <row r="1292" spans="1:50" x14ac:dyDescent="0.2">
      <c r="A1292">
        <v>1303</v>
      </c>
      <c r="B1292" s="1">
        <v>44805.637083333299</v>
      </c>
      <c r="C1292" s="1">
        <v>44805.646180555603</v>
      </c>
      <c r="D1292" t="s">
        <v>37</v>
      </c>
      <c r="F1292" t="s">
        <v>132</v>
      </c>
      <c r="G1292" t="s">
        <v>86</v>
      </c>
      <c r="H1292" t="s">
        <v>142</v>
      </c>
      <c r="I1292" t="s">
        <v>41</v>
      </c>
      <c r="J1292" t="s">
        <v>42</v>
      </c>
      <c r="K1292" t="s">
        <v>43</v>
      </c>
      <c r="L1292" t="s">
        <v>44</v>
      </c>
      <c r="M1292" t="s">
        <v>44</v>
      </c>
      <c r="N1292" t="s">
        <v>44</v>
      </c>
      <c r="O1292" t="s">
        <v>44</v>
      </c>
      <c r="P1292" t="s">
        <v>44</v>
      </c>
      <c r="Q1292" t="s">
        <v>44</v>
      </c>
      <c r="R1292" t="s">
        <v>44</v>
      </c>
      <c r="S1292" t="s">
        <v>46</v>
      </c>
      <c r="T1292" t="s">
        <v>47</v>
      </c>
      <c r="U1292" t="s">
        <v>47</v>
      </c>
      <c r="V1292" t="s">
        <v>46</v>
      </c>
      <c r="W1292" t="s">
        <v>46</v>
      </c>
      <c r="X1292" t="s">
        <v>46</v>
      </c>
      <c r="Y1292" t="s">
        <v>46</v>
      </c>
      <c r="Z1292" t="s">
        <v>45</v>
      </c>
      <c r="AA1292">
        <v>5</v>
      </c>
      <c r="AB1292" t="s">
        <v>219</v>
      </c>
      <c r="AC1292" t="s">
        <v>433</v>
      </c>
      <c r="AD1292" t="s">
        <v>50</v>
      </c>
      <c r="AE1292" t="s">
        <v>65</v>
      </c>
      <c r="AF1292" t="s">
        <v>52</v>
      </c>
      <c r="AG1292" t="s">
        <v>2638</v>
      </c>
      <c r="AH1292" t="s">
        <v>92</v>
      </c>
      <c r="AI1292" t="s">
        <v>93</v>
      </c>
      <c r="AK1292" t="s">
        <v>81</v>
      </c>
      <c r="AL1292" t="s">
        <v>81</v>
      </c>
      <c r="AM1292" t="s">
        <v>57</v>
      </c>
      <c r="AN1292" t="s">
        <v>2639</v>
      </c>
      <c r="AO1292" t="s">
        <v>71</v>
      </c>
      <c r="AP1292" t="s">
        <v>127</v>
      </c>
      <c r="AQ1292" s="2" t="s">
        <v>61</v>
      </c>
      <c r="AR1292">
        <v>5</v>
      </c>
      <c r="AS1292">
        <v>5</v>
      </c>
      <c r="AT1292">
        <f t="shared" si="40"/>
        <v>0.75</v>
      </c>
      <c r="AU1292">
        <f t="shared" si="41"/>
        <v>0</v>
      </c>
      <c r="AW1292" t="s">
        <v>68</v>
      </c>
      <c r="AX1292" t="s">
        <v>44</v>
      </c>
    </row>
    <row r="1293" spans="1:50" x14ac:dyDescent="0.2">
      <c r="A1293">
        <v>1304</v>
      </c>
      <c r="B1293" s="1">
        <v>44805.6393634259</v>
      </c>
      <c r="C1293" s="1">
        <v>44805.6464583333</v>
      </c>
      <c r="D1293" t="s">
        <v>37</v>
      </c>
      <c r="F1293" t="s">
        <v>38</v>
      </c>
      <c r="G1293" t="s">
        <v>86</v>
      </c>
      <c r="H1293" t="s">
        <v>482</v>
      </c>
      <c r="I1293" t="s">
        <v>41</v>
      </c>
      <c r="J1293" t="s">
        <v>76</v>
      </c>
      <c r="K1293" t="s">
        <v>43</v>
      </c>
      <c r="L1293" t="s">
        <v>44</v>
      </c>
      <c r="M1293" t="s">
        <v>44</v>
      </c>
      <c r="N1293" t="s">
        <v>44</v>
      </c>
      <c r="O1293" t="s">
        <v>44</v>
      </c>
      <c r="P1293" t="s">
        <v>44</v>
      </c>
      <c r="Q1293" t="s">
        <v>44</v>
      </c>
      <c r="R1293" t="s">
        <v>44</v>
      </c>
      <c r="S1293" t="s">
        <v>99</v>
      </c>
      <c r="T1293" t="s">
        <v>45</v>
      </c>
      <c r="U1293" t="s">
        <v>46</v>
      </c>
      <c r="V1293" t="s">
        <v>45</v>
      </c>
      <c r="W1293" t="s">
        <v>46</v>
      </c>
      <c r="X1293" t="s">
        <v>46</v>
      </c>
      <c r="Y1293" t="s">
        <v>46</v>
      </c>
      <c r="Z1293" t="s">
        <v>45</v>
      </c>
      <c r="AA1293">
        <v>7</v>
      </c>
      <c r="AB1293" t="s">
        <v>2640</v>
      </c>
      <c r="AC1293" t="s">
        <v>2641</v>
      </c>
      <c r="AD1293" t="s">
        <v>65</v>
      </c>
      <c r="AE1293" t="s">
        <v>65</v>
      </c>
      <c r="AF1293" t="s">
        <v>66</v>
      </c>
      <c r="AH1293" t="s">
        <v>54</v>
      </c>
      <c r="AI1293" t="s">
        <v>55</v>
      </c>
      <c r="AK1293" t="s">
        <v>68</v>
      </c>
      <c r="AL1293" t="s">
        <v>68</v>
      </c>
      <c r="AM1293" t="s">
        <v>57</v>
      </c>
      <c r="AN1293" t="s">
        <v>2642</v>
      </c>
      <c r="AO1293" t="s">
        <v>71</v>
      </c>
      <c r="AP1293" t="s">
        <v>2643</v>
      </c>
      <c r="AQ1293" s="2" t="s">
        <v>61</v>
      </c>
      <c r="AR1293">
        <v>6</v>
      </c>
      <c r="AS1293">
        <v>3</v>
      </c>
      <c r="AT1293">
        <f t="shared" si="40"/>
        <v>0.82000000000000006</v>
      </c>
      <c r="AU1293">
        <f t="shared" si="41"/>
        <v>0</v>
      </c>
      <c r="AW1293" t="s">
        <v>81</v>
      </c>
      <c r="AX1293" t="s">
        <v>44</v>
      </c>
    </row>
    <row r="1294" spans="1:50" x14ac:dyDescent="0.2">
      <c r="A1294">
        <v>1305</v>
      </c>
      <c r="B1294" s="1">
        <v>44805.640416666698</v>
      </c>
      <c r="C1294" s="1">
        <v>44805.6465046296</v>
      </c>
      <c r="D1294" t="s">
        <v>37</v>
      </c>
      <c r="F1294" t="s">
        <v>132</v>
      </c>
      <c r="G1294" t="s">
        <v>173</v>
      </c>
      <c r="H1294" t="s">
        <v>253</v>
      </c>
      <c r="I1294" t="s">
        <v>41</v>
      </c>
      <c r="J1294" t="s">
        <v>234</v>
      </c>
      <c r="K1294" t="s">
        <v>43</v>
      </c>
      <c r="L1294" t="s">
        <v>45</v>
      </c>
      <c r="M1294" t="s">
        <v>45</v>
      </c>
      <c r="N1294" t="s">
        <v>44</v>
      </c>
      <c r="O1294" t="s">
        <v>44</v>
      </c>
      <c r="P1294" t="s">
        <v>44</v>
      </c>
      <c r="Q1294" t="s">
        <v>44</v>
      </c>
      <c r="R1294" t="s">
        <v>44</v>
      </c>
      <c r="S1294" t="s">
        <v>46</v>
      </c>
      <c r="T1294" t="s">
        <v>46</v>
      </c>
      <c r="U1294" t="s">
        <v>45</v>
      </c>
      <c r="V1294" t="s">
        <v>45</v>
      </c>
      <c r="W1294" t="s">
        <v>47</v>
      </c>
      <c r="X1294" t="s">
        <v>46</v>
      </c>
      <c r="Y1294" t="s">
        <v>46</v>
      </c>
      <c r="Z1294" t="s">
        <v>45</v>
      </c>
      <c r="AA1294">
        <v>5</v>
      </c>
      <c r="AB1294" t="s">
        <v>806</v>
      </c>
      <c r="AC1294" t="s">
        <v>2644</v>
      </c>
      <c r="AD1294" t="s">
        <v>50</v>
      </c>
      <c r="AE1294" t="s">
        <v>50</v>
      </c>
      <c r="AF1294" t="s">
        <v>66</v>
      </c>
      <c r="AH1294" t="s">
        <v>92</v>
      </c>
      <c r="AI1294" t="s">
        <v>55</v>
      </c>
      <c r="AK1294" t="s">
        <v>81</v>
      </c>
      <c r="AL1294" t="s">
        <v>81</v>
      </c>
      <c r="AM1294" t="s">
        <v>57</v>
      </c>
      <c r="AN1294" t="s">
        <v>118</v>
      </c>
      <c r="AO1294" t="s">
        <v>71</v>
      </c>
      <c r="AP1294" t="s">
        <v>137</v>
      </c>
      <c r="AQ1294" s="2" t="s">
        <v>61</v>
      </c>
      <c r="AR1294">
        <v>9</v>
      </c>
      <c r="AS1294">
        <v>10</v>
      </c>
      <c r="AT1294">
        <f t="shared" si="40"/>
        <v>9.9999999999999978E-2</v>
      </c>
      <c r="AU1294">
        <f t="shared" si="41"/>
        <v>0</v>
      </c>
      <c r="AV1294" t="s">
        <v>626</v>
      </c>
      <c r="AW1294" t="s">
        <v>67</v>
      </c>
      <c r="AX1294" t="s">
        <v>45</v>
      </c>
    </row>
    <row r="1295" spans="1:50" x14ac:dyDescent="0.2">
      <c r="A1295">
        <v>1306</v>
      </c>
      <c r="B1295" s="1">
        <v>44805.6390046296</v>
      </c>
      <c r="C1295" s="1">
        <v>44805.646747685198</v>
      </c>
      <c r="D1295" t="s">
        <v>37</v>
      </c>
      <c r="F1295" t="s">
        <v>132</v>
      </c>
      <c r="G1295" t="s">
        <v>173</v>
      </c>
      <c r="H1295" t="s">
        <v>253</v>
      </c>
      <c r="I1295" t="s">
        <v>41</v>
      </c>
      <c r="J1295" t="s">
        <v>76</v>
      </c>
      <c r="K1295" t="s">
        <v>43</v>
      </c>
      <c r="L1295" t="s">
        <v>45</v>
      </c>
      <c r="M1295" t="s">
        <v>45</v>
      </c>
      <c r="N1295" t="s">
        <v>45</v>
      </c>
      <c r="O1295" t="s">
        <v>44</v>
      </c>
      <c r="P1295" t="s">
        <v>44</v>
      </c>
      <c r="Q1295" t="s">
        <v>44</v>
      </c>
      <c r="R1295" t="s">
        <v>45</v>
      </c>
      <c r="S1295" t="s">
        <v>45</v>
      </c>
      <c r="T1295" t="s">
        <v>45</v>
      </c>
      <c r="U1295" t="s">
        <v>45</v>
      </c>
      <c r="V1295" t="s">
        <v>45</v>
      </c>
      <c r="W1295" t="s">
        <v>46</v>
      </c>
      <c r="X1295" t="s">
        <v>46</v>
      </c>
      <c r="Y1295" t="s">
        <v>45</v>
      </c>
      <c r="Z1295" t="s">
        <v>45</v>
      </c>
      <c r="AA1295">
        <v>3</v>
      </c>
      <c r="AB1295" t="s">
        <v>395</v>
      </c>
      <c r="AC1295" t="s">
        <v>2645</v>
      </c>
      <c r="AD1295" t="s">
        <v>65</v>
      </c>
      <c r="AE1295" t="s">
        <v>65</v>
      </c>
      <c r="AF1295" t="s">
        <v>66</v>
      </c>
      <c r="AH1295" t="s">
        <v>80</v>
      </c>
      <c r="AI1295" t="s">
        <v>55</v>
      </c>
      <c r="AK1295" t="s">
        <v>67</v>
      </c>
      <c r="AL1295" t="s">
        <v>81</v>
      </c>
      <c r="AM1295" t="s">
        <v>69</v>
      </c>
      <c r="AN1295" t="s">
        <v>103</v>
      </c>
      <c r="AO1295" t="s">
        <v>59</v>
      </c>
      <c r="AP1295" t="s">
        <v>650</v>
      </c>
      <c r="AQ1295" s="2" t="s">
        <v>874</v>
      </c>
      <c r="AR1295">
        <v>8</v>
      </c>
      <c r="AS1295">
        <v>8</v>
      </c>
      <c r="AT1295">
        <f t="shared" si="40"/>
        <v>0.36</v>
      </c>
      <c r="AU1295">
        <f t="shared" si="41"/>
        <v>114048</v>
      </c>
      <c r="AW1295" t="s">
        <v>81</v>
      </c>
      <c r="AX1295" t="s">
        <v>45</v>
      </c>
    </row>
    <row r="1296" spans="1:50" x14ac:dyDescent="0.2">
      <c r="A1296">
        <v>1307</v>
      </c>
      <c r="B1296" s="1">
        <v>44805.632337962998</v>
      </c>
      <c r="C1296" s="1">
        <v>44805.647002314799</v>
      </c>
      <c r="D1296" t="s">
        <v>37</v>
      </c>
      <c r="F1296" t="s">
        <v>132</v>
      </c>
      <c r="G1296" t="s">
        <v>39</v>
      </c>
      <c r="H1296" t="s">
        <v>202</v>
      </c>
      <c r="I1296" t="s">
        <v>41</v>
      </c>
      <c r="J1296" t="s">
        <v>123</v>
      </c>
      <c r="K1296" t="s">
        <v>43</v>
      </c>
      <c r="L1296" t="s">
        <v>44</v>
      </c>
      <c r="M1296" t="s">
        <v>45</v>
      </c>
      <c r="N1296" t="s">
        <v>44</v>
      </c>
      <c r="O1296" t="s">
        <v>44</v>
      </c>
      <c r="P1296" t="s">
        <v>44</v>
      </c>
      <c r="Q1296" t="s">
        <v>44</v>
      </c>
      <c r="R1296" t="s">
        <v>44</v>
      </c>
      <c r="S1296" t="s">
        <v>46</v>
      </c>
      <c r="T1296" t="s">
        <v>99</v>
      </c>
      <c r="U1296" t="s">
        <v>45</v>
      </c>
      <c r="V1296" t="s">
        <v>99</v>
      </c>
      <c r="W1296" t="s">
        <v>99</v>
      </c>
      <c r="X1296" t="s">
        <v>99</v>
      </c>
      <c r="Y1296" t="s">
        <v>45</v>
      </c>
      <c r="Z1296" t="s">
        <v>45</v>
      </c>
      <c r="AA1296">
        <v>7</v>
      </c>
      <c r="AB1296" t="s">
        <v>2646</v>
      </c>
      <c r="AC1296" t="s">
        <v>2246</v>
      </c>
      <c r="AD1296" t="s">
        <v>65</v>
      </c>
      <c r="AE1296" t="s">
        <v>50</v>
      </c>
      <c r="AF1296" t="s">
        <v>52</v>
      </c>
      <c r="AG1296" t="s">
        <v>187</v>
      </c>
      <c r="AH1296" t="s">
        <v>92</v>
      </c>
      <c r="AI1296" t="s">
        <v>55</v>
      </c>
      <c r="AK1296" t="s">
        <v>81</v>
      </c>
      <c r="AL1296" t="s">
        <v>81</v>
      </c>
      <c r="AM1296" t="s">
        <v>177</v>
      </c>
      <c r="AN1296" t="s">
        <v>1019</v>
      </c>
      <c r="AO1296" t="s">
        <v>104</v>
      </c>
      <c r="AP1296" t="s">
        <v>2647</v>
      </c>
      <c r="AQ1296" s="2" t="s">
        <v>120</v>
      </c>
      <c r="AR1296">
        <v>5</v>
      </c>
      <c r="AS1296">
        <v>7</v>
      </c>
      <c r="AT1296">
        <f t="shared" si="40"/>
        <v>0.65</v>
      </c>
      <c r="AU1296">
        <f t="shared" si="41"/>
        <v>51480</v>
      </c>
      <c r="AW1296" t="s">
        <v>67</v>
      </c>
      <c r="AX1296" t="s">
        <v>45</v>
      </c>
    </row>
    <row r="1297" spans="1:50" x14ac:dyDescent="0.2">
      <c r="A1297">
        <v>1308</v>
      </c>
      <c r="B1297" s="1">
        <v>44805.6411689815</v>
      </c>
      <c r="C1297" s="1">
        <v>44805.647106481498</v>
      </c>
      <c r="D1297" t="s">
        <v>37</v>
      </c>
      <c r="F1297" t="s">
        <v>132</v>
      </c>
      <c r="G1297" t="s">
        <v>39</v>
      </c>
      <c r="H1297" t="s">
        <v>142</v>
      </c>
      <c r="I1297" t="s">
        <v>41</v>
      </c>
      <c r="J1297" t="s">
        <v>42</v>
      </c>
      <c r="K1297" t="s">
        <v>88</v>
      </c>
      <c r="L1297" t="s">
        <v>44</v>
      </c>
      <c r="M1297" t="s">
        <v>44</v>
      </c>
      <c r="N1297" t="s">
        <v>45</v>
      </c>
      <c r="O1297" t="s">
        <v>45</v>
      </c>
      <c r="P1297" t="s">
        <v>44</v>
      </c>
      <c r="Q1297" t="s">
        <v>44</v>
      </c>
      <c r="R1297" t="s">
        <v>45</v>
      </c>
      <c r="S1297" t="s">
        <v>45</v>
      </c>
      <c r="T1297" t="s">
        <v>47</v>
      </c>
      <c r="U1297" t="s">
        <v>45</v>
      </c>
      <c r="V1297" t="s">
        <v>45</v>
      </c>
      <c r="W1297" t="s">
        <v>46</v>
      </c>
      <c r="X1297" t="s">
        <v>46</v>
      </c>
      <c r="Y1297" t="s">
        <v>45</v>
      </c>
      <c r="Z1297" t="s">
        <v>45</v>
      </c>
      <c r="AA1297">
        <v>3</v>
      </c>
      <c r="AB1297" t="s">
        <v>2648</v>
      </c>
      <c r="AC1297" t="s">
        <v>2533</v>
      </c>
      <c r="AD1297" t="s">
        <v>65</v>
      </c>
      <c r="AE1297" t="s">
        <v>50</v>
      </c>
      <c r="AF1297" t="s">
        <v>66</v>
      </c>
      <c r="AH1297" t="s">
        <v>92</v>
      </c>
      <c r="AI1297" t="s">
        <v>55</v>
      </c>
      <c r="AK1297" t="s">
        <v>81</v>
      </c>
      <c r="AL1297" t="s">
        <v>68</v>
      </c>
      <c r="AM1297" t="s">
        <v>177</v>
      </c>
      <c r="AN1297" t="s">
        <v>326</v>
      </c>
      <c r="AO1297" t="s">
        <v>71</v>
      </c>
      <c r="AP1297" t="s">
        <v>341</v>
      </c>
      <c r="AQ1297" s="2" t="s">
        <v>61</v>
      </c>
      <c r="AR1297">
        <v>8</v>
      </c>
      <c r="AS1297">
        <v>8</v>
      </c>
      <c r="AT1297">
        <f t="shared" si="40"/>
        <v>0.36</v>
      </c>
      <c r="AU1297">
        <f t="shared" si="41"/>
        <v>0</v>
      </c>
      <c r="AW1297" t="s">
        <v>81</v>
      </c>
      <c r="AX1297" t="s">
        <v>45</v>
      </c>
    </row>
    <row r="1298" spans="1:50" x14ac:dyDescent="0.2">
      <c r="A1298">
        <v>1309</v>
      </c>
      <c r="B1298" s="1">
        <v>44805.636018518497</v>
      </c>
      <c r="C1298" s="1">
        <v>44805.647118055596</v>
      </c>
      <c r="D1298" t="s">
        <v>37</v>
      </c>
      <c r="F1298" t="s">
        <v>38</v>
      </c>
      <c r="G1298" t="s">
        <v>75</v>
      </c>
      <c r="H1298" t="s">
        <v>202</v>
      </c>
      <c r="I1298" t="s">
        <v>98</v>
      </c>
      <c r="J1298" t="s">
        <v>133</v>
      </c>
      <c r="K1298" t="s">
        <v>43</v>
      </c>
      <c r="L1298" t="s">
        <v>45</v>
      </c>
      <c r="M1298" t="s">
        <v>45</v>
      </c>
      <c r="N1298" t="s">
        <v>45</v>
      </c>
      <c r="O1298" t="s">
        <v>45</v>
      </c>
      <c r="P1298" t="s">
        <v>44</v>
      </c>
      <c r="Q1298" t="s">
        <v>45</v>
      </c>
      <c r="R1298" t="s">
        <v>44</v>
      </c>
      <c r="S1298" t="s">
        <v>45</v>
      </c>
      <c r="T1298" t="s">
        <v>45</v>
      </c>
      <c r="U1298" t="s">
        <v>45</v>
      </c>
      <c r="V1298" t="s">
        <v>45</v>
      </c>
      <c r="W1298" t="s">
        <v>45</v>
      </c>
      <c r="X1298" t="s">
        <v>45</v>
      </c>
      <c r="Y1298" t="s">
        <v>45</v>
      </c>
      <c r="Z1298" t="s">
        <v>45</v>
      </c>
      <c r="AA1298">
        <v>0</v>
      </c>
      <c r="AB1298" t="s">
        <v>618</v>
      </c>
      <c r="AC1298" t="s">
        <v>180</v>
      </c>
      <c r="AD1298" t="s">
        <v>91</v>
      </c>
      <c r="AE1298" t="s">
        <v>91</v>
      </c>
      <c r="AF1298" t="s">
        <v>66</v>
      </c>
      <c r="AH1298" t="s">
        <v>54</v>
      </c>
      <c r="AI1298" t="s">
        <v>93</v>
      </c>
      <c r="AK1298" t="s">
        <v>94</v>
      </c>
      <c r="AL1298" t="s">
        <v>94</v>
      </c>
      <c r="AM1298" t="s">
        <v>279</v>
      </c>
      <c r="AN1298" t="s">
        <v>103</v>
      </c>
      <c r="AO1298" t="s">
        <v>295</v>
      </c>
      <c r="AP1298" t="s">
        <v>773</v>
      </c>
      <c r="AQ1298" s="2" t="s">
        <v>73</v>
      </c>
      <c r="AR1298">
        <v>4</v>
      </c>
      <c r="AS1298">
        <v>5</v>
      </c>
      <c r="AT1298">
        <f t="shared" si="40"/>
        <v>0.8</v>
      </c>
      <c r="AU1298">
        <f t="shared" si="41"/>
        <v>211200</v>
      </c>
      <c r="AW1298" t="s">
        <v>94</v>
      </c>
      <c r="AX1298" t="s">
        <v>44</v>
      </c>
    </row>
    <row r="1299" spans="1:50" x14ac:dyDescent="0.2">
      <c r="A1299">
        <v>1310</v>
      </c>
      <c r="B1299" s="1">
        <v>44805.644097222197</v>
      </c>
      <c r="C1299" s="1">
        <v>44805.647280092599</v>
      </c>
      <c r="D1299" t="s">
        <v>37</v>
      </c>
      <c r="F1299" t="s">
        <v>132</v>
      </c>
      <c r="G1299" t="s">
        <v>97</v>
      </c>
      <c r="H1299" t="s">
        <v>142</v>
      </c>
      <c r="I1299" t="s">
        <v>98</v>
      </c>
      <c r="J1299" t="s">
        <v>234</v>
      </c>
      <c r="K1299" t="s">
        <v>43</v>
      </c>
      <c r="L1299" t="s">
        <v>44</v>
      </c>
      <c r="M1299" t="s">
        <v>44</v>
      </c>
      <c r="N1299" t="s">
        <v>44</v>
      </c>
      <c r="O1299" t="s">
        <v>44</v>
      </c>
      <c r="P1299" t="s">
        <v>44</v>
      </c>
      <c r="Q1299" t="s">
        <v>44</v>
      </c>
      <c r="R1299" t="s">
        <v>44</v>
      </c>
      <c r="S1299" t="s">
        <v>46</v>
      </c>
      <c r="T1299" t="s">
        <v>47</v>
      </c>
      <c r="U1299" t="s">
        <v>46</v>
      </c>
      <c r="V1299" t="s">
        <v>45</v>
      </c>
      <c r="W1299" t="s">
        <v>46</v>
      </c>
      <c r="X1299" t="s">
        <v>46</v>
      </c>
      <c r="Y1299" t="s">
        <v>46</v>
      </c>
      <c r="Z1299" t="s">
        <v>46</v>
      </c>
      <c r="AA1299">
        <v>7</v>
      </c>
      <c r="AB1299" t="s">
        <v>2649</v>
      </c>
      <c r="AC1299" t="s">
        <v>473</v>
      </c>
      <c r="AD1299" t="s">
        <v>50</v>
      </c>
      <c r="AE1299" t="s">
        <v>50</v>
      </c>
      <c r="AF1299" t="s">
        <v>66</v>
      </c>
      <c r="AH1299" t="s">
        <v>92</v>
      </c>
      <c r="AI1299" t="s">
        <v>181</v>
      </c>
      <c r="AJ1299" t="s">
        <v>210</v>
      </c>
      <c r="AK1299" t="s">
        <v>68</v>
      </c>
      <c r="AL1299" t="s">
        <v>68</v>
      </c>
      <c r="AM1299" t="s">
        <v>177</v>
      </c>
      <c r="AN1299" t="s">
        <v>933</v>
      </c>
      <c r="AO1299" t="s">
        <v>126</v>
      </c>
      <c r="AP1299" t="s">
        <v>127</v>
      </c>
      <c r="AQ1299" s="2" t="s">
        <v>61</v>
      </c>
      <c r="AR1299">
        <v>10</v>
      </c>
      <c r="AS1299">
        <v>10</v>
      </c>
      <c r="AT1299">
        <f t="shared" si="40"/>
        <v>0</v>
      </c>
      <c r="AU1299">
        <f t="shared" si="41"/>
        <v>0</v>
      </c>
      <c r="AW1299" t="s">
        <v>81</v>
      </c>
      <c r="AX1299" t="s">
        <v>44</v>
      </c>
    </row>
    <row r="1300" spans="1:50" x14ac:dyDescent="0.2">
      <c r="A1300">
        <v>1311</v>
      </c>
      <c r="B1300" s="1">
        <v>44805.618900463</v>
      </c>
      <c r="C1300" s="1">
        <v>44805.647604166697</v>
      </c>
      <c r="D1300" t="s">
        <v>37</v>
      </c>
      <c r="F1300" t="s">
        <v>132</v>
      </c>
      <c r="G1300" t="s">
        <v>173</v>
      </c>
      <c r="H1300" t="s">
        <v>121</v>
      </c>
      <c r="I1300" t="s">
        <v>122</v>
      </c>
      <c r="J1300" t="s">
        <v>76</v>
      </c>
      <c r="K1300" t="s">
        <v>43</v>
      </c>
      <c r="L1300" t="s">
        <v>44</v>
      </c>
      <c r="M1300" t="s">
        <v>45</v>
      </c>
      <c r="N1300" t="s">
        <v>45</v>
      </c>
      <c r="O1300" t="s">
        <v>44</v>
      </c>
      <c r="P1300" t="s">
        <v>44</v>
      </c>
      <c r="Q1300" t="s">
        <v>45</v>
      </c>
      <c r="R1300" t="s">
        <v>45</v>
      </c>
      <c r="S1300" t="s">
        <v>45</v>
      </c>
      <c r="T1300" t="s">
        <v>45</v>
      </c>
      <c r="U1300" t="s">
        <v>45</v>
      </c>
      <c r="V1300" t="s">
        <v>45</v>
      </c>
      <c r="W1300" t="s">
        <v>46</v>
      </c>
      <c r="X1300" t="s">
        <v>46</v>
      </c>
      <c r="Y1300" t="s">
        <v>45</v>
      </c>
      <c r="Z1300" t="s">
        <v>45</v>
      </c>
      <c r="AA1300">
        <v>5</v>
      </c>
      <c r="AB1300" t="s">
        <v>834</v>
      </c>
      <c r="AC1300" t="s">
        <v>261</v>
      </c>
      <c r="AD1300" t="s">
        <v>65</v>
      </c>
      <c r="AE1300" t="s">
        <v>50</v>
      </c>
      <c r="AF1300" t="s">
        <v>66</v>
      </c>
      <c r="AH1300" t="s">
        <v>92</v>
      </c>
      <c r="AI1300" t="s">
        <v>55</v>
      </c>
      <c r="AK1300" t="s">
        <v>81</v>
      </c>
      <c r="AL1300" t="s">
        <v>81</v>
      </c>
      <c r="AM1300" t="s">
        <v>57</v>
      </c>
      <c r="AN1300" t="s">
        <v>2247</v>
      </c>
      <c r="AO1300" t="s">
        <v>59</v>
      </c>
      <c r="AP1300" t="s">
        <v>127</v>
      </c>
      <c r="AQ1300" s="2" t="s">
        <v>61</v>
      </c>
      <c r="AR1300">
        <v>5</v>
      </c>
      <c r="AS1300">
        <v>5</v>
      </c>
      <c r="AT1300">
        <f t="shared" si="40"/>
        <v>0.75</v>
      </c>
      <c r="AU1300">
        <f t="shared" si="41"/>
        <v>0</v>
      </c>
      <c r="AW1300" t="s">
        <v>67</v>
      </c>
      <c r="AX1300" t="s">
        <v>44</v>
      </c>
    </row>
    <row r="1301" spans="1:50" x14ac:dyDescent="0.2">
      <c r="A1301">
        <v>1312</v>
      </c>
      <c r="B1301" s="1">
        <v>44805.6406712963</v>
      </c>
      <c r="C1301" s="1">
        <v>44805.6480324074</v>
      </c>
      <c r="D1301" t="s">
        <v>37</v>
      </c>
      <c r="F1301" t="s">
        <v>132</v>
      </c>
      <c r="G1301" t="s">
        <v>39</v>
      </c>
      <c r="H1301" t="s">
        <v>253</v>
      </c>
      <c r="I1301" t="s">
        <v>41</v>
      </c>
      <c r="J1301" t="s">
        <v>42</v>
      </c>
      <c r="K1301" t="s">
        <v>88</v>
      </c>
      <c r="L1301" t="s">
        <v>44</v>
      </c>
      <c r="M1301" t="s">
        <v>44</v>
      </c>
      <c r="N1301" t="s">
        <v>45</v>
      </c>
      <c r="O1301" t="s">
        <v>44</v>
      </c>
      <c r="P1301" t="s">
        <v>44</v>
      </c>
      <c r="Q1301" t="s">
        <v>44</v>
      </c>
      <c r="R1301" t="s">
        <v>44</v>
      </c>
      <c r="S1301" t="s">
        <v>46</v>
      </c>
      <c r="T1301" t="s">
        <v>46</v>
      </c>
      <c r="U1301" t="s">
        <v>46</v>
      </c>
      <c r="V1301" t="s">
        <v>45</v>
      </c>
      <c r="W1301" t="s">
        <v>46</v>
      </c>
      <c r="X1301" t="s">
        <v>46</v>
      </c>
      <c r="Y1301" t="s">
        <v>46</v>
      </c>
      <c r="Z1301" t="s">
        <v>46</v>
      </c>
      <c r="AA1301">
        <v>5</v>
      </c>
      <c r="AB1301" t="s">
        <v>1009</v>
      </c>
      <c r="AC1301" t="s">
        <v>473</v>
      </c>
      <c r="AD1301" t="s">
        <v>65</v>
      </c>
      <c r="AE1301" t="s">
        <v>50</v>
      </c>
      <c r="AF1301" t="s">
        <v>52</v>
      </c>
      <c r="AG1301" t="s">
        <v>2650</v>
      </c>
      <c r="AH1301" t="s">
        <v>80</v>
      </c>
      <c r="AI1301" t="s">
        <v>55</v>
      </c>
      <c r="AK1301" t="s">
        <v>56</v>
      </c>
      <c r="AL1301" t="s">
        <v>67</v>
      </c>
      <c r="AM1301" t="s">
        <v>57</v>
      </c>
      <c r="AN1301" t="s">
        <v>103</v>
      </c>
      <c r="AO1301" t="s">
        <v>104</v>
      </c>
      <c r="AP1301" t="s">
        <v>1670</v>
      </c>
      <c r="AQ1301" s="2" t="s">
        <v>73</v>
      </c>
      <c r="AR1301">
        <v>7</v>
      </c>
      <c r="AS1301">
        <v>7</v>
      </c>
      <c r="AT1301">
        <f t="shared" si="40"/>
        <v>0.51</v>
      </c>
      <c r="AU1301">
        <f t="shared" si="41"/>
        <v>134640</v>
      </c>
      <c r="AW1301" t="s">
        <v>67</v>
      </c>
      <c r="AX1301" t="s">
        <v>44</v>
      </c>
    </row>
    <row r="1302" spans="1:50" x14ac:dyDescent="0.2">
      <c r="A1302">
        <v>1313</v>
      </c>
      <c r="B1302" s="1">
        <v>44805.6417013889</v>
      </c>
      <c r="C1302" s="1">
        <v>44805.648136574098</v>
      </c>
      <c r="D1302" t="s">
        <v>37</v>
      </c>
      <c r="F1302" t="s">
        <v>132</v>
      </c>
      <c r="G1302" t="s">
        <v>97</v>
      </c>
      <c r="H1302" t="s">
        <v>218</v>
      </c>
      <c r="I1302" t="s">
        <v>41</v>
      </c>
      <c r="J1302" t="s">
        <v>42</v>
      </c>
      <c r="K1302" t="s">
        <v>88</v>
      </c>
      <c r="L1302" t="s">
        <v>44</v>
      </c>
      <c r="M1302" t="s">
        <v>44</v>
      </c>
      <c r="N1302" t="s">
        <v>44</v>
      </c>
      <c r="O1302" t="s">
        <v>44</v>
      </c>
      <c r="P1302" t="s">
        <v>44</v>
      </c>
      <c r="Q1302" t="s">
        <v>44</v>
      </c>
      <c r="R1302" t="s">
        <v>44</v>
      </c>
      <c r="S1302" t="s">
        <v>46</v>
      </c>
      <c r="T1302" t="s">
        <v>47</v>
      </c>
      <c r="U1302" t="s">
        <v>46</v>
      </c>
      <c r="V1302" t="s">
        <v>46</v>
      </c>
      <c r="W1302" t="s">
        <v>46</v>
      </c>
      <c r="X1302" t="s">
        <v>47</v>
      </c>
      <c r="Y1302" t="s">
        <v>46</v>
      </c>
      <c r="Z1302" t="s">
        <v>46</v>
      </c>
      <c r="AA1302">
        <v>6</v>
      </c>
      <c r="AB1302" t="s">
        <v>859</v>
      </c>
      <c r="AC1302" t="s">
        <v>2651</v>
      </c>
      <c r="AD1302" t="s">
        <v>65</v>
      </c>
      <c r="AE1302" t="s">
        <v>50</v>
      </c>
      <c r="AF1302" t="s">
        <v>52</v>
      </c>
      <c r="AG1302" t="s">
        <v>2652</v>
      </c>
      <c r="AH1302" t="s">
        <v>92</v>
      </c>
      <c r="AI1302" t="s">
        <v>181</v>
      </c>
      <c r="AJ1302" t="s">
        <v>294</v>
      </c>
      <c r="AK1302" t="s">
        <v>67</v>
      </c>
      <c r="AL1302" t="s">
        <v>68</v>
      </c>
      <c r="AM1302" t="s">
        <v>279</v>
      </c>
      <c r="AN1302" t="s">
        <v>959</v>
      </c>
      <c r="AO1302" t="s">
        <v>59</v>
      </c>
      <c r="AP1302" t="s">
        <v>327</v>
      </c>
      <c r="AQ1302" s="2" t="s">
        <v>84</v>
      </c>
      <c r="AR1302">
        <v>10</v>
      </c>
      <c r="AS1302">
        <v>10</v>
      </c>
      <c r="AT1302">
        <f t="shared" si="40"/>
        <v>0</v>
      </c>
      <c r="AU1302">
        <f t="shared" si="41"/>
        <v>0</v>
      </c>
      <c r="AW1302" t="s">
        <v>68</v>
      </c>
      <c r="AX1302" t="s">
        <v>44</v>
      </c>
    </row>
    <row r="1303" spans="1:50" x14ac:dyDescent="0.2">
      <c r="A1303">
        <v>1314</v>
      </c>
      <c r="B1303" s="1">
        <v>44805.553310185198</v>
      </c>
      <c r="C1303" s="1">
        <v>44805.648148148102</v>
      </c>
      <c r="D1303" t="s">
        <v>37</v>
      </c>
      <c r="F1303" t="s">
        <v>132</v>
      </c>
      <c r="G1303" t="s">
        <v>86</v>
      </c>
      <c r="H1303" t="s">
        <v>342</v>
      </c>
      <c r="I1303" t="s">
        <v>122</v>
      </c>
      <c r="J1303" t="s">
        <v>123</v>
      </c>
      <c r="K1303" t="s">
        <v>43</v>
      </c>
      <c r="L1303" t="s">
        <v>45</v>
      </c>
      <c r="M1303" t="s">
        <v>44</v>
      </c>
      <c r="N1303" t="s">
        <v>45</v>
      </c>
      <c r="O1303" t="s">
        <v>45</v>
      </c>
      <c r="P1303" t="s">
        <v>44</v>
      </c>
      <c r="Q1303" t="s">
        <v>44</v>
      </c>
      <c r="R1303" t="s">
        <v>45</v>
      </c>
      <c r="S1303" t="s">
        <v>45</v>
      </c>
      <c r="T1303" t="s">
        <v>45</v>
      </c>
      <c r="U1303" t="s">
        <v>45</v>
      </c>
      <c r="V1303" t="s">
        <v>45</v>
      </c>
      <c r="W1303" t="s">
        <v>45</v>
      </c>
      <c r="X1303" t="s">
        <v>45</v>
      </c>
      <c r="Y1303" t="s">
        <v>45</v>
      </c>
      <c r="Z1303" t="s">
        <v>45</v>
      </c>
      <c r="AA1303">
        <v>4</v>
      </c>
      <c r="AB1303" t="s">
        <v>584</v>
      </c>
      <c r="AC1303" t="s">
        <v>554</v>
      </c>
      <c r="AD1303" t="s">
        <v>50</v>
      </c>
      <c r="AE1303" t="s">
        <v>50</v>
      </c>
      <c r="AF1303" t="s">
        <v>52</v>
      </c>
      <c r="AG1303" t="s">
        <v>940</v>
      </c>
      <c r="AH1303" t="s">
        <v>92</v>
      </c>
      <c r="AI1303" t="s">
        <v>181</v>
      </c>
      <c r="AJ1303" t="s">
        <v>182</v>
      </c>
      <c r="AK1303" t="s">
        <v>67</v>
      </c>
      <c r="AL1303" t="s">
        <v>81</v>
      </c>
      <c r="AM1303" t="s">
        <v>69</v>
      </c>
      <c r="AN1303" t="s">
        <v>216</v>
      </c>
      <c r="AO1303" t="s">
        <v>104</v>
      </c>
      <c r="AP1303" t="s">
        <v>171</v>
      </c>
      <c r="AQ1303" s="2" t="s">
        <v>120</v>
      </c>
      <c r="AR1303">
        <v>2</v>
      </c>
      <c r="AS1303">
        <v>3</v>
      </c>
      <c r="AT1303">
        <f t="shared" si="40"/>
        <v>0.94</v>
      </c>
      <c r="AU1303">
        <f t="shared" si="41"/>
        <v>74448</v>
      </c>
      <c r="AW1303" t="s">
        <v>81</v>
      </c>
      <c r="AX1303" t="s">
        <v>44</v>
      </c>
    </row>
    <row r="1304" spans="1:50" x14ac:dyDescent="0.2">
      <c r="A1304">
        <v>1315</v>
      </c>
      <c r="B1304" s="1">
        <v>44805.644456018497</v>
      </c>
      <c r="C1304" s="1">
        <v>44805.648356481499</v>
      </c>
      <c r="D1304" t="s">
        <v>37</v>
      </c>
      <c r="F1304" t="s">
        <v>132</v>
      </c>
      <c r="G1304" t="s">
        <v>97</v>
      </c>
      <c r="H1304" t="s">
        <v>110</v>
      </c>
      <c r="I1304" t="s">
        <v>122</v>
      </c>
      <c r="J1304" t="s">
        <v>123</v>
      </c>
      <c r="K1304" t="s">
        <v>43</v>
      </c>
      <c r="L1304" t="s">
        <v>44</v>
      </c>
      <c r="M1304" t="s">
        <v>44</v>
      </c>
      <c r="N1304" t="s">
        <v>44</v>
      </c>
      <c r="O1304" t="s">
        <v>44</v>
      </c>
      <c r="P1304" t="s">
        <v>44</v>
      </c>
      <c r="Q1304" t="s">
        <v>44</v>
      </c>
      <c r="R1304" t="s">
        <v>44</v>
      </c>
      <c r="S1304" t="s">
        <v>46</v>
      </c>
      <c r="T1304" t="s">
        <v>47</v>
      </c>
      <c r="U1304" t="s">
        <v>45</v>
      </c>
      <c r="V1304" t="s">
        <v>45</v>
      </c>
      <c r="W1304" t="s">
        <v>46</v>
      </c>
      <c r="X1304" t="s">
        <v>46</v>
      </c>
      <c r="Y1304" t="s">
        <v>45</v>
      </c>
      <c r="Z1304" t="s">
        <v>46</v>
      </c>
      <c r="AA1304">
        <v>6</v>
      </c>
      <c r="AB1304" t="s">
        <v>2653</v>
      </c>
      <c r="AC1304" t="s">
        <v>2654</v>
      </c>
      <c r="AD1304" t="s">
        <v>50</v>
      </c>
      <c r="AE1304" t="s">
        <v>50</v>
      </c>
      <c r="AF1304" t="s">
        <v>52</v>
      </c>
      <c r="AG1304" t="s">
        <v>1226</v>
      </c>
      <c r="AH1304" t="s">
        <v>80</v>
      </c>
      <c r="AI1304" t="s">
        <v>93</v>
      </c>
      <c r="AK1304" t="s">
        <v>56</v>
      </c>
      <c r="AL1304" t="s">
        <v>67</v>
      </c>
      <c r="AM1304" t="s">
        <v>279</v>
      </c>
      <c r="AN1304" t="s">
        <v>967</v>
      </c>
      <c r="AO1304" t="s">
        <v>104</v>
      </c>
      <c r="AP1304" t="s">
        <v>1104</v>
      </c>
      <c r="AQ1304" s="2" t="s">
        <v>223</v>
      </c>
      <c r="AR1304">
        <v>6</v>
      </c>
      <c r="AS1304">
        <v>6</v>
      </c>
      <c r="AT1304">
        <f t="shared" si="40"/>
        <v>0.64</v>
      </c>
      <c r="AU1304">
        <f t="shared" si="41"/>
        <v>337920</v>
      </c>
      <c r="AW1304" t="s">
        <v>67</v>
      </c>
      <c r="AX1304" t="s">
        <v>44</v>
      </c>
    </row>
    <row r="1305" spans="1:50" x14ac:dyDescent="0.2">
      <c r="A1305">
        <v>1316</v>
      </c>
      <c r="B1305" s="1">
        <v>44805.644814814797</v>
      </c>
      <c r="C1305" s="1">
        <v>44805.648877314801</v>
      </c>
      <c r="D1305" t="s">
        <v>37</v>
      </c>
      <c r="F1305" t="s">
        <v>132</v>
      </c>
      <c r="G1305" t="s">
        <v>39</v>
      </c>
      <c r="H1305" t="s">
        <v>202</v>
      </c>
      <c r="I1305" t="s">
        <v>98</v>
      </c>
      <c r="J1305" t="s">
        <v>133</v>
      </c>
      <c r="K1305" t="s">
        <v>43</v>
      </c>
      <c r="L1305" t="s">
        <v>44</v>
      </c>
      <c r="M1305" t="s">
        <v>44</v>
      </c>
      <c r="N1305" t="s">
        <v>44</v>
      </c>
      <c r="O1305" t="s">
        <v>44</v>
      </c>
      <c r="P1305" t="s">
        <v>44</v>
      </c>
      <c r="Q1305" t="s">
        <v>44</v>
      </c>
      <c r="R1305" t="s">
        <v>44</v>
      </c>
      <c r="S1305" t="s">
        <v>46</v>
      </c>
      <c r="T1305" t="s">
        <v>45</v>
      </c>
      <c r="U1305" t="s">
        <v>45</v>
      </c>
      <c r="V1305" t="s">
        <v>45</v>
      </c>
      <c r="W1305" t="s">
        <v>46</v>
      </c>
      <c r="X1305" t="s">
        <v>46</v>
      </c>
      <c r="Y1305" t="s">
        <v>46</v>
      </c>
      <c r="Z1305" t="s">
        <v>46</v>
      </c>
      <c r="AA1305">
        <v>8</v>
      </c>
      <c r="AB1305" t="s">
        <v>2655</v>
      </c>
      <c r="AC1305" t="s">
        <v>2656</v>
      </c>
      <c r="AD1305" t="s">
        <v>65</v>
      </c>
      <c r="AE1305" t="s">
        <v>65</v>
      </c>
      <c r="AF1305" t="s">
        <v>66</v>
      </c>
      <c r="AH1305" t="s">
        <v>80</v>
      </c>
      <c r="AI1305" t="s">
        <v>181</v>
      </c>
      <c r="AJ1305" t="s">
        <v>294</v>
      </c>
      <c r="AK1305" t="s">
        <v>68</v>
      </c>
      <c r="AL1305" t="s">
        <v>68</v>
      </c>
      <c r="AM1305" t="s">
        <v>177</v>
      </c>
      <c r="AN1305" t="s">
        <v>2657</v>
      </c>
      <c r="AO1305" t="s">
        <v>71</v>
      </c>
      <c r="AP1305" t="s">
        <v>2658</v>
      </c>
      <c r="AQ1305" s="2" t="s">
        <v>61</v>
      </c>
      <c r="AR1305">
        <v>5</v>
      </c>
      <c r="AS1305">
        <v>5</v>
      </c>
      <c r="AT1305">
        <f t="shared" si="40"/>
        <v>0.75</v>
      </c>
      <c r="AU1305">
        <f t="shared" si="41"/>
        <v>0</v>
      </c>
      <c r="AV1305" t="s">
        <v>1184</v>
      </c>
      <c r="AW1305" t="s">
        <v>68</v>
      </c>
      <c r="AX1305" t="s">
        <v>44</v>
      </c>
    </row>
    <row r="1306" spans="1:50" x14ac:dyDescent="0.2">
      <c r="A1306">
        <v>1317</v>
      </c>
      <c r="B1306" s="1">
        <v>44805.576087963003</v>
      </c>
      <c r="C1306" s="1">
        <v>44805.6492939815</v>
      </c>
      <c r="D1306" t="s">
        <v>37</v>
      </c>
      <c r="F1306" t="s">
        <v>132</v>
      </c>
      <c r="G1306" t="s">
        <v>39</v>
      </c>
      <c r="H1306" t="s">
        <v>128</v>
      </c>
      <c r="I1306" t="s">
        <v>41</v>
      </c>
      <c r="J1306" t="s">
        <v>42</v>
      </c>
      <c r="K1306" t="s">
        <v>88</v>
      </c>
      <c r="L1306" t="s">
        <v>44</v>
      </c>
      <c r="M1306" t="s">
        <v>44</v>
      </c>
      <c r="N1306" t="s">
        <v>44</v>
      </c>
      <c r="O1306" t="s">
        <v>44</v>
      </c>
      <c r="P1306" t="s">
        <v>44</v>
      </c>
      <c r="Q1306" t="s">
        <v>44</v>
      </c>
      <c r="R1306" t="s">
        <v>45</v>
      </c>
      <c r="S1306" t="s">
        <v>99</v>
      </c>
      <c r="T1306" t="s">
        <v>47</v>
      </c>
      <c r="U1306" t="s">
        <v>47</v>
      </c>
      <c r="V1306" t="s">
        <v>46</v>
      </c>
      <c r="W1306" t="s">
        <v>46</v>
      </c>
      <c r="X1306" t="s">
        <v>46</v>
      </c>
      <c r="Y1306" t="s">
        <v>46</v>
      </c>
      <c r="Z1306" t="s">
        <v>46</v>
      </c>
      <c r="AA1306">
        <v>7</v>
      </c>
      <c r="AB1306" t="s">
        <v>2659</v>
      </c>
      <c r="AC1306" t="s">
        <v>2660</v>
      </c>
      <c r="AD1306" t="s">
        <v>65</v>
      </c>
      <c r="AE1306" t="s">
        <v>65</v>
      </c>
      <c r="AF1306" t="s">
        <v>66</v>
      </c>
      <c r="AH1306" t="s">
        <v>80</v>
      </c>
      <c r="AI1306" t="s">
        <v>93</v>
      </c>
      <c r="AK1306" t="s">
        <v>68</v>
      </c>
      <c r="AL1306" t="s">
        <v>74</v>
      </c>
      <c r="AM1306" t="s">
        <v>57</v>
      </c>
      <c r="AN1306" t="s">
        <v>2661</v>
      </c>
      <c r="AO1306" t="s">
        <v>71</v>
      </c>
      <c r="AP1306" t="s">
        <v>127</v>
      </c>
      <c r="AQ1306" s="2" t="s">
        <v>61</v>
      </c>
      <c r="AR1306">
        <v>7</v>
      </c>
      <c r="AS1306">
        <v>7</v>
      </c>
      <c r="AT1306">
        <f t="shared" si="40"/>
        <v>0.51</v>
      </c>
      <c r="AU1306">
        <f t="shared" si="41"/>
        <v>0</v>
      </c>
      <c r="AW1306" t="s">
        <v>74</v>
      </c>
      <c r="AX1306" t="s">
        <v>45</v>
      </c>
    </row>
    <row r="1307" spans="1:50" x14ac:dyDescent="0.2">
      <c r="A1307">
        <v>1318</v>
      </c>
      <c r="B1307" s="1">
        <v>44805.634733796302</v>
      </c>
      <c r="C1307" s="1">
        <v>44805.6495138889</v>
      </c>
      <c r="D1307" t="s">
        <v>37</v>
      </c>
      <c r="F1307" t="s">
        <v>132</v>
      </c>
      <c r="G1307" t="s">
        <v>173</v>
      </c>
      <c r="H1307" t="s">
        <v>283</v>
      </c>
      <c r="I1307" t="s">
        <v>167</v>
      </c>
      <c r="J1307" t="s">
        <v>42</v>
      </c>
      <c r="K1307" t="s">
        <v>43</v>
      </c>
      <c r="L1307" t="s">
        <v>44</v>
      </c>
      <c r="M1307" t="s">
        <v>45</v>
      </c>
      <c r="N1307" t="s">
        <v>44</v>
      </c>
      <c r="O1307" t="s">
        <v>44</v>
      </c>
      <c r="P1307" t="s">
        <v>44</v>
      </c>
      <c r="Q1307" t="s">
        <v>44</v>
      </c>
      <c r="R1307" t="s">
        <v>44</v>
      </c>
      <c r="S1307" t="s">
        <v>46</v>
      </c>
      <c r="T1307" t="s">
        <v>47</v>
      </c>
      <c r="U1307" t="s">
        <v>45</v>
      </c>
      <c r="V1307" t="s">
        <v>45</v>
      </c>
      <c r="W1307" t="s">
        <v>46</v>
      </c>
      <c r="X1307" t="s">
        <v>46</v>
      </c>
      <c r="Y1307" t="s">
        <v>46</v>
      </c>
      <c r="Z1307" t="s">
        <v>45</v>
      </c>
      <c r="AA1307">
        <v>8</v>
      </c>
      <c r="AB1307" t="s">
        <v>449</v>
      </c>
      <c r="AC1307" t="s">
        <v>2662</v>
      </c>
      <c r="AD1307" t="s">
        <v>65</v>
      </c>
      <c r="AE1307" t="s">
        <v>65</v>
      </c>
      <c r="AF1307" t="s">
        <v>66</v>
      </c>
      <c r="AH1307" t="s">
        <v>92</v>
      </c>
      <c r="AI1307" t="s">
        <v>93</v>
      </c>
      <c r="AK1307" t="s">
        <v>68</v>
      </c>
      <c r="AL1307" t="s">
        <v>68</v>
      </c>
      <c r="AM1307" t="s">
        <v>57</v>
      </c>
      <c r="AN1307" t="s">
        <v>243</v>
      </c>
      <c r="AO1307" t="s">
        <v>71</v>
      </c>
      <c r="AP1307" t="s">
        <v>376</v>
      </c>
      <c r="AQ1307" s="2" t="s">
        <v>61</v>
      </c>
      <c r="AR1307">
        <v>10</v>
      </c>
      <c r="AS1307">
        <v>9</v>
      </c>
      <c r="AT1307">
        <f t="shared" si="40"/>
        <v>9.9999999999999978E-2</v>
      </c>
      <c r="AU1307">
        <f t="shared" si="41"/>
        <v>0</v>
      </c>
      <c r="AW1307" t="s">
        <v>81</v>
      </c>
      <c r="AX1307" t="s">
        <v>44</v>
      </c>
    </row>
    <row r="1308" spans="1:50" x14ac:dyDescent="0.2">
      <c r="A1308">
        <v>1319</v>
      </c>
      <c r="B1308" s="1">
        <v>44805.646979166697</v>
      </c>
      <c r="C1308" s="1">
        <v>44805.6496064815</v>
      </c>
      <c r="D1308" t="s">
        <v>37</v>
      </c>
      <c r="F1308" t="s">
        <v>132</v>
      </c>
      <c r="G1308" t="s">
        <v>86</v>
      </c>
      <c r="H1308" t="s">
        <v>62</v>
      </c>
      <c r="I1308" t="s">
        <v>41</v>
      </c>
      <c r="J1308" t="s">
        <v>42</v>
      </c>
      <c r="K1308" t="s">
        <v>43</v>
      </c>
      <c r="L1308" t="s">
        <v>45</v>
      </c>
      <c r="M1308" t="s">
        <v>45</v>
      </c>
      <c r="N1308" t="s">
        <v>45</v>
      </c>
      <c r="O1308" t="s">
        <v>44</v>
      </c>
      <c r="P1308" t="s">
        <v>45</v>
      </c>
      <c r="Q1308" t="s">
        <v>44</v>
      </c>
      <c r="R1308" t="s">
        <v>44</v>
      </c>
      <c r="S1308" t="s">
        <v>46</v>
      </c>
      <c r="T1308" t="s">
        <v>46</v>
      </c>
      <c r="U1308" t="s">
        <v>45</v>
      </c>
      <c r="V1308" t="s">
        <v>46</v>
      </c>
      <c r="W1308" t="s">
        <v>99</v>
      </c>
      <c r="X1308" t="s">
        <v>99</v>
      </c>
      <c r="Y1308" t="s">
        <v>45</v>
      </c>
      <c r="Z1308" t="s">
        <v>45</v>
      </c>
      <c r="AA1308">
        <v>3</v>
      </c>
      <c r="AB1308" t="s">
        <v>395</v>
      </c>
      <c r="AC1308" t="s">
        <v>901</v>
      </c>
      <c r="AD1308" t="s">
        <v>51</v>
      </c>
      <c r="AE1308" t="s">
        <v>50</v>
      </c>
      <c r="AF1308" t="s">
        <v>66</v>
      </c>
      <c r="AH1308" t="s">
        <v>80</v>
      </c>
      <c r="AI1308" t="s">
        <v>55</v>
      </c>
      <c r="AK1308" t="s">
        <v>56</v>
      </c>
      <c r="AL1308" t="s">
        <v>81</v>
      </c>
      <c r="AM1308" t="s">
        <v>57</v>
      </c>
      <c r="AN1308" t="s">
        <v>118</v>
      </c>
      <c r="AO1308" t="s">
        <v>104</v>
      </c>
      <c r="AP1308" t="s">
        <v>327</v>
      </c>
      <c r="AQ1308" s="2" t="s">
        <v>73</v>
      </c>
      <c r="AR1308">
        <v>6</v>
      </c>
      <c r="AS1308">
        <v>6</v>
      </c>
      <c r="AT1308">
        <f t="shared" si="40"/>
        <v>0.64</v>
      </c>
      <c r="AU1308">
        <f t="shared" si="41"/>
        <v>168960</v>
      </c>
      <c r="AW1308" t="s">
        <v>81</v>
      </c>
      <c r="AX1308" t="s">
        <v>45</v>
      </c>
    </row>
    <row r="1309" spans="1:50" x14ac:dyDescent="0.2">
      <c r="A1309">
        <v>1320</v>
      </c>
      <c r="B1309" s="1">
        <v>44805.645208333299</v>
      </c>
      <c r="C1309" s="1">
        <v>44805.649976851797</v>
      </c>
      <c r="D1309" t="s">
        <v>37</v>
      </c>
      <c r="F1309" t="s">
        <v>132</v>
      </c>
      <c r="G1309" t="s">
        <v>173</v>
      </c>
      <c r="H1309" t="s">
        <v>62</v>
      </c>
      <c r="I1309" t="s">
        <v>167</v>
      </c>
      <c r="J1309" t="s">
        <v>123</v>
      </c>
      <c r="K1309" t="s">
        <v>88</v>
      </c>
      <c r="L1309" t="s">
        <v>45</v>
      </c>
      <c r="M1309" t="s">
        <v>45</v>
      </c>
      <c r="N1309" t="s">
        <v>44</v>
      </c>
      <c r="O1309" t="s">
        <v>44</v>
      </c>
      <c r="P1309" t="s">
        <v>44</v>
      </c>
      <c r="Q1309" t="s">
        <v>44</v>
      </c>
      <c r="R1309" t="s">
        <v>45</v>
      </c>
      <c r="S1309" t="s">
        <v>46</v>
      </c>
      <c r="T1309" t="s">
        <v>46</v>
      </c>
      <c r="U1309" t="s">
        <v>45</v>
      </c>
      <c r="V1309" t="s">
        <v>45</v>
      </c>
      <c r="W1309" t="s">
        <v>46</v>
      </c>
      <c r="X1309" t="s">
        <v>46</v>
      </c>
      <c r="Y1309" t="s">
        <v>45</v>
      </c>
      <c r="Z1309" t="s">
        <v>46</v>
      </c>
      <c r="AA1309">
        <v>6</v>
      </c>
      <c r="AB1309" t="s">
        <v>632</v>
      </c>
      <c r="AC1309" t="s">
        <v>2049</v>
      </c>
      <c r="AD1309" t="s">
        <v>50</v>
      </c>
      <c r="AE1309" t="s">
        <v>65</v>
      </c>
      <c r="AF1309" t="s">
        <v>66</v>
      </c>
      <c r="AH1309" t="s">
        <v>92</v>
      </c>
      <c r="AI1309" t="s">
        <v>93</v>
      </c>
      <c r="AK1309" t="s">
        <v>81</v>
      </c>
      <c r="AL1309" t="s">
        <v>81</v>
      </c>
      <c r="AM1309" t="s">
        <v>57</v>
      </c>
      <c r="AN1309" t="s">
        <v>146</v>
      </c>
      <c r="AO1309" t="s">
        <v>104</v>
      </c>
      <c r="AP1309" t="s">
        <v>291</v>
      </c>
      <c r="AQ1309" s="2" t="s">
        <v>162</v>
      </c>
      <c r="AR1309">
        <v>7</v>
      </c>
      <c r="AS1309">
        <v>7</v>
      </c>
      <c r="AT1309">
        <f t="shared" si="40"/>
        <v>0.51</v>
      </c>
      <c r="AU1309">
        <f t="shared" si="41"/>
        <v>67320</v>
      </c>
      <c r="AW1309" t="s">
        <v>81</v>
      </c>
      <c r="AX1309" t="s">
        <v>44</v>
      </c>
    </row>
    <row r="1310" spans="1:50" x14ac:dyDescent="0.2">
      <c r="A1310">
        <v>1321</v>
      </c>
      <c r="B1310" s="1">
        <v>44805.634537037004</v>
      </c>
      <c r="C1310" s="1">
        <v>44805.650196759299</v>
      </c>
      <c r="D1310" t="s">
        <v>37</v>
      </c>
      <c r="F1310" t="s">
        <v>132</v>
      </c>
      <c r="G1310" t="s">
        <v>173</v>
      </c>
      <c r="H1310" t="s">
        <v>62</v>
      </c>
      <c r="I1310" t="s">
        <v>167</v>
      </c>
      <c r="J1310" t="s">
        <v>42</v>
      </c>
      <c r="K1310" t="s">
        <v>43</v>
      </c>
      <c r="L1310" t="s">
        <v>44</v>
      </c>
      <c r="M1310" t="s">
        <v>44</v>
      </c>
      <c r="N1310" t="s">
        <v>44</v>
      </c>
      <c r="O1310" t="s">
        <v>44</v>
      </c>
      <c r="P1310" t="s">
        <v>44</v>
      </c>
      <c r="Q1310" t="s">
        <v>44</v>
      </c>
      <c r="R1310" t="s">
        <v>44</v>
      </c>
      <c r="S1310" t="s">
        <v>45</v>
      </c>
      <c r="T1310" t="s">
        <v>47</v>
      </c>
      <c r="U1310" t="s">
        <v>45</v>
      </c>
      <c r="V1310" t="s">
        <v>45</v>
      </c>
      <c r="W1310" t="s">
        <v>99</v>
      </c>
      <c r="X1310" t="s">
        <v>99</v>
      </c>
      <c r="Y1310" t="s">
        <v>46</v>
      </c>
      <c r="Z1310" t="s">
        <v>46</v>
      </c>
      <c r="AA1310">
        <v>8</v>
      </c>
      <c r="AB1310" t="s">
        <v>1891</v>
      </c>
      <c r="AC1310" t="s">
        <v>2663</v>
      </c>
      <c r="AD1310" t="s">
        <v>50</v>
      </c>
      <c r="AE1310" t="s">
        <v>65</v>
      </c>
      <c r="AF1310" t="s">
        <v>66</v>
      </c>
      <c r="AH1310" t="s">
        <v>54</v>
      </c>
      <c r="AI1310" t="s">
        <v>93</v>
      </c>
      <c r="AK1310" t="s">
        <v>74</v>
      </c>
      <c r="AL1310" t="s">
        <v>74</v>
      </c>
      <c r="AM1310" t="s">
        <v>69</v>
      </c>
      <c r="AN1310" t="s">
        <v>2664</v>
      </c>
      <c r="AO1310" t="s">
        <v>71</v>
      </c>
      <c r="AP1310" t="s">
        <v>2665</v>
      </c>
      <c r="AQ1310" s="2" t="s">
        <v>73</v>
      </c>
      <c r="AR1310">
        <v>10</v>
      </c>
      <c r="AS1310">
        <v>10</v>
      </c>
      <c r="AT1310">
        <f t="shared" si="40"/>
        <v>0</v>
      </c>
      <c r="AU1310">
        <f t="shared" si="41"/>
        <v>0</v>
      </c>
      <c r="AW1310" t="s">
        <v>68</v>
      </c>
      <c r="AX1310" t="s">
        <v>45</v>
      </c>
    </row>
    <row r="1311" spans="1:50" x14ac:dyDescent="0.2">
      <c r="A1311">
        <v>1322</v>
      </c>
      <c r="B1311" s="1">
        <v>44805.644687499997</v>
      </c>
      <c r="C1311" s="1">
        <v>44805.650196759299</v>
      </c>
      <c r="D1311" t="s">
        <v>37</v>
      </c>
      <c r="F1311" t="s">
        <v>132</v>
      </c>
      <c r="G1311" t="s">
        <v>39</v>
      </c>
      <c r="H1311" t="s">
        <v>202</v>
      </c>
      <c r="I1311" t="s">
        <v>41</v>
      </c>
      <c r="J1311" t="s">
        <v>149</v>
      </c>
      <c r="K1311" t="s">
        <v>88</v>
      </c>
      <c r="L1311" t="s">
        <v>44</v>
      </c>
      <c r="M1311" t="s">
        <v>44</v>
      </c>
      <c r="N1311" t="s">
        <v>45</v>
      </c>
      <c r="O1311" t="s">
        <v>44</v>
      </c>
      <c r="P1311" t="s">
        <v>44</v>
      </c>
      <c r="Q1311" t="s">
        <v>44</v>
      </c>
      <c r="R1311" t="s">
        <v>44</v>
      </c>
      <c r="S1311" t="s">
        <v>46</v>
      </c>
      <c r="T1311" t="s">
        <v>47</v>
      </c>
      <c r="U1311" t="s">
        <v>46</v>
      </c>
      <c r="V1311" t="s">
        <v>46</v>
      </c>
      <c r="W1311" t="s">
        <v>46</v>
      </c>
      <c r="X1311" t="s">
        <v>46</v>
      </c>
      <c r="Y1311" t="s">
        <v>46</v>
      </c>
      <c r="Z1311" t="s">
        <v>46</v>
      </c>
      <c r="AA1311">
        <v>8</v>
      </c>
      <c r="AB1311" t="s">
        <v>2666</v>
      </c>
      <c r="AC1311" t="s">
        <v>2667</v>
      </c>
      <c r="AD1311" t="s">
        <v>65</v>
      </c>
      <c r="AE1311" t="s">
        <v>51</v>
      </c>
      <c r="AF1311" t="s">
        <v>66</v>
      </c>
      <c r="AH1311" t="s">
        <v>80</v>
      </c>
      <c r="AI1311" t="s">
        <v>55</v>
      </c>
      <c r="AK1311" t="s">
        <v>81</v>
      </c>
      <c r="AL1311" t="s">
        <v>81</v>
      </c>
      <c r="AM1311" t="s">
        <v>69</v>
      </c>
      <c r="AN1311" t="s">
        <v>2668</v>
      </c>
      <c r="AO1311" t="s">
        <v>71</v>
      </c>
      <c r="AP1311" t="s">
        <v>785</v>
      </c>
      <c r="AQ1311" s="2" t="s">
        <v>162</v>
      </c>
      <c r="AR1311">
        <v>8</v>
      </c>
      <c r="AS1311">
        <v>8</v>
      </c>
      <c r="AT1311">
        <f t="shared" si="40"/>
        <v>0.36</v>
      </c>
      <c r="AU1311">
        <f t="shared" si="41"/>
        <v>47520</v>
      </c>
      <c r="AW1311" t="s">
        <v>81</v>
      </c>
      <c r="AX1311" t="s">
        <v>44</v>
      </c>
    </row>
    <row r="1312" spans="1:50" x14ac:dyDescent="0.2">
      <c r="A1312">
        <v>1323</v>
      </c>
      <c r="B1312" s="1">
        <v>44805.642592592601</v>
      </c>
      <c r="C1312" s="1">
        <v>44805.650219907402</v>
      </c>
      <c r="D1312" t="s">
        <v>37</v>
      </c>
      <c r="F1312" t="s">
        <v>132</v>
      </c>
      <c r="G1312" t="s">
        <v>39</v>
      </c>
      <c r="H1312" t="s">
        <v>148</v>
      </c>
      <c r="I1312" t="s">
        <v>122</v>
      </c>
      <c r="J1312" t="s">
        <v>149</v>
      </c>
      <c r="K1312" t="s">
        <v>43</v>
      </c>
      <c r="L1312" t="s">
        <v>44</v>
      </c>
      <c r="M1312" t="s">
        <v>45</v>
      </c>
      <c r="N1312" t="s">
        <v>45</v>
      </c>
      <c r="O1312" t="s">
        <v>44</v>
      </c>
      <c r="P1312" t="s">
        <v>44</v>
      </c>
      <c r="Q1312" t="s">
        <v>44</v>
      </c>
      <c r="R1312" t="s">
        <v>44</v>
      </c>
      <c r="S1312" t="s">
        <v>46</v>
      </c>
      <c r="T1312" t="s">
        <v>47</v>
      </c>
      <c r="U1312" t="s">
        <v>45</v>
      </c>
      <c r="V1312" t="s">
        <v>45</v>
      </c>
      <c r="W1312" t="s">
        <v>46</v>
      </c>
      <c r="X1312" t="s">
        <v>46</v>
      </c>
      <c r="Y1312" t="s">
        <v>45</v>
      </c>
      <c r="Z1312" t="s">
        <v>45</v>
      </c>
      <c r="AA1312">
        <v>8</v>
      </c>
      <c r="AB1312" t="s">
        <v>1234</v>
      </c>
      <c r="AC1312" t="s">
        <v>804</v>
      </c>
      <c r="AD1312" t="s">
        <v>50</v>
      </c>
      <c r="AE1312" t="s">
        <v>50</v>
      </c>
      <c r="AF1312" t="s">
        <v>66</v>
      </c>
      <c r="AH1312" t="s">
        <v>80</v>
      </c>
      <c r="AI1312" t="s">
        <v>181</v>
      </c>
      <c r="AJ1312" t="s">
        <v>700</v>
      </c>
      <c r="AK1312" t="s">
        <v>68</v>
      </c>
      <c r="AL1312" t="s">
        <v>68</v>
      </c>
      <c r="AM1312" t="s">
        <v>57</v>
      </c>
      <c r="AN1312" t="s">
        <v>164</v>
      </c>
      <c r="AO1312" t="s">
        <v>126</v>
      </c>
      <c r="AP1312" t="s">
        <v>127</v>
      </c>
      <c r="AQ1312" s="2" t="s">
        <v>61</v>
      </c>
      <c r="AR1312">
        <v>10</v>
      </c>
      <c r="AS1312">
        <v>10</v>
      </c>
      <c r="AT1312">
        <f t="shared" si="40"/>
        <v>0</v>
      </c>
      <c r="AU1312">
        <f t="shared" si="41"/>
        <v>0</v>
      </c>
      <c r="AW1312" t="s">
        <v>67</v>
      </c>
      <c r="AX1312" t="s">
        <v>44</v>
      </c>
    </row>
    <row r="1313" spans="1:50" x14ac:dyDescent="0.2">
      <c r="A1313">
        <v>1324</v>
      </c>
      <c r="B1313" s="1">
        <v>44805.6426041667</v>
      </c>
      <c r="C1313" s="1">
        <v>44805.650462963</v>
      </c>
      <c r="D1313" t="s">
        <v>37</v>
      </c>
      <c r="F1313" t="s">
        <v>132</v>
      </c>
      <c r="G1313" t="s">
        <v>39</v>
      </c>
      <c r="H1313" t="s">
        <v>142</v>
      </c>
      <c r="I1313" t="s">
        <v>98</v>
      </c>
      <c r="J1313" t="s">
        <v>234</v>
      </c>
      <c r="K1313" t="s">
        <v>43</v>
      </c>
      <c r="L1313" t="s">
        <v>44</v>
      </c>
      <c r="M1313" t="s">
        <v>45</v>
      </c>
      <c r="N1313" t="s">
        <v>45</v>
      </c>
      <c r="O1313" t="s">
        <v>44</v>
      </c>
      <c r="P1313" t="s">
        <v>44</v>
      </c>
      <c r="Q1313" t="s">
        <v>44</v>
      </c>
      <c r="R1313" t="s">
        <v>44</v>
      </c>
      <c r="S1313" t="s">
        <v>46</v>
      </c>
      <c r="T1313" t="s">
        <v>47</v>
      </c>
      <c r="U1313" t="s">
        <v>45</v>
      </c>
      <c r="V1313" t="s">
        <v>45</v>
      </c>
      <c r="W1313" t="s">
        <v>46</v>
      </c>
      <c r="X1313" t="s">
        <v>46</v>
      </c>
      <c r="Y1313" t="s">
        <v>45</v>
      </c>
      <c r="Z1313" t="s">
        <v>45</v>
      </c>
      <c r="AA1313">
        <v>5</v>
      </c>
      <c r="AB1313" t="s">
        <v>920</v>
      </c>
      <c r="AC1313" t="s">
        <v>2152</v>
      </c>
      <c r="AD1313" t="s">
        <v>50</v>
      </c>
      <c r="AE1313" t="s">
        <v>65</v>
      </c>
      <c r="AF1313" t="s">
        <v>52</v>
      </c>
      <c r="AG1313" t="s">
        <v>747</v>
      </c>
      <c r="AH1313" t="s">
        <v>54</v>
      </c>
      <c r="AI1313" t="s">
        <v>55</v>
      </c>
      <c r="AK1313" t="s">
        <v>81</v>
      </c>
      <c r="AL1313" t="s">
        <v>81</v>
      </c>
      <c r="AM1313" t="s">
        <v>57</v>
      </c>
      <c r="AN1313" t="s">
        <v>604</v>
      </c>
      <c r="AO1313" t="s">
        <v>104</v>
      </c>
      <c r="AP1313" t="s">
        <v>105</v>
      </c>
      <c r="AQ1313" s="2" t="s">
        <v>155</v>
      </c>
      <c r="AR1313">
        <v>3</v>
      </c>
      <c r="AS1313">
        <v>3</v>
      </c>
      <c r="AT1313">
        <f t="shared" si="40"/>
        <v>0.91</v>
      </c>
      <c r="AU1313">
        <f t="shared" si="41"/>
        <v>168168</v>
      </c>
      <c r="AV1313" t="s">
        <v>2669</v>
      </c>
      <c r="AW1313" t="s">
        <v>81</v>
      </c>
      <c r="AX1313" t="s">
        <v>45</v>
      </c>
    </row>
    <row r="1314" spans="1:50" x14ac:dyDescent="0.2">
      <c r="A1314">
        <v>1325</v>
      </c>
      <c r="B1314" s="1">
        <v>44805.644513888903</v>
      </c>
      <c r="C1314" s="1">
        <v>44805.650497685201</v>
      </c>
      <c r="D1314" t="s">
        <v>37</v>
      </c>
      <c r="F1314" t="s">
        <v>132</v>
      </c>
      <c r="G1314" t="s">
        <v>39</v>
      </c>
      <c r="H1314" t="s">
        <v>87</v>
      </c>
      <c r="I1314" t="s">
        <v>41</v>
      </c>
      <c r="J1314" t="s">
        <v>123</v>
      </c>
      <c r="K1314" t="s">
        <v>88</v>
      </c>
      <c r="L1314" t="s">
        <v>44</v>
      </c>
      <c r="M1314" t="s">
        <v>44</v>
      </c>
      <c r="N1314" t="s">
        <v>44</v>
      </c>
      <c r="O1314" t="s">
        <v>44</v>
      </c>
      <c r="P1314" t="s">
        <v>44</v>
      </c>
      <c r="Q1314" t="s">
        <v>44</v>
      </c>
      <c r="R1314" t="s">
        <v>44</v>
      </c>
      <c r="S1314" t="s">
        <v>99</v>
      </c>
      <c r="T1314" t="s">
        <v>47</v>
      </c>
      <c r="U1314" t="s">
        <v>45</v>
      </c>
      <c r="V1314" t="s">
        <v>46</v>
      </c>
      <c r="W1314" t="s">
        <v>46</v>
      </c>
      <c r="X1314" t="s">
        <v>47</v>
      </c>
      <c r="Y1314" t="s">
        <v>47</v>
      </c>
      <c r="Z1314" t="s">
        <v>46</v>
      </c>
      <c r="AA1314">
        <v>5</v>
      </c>
      <c r="AB1314" t="s">
        <v>343</v>
      </c>
      <c r="AC1314" t="s">
        <v>108</v>
      </c>
      <c r="AD1314" t="s">
        <v>65</v>
      </c>
      <c r="AE1314" t="s">
        <v>65</v>
      </c>
      <c r="AF1314" t="s">
        <v>52</v>
      </c>
      <c r="AG1314" t="s">
        <v>2670</v>
      </c>
      <c r="AH1314" t="s">
        <v>54</v>
      </c>
      <c r="AI1314" t="s">
        <v>55</v>
      </c>
      <c r="AK1314" t="s">
        <v>67</v>
      </c>
      <c r="AL1314" t="s">
        <v>67</v>
      </c>
      <c r="AM1314" t="s">
        <v>279</v>
      </c>
      <c r="AN1314" t="s">
        <v>2671</v>
      </c>
      <c r="AO1314" t="s">
        <v>59</v>
      </c>
      <c r="AP1314" t="s">
        <v>127</v>
      </c>
      <c r="AQ1314" s="2" t="s">
        <v>61</v>
      </c>
      <c r="AR1314">
        <v>10</v>
      </c>
      <c r="AS1314">
        <v>10</v>
      </c>
      <c r="AT1314">
        <f t="shared" si="40"/>
        <v>0</v>
      </c>
      <c r="AU1314">
        <f t="shared" si="41"/>
        <v>0</v>
      </c>
      <c r="AW1314" t="s">
        <v>81</v>
      </c>
      <c r="AX1314" t="s">
        <v>44</v>
      </c>
    </row>
    <row r="1315" spans="1:50" x14ac:dyDescent="0.2">
      <c r="A1315">
        <v>1326</v>
      </c>
      <c r="B1315" s="1">
        <v>44805.645046296297</v>
      </c>
      <c r="C1315" s="1">
        <v>44805.6505092593</v>
      </c>
      <c r="D1315" t="s">
        <v>37</v>
      </c>
      <c r="F1315" t="s">
        <v>132</v>
      </c>
      <c r="G1315" t="s">
        <v>86</v>
      </c>
      <c r="H1315" t="s">
        <v>534</v>
      </c>
      <c r="I1315" t="s">
        <v>122</v>
      </c>
      <c r="J1315" t="s">
        <v>123</v>
      </c>
      <c r="K1315" t="s">
        <v>88</v>
      </c>
      <c r="L1315" t="s">
        <v>44</v>
      </c>
      <c r="M1315" t="s">
        <v>44</v>
      </c>
      <c r="N1315" t="s">
        <v>44</v>
      </c>
      <c r="O1315" t="s">
        <v>44</v>
      </c>
      <c r="P1315" t="s">
        <v>44</v>
      </c>
      <c r="Q1315" t="s">
        <v>44</v>
      </c>
      <c r="R1315" t="s">
        <v>44</v>
      </c>
      <c r="S1315" t="s">
        <v>47</v>
      </c>
      <c r="T1315" t="s">
        <v>47</v>
      </c>
      <c r="U1315" t="s">
        <v>45</v>
      </c>
      <c r="V1315" t="s">
        <v>45</v>
      </c>
      <c r="W1315" t="s">
        <v>46</v>
      </c>
      <c r="X1315" t="s">
        <v>46</v>
      </c>
      <c r="Y1315" t="s">
        <v>45</v>
      </c>
      <c r="Z1315" t="s">
        <v>45</v>
      </c>
      <c r="AA1315">
        <v>7</v>
      </c>
      <c r="AB1315" t="s">
        <v>2672</v>
      </c>
      <c r="AC1315" t="s">
        <v>1814</v>
      </c>
      <c r="AD1315" t="s">
        <v>50</v>
      </c>
      <c r="AE1315" t="s">
        <v>50</v>
      </c>
      <c r="AF1315" t="s">
        <v>52</v>
      </c>
      <c r="AG1315" t="s">
        <v>140</v>
      </c>
      <c r="AH1315" t="s">
        <v>92</v>
      </c>
      <c r="AI1315" t="s">
        <v>93</v>
      </c>
      <c r="AK1315" t="s">
        <v>81</v>
      </c>
      <c r="AL1315" t="s">
        <v>81</v>
      </c>
      <c r="AM1315" t="s">
        <v>279</v>
      </c>
      <c r="AN1315" t="s">
        <v>103</v>
      </c>
      <c r="AO1315" t="s">
        <v>59</v>
      </c>
      <c r="AP1315" t="s">
        <v>2673</v>
      </c>
      <c r="AQ1315" s="2" t="s">
        <v>131</v>
      </c>
      <c r="AR1315">
        <v>9</v>
      </c>
      <c r="AS1315">
        <v>9</v>
      </c>
      <c r="AT1315">
        <f t="shared" si="40"/>
        <v>0.19000000000000006</v>
      </c>
      <c r="AU1315">
        <f t="shared" si="41"/>
        <v>75240.000000000029</v>
      </c>
      <c r="AW1315" t="s">
        <v>81</v>
      </c>
      <c r="AX1315" t="s">
        <v>45</v>
      </c>
    </row>
    <row r="1316" spans="1:50" x14ac:dyDescent="0.2">
      <c r="A1316">
        <v>1327</v>
      </c>
      <c r="B1316" s="1">
        <v>44805.6481712963</v>
      </c>
      <c r="C1316" s="1">
        <v>44805.650706018503</v>
      </c>
      <c r="D1316" t="s">
        <v>37</v>
      </c>
      <c r="F1316" t="s">
        <v>132</v>
      </c>
      <c r="G1316" t="s">
        <v>75</v>
      </c>
      <c r="H1316" t="s">
        <v>142</v>
      </c>
      <c r="I1316" t="s">
        <v>98</v>
      </c>
      <c r="J1316" t="s">
        <v>234</v>
      </c>
      <c r="K1316" t="s">
        <v>88</v>
      </c>
      <c r="L1316" t="s">
        <v>44</v>
      </c>
      <c r="M1316" t="s">
        <v>44</v>
      </c>
      <c r="N1316" t="s">
        <v>45</v>
      </c>
      <c r="O1316" t="s">
        <v>44</v>
      </c>
      <c r="P1316" t="s">
        <v>44</v>
      </c>
      <c r="Q1316" t="s">
        <v>45</v>
      </c>
      <c r="R1316" t="s">
        <v>45</v>
      </c>
      <c r="S1316" t="s">
        <v>45</v>
      </c>
      <c r="T1316" t="s">
        <v>46</v>
      </c>
      <c r="U1316" t="s">
        <v>46</v>
      </c>
      <c r="V1316" t="s">
        <v>46</v>
      </c>
      <c r="W1316" t="s">
        <v>46</v>
      </c>
      <c r="X1316" t="s">
        <v>46</v>
      </c>
      <c r="Y1316" t="s">
        <v>46</v>
      </c>
      <c r="Z1316" t="s">
        <v>46</v>
      </c>
      <c r="AA1316">
        <v>5</v>
      </c>
      <c r="AB1316" t="s">
        <v>2313</v>
      </c>
      <c r="AC1316" t="s">
        <v>456</v>
      </c>
      <c r="AD1316" t="s">
        <v>51</v>
      </c>
      <c r="AE1316" t="s">
        <v>51</v>
      </c>
      <c r="AF1316" t="s">
        <v>52</v>
      </c>
      <c r="AG1316" t="s">
        <v>226</v>
      </c>
      <c r="AH1316" t="s">
        <v>80</v>
      </c>
      <c r="AI1316" t="s">
        <v>181</v>
      </c>
      <c r="AJ1316" t="s">
        <v>210</v>
      </c>
      <c r="AK1316" t="s">
        <v>81</v>
      </c>
      <c r="AL1316" t="s">
        <v>81</v>
      </c>
      <c r="AM1316" t="s">
        <v>177</v>
      </c>
      <c r="AN1316" t="s">
        <v>103</v>
      </c>
      <c r="AO1316" t="s">
        <v>59</v>
      </c>
      <c r="AP1316" t="s">
        <v>493</v>
      </c>
      <c r="AQ1316" s="2" t="s">
        <v>131</v>
      </c>
      <c r="AR1316">
        <v>5</v>
      </c>
      <c r="AS1316">
        <v>5</v>
      </c>
      <c r="AT1316">
        <f t="shared" si="40"/>
        <v>0.75</v>
      </c>
      <c r="AU1316">
        <f t="shared" si="41"/>
        <v>297000</v>
      </c>
      <c r="AW1316" t="s">
        <v>81</v>
      </c>
      <c r="AX1316" t="s">
        <v>45</v>
      </c>
    </row>
    <row r="1317" spans="1:50" x14ac:dyDescent="0.2">
      <c r="A1317">
        <v>1328</v>
      </c>
      <c r="B1317" s="1">
        <v>44805.568356481497</v>
      </c>
      <c r="C1317" s="1">
        <v>44805.650960648098</v>
      </c>
      <c r="D1317" t="s">
        <v>37</v>
      </c>
      <c r="F1317" t="s">
        <v>132</v>
      </c>
      <c r="G1317" t="s">
        <v>39</v>
      </c>
      <c r="H1317" t="s">
        <v>148</v>
      </c>
      <c r="I1317" t="s">
        <v>167</v>
      </c>
      <c r="J1317" t="s">
        <v>149</v>
      </c>
      <c r="K1317" t="s">
        <v>43</v>
      </c>
      <c r="L1317" t="s">
        <v>44</v>
      </c>
      <c r="M1317" t="s">
        <v>44</v>
      </c>
      <c r="N1317" t="s">
        <v>44</v>
      </c>
      <c r="O1317" t="s">
        <v>44</v>
      </c>
      <c r="P1317" t="s">
        <v>44</v>
      </c>
      <c r="Q1317" t="s">
        <v>44</v>
      </c>
      <c r="R1317" t="s">
        <v>44</v>
      </c>
      <c r="S1317" t="s">
        <v>45</v>
      </c>
      <c r="T1317" t="s">
        <v>47</v>
      </c>
      <c r="U1317" t="s">
        <v>45</v>
      </c>
      <c r="V1317" t="s">
        <v>46</v>
      </c>
      <c r="W1317" t="s">
        <v>46</v>
      </c>
      <c r="X1317" t="s">
        <v>47</v>
      </c>
      <c r="Y1317" t="s">
        <v>45</v>
      </c>
      <c r="Z1317" t="s">
        <v>45</v>
      </c>
      <c r="AA1317">
        <v>4</v>
      </c>
      <c r="AB1317" t="s">
        <v>2674</v>
      </c>
      <c r="AC1317" t="s">
        <v>2675</v>
      </c>
      <c r="AD1317" t="s">
        <v>65</v>
      </c>
      <c r="AE1317" t="s">
        <v>65</v>
      </c>
      <c r="AF1317" t="s">
        <v>66</v>
      </c>
      <c r="AH1317" t="s">
        <v>80</v>
      </c>
      <c r="AI1317" t="s">
        <v>93</v>
      </c>
      <c r="AK1317" t="s">
        <v>74</v>
      </c>
      <c r="AL1317" t="s">
        <v>74</v>
      </c>
      <c r="AM1317" t="s">
        <v>69</v>
      </c>
      <c r="AN1317" t="s">
        <v>2676</v>
      </c>
      <c r="AO1317" t="s">
        <v>71</v>
      </c>
      <c r="AP1317" t="s">
        <v>2677</v>
      </c>
      <c r="AQ1317" s="2" t="s">
        <v>223</v>
      </c>
      <c r="AR1317">
        <v>8</v>
      </c>
      <c r="AS1317">
        <v>9</v>
      </c>
      <c r="AT1317">
        <f t="shared" si="40"/>
        <v>0.28000000000000003</v>
      </c>
      <c r="AU1317">
        <f t="shared" si="41"/>
        <v>147840</v>
      </c>
      <c r="AW1317" t="s">
        <v>68</v>
      </c>
      <c r="AX1317" t="s">
        <v>45</v>
      </c>
    </row>
    <row r="1318" spans="1:50" x14ac:dyDescent="0.2">
      <c r="A1318">
        <v>1329</v>
      </c>
      <c r="B1318" s="1">
        <v>44805.6463657407</v>
      </c>
      <c r="C1318" s="1">
        <v>44805.650960648098</v>
      </c>
      <c r="D1318" t="s">
        <v>37</v>
      </c>
      <c r="F1318" t="s">
        <v>132</v>
      </c>
      <c r="G1318" t="s">
        <v>173</v>
      </c>
      <c r="H1318" t="s">
        <v>62</v>
      </c>
      <c r="I1318" t="s">
        <v>41</v>
      </c>
      <c r="J1318" t="s">
        <v>42</v>
      </c>
      <c r="K1318" t="s">
        <v>43</v>
      </c>
      <c r="L1318" t="s">
        <v>45</v>
      </c>
      <c r="M1318" t="s">
        <v>45</v>
      </c>
      <c r="N1318" t="s">
        <v>45</v>
      </c>
      <c r="O1318" t="s">
        <v>44</v>
      </c>
      <c r="P1318" t="s">
        <v>44</v>
      </c>
      <c r="Q1318" t="s">
        <v>44</v>
      </c>
      <c r="R1318" t="s">
        <v>44</v>
      </c>
      <c r="S1318" t="s">
        <v>45</v>
      </c>
      <c r="T1318" t="s">
        <v>99</v>
      </c>
      <c r="U1318" t="s">
        <v>45</v>
      </c>
      <c r="V1318" t="s">
        <v>46</v>
      </c>
      <c r="W1318" t="s">
        <v>46</v>
      </c>
      <c r="X1318" t="s">
        <v>46</v>
      </c>
      <c r="Y1318" t="s">
        <v>45</v>
      </c>
      <c r="Z1318" t="s">
        <v>45</v>
      </c>
      <c r="AA1318">
        <v>8</v>
      </c>
      <c r="AB1318" t="s">
        <v>556</v>
      </c>
      <c r="AC1318" t="s">
        <v>1069</v>
      </c>
      <c r="AD1318" t="s">
        <v>50</v>
      </c>
      <c r="AE1318" t="s">
        <v>65</v>
      </c>
      <c r="AF1318" t="s">
        <v>66</v>
      </c>
      <c r="AH1318" t="s">
        <v>54</v>
      </c>
      <c r="AI1318" t="s">
        <v>55</v>
      </c>
      <c r="AK1318" t="s">
        <v>56</v>
      </c>
      <c r="AL1318" t="s">
        <v>56</v>
      </c>
      <c r="AM1318" t="s">
        <v>57</v>
      </c>
      <c r="AN1318" t="s">
        <v>136</v>
      </c>
      <c r="AO1318" t="s">
        <v>59</v>
      </c>
      <c r="AP1318" t="s">
        <v>323</v>
      </c>
      <c r="AQ1318" s="2" t="s">
        <v>84</v>
      </c>
      <c r="AR1318">
        <v>7</v>
      </c>
      <c r="AS1318">
        <v>7</v>
      </c>
      <c r="AT1318">
        <f t="shared" si="40"/>
        <v>0.51</v>
      </c>
      <c r="AU1318">
        <f t="shared" si="41"/>
        <v>403920</v>
      </c>
      <c r="AW1318" t="s">
        <v>56</v>
      </c>
      <c r="AX1318" t="s">
        <v>45</v>
      </c>
    </row>
    <row r="1319" spans="1:50" x14ac:dyDescent="0.2">
      <c r="A1319">
        <v>1330</v>
      </c>
      <c r="B1319" s="1">
        <v>44805.640509259298</v>
      </c>
      <c r="C1319" s="1">
        <v>44805.651111111103</v>
      </c>
      <c r="D1319" t="s">
        <v>37</v>
      </c>
      <c r="F1319" t="s">
        <v>38</v>
      </c>
      <c r="G1319" t="s">
        <v>39</v>
      </c>
      <c r="H1319" t="s">
        <v>62</v>
      </c>
      <c r="I1319" t="s">
        <v>41</v>
      </c>
      <c r="J1319" t="s">
        <v>42</v>
      </c>
      <c r="K1319" t="s">
        <v>88</v>
      </c>
      <c r="L1319" t="s">
        <v>44</v>
      </c>
      <c r="M1319" t="s">
        <v>45</v>
      </c>
      <c r="N1319" t="s">
        <v>44</v>
      </c>
      <c r="O1319" t="s">
        <v>44</v>
      </c>
      <c r="P1319" t="s">
        <v>44</v>
      </c>
      <c r="Q1319" t="s">
        <v>44</v>
      </c>
      <c r="R1319" t="s">
        <v>44</v>
      </c>
      <c r="S1319" t="s">
        <v>46</v>
      </c>
      <c r="T1319" t="s">
        <v>46</v>
      </c>
      <c r="U1319" t="s">
        <v>45</v>
      </c>
      <c r="V1319" t="s">
        <v>46</v>
      </c>
      <c r="W1319" t="s">
        <v>46</v>
      </c>
      <c r="X1319" t="s">
        <v>47</v>
      </c>
      <c r="Y1319" t="s">
        <v>46</v>
      </c>
      <c r="Z1319" t="s">
        <v>46</v>
      </c>
      <c r="AA1319">
        <v>6</v>
      </c>
      <c r="AB1319" t="s">
        <v>445</v>
      </c>
      <c r="AC1319" t="s">
        <v>1719</v>
      </c>
      <c r="AD1319" t="s">
        <v>65</v>
      </c>
      <c r="AE1319" t="s">
        <v>65</v>
      </c>
      <c r="AF1319" t="s">
        <v>66</v>
      </c>
      <c r="AH1319" t="s">
        <v>80</v>
      </c>
      <c r="AI1319" t="s">
        <v>55</v>
      </c>
      <c r="AK1319" t="s">
        <v>68</v>
      </c>
      <c r="AL1319" t="s">
        <v>68</v>
      </c>
      <c r="AM1319" t="s">
        <v>69</v>
      </c>
      <c r="AN1319" t="s">
        <v>136</v>
      </c>
      <c r="AO1319" t="s">
        <v>71</v>
      </c>
      <c r="AP1319" t="s">
        <v>455</v>
      </c>
      <c r="AQ1319" s="2" t="s">
        <v>162</v>
      </c>
      <c r="AR1319">
        <v>9</v>
      </c>
      <c r="AS1319">
        <v>9</v>
      </c>
      <c r="AT1319">
        <f t="shared" si="40"/>
        <v>0.19000000000000006</v>
      </c>
      <c r="AU1319">
        <f t="shared" si="41"/>
        <v>25080.000000000007</v>
      </c>
      <c r="AW1319" t="s">
        <v>81</v>
      </c>
      <c r="AX1319" t="s">
        <v>44</v>
      </c>
    </row>
    <row r="1320" spans="1:50" x14ac:dyDescent="0.2">
      <c r="A1320">
        <v>1331</v>
      </c>
      <c r="B1320" s="1">
        <v>44805.646898148101</v>
      </c>
      <c r="C1320" s="1">
        <v>44805.651238425897</v>
      </c>
      <c r="D1320" t="s">
        <v>37</v>
      </c>
      <c r="F1320" t="s">
        <v>132</v>
      </c>
      <c r="G1320" t="s">
        <v>39</v>
      </c>
      <c r="H1320" t="s">
        <v>202</v>
      </c>
      <c r="I1320" t="s">
        <v>41</v>
      </c>
      <c r="J1320" t="s">
        <v>149</v>
      </c>
      <c r="K1320" t="s">
        <v>88</v>
      </c>
      <c r="L1320" t="s">
        <v>44</v>
      </c>
      <c r="M1320" t="s">
        <v>44</v>
      </c>
      <c r="N1320" t="s">
        <v>44</v>
      </c>
      <c r="O1320" t="s">
        <v>44</v>
      </c>
      <c r="P1320" t="s">
        <v>44</v>
      </c>
      <c r="Q1320" t="s">
        <v>44</v>
      </c>
      <c r="R1320" t="s">
        <v>44</v>
      </c>
      <c r="S1320" t="s">
        <v>99</v>
      </c>
      <c r="T1320" t="s">
        <v>46</v>
      </c>
      <c r="U1320" t="s">
        <v>46</v>
      </c>
      <c r="V1320" t="s">
        <v>46</v>
      </c>
      <c r="W1320" t="s">
        <v>46</v>
      </c>
      <c r="X1320" t="s">
        <v>46</v>
      </c>
      <c r="Y1320" t="s">
        <v>46</v>
      </c>
      <c r="Z1320" t="s">
        <v>46</v>
      </c>
      <c r="AA1320">
        <v>8</v>
      </c>
      <c r="AB1320" t="s">
        <v>2678</v>
      </c>
      <c r="AC1320" t="s">
        <v>2679</v>
      </c>
      <c r="AD1320" t="s">
        <v>65</v>
      </c>
      <c r="AE1320" t="s">
        <v>65</v>
      </c>
      <c r="AF1320" t="s">
        <v>66</v>
      </c>
      <c r="AH1320" t="s">
        <v>92</v>
      </c>
      <c r="AI1320" t="s">
        <v>55</v>
      </c>
      <c r="AK1320" t="s">
        <v>81</v>
      </c>
      <c r="AL1320" t="s">
        <v>68</v>
      </c>
      <c r="AM1320" t="s">
        <v>177</v>
      </c>
      <c r="AN1320" t="s">
        <v>2680</v>
      </c>
      <c r="AO1320" t="s">
        <v>126</v>
      </c>
      <c r="AP1320" t="s">
        <v>127</v>
      </c>
      <c r="AQ1320" s="2" t="s">
        <v>61</v>
      </c>
      <c r="AR1320">
        <v>10</v>
      </c>
      <c r="AS1320">
        <v>10</v>
      </c>
      <c r="AT1320">
        <f t="shared" si="40"/>
        <v>0</v>
      </c>
      <c r="AU1320">
        <f t="shared" si="41"/>
        <v>0</v>
      </c>
      <c r="AW1320" t="s">
        <v>68</v>
      </c>
      <c r="AX1320" t="s">
        <v>44</v>
      </c>
    </row>
    <row r="1321" spans="1:50" x14ac:dyDescent="0.2">
      <c r="A1321">
        <v>1332</v>
      </c>
      <c r="B1321" s="1">
        <v>44805.645706018498</v>
      </c>
      <c r="C1321" s="1">
        <v>44805.651307870401</v>
      </c>
      <c r="D1321" t="s">
        <v>37</v>
      </c>
      <c r="F1321" t="s">
        <v>132</v>
      </c>
      <c r="G1321" t="s">
        <v>86</v>
      </c>
      <c r="H1321" t="s">
        <v>142</v>
      </c>
      <c r="I1321" t="s">
        <v>98</v>
      </c>
      <c r="J1321" t="s">
        <v>234</v>
      </c>
      <c r="K1321" t="s">
        <v>43</v>
      </c>
      <c r="L1321" t="s">
        <v>44</v>
      </c>
      <c r="M1321" t="s">
        <v>44</v>
      </c>
      <c r="N1321" t="s">
        <v>45</v>
      </c>
      <c r="O1321" t="s">
        <v>44</v>
      </c>
      <c r="P1321" t="s">
        <v>44</v>
      </c>
      <c r="Q1321" t="s">
        <v>44</v>
      </c>
      <c r="R1321" t="s">
        <v>44</v>
      </c>
      <c r="S1321" t="s">
        <v>46</v>
      </c>
      <c r="T1321" t="s">
        <v>46</v>
      </c>
      <c r="U1321" t="s">
        <v>46</v>
      </c>
      <c r="V1321" t="s">
        <v>46</v>
      </c>
      <c r="W1321" t="s">
        <v>46</v>
      </c>
      <c r="X1321" t="s">
        <v>46</v>
      </c>
      <c r="Y1321" t="s">
        <v>46</v>
      </c>
      <c r="Z1321" t="s">
        <v>45</v>
      </c>
      <c r="AA1321">
        <v>5</v>
      </c>
      <c r="AB1321" t="s">
        <v>2681</v>
      </c>
      <c r="AC1321" t="s">
        <v>2682</v>
      </c>
      <c r="AD1321" t="s">
        <v>65</v>
      </c>
      <c r="AE1321" t="s">
        <v>65</v>
      </c>
      <c r="AF1321" t="s">
        <v>52</v>
      </c>
      <c r="AH1321" t="s">
        <v>92</v>
      </c>
      <c r="AI1321" t="s">
        <v>55</v>
      </c>
      <c r="AK1321" t="s">
        <v>56</v>
      </c>
      <c r="AL1321" t="s">
        <v>81</v>
      </c>
      <c r="AM1321" t="s">
        <v>69</v>
      </c>
      <c r="AN1321" t="s">
        <v>1831</v>
      </c>
      <c r="AO1321" t="s">
        <v>71</v>
      </c>
      <c r="AP1321" t="s">
        <v>184</v>
      </c>
      <c r="AQ1321" s="2" t="s">
        <v>61</v>
      </c>
      <c r="AR1321">
        <v>8</v>
      </c>
      <c r="AS1321">
        <v>8</v>
      </c>
      <c r="AT1321">
        <f t="shared" si="40"/>
        <v>0.36</v>
      </c>
      <c r="AU1321">
        <f t="shared" si="41"/>
        <v>0</v>
      </c>
      <c r="AW1321" t="s">
        <v>81</v>
      </c>
      <c r="AX1321" t="s">
        <v>44</v>
      </c>
    </row>
    <row r="1322" spans="1:50" x14ac:dyDescent="0.2">
      <c r="A1322">
        <v>1333</v>
      </c>
      <c r="B1322" s="1">
        <v>44805.645995370403</v>
      </c>
      <c r="C1322" s="1">
        <v>44805.651412036997</v>
      </c>
      <c r="D1322" t="s">
        <v>37</v>
      </c>
      <c r="F1322" t="s">
        <v>132</v>
      </c>
      <c r="G1322" t="s">
        <v>39</v>
      </c>
      <c r="H1322" t="s">
        <v>202</v>
      </c>
      <c r="I1322" t="s">
        <v>41</v>
      </c>
      <c r="J1322" t="s">
        <v>123</v>
      </c>
      <c r="K1322" t="s">
        <v>88</v>
      </c>
      <c r="L1322" t="s">
        <v>44</v>
      </c>
      <c r="M1322" t="s">
        <v>45</v>
      </c>
      <c r="N1322" t="s">
        <v>45</v>
      </c>
      <c r="O1322" t="s">
        <v>44</v>
      </c>
      <c r="P1322" t="s">
        <v>44</v>
      </c>
      <c r="Q1322" t="s">
        <v>44</v>
      </c>
      <c r="R1322" t="s">
        <v>44</v>
      </c>
      <c r="S1322" t="s">
        <v>46</v>
      </c>
      <c r="T1322" t="s">
        <v>47</v>
      </c>
      <c r="U1322" t="s">
        <v>45</v>
      </c>
      <c r="V1322" t="s">
        <v>45</v>
      </c>
      <c r="W1322" t="s">
        <v>46</v>
      </c>
      <c r="X1322" t="s">
        <v>46</v>
      </c>
      <c r="Y1322" t="s">
        <v>45</v>
      </c>
      <c r="Z1322" t="s">
        <v>45</v>
      </c>
      <c r="AA1322">
        <v>10</v>
      </c>
      <c r="AB1322" t="s">
        <v>381</v>
      </c>
      <c r="AC1322" t="s">
        <v>2683</v>
      </c>
      <c r="AD1322" t="s">
        <v>50</v>
      </c>
      <c r="AE1322" t="s">
        <v>65</v>
      </c>
      <c r="AF1322" t="s">
        <v>52</v>
      </c>
      <c r="AG1322" t="s">
        <v>585</v>
      </c>
      <c r="AH1322" t="s">
        <v>80</v>
      </c>
      <c r="AI1322" t="s">
        <v>181</v>
      </c>
      <c r="AJ1322" t="s">
        <v>294</v>
      </c>
      <c r="AK1322" t="s">
        <v>68</v>
      </c>
      <c r="AL1322" t="s">
        <v>68</v>
      </c>
      <c r="AM1322" t="s">
        <v>57</v>
      </c>
      <c r="AN1322" t="s">
        <v>118</v>
      </c>
      <c r="AO1322" t="s">
        <v>59</v>
      </c>
      <c r="AP1322" t="s">
        <v>127</v>
      </c>
      <c r="AQ1322" s="2" t="s">
        <v>61</v>
      </c>
      <c r="AR1322">
        <v>10</v>
      </c>
      <c r="AS1322">
        <v>10</v>
      </c>
      <c r="AT1322">
        <f t="shared" si="40"/>
        <v>0</v>
      </c>
      <c r="AU1322">
        <f t="shared" si="41"/>
        <v>0</v>
      </c>
      <c r="AW1322" t="s">
        <v>68</v>
      </c>
      <c r="AX1322" t="s">
        <v>44</v>
      </c>
    </row>
    <row r="1323" spans="1:50" x14ac:dyDescent="0.2">
      <c r="A1323">
        <v>1334</v>
      </c>
      <c r="B1323" s="1">
        <v>44805.646805555603</v>
      </c>
      <c r="C1323" s="1">
        <v>44805.651597222197</v>
      </c>
      <c r="D1323" t="s">
        <v>37</v>
      </c>
      <c r="F1323" t="s">
        <v>132</v>
      </c>
      <c r="G1323" t="s">
        <v>39</v>
      </c>
      <c r="H1323" t="s">
        <v>40</v>
      </c>
      <c r="I1323" t="s">
        <v>98</v>
      </c>
      <c r="J1323" t="s">
        <v>234</v>
      </c>
      <c r="K1323" t="s">
        <v>43</v>
      </c>
      <c r="L1323" t="s">
        <v>45</v>
      </c>
      <c r="M1323" t="s">
        <v>45</v>
      </c>
      <c r="N1323" t="s">
        <v>45</v>
      </c>
      <c r="O1323" t="s">
        <v>45</v>
      </c>
      <c r="P1323" t="s">
        <v>44</v>
      </c>
      <c r="Q1323" t="s">
        <v>45</v>
      </c>
      <c r="R1323" t="s">
        <v>44</v>
      </c>
      <c r="S1323" t="s">
        <v>45</v>
      </c>
      <c r="T1323" t="s">
        <v>47</v>
      </c>
      <c r="U1323" t="s">
        <v>45</v>
      </c>
      <c r="V1323" t="s">
        <v>45</v>
      </c>
      <c r="W1323" t="s">
        <v>46</v>
      </c>
      <c r="X1323" t="s">
        <v>46</v>
      </c>
      <c r="Y1323" t="s">
        <v>45</v>
      </c>
      <c r="Z1323" t="s">
        <v>45</v>
      </c>
      <c r="AA1323">
        <v>0</v>
      </c>
      <c r="AB1323" t="s">
        <v>892</v>
      </c>
      <c r="AC1323" t="s">
        <v>101</v>
      </c>
      <c r="AD1323" t="s">
        <v>65</v>
      </c>
      <c r="AE1323" t="s">
        <v>65</v>
      </c>
      <c r="AF1323" t="s">
        <v>66</v>
      </c>
      <c r="AH1323" t="s">
        <v>92</v>
      </c>
      <c r="AI1323" t="s">
        <v>181</v>
      </c>
      <c r="AJ1323" t="s">
        <v>210</v>
      </c>
      <c r="AK1323" t="s">
        <v>81</v>
      </c>
      <c r="AL1323" t="s">
        <v>81</v>
      </c>
      <c r="AM1323" t="s">
        <v>57</v>
      </c>
      <c r="AN1323" t="s">
        <v>2684</v>
      </c>
      <c r="AO1323" t="s">
        <v>71</v>
      </c>
      <c r="AP1323" t="s">
        <v>848</v>
      </c>
      <c r="AQ1323" s="2" t="s">
        <v>223</v>
      </c>
      <c r="AR1323">
        <v>10</v>
      </c>
      <c r="AS1323">
        <v>10</v>
      </c>
      <c r="AT1323">
        <f t="shared" si="40"/>
        <v>0</v>
      </c>
      <c r="AU1323">
        <f t="shared" si="41"/>
        <v>0</v>
      </c>
      <c r="AW1323" t="s">
        <v>81</v>
      </c>
      <c r="AX1323" t="s">
        <v>45</v>
      </c>
    </row>
    <row r="1324" spans="1:50" x14ac:dyDescent="0.2">
      <c r="A1324">
        <v>1335</v>
      </c>
      <c r="B1324" s="1">
        <v>44805.639247685198</v>
      </c>
      <c r="C1324" s="1">
        <v>44805.651724536998</v>
      </c>
      <c r="D1324" t="s">
        <v>37</v>
      </c>
      <c r="F1324" t="s">
        <v>132</v>
      </c>
      <c r="G1324" t="s">
        <v>173</v>
      </c>
      <c r="H1324" t="s">
        <v>40</v>
      </c>
      <c r="I1324" t="s">
        <v>122</v>
      </c>
      <c r="J1324" t="s">
        <v>123</v>
      </c>
      <c r="K1324" t="s">
        <v>43</v>
      </c>
      <c r="L1324" t="s">
        <v>44</v>
      </c>
      <c r="M1324" t="s">
        <v>45</v>
      </c>
      <c r="N1324" t="s">
        <v>45</v>
      </c>
      <c r="O1324" t="s">
        <v>44</v>
      </c>
      <c r="P1324" t="s">
        <v>45</v>
      </c>
      <c r="Q1324" t="s">
        <v>45</v>
      </c>
      <c r="R1324" t="s">
        <v>44</v>
      </c>
      <c r="S1324" t="s">
        <v>46</v>
      </c>
      <c r="T1324" t="s">
        <v>47</v>
      </c>
      <c r="U1324" t="s">
        <v>45</v>
      </c>
      <c r="V1324" t="s">
        <v>45</v>
      </c>
      <c r="W1324" t="s">
        <v>46</v>
      </c>
      <c r="X1324" t="s">
        <v>46</v>
      </c>
      <c r="Y1324" t="s">
        <v>45</v>
      </c>
      <c r="Z1324" t="s">
        <v>45</v>
      </c>
      <c r="AA1324">
        <v>6</v>
      </c>
      <c r="AB1324" t="s">
        <v>263</v>
      </c>
      <c r="AC1324" t="s">
        <v>261</v>
      </c>
      <c r="AD1324" t="s">
        <v>65</v>
      </c>
      <c r="AE1324" t="s">
        <v>65</v>
      </c>
      <c r="AF1324" t="s">
        <v>66</v>
      </c>
      <c r="AH1324" t="s">
        <v>92</v>
      </c>
      <c r="AI1324" t="s">
        <v>181</v>
      </c>
      <c r="AJ1324" t="s">
        <v>210</v>
      </c>
      <c r="AK1324" t="s">
        <v>81</v>
      </c>
      <c r="AL1324" t="s">
        <v>68</v>
      </c>
      <c r="AM1324" t="s">
        <v>177</v>
      </c>
      <c r="AN1324" t="s">
        <v>243</v>
      </c>
      <c r="AO1324" t="s">
        <v>126</v>
      </c>
      <c r="AP1324" t="s">
        <v>127</v>
      </c>
      <c r="AQ1324" s="2" t="s">
        <v>61</v>
      </c>
      <c r="AR1324">
        <v>5</v>
      </c>
      <c r="AS1324">
        <v>5</v>
      </c>
      <c r="AT1324">
        <f t="shared" si="40"/>
        <v>0.75</v>
      </c>
      <c r="AU1324">
        <f t="shared" si="41"/>
        <v>0</v>
      </c>
      <c r="AW1324" t="s">
        <v>81</v>
      </c>
      <c r="AX1324" t="s">
        <v>44</v>
      </c>
    </row>
    <row r="1325" spans="1:50" x14ac:dyDescent="0.2">
      <c r="A1325">
        <v>1336</v>
      </c>
      <c r="B1325" s="1">
        <v>44805.647395833301</v>
      </c>
      <c r="C1325" s="1">
        <v>44805.651921296303</v>
      </c>
      <c r="D1325" t="s">
        <v>37</v>
      </c>
      <c r="F1325" t="s">
        <v>132</v>
      </c>
      <c r="G1325" t="s">
        <v>97</v>
      </c>
      <c r="H1325" t="s">
        <v>110</v>
      </c>
      <c r="I1325" t="s">
        <v>98</v>
      </c>
      <c r="J1325" t="s">
        <v>234</v>
      </c>
      <c r="K1325" t="s">
        <v>43</v>
      </c>
      <c r="L1325" t="s">
        <v>44</v>
      </c>
      <c r="M1325" t="s">
        <v>44</v>
      </c>
      <c r="N1325" t="s">
        <v>44</v>
      </c>
      <c r="O1325" t="s">
        <v>44</v>
      </c>
      <c r="P1325" t="s">
        <v>44</v>
      </c>
      <c r="Q1325" t="s">
        <v>44</v>
      </c>
      <c r="R1325" t="s">
        <v>44</v>
      </c>
      <c r="S1325" t="s">
        <v>46</v>
      </c>
      <c r="T1325" t="s">
        <v>46</v>
      </c>
      <c r="U1325" t="s">
        <v>46</v>
      </c>
      <c r="V1325" t="s">
        <v>46</v>
      </c>
      <c r="W1325" t="s">
        <v>46</v>
      </c>
      <c r="X1325" t="s">
        <v>46</v>
      </c>
      <c r="Y1325" t="s">
        <v>46</v>
      </c>
      <c r="Z1325" t="s">
        <v>46</v>
      </c>
      <c r="AA1325">
        <v>5</v>
      </c>
      <c r="AB1325" t="s">
        <v>2186</v>
      </c>
      <c r="AC1325" t="s">
        <v>108</v>
      </c>
      <c r="AD1325" t="s">
        <v>50</v>
      </c>
      <c r="AE1325" t="s">
        <v>50</v>
      </c>
      <c r="AF1325" t="s">
        <v>66</v>
      </c>
      <c r="AH1325" t="s">
        <v>92</v>
      </c>
      <c r="AI1325" t="s">
        <v>55</v>
      </c>
      <c r="AK1325" t="s">
        <v>68</v>
      </c>
      <c r="AL1325" t="s">
        <v>68</v>
      </c>
      <c r="AM1325" t="s">
        <v>57</v>
      </c>
      <c r="AN1325" t="s">
        <v>103</v>
      </c>
      <c r="AO1325" t="s">
        <v>59</v>
      </c>
      <c r="AP1325" t="s">
        <v>184</v>
      </c>
      <c r="AQ1325" s="2" t="s">
        <v>212</v>
      </c>
      <c r="AR1325">
        <v>5</v>
      </c>
      <c r="AS1325">
        <v>5</v>
      </c>
      <c r="AT1325">
        <f t="shared" si="40"/>
        <v>0.75</v>
      </c>
      <c r="AU1325">
        <f t="shared" si="41"/>
        <v>19800</v>
      </c>
      <c r="AW1325" t="s">
        <v>68</v>
      </c>
      <c r="AX1325" t="s">
        <v>44</v>
      </c>
    </row>
    <row r="1326" spans="1:50" x14ac:dyDescent="0.2">
      <c r="A1326">
        <v>1337</v>
      </c>
      <c r="B1326" s="1">
        <v>44805.645682870403</v>
      </c>
      <c r="C1326" s="1">
        <v>44805.651921296303</v>
      </c>
      <c r="D1326" t="s">
        <v>37</v>
      </c>
      <c r="F1326" t="s">
        <v>132</v>
      </c>
      <c r="G1326" t="s">
        <v>75</v>
      </c>
      <c r="H1326" t="s">
        <v>174</v>
      </c>
      <c r="I1326" t="s">
        <v>167</v>
      </c>
      <c r="J1326" t="s">
        <v>76</v>
      </c>
      <c r="K1326" t="s">
        <v>43</v>
      </c>
      <c r="L1326" t="s">
        <v>44</v>
      </c>
      <c r="M1326" t="s">
        <v>44</v>
      </c>
      <c r="N1326" t="s">
        <v>44</v>
      </c>
      <c r="O1326" t="s">
        <v>44</v>
      </c>
      <c r="P1326" t="s">
        <v>44</v>
      </c>
      <c r="Q1326" t="s">
        <v>44</v>
      </c>
      <c r="R1326" t="s">
        <v>44</v>
      </c>
      <c r="S1326" t="s">
        <v>46</v>
      </c>
      <c r="T1326" t="s">
        <v>47</v>
      </c>
      <c r="U1326" t="s">
        <v>45</v>
      </c>
      <c r="V1326" t="s">
        <v>45</v>
      </c>
      <c r="W1326" t="s">
        <v>46</v>
      </c>
      <c r="X1326" t="s">
        <v>46</v>
      </c>
      <c r="Y1326" t="s">
        <v>46</v>
      </c>
      <c r="Z1326" t="s">
        <v>45</v>
      </c>
      <c r="AA1326">
        <v>5</v>
      </c>
      <c r="AB1326" t="s">
        <v>2685</v>
      </c>
      <c r="AC1326" t="s">
        <v>2686</v>
      </c>
      <c r="AD1326" t="s">
        <v>91</v>
      </c>
      <c r="AE1326" t="s">
        <v>50</v>
      </c>
      <c r="AF1326" t="s">
        <v>66</v>
      </c>
      <c r="AH1326" t="s">
        <v>54</v>
      </c>
      <c r="AI1326" t="s">
        <v>181</v>
      </c>
      <c r="AJ1326" t="s">
        <v>700</v>
      </c>
      <c r="AK1326" t="s">
        <v>56</v>
      </c>
      <c r="AL1326" t="s">
        <v>94</v>
      </c>
      <c r="AM1326" t="s">
        <v>177</v>
      </c>
      <c r="AN1326" t="s">
        <v>2687</v>
      </c>
      <c r="AO1326" t="s">
        <v>71</v>
      </c>
      <c r="AP1326" t="s">
        <v>2688</v>
      </c>
      <c r="AQ1326" s="2" t="s">
        <v>61</v>
      </c>
      <c r="AR1326">
        <v>8</v>
      </c>
      <c r="AS1326">
        <v>7</v>
      </c>
      <c r="AT1326">
        <f t="shared" si="40"/>
        <v>0.43999999999999995</v>
      </c>
      <c r="AU1326">
        <f t="shared" si="41"/>
        <v>0</v>
      </c>
      <c r="AW1326" t="s">
        <v>56</v>
      </c>
      <c r="AX1326" t="s">
        <v>44</v>
      </c>
    </row>
    <row r="1327" spans="1:50" x14ac:dyDescent="0.2">
      <c r="A1327">
        <v>1338</v>
      </c>
      <c r="B1327" s="1">
        <v>44805.648217592599</v>
      </c>
      <c r="C1327" s="1">
        <v>44805.651967592603</v>
      </c>
      <c r="D1327" t="s">
        <v>37</v>
      </c>
      <c r="F1327" t="s">
        <v>132</v>
      </c>
      <c r="G1327" t="s">
        <v>97</v>
      </c>
      <c r="H1327" t="s">
        <v>128</v>
      </c>
      <c r="I1327" t="s">
        <v>41</v>
      </c>
      <c r="J1327" t="s">
        <v>123</v>
      </c>
      <c r="K1327" t="s">
        <v>43</v>
      </c>
      <c r="L1327" t="s">
        <v>44</v>
      </c>
      <c r="M1327" t="s">
        <v>44</v>
      </c>
      <c r="N1327" t="s">
        <v>44</v>
      </c>
      <c r="O1327" t="s">
        <v>44</v>
      </c>
      <c r="P1327" t="s">
        <v>44</v>
      </c>
      <c r="Q1327" t="s">
        <v>44</v>
      </c>
      <c r="R1327" t="s">
        <v>44</v>
      </c>
      <c r="S1327" t="s">
        <v>46</v>
      </c>
      <c r="T1327" t="s">
        <v>47</v>
      </c>
      <c r="U1327" t="s">
        <v>46</v>
      </c>
      <c r="V1327" t="s">
        <v>46</v>
      </c>
      <c r="W1327" t="s">
        <v>47</v>
      </c>
      <c r="X1327" t="s">
        <v>46</v>
      </c>
      <c r="Y1327" t="s">
        <v>46</v>
      </c>
      <c r="Z1327" t="s">
        <v>46</v>
      </c>
      <c r="AA1327">
        <v>10</v>
      </c>
      <c r="AB1327" t="s">
        <v>2313</v>
      </c>
      <c r="AC1327" t="s">
        <v>2689</v>
      </c>
      <c r="AD1327" t="s">
        <v>65</v>
      </c>
      <c r="AE1327" t="s">
        <v>50</v>
      </c>
      <c r="AF1327" t="s">
        <v>66</v>
      </c>
      <c r="AH1327" t="s">
        <v>80</v>
      </c>
      <c r="AI1327" t="s">
        <v>55</v>
      </c>
      <c r="AK1327" t="s">
        <v>81</v>
      </c>
      <c r="AL1327" t="s">
        <v>159</v>
      </c>
      <c r="AM1327" t="s">
        <v>57</v>
      </c>
      <c r="AN1327" t="s">
        <v>118</v>
      </c>
      <c r="AO1327" t="s">
        <v>59</v>
      </c>
      <c r="AP1327" t="s">
        <v>2690</v>
      </c>
      <c r="AQ1327" s="2" t="s">
        <v>73</v>
      </c>
      <c r="AR1327">
        <v>5</v>
      </c>
      <c r="AS1327">
        <v>5</v>
      </c>
      <c r="AT1327">
        <f t="shared" si="40"/>
        <v>0.75</v>
      </c>
      <c r="AU1327">
        <f t="shared" si="41"/>
        <v>198000</v>
      </c>
      <c r="AW1327" t="s">
        <v>74</v>
      </c>
      <c r="AX1327" t="s">
        <v>44</v>
      </c>
    </row>
    <row r="1328" spans="1:50" x14ac:dyDescent="0.2">
      <c r="A1328">
        <v>1339</v>
      </c>
      <c r="B1328" s="1">
        <v>44805.645567129599</v>
      </c>
      <c r="C1328" s="1">
        <v>44805.652094907397</v>
      </c>
      <c r="D1328" t="s">
        <v>37</v>
      </c>
      <c r="F1328" t="s">
        <v>132</v>
      </c>
      <c r="G1328" t="s">
        <v>86</v>
      </c>
      <c r="H1328" t="s">
        <v>62</v>
      </c>
      <c r="I1328" t="s">
        <v>41</v>
      </c>
      <c r="J1328" t="s">
        <v>42</v>
      </c>
      <c r="K1328" t="s">
        <v>43</v>
      </c>
      <c r="L1328" t="s">
        <v>45</v>
      </c>
      <c r="M1328" t="s">
        <v>45</v>
      </c>
      <c r="N1328" t="s">
        <v>44</v>
      </c>
      <c r="O1328" t="s">
        <v>45</v>
      </c>
      <c r="P1328" t="s">
        <v>45</v>
      </c>
      <c r="Q1328" t="s">
        <v>44</v>
      </c>
      <c r="R1328" t="s">
        <v>44</v>
      </c>
      <c r="S1328" t="s">
        <v>46</v>
      </c>
      <c r="T1328" t="s">
        <v>46</v>
      </c>
      <c r="U1328" t="s">
        <v>45</v>
      </c>
      <c r="V1328" t="s">
        <v>45</v>
      </c>
      <c r="W1328" t="s">
        <v>46</v>
      </c>
      <c r="X1328" t="s">
        <v>45</v>
      </c>
      <c r="Y1328" t="s">
        <v>45</v>
      </c>
      <c r="Z1328" t="s">
        <v>45</v>
      </c>
      <c r="AA1328">
        <v>0</v>
      </c>
      <c r="AB1328" t="s">
        <v>354</v>
      </c>
      <c r="AC1328" t="s">
        <v>108</v>
      </c>
      <c r="AD1328" t="s">
        <v>91</v>
      </c>
      <c r="AE1328" t="s">
        <v>50</v>
      </c>
      <c r="AF1328" t="s">
        <v>66</v>
      </c>
      <c r="AH1328" t="s">
        <v>54</v>
      </c>
      <c r="AI1328" t="s">
        <v>55</v>
      </c>
      <c r="AK1328" t="s">
        <v>67</v>
      </c>
      <c r="AL1328" t="s">
        <v>56</v>
      </c>
      <c r="AM1328" t="s">
        <v>279</v>
      </c>
      <c r="AN1328" t="s">
        <v>2691</v>
      </c>
      <c r="AO1328" t="s">
        <v>59</v>
      </c>
      <c r="AP1328" t="s">
        <v>2692</v>
      </c>
      <c r="AQ1328" s="2" t="s">
        <v>120</v>
      </c>
      <c r="AR1328">
        <v>8</v>
      </c>
      <c r="AS1328">
        <v>8</v>
      </c>
      <c r="AT1328">
        <f t="shared" si="40"/>
        <v>0.36</v>
      </c>
      <c r="AU1328">
        <f t="shared" si="41"/>
        <v>28512</v>
      </c>
      <c r="AW1328" t="s">
        <v>67</v>
      </c>
      <c r="AX1328" t="s">
        <v>44</v>
      </c>
    </row>
    <row r="1329" spans="1:50" x14ac:dyDescent="0.2">
      <c r="A1329">
        <v>1340</v>
      </c>
      <c r="B1329" s="1">
        <v>44805.642731481501</v>
      </c>
      <c r="C1329" s="1">
        <v>44805.652106481502</v>
      </c>
      <c r="D1329" t="s">
        <v>37</v>
      </c>
      <c r="F1329" t="s">
        <v>132</v>
      </c>
      <c r="G1329" t="s">
        <v>39</v>
      </c>
      <c r="H1329" t="s">
        <v>62</v>
      </c>
      <c r="I1329" t="s">
        <v>41</v>
      </c>
      <c r="J1329" t="s">
        <v>42</v>
      </c>
      <c r="K1329" t="s">
        <v>43</v>
      </c>
      <c r="L1329" t="s">
        <v>44</v>
      </c>
      <c r="M1329" t="s">
        <v>44</v>
      </c>
      <c r="N1329" t="s">
        <v>44</v>
      </c>
      <c r="O1329" t="s">
        <v>44</v>
      </c>
      <c r="P1329" t="s">
        <v>44</v>
      </c>
      <c r="Q1329" t="s">
        <v>44</v>
      </c>
      <c r="R1329" t="s">
        <v>44</v>
      </c>
      <c r="S1329" t="s">
        <v>45</v>
      </c>
      <c r="T1329" t="s">
        <v>45</v>
      </c>
      <c r="U1329" t="s">
        <v>45</v>
      </c>
      <c r="V1329" t="s">
        <v>45</v>
      </c>
      <c r="W1329" t="s">
        <v>46</v>
      </c>
      <c r="X1329" t="s">
        <v>46</v>
      </c>
      <c r="Y1329" t="s">
        <v>47</v>
      </c>
      <c r="Z1329" t="s">
        <v>45</v>
      </c>
      <c r="AA1329">
        <v>7</v>
      </c>
      <c r="AB1329" t="s">
        <v>2693</v>
      </c>
      <c r="AC1329" t="s">
        <v>1453</v>
      </c>
      <c r="AD1329" t="s">
        <v>50</v>
      </c>
      <c r="AE1329" t="s">
        <v>50</v>
      </c>
      <c r="AF1329" t="s">
        <v>66</v>
      </c>
      <c r="AH1329" t="s">
        <v>80</v>
      </c>
      <c r="AI1329" t="s">
        <v>181</v>
      </c>
      <c r="AJ1329" t="s">
        <v>294</v>
      </c>
      <c r="AK1329" t="s">
        <v>81</v>
      </c>
      <c r="AL1329" t="s">
        <v>81</v>
      </c>
      <c r="AM1329" t="s">
        <v>69</v>
      </c>
      <c r="AN1329" t="s">
        <v>103</v>
      </c>
      <c r="AO1329" t="s">
        <v>59</v>
      </c>
      <c r="AP1329" t="s">
        <v>2694</v>
      </c>
      <c r="AQ1329" s="2" t="s">
        <v>131</v>
      </c>
      <c r="AR1329">
        <v>8</v>
      </c>
      <c r="AS1329">
        <v>8</v>
      </c>
      <c r="AT1329">
        <f t="shared" si="40"/>
        <v>0.36</v>
      </c>
      <c r="AU1329">
        <f t="shared" si="41"/>
        <v>142560</v>
      </c>
      <c r="AW1329" t="s">
        <v>81</v>
      </c>
      <c r="AX1329" t="s">
        <v>44</v>
      </c>
    </row>
    <row r="1330" spans="1:50" x14ac:dyDescent="0.2">
      <c r="A1330">
        <v>1341</v>
      </c>
      <c r="B1330" s="1">
        <v>44805.649826388901</v>
      </c>
      <c r="C1330" s="1">
        <v>44805.652118055601</v>
      </c>
      <c r="D1330" t="s">
        <v>37</v>
      </c>
      <c r="F1330" t="s">
        <v>38</v>
      </c>
      <c r="G1330" t="s">
        <v>75</v>
      </c>
      <c r="H1330" t="s">
        <v>87</v>
      </c>
      <c r="I1330" t="s">
        <v>41</v>
      </c>
      <c r="J1330" t="s">
        <v>123</v>
      </c>
      <c r="K1330" t="s">
        <v>43</v>
      </c>
      <c r="L1330" t="s">
        <v>44</v>
      </c>
      <c r="M1330" t="s">
        <v>45</v>
      </c>
      <c r="N1330" t="s">
        <v>45</v>
      </c>
      <c r="O1330" t="s">
        <v>45</v>
      </c>
      <c r="P1330" t="s">
        <v>45</v>
      </c>
      <c r="Q1330" t="s">
        <v>45</v>
      </c>
      <c r="R1330" t="s">
        <v>45</v>
      </c>
      <c r="S1330" t="s">
        <v>46</v>
      </c>
      <c r="T1330" t="s">
        <v>47</v>
      </c>
      <c r="U1330" t="s">
        <v>45</v>
      </c>
      <c r="V1330" t="s">
        <v>46</v>
      </c>
      <c r="W1330" t="s">
        <v>46</v>
      </c>
      <c r="X1330" t="s">
        <v>46</v>
      </c>
      <c r="Y1330" t="s">
        <v>46</v>
      </c>
      <c r="Z1330" t="s">
        <v>46</v>
      </c>
      <c r="AA1330">
        <v>5</v>
      </c>
      <c r="AB1330" t="s">
        <v>2695</v>
      </c>
      <c r="AC1330" t="s">
        <v>2696</v>
      </c>
      <c r="AD1330" t="s">
        <v>50</v>
      </c>
      <c r="AE1330" t="s">
        <v>91</v>
      </c>
      <c r="AF1330" t="s">
        <v>66</v>
      </c>
      <c r="AH1330" t="s">
        <v>54</v>
      </c>
      <c r="AI1330" t="s">
        <v>55</v>
      </c>
      <c r="AK1330" t="s">
        <v>68</v>
      </c>
      <c r="AL1330" t="s">
        <v>81</v>
      </c>
      <c r="AM1330" t="s">
        <v>57</v>
      </c>
      <c r="AN1330" t="s">
        <v>2697</v>
      </c>
      <c r="AO1330" t="s">
        <v>71</v>
      </c>
      <c r="AP1330" t="s">
        <v>388</v>
      </c>
      <c r="AQ1330" s="2" t="s">
        <v>73</v>
      </c>
      <c r="AR1330">
        <v>4</v>
      </c>
      <c r="AS1330">
        <v>4</v>
      </c>
      <c r="AT1330">
        <f t="shared" si="40"/>
        <v>0.84</v>
      </c>
      <c r="AU1330">
        <f t="shared" si="41"/>
        <v>221760</v>
      </c>
      <c r="AW1330" t="s">
        <v>81</v>
      </c>
      <c r="AX1330" t="s">
        <v>45</v>
      </c>
    </row>
    <row r="1331" spans="1:50" x14ac:dyDescent="0.2">
      <c r="A1331">
        <v>1342</v>
      </c>
      <c r="B1331" s="1">
        <v>44805.646724537</v>
      </c>
      <c r="C1331" s="1">
        <v>44805.652615740699</v>
      </c>
      <c r="D1331" t="s">
        <v>37</v>
      </c>
      <c r="F1331" t="s">
        <v>38</v>
      </c>
      <c r="G1331" t="s">
        <v>39</v>
      </c>
      <c r="H1331" t="s">
        <v>142</v>
      </c>
      <c r="I1331" t="s">
        <v>122</v>
      </c>
      <c r="J1331" t="s">
        <v>123</v>
      </c>
      <c r="K1331" t="s">
        <v>43</v>
      </c>
      <c r="L1331" t="s">
        <v>45</v>
      </c>
      <c r="M1331" t="s">
        <v>45</v>
      </c>
      <c r="N1331" t="s">
        <v>45</v>
      </c>
      <c r="O1331" t="s">
        <v>45</v>
      </c>
      <c r="P1331" t="s">
        <v>44</v>
      </c>
      <c r="Q1331" t="s">
        <v>44</v>
      </c>
      <c r="R1331" t="s">
        <v>45</v>
      </c>
      <c r="S1331" t="s">
        <v>47</v>
      </c>
      <c r="T1331" t="s">
        <v>45</v>
      </c>
      <c r="U1331" t="s">
        <v>46</v>
      </c>
      <c r="V1331" t="s">
        <v>45</v>
      </c>
      <c r="W1331" t="s">
        <v>45</v>
      </c>
      <c r="X1331" t="s">
        <v>45</v>
      </c>
      <c r="Y1331" t="s">
        <v>45</v>
      </c>
      <c r="Z1331" t="s">
        <v>45</v>
      </c>
      <c r="AA1331">
        <v>5</v>
      </c>
      <c r="AB1331" t="s">
        <v>163</v>
      </c>
      <c r="AC1331" t="s">
        <v>2698</v>
      </c>
      <c r="AD1331" t="s">
        <v>65</v>
      </c>
      <c r="AE1331" t="s">
        <v>91</v>
      </c>
      <c r="AF1331" t="s">
        <v>66</v>
      </c>
      <c r="AH1331" t="s">
        <v>80</v>
      </c>
      <c r="AI1331" t="s">
        <v>55</v>
      </c>
      <c r="AK1331" t="s">
        <v>81</v>
      </c>
      <c r="AL1331" t="s">
        <v>81</v>
      </c>
      <c r="AM1331" t="s">
        <v>279</v>
      </c>
      <c r="AN1331" t="s">
        <v>311</v>
      </c>
      <c r="AO1331" t="s">
        <v>126</v>
      </c>
      <c r="AP1331" t="s">
        <v>385</v>
      </c>
      <c r="AQ1331" s="2" t="s">
        <v>223</v>
      </c>
      <c r="AR1331">
        <v>10</v>
      </c>
      <c r="AS1331">
        <v>10</v>
      </c>
      <c r="AT1331">
        <f t="shared" si="40"/>
        <v>0</v>
      </c>
      <c r="AU1331">
        <f t="shared" si="41"/>
        <v>0</v>
      </c>
      <c r="AW1331" t="s">
        <v>81</v>
      </c>
      <c r="AX1331" t="s">
        <v>45</v>
      </c>
    </row>
    <row r="1332" spans="1:50" x14ac:dyDescent="0.2">
      <c r="A1332">
        <v>1343</v>
      </c>
      <c r="B1332" s="1">
        <v>44805.641400462999</v>
      </c>
      <c r="C1332" s="1">
        <v>44805.652696759302</v>
      </c>
      <c r="D1332" t="s">
        <v>37</v>
      </c>
      <c r="F1332" t="s">
        <v>132</v>
      </c>
      <c r="G1332" t="s">
        <v>173</v>
      </c>
      <c r="H1332" t="s">
        <v>62</v>
      </c>
      <c r="I1332" t="s">
        <v>41</v>
      </c>
      <c r="J1332" t="s">
        <v>42</v>
      </c>
      <c r="K1332" t="s">
        <v>43</v>
      </c>
      <c r="L1332" t="s">
        <v>44</v>
      </c>
      <c r="M1332" t="s">
        <v>44</v>
      </c>
      <c r="N1332" t="s">
        <v>44</v>
      </c>
      <c r="O1332" t="s">
        <v>44</v>
      </c>
      <c r="P1332" t="s">
        <v>44</v>
      </c>
      <c r="Q1332" t="s">
        <v>44</v>
      </c>
      <c r="R1332" t="s">
        <v>44</v>
      </c>
      <c r="S1332" t="s">
        <v>46</v>
      </c>
      <c r="T1332" t="s">
        <v>47</v>
      </c>
      <c r="U1332" t="s">
        <v>46</v>
      </c>
      <c r="V1332" t="s">
        <v>46</v>
      </c>
      <c r="W1332" t="s">
        <v>46</v>
      </c>
      <c r="X1332" t="s">
        <v>47</v>
      </c>
      <c r="Y1332" t="s">
        <v>46</v>
      </c>
      <c r="Z1332" t="s">
        <v>46</v>
      </c>
      <c r="AA1332">
        <v>7</v>
      </c>
      <c r="AB1332" t="s">
        <v>2699</v>
      </c>
      <c r="AC1332" t="s">
        <v>2700</v>
      </c>
      <c r="AD1332" t="s">
        <v>65</v>
      </c>
      <c r="AE1332" t="s">
        <v>65</v>
      </c>
      <c r="AF1332" t="s">
        <v>66</v>
      </c>
      <c r="AH1332" t="s">
        <v>80</v>
      </c>
      <c r="AI1332" t="s">
        <v>55</v>
      </c>
      <c r="AK1332" t="s">
        <v>81</v>
      </c>
      <c r="AL1332" t="s">
        <v>68</v>
      </c>
      <c r="AM1332" t="s">
        <v>57</v>
      </c>
      <c r="AN1332" t="s">
        <v>2701</v>
      </c>
      <c r="AO1332" t="s">
        <v>59</v>
      </c>
      <c r="AP1332" t="s">
        <v>2702</v>
      </c>
      <c r="AQ1332" s="2" t="s">
        <v>73</v>
      </c>
      <c r="AR1332">
        <v>7</v>
      </c>
      <c r="AS1332">
        <v>8</v>
      </c>
      <c r="AT1332">
        <f t="shared" si="40"/>
        <v>0.44000000000000006</v>
      </c>
      <c r="AU1332">
        <f t="shared" si="41"/>
        <v>116160.00000000001</v>
      </c>
      <c r="AW1332" t="s">
        <v>81</v>
      </c>
      <c r="AX1332" t="s">
        <v>44</v>
      </c>
    </row>
    <row r="1333" spans="1:50" x14ac:dyDescent="0.2">
      <c r="A1333">
        <v>1344</v>
      </c>
      <c r="B1333" s="1">
        <v>44805.648252314801</v>
      </c>
      <c r="C1333" s="1">
        <v>44805.653090277803</v>
      </c>
      <c r="D1333" t="s">
        <v>37</v>
      </c>
      <c r="F1333" t="s">
        <v>132</v>
      </c>
      <c r="G1333" t="s">
        <v>39</v>
      </c>
      <c r="H1333" t="s">
        <v>87</v>
      </c>
      <c r="I1333" t="s">
        <v>167</v>
      </c>
      <c r="J1333" t="s">
        <v>123</v>
      </c>
      <c r="K1333" t="s">
        <v>88</v>
      </c>
      <c r="L1333" t="s">
        <v>44</v>
      </c>
      <c r="M1333" t="s">
        <v>44</v>
      </c>
      <c r="N1333" t="s">
        <v>44</v>
      </c>
      <c r="O1333" t="s">
        <v>44</v>
      </c>
      <c r="P1333" t="s">
        <v>44</v>
      </c>
      <c r="Q1333" t="s">
        <v>44</v>
      </c>
      <c r="R1333" t="s">
        <v>44</v>
      </c>
      <c r="S1333" t="s">
        <v>46</v>
      </c>
      <c r="T1333" t="s">
        <v>47</v>
      </c>
      <c r="U1333" t="s">
        <v>45</v>
      </c>
      <c r="V1333" t="s">
        <v>46</v>
      </c>
      <c r="W1333" t="s">
        <v>46</v>
      </c>
      <c r="X1333" t="s">
        <v>46</v>
      </c>
      <c r="Y1333" t="s">
        <v>46</v>
      </c>
      <c r="Z1333" t="s">
        <v>45</v>
      </c>
      <c r="AA1333">
        <v>6</v>
      </c>
      <c r="AB1333" t="s">
        <v>2703</v>
      </c>
      <c r="AC1333" t="s">
        <v>2704</v>
      </c>
      <c r="AD1333" t="s">
        <v>65</v>
      </c>
      <c r="AE1333" t="s">
        <v>51</v>
      </c>
      <c r="AF1333" t="s">
        <v>52</v>
      </c>
      <c r="AG1333" t="s">
        <v>152</v>
      </c>
      <c r="AH1333" t="s">
        <v>92</v>
      </c>
      <c r="AI1333" t="s">
        <v>55</v>
      </c>
      <c r="AK1333" t="s">
        <v>67</v>
      </c>
      <c r="AL1333" t="s">
        <v>68</v>
      </c>
      <c r="AM1333" t="s">
        <v>57</v>
      </c>
      <c r="AN1333" t="s">
        <v>1174</v>
      </c>
      <c r="AO1333" t="s">
        <v>59</v>
      </c>
      <c r="AP1333" t="s">
        <v>2705</v>
      </c>
      <c r="AQ1333" s="2" t="s">
        <v>84</v>
      </c>
      <c r="AR1333">
        <v>7</v>
      </c>
      <c r="AS1333">
        <v>8</v>
      </c>
      <c r="AT1333">
        <f t="shared" si="40"/>
        <v>0.44000000000000006</v>
      </c>
      <c r="AU1333">
        <f t="shared" si="41"/>
        <v>348480.00000000006</v>
      </c>
      <c r="AW1333" t="s">
        <v>67</v>
      </c>
      <c r="AX1333" t="s">
        <v>45</v>
      </c>
    </row>
    <row r="1334" spans="1:50" x14ac:dyDescent="0.2">
      <c r="A1334">
        <v>1345</v>
      </c>
      <c r="B1334" s="1">
        <v>44805.637604166703</v>
      </c>
      <c r="C1334" s="1">
        <v>44805.653171296297</v>
      </c>
      <c r="D1334" t="s">
        <v>37</v>
      </c>
      <c r="F1334" t="s">
        <v>38</v>
      </c>
      <c r="G1334" t="s">
        <v>75</v>
      </c>
      <c r="H1334" t="s">
        <v>218</v>
      </c>
      <c r="I1334" t="s">
        <v>98</v>
      </c>
      <c r="J1334" t="s">
        <v>42</v>
      </c>
      <c r="K1334" t="s">
        <v>43</v>
      </c>
      <c r="L1334" t="s">
        <v>44</v>
      </c>
      <c r="M1334" t="s">
        <v>44</v>
      </c>
      <c r="N1334" t="s">
        <v>44</v>
      </c>
      <c r="O1334" t="s">
        <v>44</v>
      </c>
      <c r="P1334" t="s">
        <v>44</v>
      </c>
      <c r="Q1334" t="s">
        <v>45</v>
      </c>
      <c r="R1334" t="s">
        <v>44</v>
      </c>
      <c r="S1334" t="s">
        <v>47</v>
      </c>
      <c r="T1334" t="s">
        <v>47</v>
      </c>
      <c r="U1334" t="s">
        <v>46</v>
      </c>
      <c r="V1334" t="s">
        <v>46</v>
      </c>
      <c r="W1334" t="s">
        <v>46</v>
      </c>
      <c r="X1334" t="s">
        <v>46</v>
      </c>
      <c r="Y1334" t="s">
        <v>45</v>
      </c>
      <c r="Z1334" t="s">
        <v>45</v>
      </c>
      <c r="AA1334">
        <v>7</v>
      </c>
      <c r="AB1334" t="s">
        <v>806</v>
      </c>
      <c r="AC1334" t="s">
        <v>2706</v>
      </c>
      <c r="AD1334" t="s">
        <v>50</v>
      </c>
      <c r="AE1334" t="s">
        <v>50</v>
      </c>
      <c r="AF1334" t="s">
        <v>52</v>
      </c>
      <c r="AG1334" t="s">
        <v>256</v>
      </c>
      <c r="AH1334" t="s">
        <v>54</v>
      </c>
      <c r="AI1334" t="s">
        <v>55</v>
      </c>
      <c r="AK1334" t="s">
        <v>56</v>
      </c>
      <c r="AL1334" t="s">
        <v>81</v>
      </c>
      <c r="AM1334" t="s">
        <v>177</v>
      </c>
      <c r="AN1334" t="s">
        <v>868</v>
      </c>
      <c r="AO1334" t="s">
        <v>59</v>
      </c>
      <c r="AP1334" t="s">
        <v>60</v>
      </c>
      <c r="AQ1334" s="2" t="s">
        <v>162</v>
      </c>
      <c r="AR1334">
        <v>3</v>
      </c>
      <c r="AS1334">
        <v>5</v>
      </c>
      <c r="AT1334">
        <f t="shared" si="40"/>
        <v>0.85</v>
      </c>
      <c r="AU1334">
        <f t="shared" si="41"/>
        <v>112200</v>
      </c>
      <c r="AW1334" t="s">
        <v>81</v>
      </c>
      <c r="AX1334" t="s">
        <v>44</v>
      </c>
    </row>
    <row r="1335" spans="1:50" x14ac:dyDescent="0.2">
      <c r="A1335">
        <v>1346</v>
      </c>
      <c r="B1335" s="1">
        <v>44805.642037037003</v>
      </c>
      <c r="C1335" s="1">
        <v>44805.653263888897</v>
      </c>
      <c r="D1335" t="s">
        <v>37</v>
      </c>
      <c r="F1335" t="s">
        <v>132</v>
      </c>
      <c r="G1335" t="s">
        <v>173</v>
      </c>
      <c r="H1335" t="s">
        <v>128</v>
      </c>
      <c r="I1335" t="s">
        <v>98</v>
      </c>
      <c r="J1335" t="s">
        <v>133</v>
      </c>
      <c r="K1335" t="s">
        <v>43</v>
      </c>
      <c r="L1335" t="s">
        <v>45</v>
      </c>
      <c r="M1335" t="s">
        <v>45</v>
      </c>
      <c r="N1335" t="s">
        <v>45</v>
      </c>
      <c r="O1335" t="s">
        <v>44</v>
      </c>
      <c r="P1335" t="s">
        <v>44</v>
      </c>
      <c r="Q1335" t="s">
        <v>45</v>
      </c>
      <c r="R1335" t="s">
        <v>45</v>
      </c>
      <c r="S1335" t="s">
        <v>45</v>
      </c>
      <c r="T1335" t="s">
        <v>46</v>
      </c>
      <c r="U1335" t="s">
        <v>45</v>
      </c>
      <c r="V1335" t="s">
        <v>45</v>
      </c>
      <c r="W1335" t="s">
        <v>46</v>
      </c>
      <c r="X1335" t="s">
        <v>46</v>
      </c>
      <c r="Y1335" t="s">
        <v>46</v>
      </c>
      <c r="Z1335" t="s">
        <v>45</v>
      </c>
      <c r="AA1335">
        <v>3</v>
      </c>
      <c r="AB1335" t="s">
        <v>343</v>
      </c>
      <c r="AC1335" t="s">
        <v>2707</v>
      </c>
      <c r="AD1335" t="s">
        <v>65</v>
      </c>
      <c r="AE1335" t="s">
        <v>50</v>
      </c>
      <c r="AF1335" t="s">
        <v>52</v>
      </c>
      <c r="AG1335" t="s">
        <v>113</v>
      </c>
      <c r="AH1335" t="s">
        <v>54</v>
      </c>
      <c r="AI1335" t="s">
        <v>93</v>
      </c>
      <c r="AK1335" t="s">
        <v>67</v>
      </c>
      <c r="AL1335" t="s">
        <v>67</v>
      </c>
      <c r="AM1335" t="s">
        <v>57</v>
      </c>
      <c r="AN1335" t="s">
        <v>103</v>
      </c>
      <c r="AO1335" t="s">
        <v>71</v>
      </c>
      <c r="AP1335" t="s">
        <v>127</v>
      </c>
      <c r="AQ1335" s="2" t="s">
        <v>61</v>
      </c>
      <c r="AR1335">
        <v>10</v>
      </c>
      <c r="AS1335">
        <v>10</v>
      </c>
      <c r="AT1335">
        <f t="shared" si="40"/>
        <v>0</v>
      </c>
      <c r="AU1335">
        <f t="shared" si="41"/>
        <v>0</v>
      </c>
      <c r="AW1335" t="s">
        <v>67</v>
      </c>
      <c r="AX1335" t="s">
        <v>44</v>
      </c>
    </row>
    <row r="1336" spans="1:50" x14ac:dyDescent="0.2">
      <c r="A1336">
        <v>1347</v>
      </c>
      <c r="B1336" s="1">
        <v>44805.648761574099</v>
      </c>
      <c r="C1336" s="1">
        <v>44805.653391203698</v>
      </c>
      <c r="D1336" t="s">
        <v>37</v>
      </c>
      <c r="F1336" t="s">
        <v>132</v>
      </c>
      <c r="G1336" t="s">
        <v>173</v>
      </c>
      <c r="H1336" t="s">
        <v>62</v>
      </c>
      <c r="I1336" t="s">
        <v>167</v>
      </c>
      <c r="J1336" t="s">
        <v>76</v>
      </c>
      <c r="K1336" t="s">
        <v>43</v>
      </c>
      <c r="L1336" t="s">
        <v>44</v>
      </c>
      <c r="M1336" t="s">
        <v>44</v>
      </c>
      <c r="N1336" t="s">
        <v>45</v>
      </c>
      <c r="O1336" t="s">
        <v>45</v>
      </c>
      <c r="P1336" t="s">
        <v>44</v>
      </c>
      <c r="Q1336" t="s">
        <v>44</v>
      </c>
      <c r="R1336" t="s">
        <v>45</v>
      </c>
      <c r="S1336" t="s">
        <v>46</v>
      </c>
      <c r="T1336" t="s">
        <v>46</v>
      </c>
      <c r="U1336" t="s">
        <v>46</v>
      </c>
      <c r="V1336" t="s">
        <v>45</v>
      </c>
      <c r="W1336" t="s">
        <v>46</v>
      </c>
      <c r="X1336" t="s">
        <v>46</v>
      </c>
      <c r="Y1336" t="s">
        <v>45</v>
      </c>
      <c r="Z1336" t="s">
        <v>46</v>
      </c>
      <c r="AA1336">
        <v>8</v>
      </c>
      <c r="AB1336" t="s">
        <v>2708</v>
      </c>
      <c r="AC1336" t="s">
        <v>1994</v>
      </c>
      <c r="AD1336" t="s">
        <v>65</v>
      </c>
      <c r="AE1336" t="s">
        <v>65</v>
      </c>
      <c r="AF1336" t="s">
        <v>52</v>
      </c>
      <c r="AG1336" t="s">
        <v>250</v>
      </c>
      <c r="AH1336" t="s">
        <v>80</v>
      </c>
      <c r="AI1336" t="s">
        <v>93</v>
      </c>
      <c r="AK1336" t="s">
        <v>81</v>
      </c>
      <c r="AL1336" t="s">
        <v>81</v>
      </c>
      <c r="AM1336" t="s">
        <v>69</v>
      </c>
      <c r="AN1336" t="s">
        <v>326</v>
      </c>
      <c r="AO1336" t="s">
        <v>59</v>
      </c>
      <c r="AP1336" t="s">
        <v>262</v>
      </c>
      <c r="AQ1336" s="2" t="s">
        <v>389</v>
      </c>
      <c r="AR1336">
        <v>8</v>
      </c>
      <c r="AS1336">
        <v>8</v>
      </c>
      <c r="AT1336">
        <f t="shared" si="40"/>
        <v>0.36</v>
      </c>
      <c r="AU1336">
        <f t="shared" si="41"/>
        <v>38016</v>
      </c>
      <c r="AW1336" t="s">
        <v>81</v>
      </c>
      <c r="AX1336" t="s">
        <v>44</v>
      </c>
    </row>
    <row r="1337" spans="1:50" x14ac:dyDescent="0.2">
      <c r="A1337">
        <v>1348</v>
      </c>
      <c r="B1337" s="1">
        <v>44805.649270833303</v>
      </c>
      <c r="C1337" s="1">
        <v>44805.653495370403</v>
      </c>
      <c r="D1337" t="s">
        <v>37</v>
      </c>
      <c r="F1337" t="s">
        <v>38</v>
      </c>
      <c r="G1337" t="s">
        <v>75</v>
      </c>
      <c r="H1337" t="s">
        <v>142</v>
      </c>
      <c r="I1337" t="s">
        <v>98</v>
      </c>
      <c r="J1337" t="s">
        <v>234</v>
      </c>
      <c r="K1337" t="s">
        <v>43</v>
      </c>
      <c r="L1337" t="s">
        <v>45</v>
      </c>
      <c r="M1337" t="s">
        <v>45</v>
      </c>
      <c r="N1337" t="s">
        <v>45</v>
      </c>
      <c r="O1337" t="s">
        <v>44</v>
      </c>
      <c r="P1337" t="s">
        <v>44</v>
      </c>
      <c r="Q1337" t="s">
        <v>44</v>
      </c>
      <c r="R1337" t="s">
        <v>45</v>
      </c>
      <c r="S1337" t="s">
        <v>45</v>
      </c>
      <c r="T1337" t="s">
        <v>47</v>
      </c>
      <c r="U1337" t="s">
        <v>45</v>
      </c>
      <c r="V1337" t="s">
        <v>46</v>
      </c>
      <c r="W1337" t="s">
        <v>46</v>
      </c>
      <c r="X1337" t="s">
        <v>46</v>
      </c>
      <c r="Y1337" t="s">
        <v>45</v>
      </c>
      <c r="Z1337" t="s">
        <v>45</v>
      </c>
      <c r="AA1337">
        <v>5</v>
      </c>
      <c r="AB1337" t="s">
        <v>2709</v>
      </c>
      <c r="AC1337" t="s">
        <v>1148</v>
      </c>
      <c r="AD1337" t="s">
        <v>50</v>
      </c>
      <c r="AE1337" t="s">
        <v>50</v>
      </c>
      <c r="AF1337" t="s">
        <v>52</v>
      </c>
      <c r="AG1337" t="s">
        <v>591</v>
      </c>
      <c r="AH1337" t="s">
        <v>54</v>
      </c>
      <c r="AI1337" t="s">
        <v>55</v>
      </c>
      <c r="AK1337" t="s">
        <v>94</v>
      </c>
      <c r="AL1337" t="s">
        <v>94</v>
      </c>
      <c r="AM1337" t="s">
        <v>69</v>
      </c>
      <c r="AN1337" t="s">
        <v>103</v>
      </c>
      <c r="AO1337" t="s">
        <v>59</v>
      </c>
      <c r="AP1337" t="s">
        <v>404</v>
      </c>
      <c r="AQ1337" s="2" t="s">
        <v>131</v>
      </c>
      <c r="AR1337">
        <v>5</v>
      </c>
      <c r="AS1337">
        <v>5</v>
      </c>
      <c r="AT1337">
        <f t="shared" si="40"/>
        <v>0.75</v>
      </c>
      <c r="AU1337">
        <f t="shared" si="41"/>
        <v>297000</v>
      </c>
      <c r="AW1337" t="s">
        <v>94</v>
      </c>
      <c r="AX1337" t="s">
        <v>45</v>
      </c>
    </row>
    <row r="1338" spans="1:50" x14ac:dyDescent="0.2">
      <c r="A1338">
        <v>1349</v>
      </c>
      <c r="B1338" s="1">
        <v>44805.648831018501</v>
      </c>
      <c r="C1338" s="1">
        <v>44805.653703703698</v>
      </c>
      <c r="D1338" t="s">
        <v>37</v>
      </c>
      <c r="F1338" t="s">
        <v>132</v>
      </c>
      <c r="G1338" t="s">
        <v>39</v>
      </c>
      <c r="H1338" t="s">
        <v>482</v>
      </c>
      <c r="I1338" t="s">
        <v>41</v>
      </c>
      <c r="J1338" t="s">
        <v>149</v>
      </c>
      <c r="K1338" t="s">
        <v>88</v>
      </c>
      <c r="L1338" t="s">
        <v>44</v>
      </c>
      <c r="M1338" t="s">
        <v>44</v>
      </c>
      <c r="N1338" t="s">
        <v>44</v>
      </c>
      <c r="O1338" t="s">
        <v>44</v>
      </c>
      <c r="P1338" t="s">
        <v>44</v>
      </c>
      <c r="Q1338" t="s">
        <v>44</v>
      </c>
      <c r="R1338" t="s">
        <v>44</v>
      </c>
      <c r="S1338" t="s">
        <v>46</v>
      </c>
      <c r="T1338" t="s">
        <v>46</v>
      </c>
      <c r="U1338" t="s">
        <v>46</v>
      </c>
      <c r="V1338" t="s">
        <v>46</v>
      </c>
      <c r="W1338" t="s">
        <v>46</v>
      </c>
      <c r="X1338" t="s">
        <v>46</v>
      </c>
      <c r="Y1338" t="s">
        <v>46</v>
      </c>
      <c r="Z1338" t="s">
        <v>45</v>
      </c>
      <c r="AA1338">
        <v>8</v>
      </c>
      <c r="AB1338" t="s">
        <v>241</v>
      </c>
      <c r="AC1338" t="s">
        <v>495</v>
      </c>
      <c r="AD1338" t="s">
        <v>65</v>
      </c>
      <c r="AE1338" t="s">
        <v>65</v>
      </c>
      <c r="AF1338" t="s">
        <v>66</v>
      </c>
      <c r="AH1338" t="s">
        <v>92</v>
      </c>
      <c r="AI1338" t="s">
        <v>181</v>
      </c>
      <c r="AJ1338" t="s">
        <v>294</v>
      </c>
      <c r="AK1338" t="s">
        <v>74</v>
      </c>
      <c r="AL1338" t="s">
        <v>74</v>
      </c>
      <c r="AM1338" t="s">
        <v>177</v>
      </c>
      <c r="AN1338" t="s">
        <v>103</v>
      </c>
      <c r="AO1338" t="s">
        <v>126</v>
      </c>
      <c r="AP1338" t="s">
        <v>127</v>
      </c>
      <c r="AQ1338" s="2" t="s">
        <v>61</v>
      </c>
      <c r="AR1338">
        <v>10</v>
      </c>
      <c r="AS1338">
        <v>10</v>
      </c>
      <c r="AT1338">
        <f t="shared" si="40"/>
        <v>0</v>
      </c>
      <c r="AU1338">
        <f t="shared" si="41"/>
        <v>0</v>
      </c>
      <c r="AW1338" t="s">
        <v>68</v>
      </c>
      <c r="AX1338" t="s">
        <v>44</v>
      </c>
    </row>
    <row r="1339" spans="1:50" x14ac:dyDescent="0.2">
      <c r="A1339">
        <v>1350</v>
      </c>
      <c r="B1339" s="1">
        <v>44805.65</v>
      </c>
      <c r="C1339" s="1">
        <v>44805.654143518499</v>
      </c>
      <c r="D1339" t="s">
        <v>37</v>
      </c>
      <c r="F1339" t="s">
        <v>132</v>
      </c>
      <c r="G1339" t="s">
        <v>39</v>
      </c>
      <c r="H1339" t="s">
        <v>218</v>
      </c>
      <c r="I1339" t="s">
        <v>41</v>
      </c>
      <c r="J1339" t="s">
        <v>149</v>
      </c>
      <c r="K1339" t="s">
        <v>43</v>
      </c>
      <c r="L1339" t="s">
        <v>44</v>
      </c>
      <c r="M1339" t="s">
        <v>44</v>
      </c>
      <c r="N1339" t="s">
        <v>44</v>
      </c>
      <c r="O1339" t="s">
        <v>44</v>
      </c>
      <c r="P1339" t="s">
        <v>44</v>
      </c>
      <c r="Q1339" t="s">
        <v>44</v>
      </c>
      <c r="R1339" t="s">
        <v>44</v>
      </c>
      <c r="S1339" t="s">
        <v>45</v>
      </c>
      <c r="T1339" t="s">
        <v>45</v>
      </c>
      <c r="U1339" t="s">
        <v>45</v>
      </c>
      <c r="V1339" t="s">
        <v>45</v>
      </c>
      <c r="W1339" t="s">
        <v>46</v>
      </c>
      <c r="X1339" t="s">
        <v>46</v>
      </c>
      <c r="Y1339" t="s">
        <v>45</v>
      </c>
      <c r="Z1339" t="s">
        <v>45</v>
      </c>
      <c r="AA1339">
        <v>7</v>
      </c>
      <c r="AB1339" t="s">
        <v>381</v>
      </c>
      <c r="AC1339" t="s">
        <v>49</v>
      </c>
      <c r="AD1339" t="s">
        <v>65</v>
      </c>
      <c r="AE1339" t="s">
        <v>65</v>
      </c>
      <c r="AF1339" t="s">
        <v>66</v>
      </c>
      <c r="AH1339" t="s">
        <v>80</v>
      </c>
      <c r="AI1339" t="s">
        <v>55</v>
      </c>
      <c r="AK1339" t="s">
        <v>81</v>
      </c>
      <c r="AL1339" t="s">
        <v>81</v>
      </c>
      <c r="AM1339" t="s">
        <v>57</v>
      </c>
      <c r="AN1339" t="s">
        <v>103</v>
      </c>
      <c r="AO1339" t="s">
        <v>126</v>
      </c>
      <c r="AP1339" t="s">
        <v>60</v>
      </c>
      <c r="AQ1339" s="2" t="s">
        <v>61</v>
      </c>
      <c r="AR1339">
        <v>8</v>
      </c>
      <c r="AS1339">
        <v>10</v>
      </c>
      <c r="AT1339">
        <f t="shared" si="40"/>
        <v>0.19999999999999996</v>
      </c>
      <c r="AU1339">
        <f t="shared" si="41"/>
        <v>0</v>
      </c>
      <c r="AW1339" t="s">
        <v>81</v>
      </c>
      <c r="AX1339" t="s">
        <v>44</v>
      </c>
    </row>
    <row r="1340" spans="1:50" x14ac:dyDescent="0.2">
      <c r="A1340">
        <v>1351</v>
      </c>
      <c r="B1340" s="1">
        <v>44805.651319444398</v>
      </c>
      <c r="C1340" s="1">
        <v>44805.6549421296</v>
      </c>
      <c r="D1340" t="s">
        <v>37</v>
      </c>
      <c r="F1340" t="s">
        <v>132</v>
      </c>
      <c r="G1340" t="s">
        <v>39</v>
      </c>
      <c r="H1340" t="s">
        <v>174</v>
      </c>
      <c r="I1340" t="s">
        <v>167</v>
      </c>
      <c r="J1340" t="s">
        <v>76</v>
      </c>
      <c r="K1340" t="s">
        <v>88</v>
      </c>
      <c r="L1340" t="s">
        <v>44</v>
      </c>
      <c r="M1340" t="s">
        <v>44</v>
      </c>
      <c r="N1340" t="s">
        <v>44</v>
      </c>
      <c r="O1340" t="s">
        <v>44</v>
      </c>
      <c r="P1340" t="s">
        <v>44</v>
      </c>
      <c r="Q1340" t="s">
        <v>44</v>
      </c>
      <c r="R1340" t="s">
        <v>44</v>
      </c>
      <c r="S1340" t="s">
        <v>99</v>
      </c>
      <c r="T1340" t="s">
        <v>47</v>
      </c>
      <c r="U1340" t="s">
        <v>45</v>
      </c>
      <c r="V1340" t="s">
        <v>45</v>
      </c>
      <c r="W1340" t="s">
        <v>47</v>
      </c>
      <c r="X1340" t="s">
        <v>99</v>
      </c>
      <c r="Y1340" t="s">
        <v>45</v>
      </c>
      <c r="Z1340" t="s">
        <v>45</v>
      </c>
      <c r="AA1340">
        <v>8</v>
      </c>
      <c r="AB1340" t="s">
        <v>395</v>
      </c>
      <c r="AC1340" t="s">
        <v>108</v>
      </c>
      <c r="AD1340" t="s">
        <v>50</v>
      </c>
      <c r="AE1340" t="s">
        <v>50</v>
      </c>
      <c r="AF1340" t="s">
        <v>66</v>
      </c>
      <c r="AH1340" t="s">
        <v>92</v>
      </c>
      <c r="AI1340" t="s">
        <v>93</v>
      </c>
      <c r="AK1340" t="s">
        <v>67</v>
      </c>
      <c r="AL1340" t="s">
        <v>68</v>
      </c>
      <c r="AM1340" t="s">
        <v>177</v>
      </c>
      <c r="AN1340" t="s">
        <v>1155</v>
      </c>
      <c r="AO1340" t="s">
        <v>59</v>
      </c>
      <c r="AP1340" t="s">
        <v>171</v>
      </c>
      <c r="AQ1340" s="2" t="s">
        <v>212</v>
      </c>
      <c r="AR1340">
        <v>3</v>
      </c>
      <c r="AS1340">
        <v>3</v>
      </c>
      <c r="AT1340">
        <f t="shared" si="40"/>
        <v>0.91</v>
      </c>
      <c r="AU1340">
        <f t="shared" si="41"/>
        <v>24024</v>
      </c>
      <c r="AW1340" t="s">
        <v>67</v>
      </c>
      <c r="AX1340" t="s">
        <v>44</v>
      </c>
    </row>
    <row r="1341" spans="1:50" x14ac:dyDescent="0.2">
      <c r="A1341">
        <v>1352</v>
      </c>
      <c r="B1341" s="1">
        <v>44805.651527777802</v>
      </c>
      <c r="C1341" s="1">
        <v>44805.655833333301</v>
      </c>
      <c r="D1341" t="s">
        <v>37</v>
      </c>
      <c r="F1341" t="s">
        <v>132</v>
      </c>
      <c r="G1341" t="s">
        <v>39</v>
      </c>
      <c r="H1341" t="s">
        <v>202</v>
      </c>
      <c r="I1341" t="s">
        <v>98</v>
      </c>
      <c r="J1341" t="s">
        <v>133</v>
      </c>
      <c r="K1341" t="s">
        <v>88</v>
      </c>
      <c r="L1341" t="s">
        <v>44</v>
      </c>
      <c r="M1341" t="s">
        <v>45</v>
      </c>
      <c r="N1341" t="s">
        <v>45</v>
      </c>
      <c r="O1341" t="s">
        <v>44</v>
      </c>
      <c r="P1341" t="s">
        <v>44</v>
      </c>
      <c r="Q1341" t="s">
        <v>44</v>
      </c>
      <c r="R1341" t="s">
        <v>44</v>
      </c>
      <c r="S1341" t="s">
        <v>46</v>
      </c>
      <c r="T1341" t="s">
        <v>46</v>
      </c>
      <c r="U1341" t="s">
        <v>45</v>
      </c>
      <c r="V1341" t="s">
        <v>45</v>
      </c>
      <c r="W1341" t="s">
        <v>46</v>
      </c>
      <c r="X1341" t="s">
        <v>46</v>
      </c>
      <c r="Y1341" t="s">
        <v>46</v>
      </c>
      <c r="Z1341" t="s">
        <v>45</v>
      </c>
      <c r="AA1341">
        <v>5</v>
      </c>
      <c r="AB1341" t="s">
        <v>2710</v>
      </c>
      <c r="AC1341" t="s">
        <v>108</v>
      </c>
      <c r="AD1341" t="s">
        <v>50</v>
      </c>
      <c r="AE1341" t="s">
        <v>50</v>
      </c>
      <c r="AF1341" t="s">
        <v>66</v>
      </c>
      <c r="AH1341" t="s">
        <v>92</v>
      </c>
      <c r="AI1341" t="s">
        <v>93</v>
      </c>
      <c r="AK1341" t="s">
        <v>67</v>
      </c>
      <c r="AL1341" t="s">
        <v>81</v>
      </c>
      <c r="AM1341" t="s">
        <v>69</v>
      </c>
      <c r="AN1341" t="s">
        <v>103</v>
      </c>
      <c r="AO1341" t="s">
        <v>59</v>
      </c>
      <c r="AP1341" t="s">
        <v>385</v>
      </c>
      <c r="AQ1341" s="2" t="s">
        <v>84</v>
      </c>
      <c r="AR1341">
        <v>6</v>
      </c>
      <c r="AS1341">
        <v>5</v>
      </c>
      <c r="AT1341">
        <f t="shared" si="40"/>
        <v>0.7</v>
      </c>
      <c r="AU1341">
        <f t="shared" si="41"/>
        <v>554400</v>
      </c>
      <c r="AW1341" t="s">
        <v>68</v>
      </c>
      <c r="AX1341" t="s">
        <v>45</v>
      </c>
    </row>
    <row r="1342" spans="1:50" x14ac:dyDescent="0.2">
      <c r="A1342">
        <v>1353</v>
      </c>
      <c r="B1342" s="1">
        <v>44805.650196759299</v>
      </c>
      <c r="C1342" s="1">
        <v>44805.656041666698</v>
      </c>
      <c r="D1342" t="s">
        <v>37</v>
      </c>
      <c r="F1342" t="s">
        <v>132</v>
      </c>
      <c r="G1342" t="s">
        <v>39</v>
      </c>
      <c r="H1342" t="s">
        <v>482</v>
      </c>
      <c r="I1342" t="s">
        <v>41</v>
      </c>
      <c r="J1342" t="s">
        <v>149</v>
      </c>
      <c r="K1342" t="s">
        <v>88</v>
      </c>
      <c r="L1342" t="s">
        <v>44</v>
      </c>
      <c r="M1342" t="s">
        <v>44</v>
      </c>
      <c r="N1342" t="s">
        <v>44</v>
      </c>
      <c r="O1342" t="s">
        <v>44</v>
      </c>
      <c r="P1342" t="s">
        <v>44</v>
      </c>
      <c r="Q1342" t="s">
        <v>44</v>
      </c>
      <c r="R1342" t="s">
        <v>44</v>
      </c>
      <c r="S1342" t="s">
        <v>46</v>
      </c>
      <c r="T1342" t="s">
        <v>47</v>
      </c>
      <c r="U1342" t="s">
        <v>46</v>
      </c>
      <c r="V1342" t="s">
        <v>46</v>
      </c>
      <c r="W1342" t="s">
        <v>46</v>
      </c>
      <c r="X1342" t="s">
        <v>46</v>
      </c>
      <c r="Y1342" t="s">
        <v>46</v>
      </c>
      <c r="Z1342" t="s">
        <v>46</v>
      </c>
      <c r="AA1342">
        <v>10</v>
      </c>
      <c r="AB1342" t="s">
        <v>381</v>
      </c>
      <c r="AC1342" t="s">
        <v>804</v>
      </c>
      <c r="AD1342" t="s">
        <v>65</v>
      </c>
      <c r="AE1342" t="s">
        <v>65</v>
      </c>
      <c r="AF1342" t="s">
        <v>66</v>
      </c>
      <c r="AH1342" t="s">
        <v>92</v>
      </c>
      <c r="AI1342" t="s">
        <v>55</v>
      </c>
      <c r="AK1342" t="s">
        <v>81</v>
      </c>
      <c r="AL1342" t="s">
        <v>68</v>
      </c>
      <c r="AM1342" t="s">
        <v>177</v>
      </c>
      <c r="AN1342" t="s">
        <v>1135</v>
      </c>
      <c r="AO1342" t="s">
        <v>126</v>
      </c>
      <c r="AP1342" t="s">
        <v>1962</v>
      </c>
      <c r="AQ1342" s="2" t="s">
        <v>131</v>
      </c>
      <c r="AR1342">
        <v>9</v>
      </c>
      <c r="AS1342">
        <v>9</v>
      </c>
      <c r="AT1342">
        <f t="shared" si="40"/>
        <v>0.19000000000000006</v>
      </c>
      <c r="AU1342">
        <f t="shared" si="41"/>
        <v>75240.000000000029</v>
      </c>
      <c r="AW1342" t="s">
        <v>81</v>
      </c>
      <c r="AX1342" t="s">
        <v>44</v>
      </c>
    </row>
    <row r="1343" spans="1:50" x14ac:dyDescent="0.2">
      <c r="A1343">
        <v>1354</v>
      </c>
      <c r="B1343" s="1">
        <v>44805.649166666699</v>
      </c>
      <c r="C1343" s="1">
        <v>44805.656053240702</v>
      </c>
      <c r="D1343" t="s">
        <v>37</v>
      </c>
      <c r="F1343" t="s">
        <v>132</v>
      </c>
      <c r="G1343" t="s">
        <v>173</v>
      </c>
      <c r="H1343" t="s">
        <v>40</v>
      </c>
      <c r="I1343" t="s">
        <v>41</v>
      </c>
      <c r="J1343" t="s">
        <v>149</v>
      </c>
      <c r="K1343" t="s">
        <v>43</v>
      </c>
      <c r="L1343" t="s">
        <v>44</v>
      </c>
      <c r="M1343" t="s">
        <v>45</v>
      </c>
      <c r="N1343" t="s">
        <v>44</v>
      </c>
      <c r="O1343" t="s">
        <v>44</v>
      </c>
      <c r="P1343" t="s">
        <v>44</v>
      </c>
      <c r="Q1343" t="s">
        <v>44</v>
      </c>
      <c r="R1343" t="s">
        <v>44</v>
      </c>
      <c r="S1343" t="s">
        <v>46</v>
      </c>
      <c r="T1343" t="s">
        <v>47</v>
      </c>
      <c r="U1343" t="s">
        <v>45</v>
      </c>
      <c r="V1343" t="s">
        <v>45</v>
      </c>
      <c r="W1343" t="s">
        <v>46</v>
      </c>
      <c r="X1343" t="s">
        <v>46</v>
      </c>
      <c r="Y1343" t="s">
        <v>45</v>
      </c>
      <c r="Z1343" t="s">
        <v>45</v>
      </c>
      <c r="AA1343">
        <v>5</v>
      </c>
      <c r="AB1343" t="s">
        <v>597</v>
      </c>
      <c r="AC1343" t="s">
        <v>1803</v>
      </c>
      <c r="AD1343" t="s">
        <v>65</v>
      </c>
      <c r="AE1343" t="s">
        <v>65</v>
      </c>
      <c r="AF1343" t="s">
        <v>66</v>
      </c>
      <c r="AH1343" t="s">
        <v>92</v>
      </c>
      <c r="AI1343" t="s">
        <v>55</v>
      </c>
      <c r="AK1343" t="s">
        <v>159</v>
      </c>
      <c r="AL1343" t="s">
        <v>159</v>
      </c>
      <c r="AM1343" t="s">
        <v>177</v>
      </c>
      <c r="AN1343" t="s">
        <v>164</v>
      </c>
      <c r="AO1343" t="s">
        <v>104</v>
      </c>
      <c r="AP1343" t="s">
        <v>262</v>
      </c>
      <c r="AQ1343" s="2" t="s">
        <v>120</v>
      </c>
      <c r="AR1343">
        <v>8</v>
      </c>
      <c r="AS1343">
        <v>8</v>
      </c>
      <c r="AT1343">
        <f t="shared" si="40"/>
        <v>0.36</v>
      </c>
      <c r="AU1343">
        <f t="shared" si="41"/>
        <v>28512</v>
      </c>
      <c r="AW1343" t="s">
        <v>94</v>
      </c>
      <c r="AX1343" t="s">
        <v>44</v>
      </c>
    </row>
    <row r="1344" spans="1:50" x14ac:dyDescent="0.2">
      <c r="A1344">
        <v>1355</v>
      </c>
      <c r="B1344" s="1">
        <v>44805.651157407403</v>
      </c>
      <c r="C1344" s="1">
        <v>44805.656099537002</v>
      </c>
      <c r="D1344" t="s">
        <v>37</v>
      </c>
      <c r="F1344" t="s">
        <v>132</v>
      </c>
      <c r="G1344" t="s">
        <v>173</v>
      </c>
      <c r="H1344" t="s">
        <v>110</v>
      </c>
      <c r="I1344" t="s">
        <v>98</v>
      </c>
      <c r="J1344" t="s">
        <v>133</v>
      </c>
      <c r="K1344" t="s">
        <v>43</v>
      </c>
      <c r="L1344" t="s">
        <v>45</v>
      </c>
      <c r="M1344" t="s">
        <v>45</v>
      </c>
      <c r="N1344" t="s">
        <v>44</v>
      </c>
      <c r="O1344" t="s">
        <v>44</v>
      </c>
      <c r="P1344" t="s">
        <v>44</v>
      </c>
      <c r="Q1344" t="s">
        <v>44</v>
      </c>
      <c r="R1344" t="s">
        <v>45</v>
      </c>
      <c r="S1344" t="s">
        <v>99</v>
      </c>
      <c r="T1344" t="s">
        <v>47</v>
      </c>
      <c r="U1344" t="s">
        <v>46</v>
      </c>
      <c r="V1344" t="s">
        <v>46</v>
      </c>
      <c r="W1344" t="s">
        <v>47</v>
      </c>
      <c r="X1344" t="s">
        <v>46</v>
      </c>
      <c r="Y1344" t="s">
        <v>45</v>
      </c>
      <c r="Z1344" t="s">
        <v>45</v>
      </c>
      <c r="AA1344">
        <v>5</v>
      </c>
      <c r="AB1344" t="s">
        <v>395</v>
      </c>
      <c r="AC1344" t="s">
        <v>2711</v>
      </c>
      <c r="AD1344" t="s">
        <v>50</v>
      </c>
      <c r="AE1344" t="s">
        <v>65</v>
      </c>
      <c r="AF1344" t="s">
        <v>66</v>
      </c>
      <c r="AH1344" t="s">
        <v>92</v>
      </c>
      <c r="AI1344" t="s">
        <v>55</v>
      </c>
      <c r="AK1344" t="s">
        <v>68</v>
      </c>
      <c r="AL1344" t="s">
        <v>68</v>
      </c>
      <c r="AM1344" t="s">
        <v>177</v>
      </c>
      <c r="AN1344" t="s">
        <v>103</v>
      </c>
      <c r="AO1344" t="s">
        <v>71</v>
      </c>
      <c r="AP1344" t="s">
        <v>262</v>
      </c>
      <c r="AQ1344" s="2" t="s">
        <v>162</v>
      </c>
      <c r="AR1344">
        <v>10</v>
      </c>
      <c r="AS1344">
        <v>10</v>
      </c>
      <c r="AT1344">
        <f t="shared" si="40"/>
        <v>0</v>
      </c>
      <c r="AU1344">
        <f t="shared" si="41"/>
        <v>0</v>
      </c>
      <c r="AW1344" t="s">
        <v>67</v>
      </c>
      <c r="AX1344" t="s">
        <v>45</v>
      </c>
    </row>
    <row r="1345" spans="1:50" x14ac:dyDescent="0.2">
      <c r="A1345">
        <v>1356</v>
      </c>
      <c r="B1345" s="1">
        <v>44805.646886574097</v>
      </c>
      <c r="C1345" s="1">
        <v>44805.656550925902</v>
      </c>
      <c r="D1345" t="s">
        <v>37</v>
      </c>
      <c r="F1345" t="s">
        <v>132</v>
      </c>
      <c r="G1345" t="s">
        <v>173</v>
      </c>
      <c r="H1345" t="s">
        <v>40</v>
      </c>
      <c r="I1345" t="s">
        <v>98</v>
      </c>
      <c r="J1345" t="s">
        <v>133</v>
      </c>
      <c r="K1345" t="s">
        <v>43</v>
      </c>
      <c r="L1345" t="s">
        <v>44</v>
      </c>
      <c r="M1345" t="s">
        <v>44</v>
      </c>
      <c r="N1345" t="s">
        <v>44</v>
      </c>
      <c r="O1345" t="s">
        <v>44</v>
      </c>
      <c r="P1345" t="s">
        <v>44</v>
      </c>
      <c r="Q1345" t="s">
        <v>44</v>
      </c>
      <c r="R1345" t="s">
        <v>44</v>
      </c>
      <c r="S1345" t="s">
        <v>99</v>
      </c>
      <c r="T1345" t="s">
        <v>99</v>
      </c>
      <c r="U1345" t="s">
        <v>99</v>
      </c>
      <c r="V1345" t="s">
        <v>46</v>
      </c>
      <c r="W1345" t="s">
        <v>46</v>
      </c>
      <c r="X1345" t="s">
        <v>46</v>
      </c>
      <c r="Y1345" t="s">
        <v>99</v>
      </c>
      <c r="Z1345" t="s">
        <v>46</v>
      </c>
      <c r="AA1345">
        <v>7</v>
      </c>
      <c r="AB1345" t="s">
        <v>2712</v>
      </c>
      <c r="AC1345" t="s">
        <v>2713</v>
      </c>
      <c r="AD1345" t="s">
        <v>65</v>
      </c>
      <c r="AE1345" t="s">
        <v>50</v>
      </c>
      <c r="AF1345" t="s">
        <v>66</v>
      </c>
      <c r="AH1345" t="s">
        <v>92</v>
      </c>
      <c r="AI1345" t="s">
        <v>55</v>
      </c>
      <c r="AK1345" t="s">
        <v>67</v>
      </c>
      <c r="AL1345" t="s">
        <v>81</v>
      </c>
      <c r="AM1345" t="s">
        <v>57</v>
      </c>
      <c r="AN1345" t="s">
        <v>1019</v>
      </c>
      <c r="AO1345" t="s">
        <v>71</v>
      </c>
      <c r="AP1345" t="s">
        <v>184</v>
      </c>
      <c r="AQ1345" s="2" t="s">
        <v>61</v>
      </c>
      <c r="AR1345">
        <v>5</v>
      </c>
      <c r="AS1345">
        <v>5</v>
      </c>
      <c r="AT1345">
        <f t="shared" si="40"/>
        <v>0.75</v>
      </c>
      <c r="AU1345">
        <f t="shared" si="41"/>
        <v>0</v>
      </c>
      <c r="AW1345" t="s">
        <v>56</v>
      </c>
      <c r="AX1345" t="s">
        <v>44</v>
      </c>
    </row>
    <row r="1346" spans="1:50" x14ac:dyDescent="0.2">
      <c r="A1346">
        <v>1357</v>
      </c>
      <c r="B1346" s="1">
        <v>44805.649016203701</v>
      </c>
      <c r="C1346" s="1">
        <v>44805.6567476852</v>
      </c>
      <c r="D1346" t="s">
        <v>37</v>
      </c>
      <c r="F1346" t="s">
        <v>38</v>
      </c>
      <c r="G1346" t="s">
        <v>39</v>
      </c>
      <c r="H1346" t="s">
        <v>62</v>
      </c>
      <c r="I1346" t="s">
        <v>41</v>
      </c>
      <c r="J1346" t="s">
        <v>76</v>
      </c>
      <c r="K1346" t="s">
        <v>43</v>
      </c>
      <c r="L1346" t="s">
        <v>44</v>
      </c>
      <c r="M1346" t="s">
        <v>45</v>
      </c>
      <c r="N1346" t="s">
        <v>44</v>
      </c>
      <c r="O1346" t="s">
        <v>44</v>
      </c>
      <c r="P1346" t="s">
        <v>44</v>
      </c>
      <c r="Q1346" t="s">
        <v>44</v>
      </c>
      <c r="R1346" t="s">
        <v>44</v>
      </c>
      <c r="S1346" t="s">
        <v>46</v>
      </c>
      <c r="T1346" t="s">
        <v>46</v>
      </c>
      <c r="U1346" t="s">
        <v>46</v>
      </c>
      <c r="V1346" t="s">
        <v>46</v>
      </c>
      <c r="W1346" t="s">
        <v>46</v>
      </c>
      <c r="X1346" t="s">
        <v>46</v>
      </c>
      <c r="Y1346" t="s">
        <v>46</v>
      </c>
      <c r="Z1346" t="s">
        <v>46</v>
      </c>
      <c r="AA1346">
        <v>8</v>
      </c>
      <c r="AB1346" t="s">
        <v>2714</v>
      </c>
      <c r="AC1346" t="s">
        <v>433</v>
      </c>
      <c r="AD1346" t="s">
        <v>50</v>
      </c>
      <c r="AE1346" t="s">
        <v>65</v>
      </c>
      <c r="AF1346" t="s">
        <v>66</v>
      </c>
      <c r="AH1346" t="s">
        <v>92</v>
      </c>
      <c r="AI1346" t="s">
        <v>55</v>
      </c>
      <c r="AK1346" t="s">
        <v>81</v>
      </c>
      <c r="AL1346" t="s">
        <v>81</v>
      </c>
      <c r="AM1346" t="s">
        <v>69</v>
      </c>
      <c r="AN1346" t="s">
        <v>1493</v>
      </c>
      <c r="AO1346" t="s">
        <v>59</v>
      </c>
      <c r="AP1346" t="s">
        <v>127</v>
      </c>
      <c r="AQ1346" s="2" t="s">
        <v>61</v>
      </c>
      <c r="AR1346">
        <v>10</v>
      </c>
      <c r="AS1346">
        <v>10</v>
      </c>
      <c r="AT1346">
        <f t="shared" ref="AT1346:AT1409" si="42">1-AR1346/10*AS1346/10</f>
        <v>0</v>
      </c>
      <c r="AU1346">
        <f t="shared" ref="AU1346:AU1409" si="43">3300*8*AQ1346*AT1346</f>
        <v>0</v>
      </c>
      <c r="AW1346" t="s">
        <v>67</v>
      </c>
      <c r="AX1346" t="s">
        <v>44</v>
      </c>
    </row>
    <row r="1347" spans="1:50" x14ac:dyDescent="0.2">
      <c r="A1347">
        <v>1358</v>
      </c>
      <c r="B1347" s="1">
        <v>44805.649907407402</v>
      </c>
      <c r="C1347" s="1">
        <v>44805.6567939815</v>
      </c>
      <c r="D1347" t="s">
        <v>37</v>
      </c>
      <c r="F1347" t="s">
        <v>132</v>
      </c>
      <c r="G1347" t="s">
        <v>75</v>
      </c>
      <c r="H1347" t="s">
        <v>207</v>
      </c>
      <c r="I1347" t="s">
        <v>167</v>
      </c>
      <c r="J1347" t="s">
        <v>76</v>
      </c>
      <c r="K1347" t="s">
        <v>43</v>
      </c>
      <c r="L1347" t="s">
        <v>44</v>
      </c>
      <c r="M1347" t="s">
        <v>44</v>
      </c>
      <c r="N1347" t="s">
        <v>44</v>
      </c>
      <c r="O1347" t="s">
        <v>44</v>
      </c>
      <c r="P1347" t="s">
        <v>44</v>
      </c>
      <c r="Q1347" t="s">
        <v>44</v>
      </c>
      <c r="R1347" t="s">
        <v>44</v>
      </c>
      <c r="S1347" t="s">
        <v>99</v>
      </c>
      <c r="T1347" t="s">
        <v>47</v>
      </c>
      <c r="U1347" t="s">
        <v>47</v>
      </c>
      <c r="V1347" t="s">
        <v>46</v>
      </c>
      <c r="W1347" t="s">
        <v>46</v>
      </c>
      <c r="X1347" t="s">
        <v>46</v>
      </c>
      <c r="Y1347" t="s">
        <v>99</v>
      </c>
      <c r="Z1347" t="s">
        <v>99</v>
      </c>
      <c r="AA1347">
        <v>10</v>
      </c>
      <c r="AB1347" t="s">
        <v>2715</v>
      </c>
      <c r="AC1347" t="s">
        <v>2716</v>
      </c>
      <c r="AD1347" t="s">
        <v>65</v>
      </c>
      <c r="AE1347" t="s">
        <v>65</v>
      </c>
      <c r="AF1347" t="s">
        <v>66</v>
      </c>
      <c r="AH1347" t="s">
        <v>80</v>
      </c>
      <c r="AI1347" t="s">
        <v>55</v>
      </c>
      <c r="AK1347" t="s">
        <v>81</v>
      </c>
      <c r="AL1347" t="s">
        <v>74</v>
      </c>
      <c r="AM1347" t="s">
        <v>177</v>
      </c>
      <c r="AN1347" t="s">
        <v>2717</v>
      </c>
      <c r="AO1347" t="s">
        <v>126</v>
      </c>
      <c r="AP1347" t="s">
        <v>2718</v>
      </c>
      <c r="AQ1347" s="2" t="s">
        <v>61</v>
      </c>
      <c r="AR1347">
        <v>9</v>
      </c>
      <c r="AS1347">
        <v>9</v>
      </c>
      <c r="AT1347">
        <f t="shared" si="42"/>
        <v>0.19000000000000006</v>
      </c>
      <c r="AU1347">
        <f t="shared" si="43"/>
        <v>0</v>
      </c>
      <c r="AV1347" t="s">
        <v>2719</v>
      </c>
      <c r="AW1347" t="s">
        <v>81</v>
      </c>
      <c r="AX1347" t="s">
        <v>44</v>
      </c>
    </row>
    <row r="1348" spans="1:50" x14ac:dyDescent="0.2">
      <c r="A1348">
        <v>1359</v>
      </c>
      <c r="B1348" s="1">
        <v>44805.652476851901</v>
      </c>
      <c r="C1348" s="1">
        <v>44805.657048611101</v>
      </c>
      <c r="D1348" t="s">
        <v>37</v>
      </c>
      <c r="F1348" t="s">
        <v>132</v>
      </c>
      <c r="G1348" t="s">
        <v>97</v>
      </c>
      <c r="H1348" t="s">
        <v>142</v>
      </c>
      <c r="I1348" t="s">
        <v>41</v>
      </c>
      <c r="J1348" t="s">
        <v>76</v>
      </c>
      <c r="K1348" t="s">
        <v>43</v>
      </c>
      <c r="L1348" t="s">
        <v>44</v>
      </c>
      <c r="M1348" t="s">
        <v>44</v>
      </c>
      <c r="N1348" t="s">
        <v>44</v>
      </c>
      <c r="O1348" t="s">
        <v>44</v>
      </c>
      <c r="P1348" t="s">
        <v>44</v>
      </c>
      <c r="Q1348" t="s">
        <v>44</v>
      </c>
      <c r="R1348" t="s">
        <v>44</v>
      </c>
      <c r="S1348" t="s">
        <v>46</v>
      </c>
      <c r="T1348" t="s">
        <v>47</v>
      </c>
      <c r="U1348" t="s">
        <v>46</v>
      </c>
      <c r="V1348" t="s">
        <v>45</v>
      </c>
      <c r="W1348" t="s">
        <v>47</v>
      </c>
      <c r="X1348" t="s">
        <v>46</v>
      </c>
      <c r="Y1348" t="s">
        <v>45</v>
      </c>
      <c r="Z1348" t="s">
        <v>46</v>
      </c>
      <c r="AA1348">
        <v>5</v>
      </c>
      <c r="AB1348" t="s">
        <v>1521</v>
      </c>
      <c r="AC1348" t="s">
        <v>1451</v>
      </c>
      <c r="AD1348" t="s">
        <v>50</v>
      </c>
      <c r="AE1348" t="s">
        <v>65</v>
      </c>
      <c r="AF1348" t="s">
        <v>52</v>
      </c>
      <c r="AG1348" t="s">
        <v>152</v>
      </c>
      <c r="AH1348" t="s">
        <v>54</v>
      </c>
      <c r="AI1348" t="s">
        <v>93</v>
      </c>
      <c r="AK1348" t="s">
        <v>81</v>
      </c>
      <c r="AL1348" t="s">
        <v>81</v>
      </c>
      <c r="AM1348" t="s">
        <v>57</v>
      </c>
      <c r="AN1348" t="s">
        <v>103</v>
      </c>
      <c r="AO1348" t="s">
        <v>71</v>
      </c>
      <c r="AP1348" t="s">
        <v>184</v>
      </c>
      <c r="AQ1348" s="2" t="s">
        <v>61</v>
      </c>
      <c r="AR1348">
        <v>10</v>
      </c>
      <c r="AS1348">
        <v>10</v>
      </c>
      <c r="AT1348">
        <f t="shared" si="42"/>
        <v>0</v>
      </c>
      <c r="AU1348">
        <f t="shared" si="43"/>
        <v>0</v>
      </c>
      <c r="AW1348" t="s">
        <v>81</v>
      </c>
      <c r="AX1348" t="s">
        <v>45</v>
      </c>
    </row>
    <row r="1349" spans="1:50" x14ac:dyDescent="0.2">
      <c r="A1349">
        <v>1360</v>
      </c>
      <c r="B1349" s="1">
        <v>44805.632187499999</v>
      </c>
      <c r="C1349" s="1">
        <v>44805.657199074099</v>
      </c>
      <c r="D1349" t="s">
        <v>37</v>
      </c>
      <c r="F1349" t="s">
        <v>132</v>
      </c>
      <c r="G1349" t="s">
        <v>75</v>
      </c>
      <c r="H1349" t="s">
        <v>110</v>
      </c>
      <c r="I1349" t="s">
        <v>98</v>
      </c>
      <c r="J1349" t="s">
        <v>234</v>
      </c>
      <c r="K1349" t="s">
        <v>43</v>
      </c>
      <c r="L1349" t="s">
        <v>44</v>
      </c>
      <c r="M1349" t="s">
        <v>45</v>
      </c>
      <c r="N1349" t="s">
        <v>44</v>
      </c>
      <c r="O1349" t="s">
        <v>44</v>
      </c>
      <c r="P1349" t="s">
        <v>44</v>
      </c>
      <c r="Q1349" t="s">
        <v>44</v>
      </c>
      <c r="R1349" t="s">
        <v>44</v>
      </c>
      <c r="S1349" t="s">
        <v>45</v>
      </c>
      <c r="T1349" t="s">
        <v>46</v>
      </c>
      <c r="U1349" t="s">
        <v>46</v>
      </c>
      <c r="V1349" t="s">
        <v>46</v>
      </c>
      <c r="W1349" t="s">
        <v>46</v>
      </c>
      <c r="X1349" t="s">
        <v>46</v>
      </c>
      <c r="Y1349" t="s">
        <v>46</v>
      </c>
      <c r="Z1349" t="s">
        <v>46</v>
      </c>
      <c r="AA1349">
        <v>3</v>
      </c>
      <c r="AB1349" t="s">
        <v>343</v>
      </c>
      <c r="AC1349" t="s">
        <v>139</v>
      </c>
      <c r="AD1349" t="s">
        <v>91</v>
      </c>
      <c r="AE1349" t="s">
        <v>91</v>
      </c>
      <c r="AF1349" t="s">
        <v>52</v>
      </c>
      <c r="AG1349" t="s">
        <v>113</v>
      </c>
      <c r="AH1349" t="s">
        <v>80</v>
      </c>
      <c r="AI1349" t="s">
        <v>55</v>
      </c>
      <c r="AK1349" t="s">
        <v>94</v>
      </c>
      <c r="AL1349" t="s">
        <v>94</v>
      </c>
      <c r="AM1349" t="s">
        <v>57</v>
      </c>
      <c r="AN1349" t="s">
        <v>326</v>
      </c>
      <c r="AO1349" t="s">
        <v>59</v>
      </c>
      <c r="AP1349" t="s">
        <v>783</v>
      </c>
      <c r="AQ1349" s="2" t="s">
        <v>874</v>
      </c>
      <c r="AR1349">
        <v>7</v>
      </c>
      <c r="AS1349">
        <v>7</v>
      </c>
      <c r="AT1349">
        <f t="shared" si="42"/>
        <v>0.51</v>
      </c>
      <c r="AU1349">
        <f t="shared" si="43"/>
        <v>161568</v>
      </c>
      <c r="AW1349" t="s">
        <v>94</v>
      </c>
      <c r="AX1349" t="s">
        <v>44</v>
      </c>
    </row>
    <row r="1350" spans="1:50" x14ac:dyDescent="0.2">
      <c r="A1350">
        <v>1361</v>
      </c>
      <c r="B1350" s="1">
        <v>44805.650856481501</v>
      </c>
      <c r="C1350" s="1">
        <v>44805.657233796301</v>
      </c>
      <c r="D1350" t="s">
        <v>37</v>
      </c>
      <c r="F1350" t="s">
        <v>132</v>
      </c>
      <c r="G1350" t="s">
        <v>173</v>
      </c>
      <c r="H1350" t="s">
        <v>218</v>
      </c>
      <c r="I1350" t="s">
        <v>98</v>
      </c>
      <c r="J1350" t="s">
        <v>234</v>
      </c>
      <c r="K1350" t="s">
        <v>43</v>
      </c>
      <c r="L1350" t="s">
        <v>45</v>
      </c>
      <c r="M1350" t="s">
        <v>45</v>
      </c>
      <c r="N1350" t="s">
        <v>44</v>
      </c>
      <c r="O1350" t="s">
        <v>44</v>
      </c>
      <c r="P1350" t="s">
        <v>44</v>
      </c>
      <c r="Q1350" t="s">
        <v>45</v>
      </c>
      <c r="R1350" t="s">
        <v>44</v>
      </c>
      <c r="S1350" t="s">
        <v>45</v>
      </c>
      <c r="T1350" t="s">
        <v>47</v>
      </c>
      <c r="U1350" t="s">
        <v>45</v>
      </c>
      <c r="V1350" t="s">
        <v>45</v>
      </c>
      <c r="W1350" t="s">
        <v>45</v>
      </c>
      <c r="X1350" t="s">
        <v>45</v>
      </c>
      <c r="Y1350" t="s">
        <v>45</v>
      </c>
      <c r="Z1350" t="s">
        <v>45</v>
      </c>
      <c r="AA1350">
        <v>4</v>
      </c>
      <c r="AB1350" t="s">
        <v>219</v>
      </c>
      <c r="AC1350" t="s">
        <v>2720</v>
      </c>
      <c r="AD1350" t="s">
        <v>65</v>
      </c>
      <c r="AE1350" t="s">
        <v>65</v>
      </c>
      <c r="AF1350" t="s">
        <v>52</v>
      </c>
      <c r="AG1350" t="s">
        <v>250</v>
      </c>
      <c r="AH1350" t="s">
        <v>54</v>
      </c>
      <c r="AI1350" t="s">
        <v>181</v>
      </c>
      <c r="AJ1350" t="s">
        <v>210</v>
      </c>
      <c r="AK1350" t="s">
        <v>81</v>
      </c>
      <c r="AL1350" t="s">
        <v>81</v>
      </c>
      <c r="AM1350" t="s">
        <v>69</v>
      </c>
      <c r="AN1350" t="s">
        <v>178</v>
      </c>
      <c r="AO1350" t="s">
        <v>71</v>
      </c>
      <c r="AP1350" t="s">
        <v>1012</v>
      </c>
      <c r="AQ1350" s="2" t="s">
        <v>120</v>
      </c>
      <c r="AR1350">
        <v>8</v>
      </c>
      <c r="AS1350">
        <v>7</v>
      </c>
      <c r="AT1350">
        <f t="shared" si="42"/>
        <v>0.43999999999999995</v>
      </c>
      <c r="AU1350">
        <f t="shared" si="43"/>
        <v>34847.999999999993</v>
      </c>
      <c r="AW1350" t="s">
        <v>81</v>
      </c>
      <c r="AX1350" t="s">
        <v>44</v>
      </c>
    </row>
    <row r="1351" spans="1:50" x14ac:dyDescent="0.2">
      <c r="A1351">
        <v>1362</v>
      </c>
      <c r="B1351" s="1">
        <v>44805.654664351903</v>
      </c>
      <c r="C1351" s="1">
        <v>44805.657245370399</v>
      </c>
      <c r="D1351" t="s">
        <v>37</v>
      </c>
      <c r="F1351" t="s">
        <v>132</v>
      </c>
      <c r="G1351" t="s">
        <v>173</v>
      </c>
      <c r="H1351" t="s">
        <v>148</v>
      </c>
      <c r="I1351" t="s">
        <v>167</v>
      </c>
      <c r="J1351" t="s">
        <v>149</v>
      </c>
      <c r="K1351" t="s">
        <v>43</v>
      </c>
      <c r="L1351" t="s">
        <v>45</v>
      </c>
      <c r="M1351" t="s">
        <v>45</v>
      </c>
      <c r="N1351" t="s">
        <v>44</v>
      </c>
      <c r="O1351" t="s">
        <v>44</v>
      </c>
      <c r="P1351" t="s">
        <v>44</v>
      </c>
      <c r="Q1351" t="s">
        <v>44</v>
      </c>
      <c r="R1351" t="s">
        <v>44</v>
      </c>
      <c r="S1351" t="s">
        <v>46</v>
      </c>
      <c r="T1351" t="s">
        <v>47</v>
      </c>
      <c r="U1351" t="s">
        <v>46</v>
      </c>
      <c r="V1351" t="s">
        <v>45</v>
      </c>
      <c r="W1351" t="s">
        <v>46</v>
      </c>
      <c r="X1351" t="s">
        <v>47</v>
      </c>
      <c r="Y1351" t="s">
        <v>46</v>
      </c>
      <c r="Z1351" t="s">
        <v>46</v>
      </c>
      <c r="AA1351">
        <v>7</v>
      </c>
      <c r="AB1351" t="s">
        <v>1847</v>
      </c>
      <c r="AC1351" t="s">
        <v>261</v>
      </c>
      <c r="AD1351" t="s">
        <v>50</v>
      </c>
      <c r="AE1351" t="s">
        <v>65</v>
      </c>
      <c r="AF1351" t="s">
        <v>66</v>
      </c>
      <c r="AH1351" t="s">
        <v>92</v>
      </c>
      <c r="AI1351" t="s">
        <v>93</v>
      </c>
      <c r="AK1351" t="s">
        <v>81</v>
      </c>
      <c r="AL1351" t="s">
        <v>81</v>
      </c>
      <c r="AM1351" t="s">
        <v>57</v>
      </c>
      <c r="AN1351" t="s">
        <v>276</v>
      </c>
      <c r="AO1351" t="s">
        <v>59</v>
      </c>
      <c r="AP1351" t="s">
        <v>388</v>
      </c>
      <c r="AQ1351" s="2" t="s">
        <v>84</v>
      </c>
      <c r="AR1351">
        <v>9</v>
      </c>
      <c r="AS1351">
        <v>9</v>
      </c>
      <c r="AT1351">
        <f t="shared" si="42"/>
        <v>0.19000000000000006</v>
      </c>
      <c r="AU1351">
        <f t="shared" si="43"/>
        <v>150480.00000000006</v>
      </c>
      <c r="AW1351" t="s">
        <v>67</v>
      </c>
      <c r="AX1351" t="s">
        <v>44</v>
      </c>
    </row>
    <row r="1352" spans="1:50" x14ac:dyDescent="0.2">
      <c r="A1352">
        <v>1363</v>
      </c>
      <c r="B1352" s="1">
        <v>44805.649814814802</v>
      </c>
      <c r="C1352" s="1">
        <v>44805.657268518502</v>
      </c>
      <c r="D1352" t="s">
        <v>37</v>
      </c>
      <c r="F1352" t="s">
        <v>132</v>
      </c>
      <c r="G1352" t="s">
        <v>39</v>
      </c>
      <c r="H1352" t="s">
        <v>62</v>
      </c>
      <c r="I1352" t="s">
        <v>41</v>
      </c>
      <c r="J1352" t="s">
        <v>42</v>
      </c>
      <c r="K1352" t="s">
        <v>43</v>
      </c>
      <c r="L1352" t="s">
        <v>44</v>
      </c>
      <c r="M1352" t="s">
        <v>45</v>
      </c>
      <c r="N1352" t="s">
        <v>45</v>
      </c>
      <c r="O1352" t="s">
        <v>44</v>
      </c>
      <c r="P1352" t="s">
        <v>44</v>
      </c>
      <c r="Q1352" t="s">
        <v>44</v>
      </c>
      <c r="R1352" t="s">
        <v>44</v>
      </c>
      <c r="S1352" t="s">
        <v>45</v>
      </c>
      <c r="T1352" t="s">
        <v>45</v>
      </c>
      <c r="U1352" t="s">
        <v>46</v>
      </c>
      <c r="V1352" t="s">
        <v>45</v>
      </c>
      <c r="W1352" t="s">
        <v>46</v>
      </c>
      <c r="X1352" t="s">
        <v>46</v>
      </c>
      <c r="Y1352" t="s">
        <v>45</v>
      </c>
      <c r="Z1352" t="s">
        <v>45</v>
      </c>
      <c r="AA1352">
        <v>7</v>
      </c>
      <c r="AB1352" t="s">
        <v>2721</v>
      </c>
      <c r="AC1352" t="s">
        <v>2179</v>
      </c>
      <c r="AD1352" t="s">
        <v>50</v>
      </c>
      <c r="AE1352" t="s">
        <v>50</v>
      </c>
      <c r="AF1352" t="s">
        <v>52</v>
      </c>
      <c r="AG1352" t="s">
        <v>113</v>
      </c>
      <c r="AH1352" t="s">
        <v>80</v>
      </c>
      <c r="AI1352" t="s">
        <v>55</v>
      </c>
      <c r="AK1352" t="s">
        <v>81</v>
      </c>
      <c r="AL1352" t="s">
        <v>81</v>
      </c>
      <c r="AM1352" t="s">
        <v>57</v>
      </c>
      <c r="AN1352" t="s">
        <v>103</v>
      </c>
      <c r="AO1352" t="s">
        <v>104</v>
      </c>
      <c r="AP1352" t="s">
        <v>681</v>
      </c>
      <c r="AQ1352" s="2" t="s">
        <v>84</v>
      </c>
      <c r="AR1352">
        <v>7</v>
      </c>
      <c r="AS1352">
        <v>7</v>
      </c>
      <c r="AT1352">
        <f t="shared" si="42"/>
        <v>0.51</v>
      </c>
      <c r="AU1352">
        <f t="shared" si="43"/>
        <v>403920</v>
      </c>
      <c r="AW1352" t="s">
        <v>67</v>
      </c>
      <c r="AX1352" t="s">
        <v>45</v>
      </c>
    </row>
    <row r="1353" spans="1:50" x14ac:dyDescent="0.2">
      <c r="A1353">
        <v>1364</v>
      </c>
      <c r="B1353" s="1">
        <v>44805.654513888898</v>
      </c>
      <c r="C1353" s="1">
        <v>44805.657314814802</v>
      </c>
      <c r="D1353" t="s">
        <v>37</v>
      </c>
      <c r="F1353" t="s">
        <v>132</v>
      </c>
      <c r="G1353" t="s">
        <v>86</v>
      </c>
      <c r="H1353" t="s">
        <v>342</v>
      </c>
      <c r="I1353" t="s">
        <v>41</v>
      </c>
      <c r="J1353" t="s">
        <v>76</v>
      </c>
      <c r="K1353" t="s">
        <v>43</v>
      </c>
      <c r="L1353" t="s">
        <v>44</v>
      </c>
      <c r="M1353" t="s">
        <v>44</v>
      </c>
      <c r="N1353" t="s">
        <v>44</v>
      </c>
      <c r="O1353" t="s">
        <v>44</v>
      </c>
      <c r="P1353" t="s">
        <v>44</v>
      </c>
      <c r="Q1353" t="s">
        <v>44</v>
      </c>
      <c r="R1353" t="s">
        <v>44</v>
      </c>
      <c r="S1353" t="s">
        <v>46</v>
      </c>
      <c r="T1353" t="s">
        <v>46</v>
      </c>
      <c r="U1353" t="s">
        <v>46</v>
      </c>
      <c r="V1353" t="s">
        <v>45</v>
      </c>
      <c r="W1353" t="s">
        <v>46</v>
      </c>
      <c r="X1353" t="s">
        <v>46</v>
      </c>
      <c r="Y1353" t="s">
        <v>45</v>
      </c>
      <c r="Z1353" t="s">
        <v>45</v>
      </c>
      <c r="AA1353">
        <v>8</v>
      </c>
      <c r="AB1353" t="s">
        <v>2722</v>
      </c>
      <c r="AC1353" t="s">
        <v>2723</v>
      </c>
      <c r="AD1353" t="s">
        <v>65</v>
      </c>
      <c r="AE1353" t="s">
        <v>65</v>
      </c>
      <c r="AF1353" t="s">
        <v>66</v>
      </c>
      <c r="AH1353" t="s">
        <v>80</v>
      </c>
      <c r="AI1353" t="s">
        <v>93</v>
      </c>
      <c r="AK1353" t="s">
        <v>68</v>
      </c>
      <c r="AL1353" t="s">
        <v>68</v>
      </c>
      <c r="AM1353" t="s">
        <v>57</v>
      </c>
      <c r="AN1353" t="s">
        <v>2724</v>
      </c>
      <c r="AO1353" t="s">
        <v>126</v>
      </c>
      <c r="AP1353" t="s">
        <v>127</v>
      </c>
      <c r="AQ1353" s="2" t="s">
        <v>61</v>
      </c>
      <c r="AR1353">
        <v>10</v>
      </c>
      <c r="AS1353">
        <v>10</v>
      </c>
      <c r="AT1353">
        <f t="shared" si="42"/>
        <v>0</v>
      </c>
      <c r="AU1353">
        <f t="shared" si="43"/>
        <v>0</v>
      </c>
      <c r="AW1353" t="s">
        <v>81</v>
      </c>
      <c r="AX1353" t="s">
        <v>44</v>
      </c>
    </row>
    <row r="1354" spans="1:50" x14ac:dyDescent="0.2">
      <c r="A1354">
        <v>1365</v>
      </c>
      <c r="B1354" s="1">
        <v>44805.653310185196</v>
      </c>
      <c r="C1354" s="1">
        <v>44805.657384259299</v>
      </c>
      <c r="D1354" t="s">
        <v>37</v>
      </c>
      <c r="F1354" t="s">
        <v>132</v>
      </c>
      <c r="G1354" t="s">
        <v>39</v>
      </c>
      <c r="H1354" t="s">
        <v>405</v>
      </c>
      <c r="I1354" t="s">
        <v>41</v>
      </c>
      <c r="J1354" t="s">
        <v>406</v>
      </c>
      <c r="K1354" t="s">
        <v>88</v>
      </c>
      <c r="L1354" t="s">
        <v>44</v>
      </c>
      <c r="M1354" t="s">
        <v>44</v>
      </c>
      <c r="N1354" t="s">
        <v>44</v>
      </c>
      <c r="O1354" t="s">
        <v>44</v>
      </c>
      <c r="P1354" t="s">
        <v>44</v>
      </c>
      <c r="Q1354" t="s">
        <v>44</v>
      </c>
      <c r="R1354" t="s">
        <v>44</v>
      </c>
      <c r="S1354" t="s">
        <v>99</v>
      </c>
      <c r="T1354" t="s">
        <v>47</v>
      </c>
      <c r="U1354" t="s">
        <v>45</v>
      </c>
      <c r="V1354" t="s">
        <v>46</v>
      </c>
      <c r="W1354" t="s">
        <v>46</v>
      </c>
      <c r="X1354" t="s">
        <v>46</v>
      </c>
      <c r="Y1354" t="s">
        <v>46</v>
      </c>
      <c r="Z1354" t="s">
        <v>46</v>
      </c>
      <c r="AA1354">
        <v>8</v>
      </c>
      <c r="AB1354" t="s">
        <v>513</v>
      </c>
      <c r="AC1354" t="s">
        <v>2725</v>
      </c>
      <c r="AD1354" t="s">
        <v>50</v>
      </c>
      <c r="AE1354" t="s">
        <v>50</v>
      </c>
      <c r="AF1354" t="s">
        <v>66</v>
      </c>
      <c r="AH1354" t="s">
        <v>80</v>
      </c>
      <c r="AI1354" t="s">
        <v>93</v>
      </c>
      <c r="AK1354" t="s">
        <v>68</v>
      </c>
      <c r="AL1354" t="s">
        <v>68</v>
      </c>
      <c r="AM1354" t="s">
        <v>57</v>
      </c>
      <c r="AN1354" t="s">
        <v>1181</v>
      </c>
      <c r="AO1354" t="s">
        <v>59</v>
      </c>
      <c r="AP1354" t="s">
        <v>2726</v>
      </c>
      <c r="AQ1354" s="2" t="s">
        <v>131</v>
      </c>
      <c r="AR1354">
        <v>8</v>
      </c>
      <c r="AS1354">
        <v>8</v>
      </c>
      <c r="AT1354">
        <f t="shared" si="42"/>
        <v>0.36</v>
      </c>
      <c r="AU1354">
        <f t="shared" si="43"/>
        <v>142560</v>
      </c>
      <c r="AW1354" t="s">
        <v>81</v>
      </c>
      <c r="AX1354" t="s">
        <v>44</v>
      </c>
    </row>
    <row r="1355" spans="1:50" x14ac:dyDescent="0.2">
      <c r="A1355">
        <v>1366</v>
      </c>
      <c r="B1355" s="1">
        <v>44805.653182870403</v>
      </c>
      <c r="C1355" s="1">
        <v>44805.657534722202</v>
      </c>
      <c r="D1355" t="s">
        <v>37</v>
      </c>
      <c r="F1355" t="s">
        <v>132</v>
      </c>
      <c r="G1355" t="s">
        <v>75</v>
      </c>
      <c r="H1355" t="s">
        <v>218</v>
      </c>
      <c r="I1355" t="s">
        <v>98</v>
      </c>
      <c r="J1355" t="s">
        <v>234</v>
      </c>
      <c r="K1355" t="s">
        <v>43</v>
      </c>
      <c r="L1355" t="s">
        <v>45</v>
      </c>
      <c r="M1355" t="s">
        <v>45</v>
      </c>
      <c r="N1355" t="s">
        <v>44</v>
      </c>
      <c r="O1355" t="s">
        <v>45</v>
      </c>
      <c r="P1355" t="s">
        <v>44</v>
      </c>
      <c r="Q1355" t="s">
        <v>44</v>
      </c>
      <c r="R1355" t="s">
        <v>45</v>
      </c>
      <c r="S1355" t="s">
        <v>46</v>
      </c>
      <c r="T1355" t="s">
        <v>47</v>
      </c>
      <c r="U1355" t="s">
        <v>45</v>
      </c>
      <c r="V1355" t="s">
        <v>46</v>
      </c>
      <c r="W1355" t="s">
        <v>46</v>
      </c>
      <c r="X1355" t="s">
        <v>46</v>
      </c>
      <c r="Y1355" t="s">
        <v>45</v>
      </c>
      <c r="Z1355" t="s">
        <v>45</v>
      </c>
      <c r="AA1355">
        <v>0</v>
      </c>
      <c r="AB1355" t="s">
        <v>263</v>
      </c>
      <c r="AC1355" t="s">
        <v>108</v>
      </c>
      <c r="AD1355" t="s">
        <v>65</v>
      </c>
      <c r="AE1355" t="s">
        <v>65</v>
      </c>
      <c r="AF1355" t="s">
        <v>66</v>
      </c>
      <c r="AH1355" t="s">
        <v>54</v>
      </c>
      <c r="AI1355" t="s">
        <v>55</v>
      </c>
      <c r="AK1355" t="s">
        <v>56</v>
      </c>
      <c r="AL1355" t="s">
        <v>81</v>
      </c>
      <c r="AM1355" t="s">
        <v>177</v>
      </c>
      <c r="AN1355" t="s">
        <v>1327</v>
      </c>
      <c r="AO1355" t="s">
        <v>126</v>
      </c>
      <c r="AP1355" t="s">
        <v>127</v>
      </c>
      <c r="AQ1355" s="2" t="s">
        <v>61</v>
      </c>
      <c r="AR1355">
        <v>10</v>
      </c>
      <c r="AS1355">
        <v>10</v>
      </c>
      <c r="AT1355">
        <f t="shared" si="42"/>
        <v>0</v>
      </c>
      <c r="AU1355">
        <f t="shared" si="43"/>
        <v>0</v>
      </c>
      <c r="AW1355" t="s">
        <v>56</v>
      </c>
      <c r="AX1355" t="s">
        <v>44</v>
      </c>
    </row>
    <row r="1356" spans="1:50" x14ac:dyDescent="0.2">
      <c r="A1356">
        <v>1367</v>
      </c>
      <c r="B1356" s="1">
        <v>44805.646747685198</v>
      </c>
      <c r="C1356" s="1">
        <v>44805.657685185201</v>
      </c>
      <c r="D1356" t="s">
        <v>37</v>
      </c>
      <c r="F1356" t="s">
        <v>132</v>
      </c>
      <c r="G1356" t="s">
        <v>173</v>
      </c>
      <c r="H1356" t="s">
        <v>1182</v>
      </c>
      <c r="I1356" t="s">
        <v>167</v>
      </c>
      <c r="J1356" t="s">
        <v>76</v>
      </c>
      <c r="K1356" t="s">
        <v>43</v>
      </c>
      <c r="L1356" t="s">
        <v>44</v>
      </c>
      <c r="M1356" t="s">
        <v>44</v>
      </c>
      <c r="N1356" t="s">
        <v>44</v>
      </c>
      <c r="O1356" t="s">
        <v>45</v>
      </c>
      <c r="P1356" t="s">
        <v>44</v>
      </c>
      <c r="Q1356" t="s">
        <v>44</v>
      </c>
      <c r="R1356" t="s">
        <v>44</v>
      </c>
      <c r="S1356" t="s">
        <v>46</v>
      </c>
      <c r="T1356" t="s">
        <v>46</v>
      </c>
      <c r="U1356" t="s">
        <v>46</v>
      </c>
      <c r="V1356" t="s">
        <v>46</v>
      </c>
      <c r="W1356" t="s">
        <v>46</v>
      </c>
      <c r="X1356" t="s">
        <v>46</v>
      </c>
      <c r="Y1356" t="s">
        <v>45</v>
      </c>
      <c r="Z1356" t="s">
        <v>46</v>
      </c>
      <c r="AA1356">
        <v>8</v>
      </c>
      <c r="AB1356" t="s">
        <v>386</v>
      </c>
      <c r="AC1356" t="s">
        <v>1425</v>
      </c>
      <c r="AD1356" t="s">
        <v>50</v>
      </c>
      <c r="AE1356" t="s">
        <v>65</v>
      </c>
      <c r="AF1356" t="s">
        <v>66</v>
      </c>
      <c r="AH1356" t="s">
        <v>92</v>
      </c>
      <c r="AI1356" t="s">
        <v>55</v>
      </c>
      <c r="AK1356" t="s">
        <v>81</v>
      </c>
      <c r="AL1356" t="s">
        <v>81</v>
      </c>
      <c r="AM1356" t="s">
        <v>69</v>
      </c>
      <c r="AN1356" t="s">
        <v>2727</v>
      </c>
      <c r="AO1356" t="s">
        <v>71</v>
      </c>
      <c r="AP1356" t="s">
        <v>2209</v>
      </c>
      <c r="AQ1356" s="2" t="s">
        <v>61</v>
      </c>
      <c r="AR1356">
        <v>7</v>
      </c>
      <c r="AS1356">
        <v>7</v>
      </c>
      <c r="AT1356">
        <f t="shared" si="42"/>
        <v>0.51</v>
      </c>
      <c r="AU1356">
        <f t="shared" si="43"/>
        <v>0</v>
      </c>
      <c r="AW1356" t="s">
        <v>56</v>
      </c>
      <c r="AX1356" t="s">
        <v>45</v>
      </c>
    </row>
    <row r="1357" spans="1:50" x14ac:dyDescent="0.2">
      <c r="A1357">
        <v>1368</v>
      </c>
      <c r="B1357" s="1">
        <v>44805.649953703702</v>
      </c>
      <c r="C1357" s="1">
        <v>44805.657893518503</v>
      </c>
      <c r="D1357" t="s">
        <v>37</v>
      </c>
      <c r="F1357" t="s">
        <v>132</v>
      </c>
      <c r="G1357" t="s">
        <v>173</v>
      </c>
      <c r="H1357" t="s">
        <v>218</v>
      </c>
      <c r="I1357" t="s">
        <v>98</v>
      </c>
      <c r="J1357" t="s">
        <v>234</v>
      </c>
      <c r="K1357" t="s">
        <v>43</v>
      </c>
      <c r="L1357" t="s">
        <v>44</v>
      </c>
      <c r="M1357" t="s">
        <v>45</v>
      </c>
      <c r="N1357" t="s">
        <v>44</v>
      </c>
      <c r="O1357" t="s">
        <v>44</v>
      </c>
      <c r="P1357" t="s">
        <v>44</v>
      </c>
      <c r="Q1357" t="s">
        <v>44</v>
      </c>
      <c r="R1357" t="s">
        <v>44</v>
      </c>
      <c r="S1357" t="s">
        <v>46</v>
      </c>
      <c r="T1357" t="s">
        <v>46</v>
      </c>
      <c r="U1357" t="s">
        <v>45</v>
      </c>
      <c r="V1357" t="s">
        <v>46</v>
      </c>
      <c r="W1357" t="s">
        <v>46</v>
      </c>
      <c r="X1357" t="s">
        <v>46</v>
      </c>
      <c r="Y1357" t="s">
        <v>45</v>
      </c>
      <c r="Z1357" t="s">
        <v>46</v>
      </c>
      <c r="AA1357">
        <v>7</v>
      </c>
      <c r="AB1357" t="s">
        <v>742</v>
      </c>
      <c r="AC1357" t="s">
        <v>2683</v>
      </c>
      <c r="AD1357" t="s">
        <v>50</v>
      </c>
      <c r="AE1357" t="s">
        <v>65</v>
      </c>
      <c r="AF1357" t="s">
        <v>52</v>
      </c>
      <c r="AG1357" t="s">
        <v>226</v>
      </c>
      <c r="AH1357" t="s">
        <v>80</v>
      </c>
      <c r="AI1357" t="s">
        <v>181</v>
      </c>
      <c r="AJ1357" t="s">
        <v>294</v>
      </c>
      <c r="AK1357" t="s">
        <v>81</v>
      </c>
      <c r="AL1357" t="s">
        <v>81</v>
      </c>
      <c r="AM1357" t="s">
        <v>57</v>
      </c>
      <c r="AN1357" t="s">
        <v>2728</v>
      </c>
      <c r="AO1357" t="s">
        <v>71</v>
      </c>
      <c r="AP1357" t="s">
        <v>60</v>
      </c>
      <c r="AQ1357" s="2" t="s">
        <v>61</v>
      </c>
      <c r="AR1357">
        <v>8</v>
      </c>
      <c r="AS1357">
        <v>8</v>
      </c>
      <c r="AT1357">
        <f t="shared" si="42"/>
        <v>0.36</v>
      </c>
      <c r="AU1357">
        <f t="shared" si="43"/>
        <v>0</v>
      </c>
      <c r="AW1357" t="s">
        <v>67</v>
      </c>
      <c r="AX1357" t="s">
        <v>44</v>
      </c>
    </row>
    <row r="1358" spans="1:50" x14ac:dyDescent="0.2">
      <c r="A1358">
        <v>1369</v>
      </c>
      <c r="B1358" s="1">
        <v>44805.654444444401</v>
      </c>
      <c r="C1358" s="1">
        <v>44805.657893518503</v>
      </c>
      <c r="D1358" t="s">
        <v>37</v>
      </c>
      <c r="F1358" t="s">
        <v>132</v>
      </c>
      <c r="G1358" t="s">
        <v>75</v>
      </c>
      <c r="H1358" t="s">
        <v>259</v>
      </c>
      <c r="I1358" t="s">
        <v>98</v>
      </c>
      <c r="J1358" t="s">
        <v>123</v>
      </c>
      <c r="K1358" t="s">
        <v>43</v>
      </c>
      <c r="L1358" t="s">
        <v>44</v>
      </c>
      <c r="M1358" t="s">
        <v>44</v>
      </c>
      <c r="N1358" t="s">
        <v>44</v>
      </c>
      <c r="O1358" t="s">
        <v>44</v>
      </c>
      <c r="P1358" t="s">
        <v>44</v>
      </c>
      <c r="Q1358" t="s">
        <v>44</v>
      </c>
      <c r="R1358" t="s">
        <v>44</v>
      </c>
      <c r="S1358" t="s">
        <v>46</v>
      </c>
      <c r="T1358" t="s">
        <v>46</v>
      </c>
      <c r="U1358" t="s">
        <v>46</v>
      </c>
      <c r="V1358" t="s">
        <v>46</v>
      </c>
      <c r="W1358" t="s">
        <v>46</v>
      </c>
      <c r="X1358" t="s">
        <v>46</v>
      </c>
      <c r="Y1358" t="s">
        <v>46</v>
      </c>
      <c r="Z1358" t="s">
        <v>46</v>
      </c>
      <c r="AA1358">
        <v>6</v>
      </c>
      <c r="AB1358" t="s">
        <v>2729</v>
      </c>
      <c r="AC1358" t="s">
        <v>2730</v>
      </c>
      <c r="AD1358" t="s">
        <v>65</v>
      </c>
      <c r="AE1358" t="s">
        <v>91</v>
      </c>
      <c r="AF1358" t="s">
        <v>52</v>
      </c>
      <c r="AG1358" t="s">
        <v>1033</v>
      </c>
      <c r="AH1358" t="s">
        <v>80</v>
      </c>
      <c r="AI1358" t="s">
        <v>93</v>
      </c>
      <c r="AK1358" t="s">
        <v>81</v>
      </c>
      <c r="AL1358" t="s">
        <v>74</v>
      </c>
      <c r="AM1358" t="s">
        <v>69</v>
      </c>
      <c r="AN1358" t="s">
        <v>417</v>
      </c>
      <c r="AO1358" t="s">
        <v>59</v>
      </c>
      <c r="AP1358" t="s">
        <v>2731</v>
      </c>
      <c r="AQ1358" s="2" t="s">
        <v>61</v>
      </c>
      <c r="AR1358">
        <v>8</v>
      </c>
      <c r="AS1358">
        <v>8</v>
      </c>
      <c r="AT1358">
        <f t="shared" si="42"/>
        <v>0.36</v>
      </c>
      <c r="AU1358">
        <f t="shared" si="43"/>
        <v>0</v>
      </c>
      <c r="AW1358" t="s">
        <v>68</v>
      </c>
      <c r="AX1358" t="s">
        <v>44</v>
      </c>
    </row>
    <row r="1359" spans="1:50" x14ac:dyDescent="0.2">
      <c r="A1359">
        <v>1370</v>
      </c>
      <c r="B1359" s="1">
        <v>44805.653229166703</v>
      </c>
      <c r="C1359" s="1">
        <v>44805.658194444397</v>
      </c>
      <c r="D1359" t="s">
        <v>37</v>
      </c>
      <c r="F1359" t="s">
        <v>38</v>
      </c>
      <c r="G1359" t="s">
        <v>97</v>
      </c>
      <c r="H1359" t="s">
        <v>218</v>
      </c>
      <c r="I1359" t="s">
        <v>122</v>
      </c>
      <c r="J1359" t="s">
        <v>76</v>
      </c>
      <c r="K1359" t="s">
        <v>43</v>
      </c>
      <c r="L1359" t="s">
        <v>45</v>
      </c>
      <c r="M1359" t="s">
        <v>45</v>
      </c>
      <c r="N1359" t="s">
        <v>45</v>
      </c>
      <c r="O1359" t="s">
        <v>45</v>
      </c>
      <c r="P1359" t="s">
        <v>44</v>
      </c>
      <c r="Q1359" t="s">
        <v>45</v>
      </c>
      <c r="R1359" t="s">
        <v>45</v>
      </c>
      <c r="S1359" t="s">
        <v>45</v>
      </c>
      <c r="T1359" t="s">
        <v>45</v>
      </c>
      <c r="U1359" t="s">
        <v>45</v>
      </c>
      <c r="V1359" t="s">
        <v>45</v>
      </c>
      <c r="W1359" t="s">
        <v>46</v>
      </c>
      <c r="X1359" t="s">
        <v>45</v>
      </c>
      <c r="Y1359" t="s">
        <v>45</v>
      </c>
      <c r="Z1359" t="s">
        <v>45</v>
      </c>
      <c r="AA1359">
        <v>5</v>
      </c>
      <c r="AB1359" t="s">
        <v>2732</v>
      </c>
      <c r="AC1359" t="s">
        <v>2733</v>
      </c>
      <c r="AD1359" t="s">
        <v>50</v>
      </c>
      <c r="AE1359" t="s">
        <v>50</v>
      </c>
      <c r="AF1359" t="s">
        <v>66</v>
      </c>
      <c r="AH1359" t="s">
        <v>54</v>
      </c>
      <c r="AI1359" t="s">
        <v>55</v>
      </c>
      <c r="AK1359" t="s">
        <v>67</v>
      </c>
      <c r="AL1359" t="s">
        <v>67</v>
      </c>
      <c r="AM1359" t="s">
        <v>69</v>
      </c>
      <c r="AN1359" t="s">
        <v>103</v>
      </c>
      <c r="AO1359" t="s">
        <v>59</v>
      </c>
      <c r="AP1359" t="s">
        <v>115</v>
      </c>
      <c r="AQ1359" s="2" t="s">
        <v>61</v>
      </c>
      <c r="AR1359">
        <v>10</v>
      </c>
      <c r="AS1359">
        <v>10</v>
      </c>
      <c r="AT1359">
        <f t="shared" si="42"/>
        <v>0</v>
      </c>
      <c r="AU1359">
        <f t="shared" si="43"/>
        <v>0</v>
      </c>
      <c r="AW1359" t="s">
        <v>67</v>
      </c>
      <c r="AX1359" t="s">
        <v>45</v>
      </c>
    </row>
    <row r="1360" spans="1:50" x14ac:dyDescent="0.2">
      <c r="A1360">
        <v>1371</v>
      </c>
      <c r="B1360" s="1">
        <v>44805.6542708333</v>
      </c>
      <c r="C1360" s="1">
        <v>44805.658310185201</v>
      </c>
      <c r="D1360" t="s">
        <v>37</v>
      </c>
      <c r="F1360" t="s">
        <v>132</v>
      </c>
      <c r="G1360" t="s">
        <v>39</v>
      </c>
      <c r="H1360" t="s">
        <v>534</v>
      </c>
      <c r="I1360" t="s">
        <v>98</v>
      </c>
      <c r="J1360" t="s">
        <v>133</v>
      </c>
      <c r="K1360" t="s">
        <v>88</v>
      </c>
      <c r="L1360" t="s">
        <v>44</v>
      </c>
      <c r="M1360" t="s">
        <v>44</v>
      </c>
      <c r="N1360" t="s">
        <v>44</v>
      </c>
      <c r="O1360" t="s">
        <v>44</v>
      </c>
      <c r="P1360" t="s">
        <v>44</v>
      </c>
      <c r="Q1360" t="s">
        <v>44</v>
      </c>
      <c r="R1360" t="s">
        <v>44</v>
      </c>
      <c r="S1360" t="s">
        <v>45</v>
      </c>
      <c r="T1360" t="s">
        <v>47</v>
      </c>
      <c r="U1360" t="s">
        <v>45</v>
      </c>
      <c r="V1360" t="s">
        <v>46</v>
      </c>
      <c r="W1360" t="s">
        <v>46</v>
      </c>
      <c r="X1360" t="s">
        <v>46</v>
      </c>
      <c r="Y1360" t="s">
        <v>45</v>
      </c>
      <c r="Z1360" t="s">
        <v>46</v>
      </c>
      <c r="AA1360">
        <v>5</v>
      </c>
      <c r="AB1360" t="s">
        <v>834</v>
      </c>
      <c r="AC1360" t="s">
        <v>108</v>
      </c>
      <c r="AD1360" t="s">
        <v>65</v>
      </c>
      <c r="AE1360" t="s">
        <v>65</v>
      </c>
      <c r="AF1360" t="s">
        <v>52</v>
      </c>
      <c r="AG1360" t="s">
        <v>2734</v>
      </c>
      <c r="AH1360" t="s">
        <v>54</v>
      </c>
      <c r="AI1360" t="s">
        <v>55</v>
      </c>
      <c r="AK1360" t="s">
        <v>67</v>
      </c>
      <c r="AL1360" t="s">
        <v>67</v>
      </c>
      <c r="AM1360" t="s">
        <v>57</v>
      </c>
      <c r="AN1360" t="s">
        <v>103</v>
      </c>
      <c r="AO1360" t="s">
        <v>71</v>
      </c>
      <c r="AP1360" t="s">
        <v>2735</v>
      </c>
      <c r="AQ1360" s="2" t="s">
        <v>61</v>
      </c>
      <c r="AR1360">
        <v>8</v>
      </c>
      <c r="AS1360">
        <v>8</v>
      </c>
      <c r="AT1360">
        <f t="shared" si="42"/>
        <v>0.36</v>
      </c>
      <c r="AU1360">
        <f t="shared" si="43"/>
        <v>0</v>
      </c>
      <c r="AW1360" t="s">
        <v>67</v>
      </c>
      <c r="AX1360" t="s">
        <v>44</v>
      </c>
    </row>
    <row r="1361" spans="1:50" x14ac:dyDescent="0.2">
      <c r="A1361">
        <v>1372</v>
      </c>
      <c r="B1361" s="1">
        <v>44805.648194444402</v>
      </c>
      <c r="C1361" s="1">
        <v>44805.658344907402</v>
      </c>
      <c r="D1361" t="s">
        <v>37</v>
      </c>
      <c r="F1361" t="s">
        <v>132</v>
      </c>
      <c r="G1361" t="s">
        <v>97</v>
      </c>
      <c r="H1361" t="s">
        <v>207</v>
      </c>
      <c r="I1361" t="s">
        <v>167</v>
      </c>
      <c r="J1361" t="s">
        <v>76</v>
      </c>
      <c r="K1361" t="s">
        <v>43</v>
      </c>
      <c r="L1361" t="s">
        <v>44</v>
      </c>
      <c r="M1361" t="s">
        <v>44</v>
      </c>
      <c r="N1361" t="s">
        <v>44</v>
      </c>
      <c r="O1361" t="s">
        <v>44</v>
      </c>
      <c r="P1361" t="s">
        <v>44</v>
      </c>
      <c r="Q1361" t="s">
        <v>44</v>
      </c>
      <c r="R1361" t="s">
        <v>44</v>
      </c>
      <c r="S1361" t="s">
        <v>47</v>
      </c>
      <c r="T1361" t="s">
        <v>47</v>
      </c>
      <c r="U1361" t="s">
        <v>46</v>
      </c>
      <c r="V1361" t="s">
        <v>46</v>
      </c>
      <c r="W1361" t="s">
        <v>46</v>
      </c>
      <c r="X1361" t="s">
        <v>46</v>
      </c>
      <c r="Y1361" t="s">
        <v>45</v>
      </c>
      <c r="Z1361" t="s">
        <v>46</v>
      </c>
      <c r="AA1361">
        <v>9</v>
      </c>
      <c r="AB1361" t="s">
        <v>2736</v>
      </c>
      <c r="AC1361" t="s">
        <v>2737</v>
      </c>
      <c r="AD1361" t="s">
        <v>65</v>
      </c>
      <c r="AE1361" t="s">
        <v>50</v>
      </c>
      <c r="AF1361" t="s">
        <v>52</v>
      </c>
      <c r="AG1361" t="s">
        <v>2738</v>
      </c>
      <c r="AH1361" t="s">
        <v>54</v>
      </c>
      <c r="AI1361" t="s">
        <v>93</v>
      </c>
      <c r="AK1361" t="s">
        <v>56</v>
      </c>
      <c r="AL1361" t="s">
        <v>74</v>
      </c>
      <c r="AM1361" t="s">
        <v>69</v>
      </c>
      <c r="AN1361" t="s">
        <v>2739</v>
      </c>
      <c r="AO1361" t="s">
        <v>59</v>
      </c>
      <c r="AP1361" t="s">
        <v>2740</v>
      </c>
      <c r="AQ1361" s="2" t="s">
        <v>84</v>
      </c>
      <c r="AR1361">
        <v>9</v>
      </c>
      <c r="AS1361">
        <v>10</v>
      </c>
      <c r="AT1361">
        <f t="shared" si="42"/>
        <v>9.9999999999999978E-2</v>
      </c>
      <c r="AU1361">
        <f t="shared" si="43"/>
        <v>79199.999999999985</v>
      </c>
      <c r="AW1361" t="s">
        <v>68</v>
      </c>
      <c r="AX1361" t="s">
        <v>44</v>
      </c>
    </row>
    <row r="1362" spans="1:50" x14ac:dyDescent="0.2">
      <c r="A1362">
        <v>1373</v>
      </c>
      <c r="B1362" s="1">
        <v>44805.651469907403</v>
      </c>
      <c r="C1362" s="1">
        <v>44805.658715277801</v>
      </c>
      <c r="D1362" t="s">
        <v>37</v>
      </c>
      <c r="F1362" t="s">
        <v>132</v>
      </c>
      <c r="G1362" t="s">
        <v>75</v>
      </c>
      <c r="H1362" t="s">
        <v>405</v>
      </c>
      <c r="I1362" t="s">
        <v>41</v>
      </c>
      <c r="J1362" t="s">
        <v>406</v>
      </c>
      <c r="K1362" t="s">
        <v>43</v>
      </c>
      <c r="L1362" t="s">
        <v>44</v>
      </c>
      <c r="M1362" t="s">
        <v>45</v>
      </c>
      <c r="N1362" t="s">
        <v>44</v>
      </c>
      <c r="O1362" t="s">
        <v>44</v>
      </c>
      <c r="P1362" t="s">
        <v>44</v>
      </c>
      <c r="Q1362" t="s">
        <v>44</v>
      </c>
      <c r="R1362" t="s">
        <v>44</v>
      </c>
      <c r="S1362" t="s">
        <v>46</v>
      </c>
      <c r="T1362" t="s">
        <v>45</v>
      </c>
      <c r="U1362" t="s">
        <v>45</v>
      </c>
      <c r="V1362" t="s">
        <v>46</v>
      </c>
      <c r="W1362" t="s">
        <v>46</v>
      </c>
      <c r="X1362" t="s">
        <v>46</v>
      </c>
      <c r="Y1362" t="s">
        <v>45</v>
      </c>
      <c r="Z1362" t="s">
        <v>45</v>
      </c>
      <c r="AA1362">
        <v>6</v>
      </c>
      <c r="AB1362" t="s">
        <v>2741</v>
      </c>
      <c r="AC1362" t="s">
        <v>1004</v>
      </c>
      <c r="AD1362" t="s">
        <v>50</v>
      </c>
      <c r="AE1362" t="s">
        <v>65</v>
      </c>
      <c r="AF1362" t="s">
        <v>52</v>
      </c>
      <c r="AG1362" t="s">
        <v>113</v>
      </c>
      <c r="AH1362" t="s">
        <v>80</v>
      </c>
      <c r="AI1362" t="s">
        <v>55</v>
      </c>
      <c r="AK1362" t="s">
        <v>67</v>
      </c>
      <c r="AL1362" t="s">
        <v>67</v>
      </c>
      <c r="AM1362" t="s">
        <v>57</v>
      </c>
      <c r="AN1362" t="s">
        <v>2742</v>
      </c>
      <c r="AO1362" t="s">
        <v>71</v>
      </c>
      <c r="AP1362" t="s">
        <v>327</v>
      </c>
      <c r="AQ1362" s="2" t="s">
        <v>61</v>
      </c>
      <c r="AR1362">
        <v>7</v>
      </c>
      <c r="AS1362">
        <v>10</v>
      </c>
      <c r="AT1362">
        <f t="shared" si="42"/>
        <v>0.30000000000000004</v>
      </c>
      <c r="AU1362">
        <f t="shared" si="43"/>
        <v>0</v>
      </c>
      <c r="AW1362" t="s">
        <v>67</v>
      </c>
      <c r="AX1362" t="s">
        <v>44</v>
      </c>
    </row>
    <row r="1363" spans="1:50" x14ac:dyDescent="0.2">
      <c r="A1363">
        <v>1374</v>
      </c>
      <c r="B1363" s="1">
        <v>44805.652708333299</v>
      </c>
      <c r="C1363" s="1">
        <v>44805.659050925897</v>
      </c>
      <c r="D1363" t="s">
        <v>37</v>
      </c>
      <c r="F1363" t="s">
        <v>132</v>
      </c>
      <c r="G1363" t="s">
        <v>97</v>
      </c>
      <c r="H1363" t="s">
        <v>207</v>
      </c>
      <c r="I1363" t="s">
        <v>167</v>
      </c>
      <c r="J1363" t="s">
        <v>76</v>
      </c>
      <c r="K1363" t="s">
        <v>88</v>
      </c>
      <c r="L1363" t="s">
        <v>44</v>
      </c>
      <c r="M1363" t="s">
        <v>45</v>
      </c>
      <c r="N1363" t="s">
        <v>44</v>
      </c>
      <c r="O1363" t="s">
        <v>44</v>
      </c>
      <c r="P1363" t="s">
        <v>44</v>
      </c>
      <c r="Q1363" t="s">
        <v>44</v>
      </c>
      <c r="R1363" t="s">
        <v>44</v>
      </c>
      <c r="S1363" t="s">
        <v>45</v>
      </c>
      <c r="T1363" t="s">
        <v>46</v>
      </c>
      <c r="U1363" t="s">
        <v>45</v>
      </c>
      <c r="V1363" t="s">
        <v>45</v>
      </c>
      <c r="W1363" t="s">
        <v>46</v>
      </c>
      <c r="X1363" t="s">
        <v>46</v>
      </c>
      <c r="Y1363" t="s">
        <v>45</v>
      </c>
      <c r="Z1363" t="s">
        <v>45</v>
      </c>
      <c r="AA1363">
        <v>5</v>
      </c>
      <c r="AB1363" t="s">
        <v>395</v>
      </c>
      <c r="AC1363" t="s">
        <v>554</v>
      </c>
      <c r="AD1363" t="s">
        <v>50</v>
      </c>
      <c r="AE1363" t="s">
        <v>50</v>
      </c>
      <c r="AF1363" t="s">
        <v>52</v>
      </c>
      <c r="AG1363" t="s">
        <v>2743</v>
      </c>
      <c r="AH1363" t="s">
        <v>92</v>
      </c>
      <c r="AI1363" t="s">
        <v>93</v>
      </c>
      <c r="AK1363" t="s">
        <v>81</v>
      </c>
      <c r="AL1363" t="s">
        <v>81</v>
      </c>
      <c r="AM1363" t="s">
        <v>57</v>
      </c>
      <c r="AN1363" t="s">
        <v>103</v>
      </c>
      <c r="AO1363" t="s">
        <v>71</v>
      </c>
      <c r="AP1363" t="s">
        <v>127</v>
      </c>
      <c r="AQ1363" s="2" t="s">
        <v>61</v>
      </c>
      <c r="AR1363">
        <v>0</v>
      </c>
      <c r="AS1363">
        <v>0</v>
      </c>
      <c r="AT1363">
        <f t="shared" si="42"/>
        <v>1</v>
      </c>
      <c r="AU1363">
        <f t="shared" si="43"/>
        <v>0</v>
      </c>
      <c r="AV1363" t="s">
        <v>2744</v>
      </c>
      <c r="AW1363" t="s">
        <v>81</v>
      </c>
      <c r="AX1363" t="s">
        <v>44</v>
      </c>
    </row>
    <row r="1364" spans="1:50" x14ac:dyDescent="0.2">
      <c r="A1364">
        <v>1375</v>
      </c>
      <c r="B1364" s="1">
        <v>44805.625798611101</v>
      </c>
      <c r="C1364" s="1">
        <v>44805.659062500003</v>
      </c>
      <c r="D1364" t="s">
        <v>37</v>
      </c>
      <c r="F1364" t="s">
        <v>38</v>
      </c>
      <c r="G1364" t="s">
        <v>39</v>
      </c>
      <c r="H1364" t="s">
        <v>62</v>
      </c>
      <c r="I1364" t="s">
        <v>41</v>
      </c>
      <c r="J1364" t="s">
        <v>42</v>
      </c>
      <c r="K1364" t="s">
        <v>43</v>
      </c>
      <c r="L1364" t="s">
        <v>44</v>
      </c>
      <c r="M1364" t="s">
        <v>45</v>
      </c>
      <c r="N1364" t="s">
        <v>44</v>
      </c>
      <c r="O1364" t="s">
        <v>44</v>
      </c>
      <c r="P1364" t="s">
        <v>44</v>
      </c>
      <c r="Q1364" t="s">
        <v>44</v>
      </c>
      <c r="R1364" t="s">
        <v>44</v>
      </c>
      <c r="S1364" t="s">
        <v>46</v>
      </c>
      <c r="T1364" t="s">
        <v>46</v>
      </c>
      <c r="U1364" t="s">
        <v>46</v>
      </c>
      <c r="V1364" t="s">
        <v>46</v>
      </c>
      <c r="W1364" t="s">
        <v>46</v>
      </c>
      <c r="X1364" t="s">
        <v>46</v>
      </c>
      <c r="Y1364" t="s">
        <v>46</v>
      </c>
      <c r="Z1364" t="s">
        <v>47</v>
      </c>
      <c r="AA1364">
        <v>7</v>
      </c>
      <c r="AB1364" t="s">
        <v>2712</v>
      </c>
      <c r="AC1364" t="s">
        <v>2745</v>
      </c>
      <c r="AD1364" t="s">
        <v>65</v>
      </c>
      <c r="AE1364" t="s">
        <v>65</v>
      </c>
      <c r="AF1364" t="s">
        <v>66</v>
      </c>
      <c r="AH1364" t="s">
        <v>80</v>
      </c>
      <c r="AI1364" t="s">
        <v>55</v>
      </c>
      <c r="AK1364" t="s">
        <v>67</v>
      </c>
      <c r="AL1364" t="s">
        <v>67</v>
      </c>
      <c r="AM1364" t="s">
        <v>69</v>
      </c>
      <c r="AN1364" t="s">
        <v>2512</v>
      </c>
      <c r="AO1364" t="s">
        <v>126</v>
      </c>
      <c r="AP1364" t="s">
        <v>327</v>
      </c>
      <c r="AQ1364" s="2" t="s">
        <v>120</v>
      </c>
      <c r="AR1364">
        <v>6</v>
      </c>
      <c r="AS1364">
        <v>8</v>
      </c>
      <c r="AT1364">
        <f t="shared" si="42"/>
        <v>0.52</v>
      </c>
      <c r="AU1364">
        <f t="shared" si="43"/>
        <v>41184</v>
      </c>
      <c r="AW1364" t="s">
        <v>67</v>
      </c>
      <c r="AX1364" t="s">
        <v>44</v>
      </c>
    </row>
    <row r="1365" spans="1:50" x14ac:dyDescent="0.2">
      <c r="A1365">
        <v>1376</v>
      </c>
      <c r="B1365" s="1">
        <v>44805.651736111096</v>
      </c>
      <c r="C1365" s="1">
        <v>44805.659178240698</v>
      </c>
      <c r="D1365" t="s">
        <v>37</v>
      </c>
      <c r="F1365" t="s">
        <v>132</v>
      </c>
      <c r="G1365" t="s">
        <v>173</v>
      </c>
      <c r="H1365" t="s">
        <v>253</v>
      </c>
      <c r="I1365" t="s">
        <v>41</v>
      </c>
      <c r="J1365" t="s">
        <v>76</v>
      </c>
      <c r="K1365" t="s">
        <v>43</v>
      </c>
      <c r="L1365" t="s">
        <v>44</v>
      </c>
      <c r="M1365" t="s">
        <v>45</v>
      </c>
      <c r="N1365" t="s">
        <v>44</v>
      </c>
      <c r="O1365" t="s">
        <v>44</v>
      </c>
      <c r="P1365" t="s">
        <v>44</v>
      </c>
      <c r="Q1365" t="s">
        <v>44</v>
      </c>
      <c r="R1365" t="s">
        <v>45</v>
      </c>
      <c r="S1365" t="s">
        <v>45</v>
      </c>
      <c r="T1365" t="s">
        <v>46</v>
      </c>
      <c r="U1365" t="s">
        <v>45</v>
      </c>
      <c r="V1365" t="s">
        <v>45</v>
      </c>
      <c r="W1365" t="s">
        <v>46</v>
      </c>
      <c r="X1365" t="s">
        <v>46</v>
      </c>
      <c r="Y1365" t="s">
        <v>45</v>
      </c>
      <c r="Z1365" t="s">
        <v>45</v>
      </c>
      <c r="AA1365">
        <v>5</v>
      </c>
      <c r="AB1365" t="s">
        <v>292</v>
      </c>
      <c r="AC1365" t="s">
        <v>196</v>
      </c>
      <c r="AD1365" t="s">
        <v>65</v>
      </c>
      <c r="AE1365" t="s">
        <v>65</v>
      </c>
      <c r="AF1365" t="s">
        <v>66</v>
      </c>
      <c r="AH1365" t="s">
        <v>92</v>
      </c>
      <c r="AI1365" t="s">
        <v>55</v>
      </c>
      <c r="AK1365" t="s">
        <v>81</v>
      </c>
      <c r="AL1365" t="s">
        <v>81</v>
      </c>
      <c r="AM1365" t="s">
        <v>69</v>
      </c>
      <c r="AN1365" t="s">
        <v>454</v>
      </c>
      <c r="AO1365" t="s">
        <v>126</v>
      </c>
      <c r="AP1365" t="s">
        <v>127</v>
      </c>
      <c r="AQ1365" s="2" t="s">
        <v>61</v>
      </c>
      <c r="AR1365">
        <v>10</v>
      </c>
      <c r="AS1365">
        <v>10</v>
      </c>
      <c r="AT1365">
        <f t="shared" si="42"/>
        <v>0</v>
      </c>
      <c r="AU1365">
        <f t="shared" si="43"/>
        <v>0</v>
      </c>
      <c r="AW1365" t="s">
        <v>81</v>
      </c>
      <c r="AX1365" t="s">
        <v>45</v>
      </c>
    </row>
    <row r="1366" spans="1:50" x14ac:dyDescent="0.2">
      <c r="A1366">
        <v>1377</v>
      </c>
      <c r="B1366" s="1">
        <v>44805.651944444398</v>
      </c>
      <c r="C1366" s="1">
        <v>44805.659259259301</v>
      </c>
      <c r="D1366" t="s">
        <v>37</v>
      </c>
      <c r="F1366" t="s">
        <v>132</v>
      </c>
      <c r="G1366" t="s">
        <v>173</v>
      </c>
      <c r="H1366" t="s">
        <v>142</v>
      </c>
      <c r="I1366" t="s">
        <v>41</v>
      </c>
      <c r="J1366" t="s">
        <v>123</v>
      </c>
      <c r="K1366" t="s">
        <v>43</v>
      </c>
      <c r="L1366" t="s">
        <v>45</v>
      </c>
      <c r="M1366" t="s">
        <v>45</v>
      </c>
      <c r="N1366" t="s">
        <v>44</v>
      </c>
      <c r="O1366" t="s">
        <v>44</v>
      </c>
      <c r="P1366" t="s">
        <v>44</v>
      </c>
      <c r="Q1366" t="s">
        <v>44</v>
      </c>
      <c r="R1366" t="s">
        <v>44</v>
      </c>
      <c r="S1366" t="s">
        <v>99</v>
      </c>
      <c r="T1366" t="s">
        <v>99</v>
      </c>
      <c r="U1366" t="s">
        <v>45</v>
      </c>
      <c r="V1366" t="s">
        <v>45</v>
      </c>
      <c r="W1366" t="s">
        <v>46</v>
      </c>
      <c r="X1366" t="s">
        <v>46</v>
      </c>
      <c r="Y1366" t="s">
        <v>45</v>
      </c>
      <c r="Z1366" t="s">
        <v>99</v>
      </c>
      <c r="AA1366">
        <v>0</v>
      </c>
      <c r="AB1366" t="s">
        <v>2746</v>
      </c>
      <c r="AC1366" t="s">
        <v>2747</v>
      </c>
      <c r="AD1366" t="s">
        <v>51</v>
      </c>
      <c r="AE1366" t="s">
        <v>65</v>
      </c>
      <c r="AF1366" t="s">
        <v>66</v>
      </c>
      <c r="AH1366" t="s">
        <v>92</v>
      </c>
      <c r="AI1366" t="s">
        <v>181</v>
      </c>
      <c r="AJ1366" t="s">
        <v>294</v>
      </c>
      <c r="AK1366" t="s">
        <v>81</v>
      </c>
      <c r="AL1366" t="s">
        <v>81</v>
      </c>
      <c r="AM1366" t="s">
        <v>69</v>
      </c>
      <c r="AN1366" t="s">
        <v>118</v>
      </c>
      <c r="AO1366" t="s">
        <v>59</v>
      </c>
      <c r="AP1366" t="s">
        <v>127</v>
      </c>
      <c r="AQ1366" s="2" t="s">
        <v>61</v>
      </c>
      <c r="AR1366">
        <v>10</v>
      </c>
      <c r="AS1366">
        <v>10</v>
      </c>
      <c r="AT1366">
        <f t="shared" si="42"/>
        <v>0</v>
      </c>
      <c r="AU1366">
        <f t="shared" si="43"/>
        <v>0</v>
      </c>
      <c r="AW1366" t="s">
        <v>81</v>
      </c>
      <c r="AX1366" t="s">
        <v>44</v>
      </c>
    </row>
    <row r="1367" spans="1:50" x14ac:dyDescent="0.2">
      <c r="A1367">
        <v>1378</v>
      </c>
      <c r="B1367" s="1">
        <v>44805.592245370397</v>
      </c>
      <c r="C1367" s="1">
        <v>44805.659525463001</v>
      </c>
      <c r="D1367" t="s">
        <v>37</v>
      </c>
      <c r="F1367" t="s">
        <v>132</v>
      </c>
      <c r="G1367" t="s">
        <v>75</v>
      </c>
      <c r="H1367" t="s">
        <v>218</v>
      </c>
      <c r="I1367" t="s">
        <v>98</v>
      </c>
      <c r="J1367" t="s">
        <v>234</v>
      </c>
      <c r="K1367" t="s">
        <v>43</v>
      </c>
      <c r="L1367" t="s">
        <v>45</v>
      </c>
      <c r="M1367" t="s">
        <v>45</v>
      </c>
      <c r="N1367" t="s">
        <v>45</v>
      </c>
      <c r="O1367" t="s">
        <v>45</v>
      </c>
      <c r="P1367" t="s">
        <v>44</v>
      </c>
      <c r="Q1367" t="s">
        <v>44</v>
      </c>
      <c r="R1367" t="s">
        <v>45</v>
      </c>
      <c r="S1367" t="s">
        <v>45</v>
      </c>
      <c r="T1367" t="s">
        <v>47</v>
      </c>
      <c r="U1367" t="s">
        <v>45</v>
      </c>
      <c r="V1367" t="s">
        <v>45</v>
      </c>
      <c r="W1367" t="s">
        <v>45</v>
      </c>
      <c r="X1367" t="s">
        <v>45</v>
      </c>
      <c r="Y1367" t="s">
        <v>45</v>
      </c>
      <c r="Z1367" t="s">
        <v>45</v>
      </c>
      <c r="AA1367">
        <v>5</v>
      </c>
      <c r="AB1367" t="s">
        <v>343</v>
      </c>
      <c r="AC1367" t="s">
        <v>108</v>
      </c>
      <c r="AD1367" t="s">
        <v>91</v>
      </c>
      <c r="AE1367" t="s">
        <v>50</v>
      </c>
      <c r="AF1367" t="s">
        <v>66</v>
      </c>
      <c r="AH1367" t="s">
        <v>80</v>
      </c>
      <c r="AI1367" t="s">
        <v>55</v>
      </c>
      <c r="AK1367" t="s">
        <v>81</v>
      </c>
      <c r="AL1367" t="s">
        <v>81</v>
      </c>
      <c r="AM1367" t="s">
        <v>177</v>
      </c>
      <c r="AN1367" t="s">
        <v>776</v>
      </c>
      <c r="AO1367" t="s">
        <v>104</v>
      </c>
      <c r="AP1367" t="s">
        <v>2748</v>
      </c>
      <c r="AQ1367" s="2" t="s">
        <v>155</v>
      </c>
      <c r="AR1367">
        <v>8</v>
      </c>
      <c r="AS1367">
        <v>10</v>
      </c>
      <c r="AT1367">
        <f t="shared" si="42"/>
        <v>0.19999999999999996</v>
      </c>
      <c r="AU1367">
        <f t="shared" si="43"/>
        <v>36959.999999999993</v>
      </c>
      <c r="AW1367" t="s">
        <v>81</v>
      </c>
      <c r="AX1367" t="s">
        <v>45</v>
      </c>
    </row>
    <row r="1368" spans="1:50" x14ac:dyDescent="0.2">
      <c r="A1368">
        <v>1379</v>
      </c>
      <c r="B1368" s="1">
        <v>44805.656331018501</v>
      </c>
      <c r="C1368" s="1">
        <v>44805.659583333298</v>
      </c>
      <c r="D1368" t="s">
        <v>37</v>
      </c>
      <c r="F1368" t="s">
        <v>132</v>
      </c>
      <c r="G1368" t="s">
        <v>75</v>
      </c>
      <c r="H1368" t="s">
        <v>121</v>
      </c>
      <c r="I1368" t="s">
        <v>41</v>
      </c>
      <c r="J1368" t="s">
        <v>123</v>
      </c>
      <c r="K1368" t="s">
        <v>43</v>
      </c>
      <c r="L1368" t="s">
        <v>45</v>
      </c>
      <c r="M1368" t="s">
        <v>44</v>
      </c>
      <c r="N1368" t="s">
        <v>44</v>
      </c>
      <c r="O1368" t="s">
        <v>44</v>
      </c>
      <c r="P1368" t="s">
        <v>44</v>
      </c>
      <c r="Q1368" t="s">
        <v>45</v>
      </c>
      <c r="R1368" t="s">
        <v>44</v>
      </c>
      <c r="S1368" t="s">
        <v>45</v>
      </c>
      <c r="T1368" t="s">
        <v>47</v>
      </c>
      <c r="U1368" t="s">
        <v>45</v>
      </c>
      <c r="V1368" t="s">
        <v>45</v>
      </c>
      <c r="W1368" t="s">
        <v>46</v>
      </c>
      <c r="X1368" t="s">
        <v>45</v>
      </c>
      <c r="Y1368" t="s">
        <v>45</v>
      </c>
      <c r="Z1368" t="s">
        <v>45</v>
      </c>
      <c r="AA1368">
        <v>9</v>
      </c>
      <c r="AB1368" t="s">
        <v>292</v>
      </c>
      <c r="AC1368" t="s">
        <v>2749</v>
      </c>
      <c r="AD1368" t="s">
        <v>50</v>
      </c>
      <c r="AE1368" t="s">
        <v>91</v>
      </c>
      <c r="AF1368" t="s">
        <v>66</v>
      </c>
      <c r="AH1368" t="s">
        <v>80</v>
      </c>
      <c r="AI1368" t="s">
        <v>181</v>
      </c>
      <c r="AJ1368" t="s">
        <v>210</v>
      </c>
      <c r="AK1368" t="s">
        <v>81</v>
      </c>
      <c r="AL1368" t="s">
        <v>81</v>
      </c>
      <c r="AM1368" t="s">
        <v>57</v>
      </c>
      <c r="AN1368" t="s">
        <v>311</v>
      </c>
      <c r="AO1368" t="s">
        <v>71</v>
      </c>
      <c r="AP1368" t="s">
        <v>455</v>
      </c>
      <c r="AQ1368" s="2" t="s">
        <v>61</v>
      </c>
      <c r="AR1368">
        <v>9</v>
      </c>
      <c r="AS1368">
        <v>9</v>
      </c>
      <c r="AT1368">
        <f t="shared" si="42"/>
        <v>0.19000000000000006</v>
      </c>
      <c r="AU1368">
        <f t="shared" si="43"/>
        <v>0</v>
      </c>
      <c r="AW1368" t="s">
        <v>81</v>
      </c>
      <c r="AX1368" t="s">
        <v>44</v>
      </c>
    </row>
    <row r="1369" spans="1:50" x14ac:dyDescent="0.2">
      <c r="A1369">
        <v>1380</v>
      </c>
      <c r="B1369" s="1">
        <v>44805.6559837963</v>
      </c>
      <c r="C1369" s="1">
        <v>44805.659918981502</v>
      </c>
      <c r="D1369" t="s">
        <v>37</v>
      </c>
      <c r="F1369" t="s">
        <v>132</v>
      </c>
      <c r="G1369" t="s">
        <v>97</v>
      </c>
      <c r="H1369" t="s">
        <v>128</v>
      </c>
      <c r="I1369" t="s">
        <v>98</v>
      </c>
      <c r="J1369" t="s">
        <v>133</v>
      </c>
      <c r="K1369" t="s">
        <v>43</v>
      </c>
      <c r="L1369" t="s">
        <v>44</v>
      </c>
      <c r="M1369" t="s">
        <v>44</v>
      </c>
      <c r="N1369" t="s">
        <v>44</v>
      </c>
      <c r="O1369" t="s">
        <v>44</v>
      </c>
      <c r="P1369" t="s">
        <v>44</v>
      </c>
      <c r="Q1369" t="s">
        <v>44</v>
      </c>
      <c r="R1369" t="s">
        <v>44</v>
      </c>
      <c r="S1369" t="s">
        <v>46</v>
      </c>
      <c r="T1369" t="s">
        <v>47</v>
      </c>
      <c r="U1369" t="s">
        <v>47</v>
      </c>
      <c r="V1369" t="s">
        <v>46</v>
      </c>
      <c r="W1369" t="s">
        <v>46</v>
      </c>
      <c r="X1369" t="s">
        <v>46</v>
      </c>
      <c r="Y1369" t="s">
        <v>46</v>
      </c>
      <c r="Z1369" t="s">
        <v>46</v>
      </c>
      <c r="AA1369">
        <v>8</v>
      </c>
      <c r="AB1369" t="s">
        <v>368</v>
      </c>
      <c r="AC1369" t="s">
        <v>2750</v>
      </c>
      <c r="AD1369" t="s">
        <v>65</v>
      </c>
      <c r="AE1369" t="s">
        <v>65</v>
      </c>
      <c r="AF1369" t="s">
        <v>66</v>
      </c>
      <c r="AH1369" t="s">
        <v>54</v>
      </c>
      <c r="AI1369" t="s">
        <v>55</v>
      </c>
      <c r="AK1369" t="s">
        <v>68</v>
      </c>
      <c r="AL1369" t="s">
        <v>74</v>
      </c>
      <c r="AM1369" t="s">
        <v>177</v>
      </c>
      <c r="AN1369" t="s">
        <v>326</v>
      </c>
      <c r="AO1369" t="s">
        <v>126</v>
      </c>
      <c r="AP1369" t="s">
        <v>127</v>
      </c>
      <c r="AQ1369" s="2" t="s">
        <v>61</v>
      </c>
      <c r="AR1369">
        <v>7</v>
      </c>
      <c r="AS1369">
        <v>7</v>
      </c>
      <c r="AT1369">
        <f t="shared" si="42"/>
        <v>0.51</v>
      </c>
      <c r="AU1369">
        <f t="shared" si="43"/>
        <v>0</v>
      </c>
      <c r="AW1369" t="s">
        <v>74</v>
      </c>
      <c r="AX1369" t="s">
        <v>44</v>
      </c>
    </row>
    <row r="1370" spans="1:50" x14ac:dyDescent="0.2">
      <c r="A1370">
        <v>1381</v>
      </c>
      <c r="B1370" s="1">
        <v>44805.650023148097</v>
      </c>
      <c r="C1370" s="1">
        <v>44805.66</v>
      </c>
      <c r="D1370" t="s">
        <v>37</v>
      </c>
      <c r="F1370" t="s">
        <v>132</v>
      </c>
      <c r="G1370" t="s">
        <v>97</v>
      </c>
      <c r="H1370" t="s">
        <v>253</v>
      </c>
      <c r="I1370" t="s">
        <v>41</v>
      </c>
      <c r="J1370" t="s">
        <v>76</v>
      </c>
      <c r="K1370" t="s">
        <v>88</v>
      </c>
      <c r="L1370" t="s">
        <v>44</v>
      </c>
      <c r="M1370" t="s">
        <v>44</v>
      </c>
      <c r="N1370" t="s">
        <v>44</v>
      </c>
      <c r="O1370" t="s">
        <v>44</v>
      </c>
      <c r="P1370" t="s">
        <v>44</v>
      </c>
      <c r="Q1370" t="s">
        <v>44</v>
      </c>
      <c r="R1370" t="s">
        <v>45</v>
      </c>
      <c r="S1370" t="s">
        <v>46</v>
      </c>
      <c r="T1370" t="s">
        <v>47</v>
      </c>
      <c r="U1370" t="s">
        <v>46</v>
      </c>
      <c r="V1370" t="s">
        <v>46</v>
      </c>
      <c r="W1370" t="s">
        <v>46</v>
      </c>
      <c r="X1370" t="s">
        <v>46</v>
      </c>
      <c r="Y1370" t="s">
        <v>46</v>
      </c>
      <c r="Z1370" t="s">
        <v>47</v>
      </c>
      <c r="AA1370">
        <v>8</v>
      </c>
      <c r="AB1370" t="s">
        <v>2751</v>
      </c>
      <c r="AC1370" t="s">
        <v>1320</v>
      </c>
      <c r="AD1370" t="s">
        <v>50</v>
      </c>
      <c r="AE1370" t="s">
        <v>50</v>
      </c>
      <c r="AF1370" t="s">
        <v>52</v>
      </c>
      <c r="AG1370" t="s">
        <v>1919</v>
      </c>
      <c r="AH1370" t="s">
        <v>92</v>
      </c>
      <c r="AI1370" t="s">
        <v>55</v>
      </c>
      <c r="AK1370" t="s">
        <v>67</v>
      </c>
      <c r="AL1370" t="s">
        <v>81</v>
      </c>
      <c r="AM1370" t="s">
        <v>57</v>
      </c>
      <c r="AN1370" t="s">
        <v>417</v>
      </c>
      <c r="AO1370" t="s">
        <v>59</v>
      </c>
      <c r="AP1370" t="s">
        <v>327</v>
      </c>
      <c r="AQ1370" s="2" t="s">
        <v>223</v>
      </c>
      <c r="AR1370">
        <v>7</v>
      </c>
      <c r="AS1370">
        <v>7</v>
      </c>
      <c r="AT1370">
        <f t="shared" si="42"/>
        <v>0.51</v>
      </c>
      <c r="AU1370">
        <f t="shared" si="43"/>
        <v>269280</v>
      </c>
      <c r="AV1370" t="s">
        <v>2752</v>
      </c>
      <c r="AW1370" t="s">
        <v>81</v>
      </c>
      <c r="AX1370" t="s">
        <v>45</v>
      </c>
    </row>
    <row r="1371" spans="1:50" x14ac:dyDescent="0.2">
      <c r="A1371">
        <v>1382</v>
      </c>
      <c r="B1371" s="1">
        <v>44805.654560185198</v>
      </c>
      <c r="C1371" s="1">
        <v>44805.66</v>
      </c>
      <c r="D1371" t="s">
        <v>37</v>
      </c>
      <c r="F1371" t="s">
        <v>132</v>
      </c>
      <c r="G1371" t="s">
        <v>39</v>
      </c>
      <c r="H1371" t="s">
        <v>87</v>
      </c>
      <c r="I1371" t="s">
        <v>41</v>
      </c>
      <c r="J1371" t="s">
        <v>123</v>
      </c>
      <c r="K1371" t="s">
        <v>88</v>
      </c>
      <c r="L1371" t="s">
        <v>44</v>
      </c>
      <c r="M1371" t="s">
        <v>44</v>
      </c>
      <c r="N1371" t="s">
        <v>44</v>
      </c>
      <c r="O1371" t="s">
        <v>44</v>
      </c>
      <c r="P1371" t="s">
        <v>44</v>
      </c>
      <c r="Q1371" t="s">
        <v>44</v>
      </c>
      <c r="R1371" t="s">
        <v>44</v>
      </c>
      <c r="S1371" t="s">
        <v>46</v>
      </c>
      <c r="T1371" t="s">
        <v>47</v>
      </c>
      <c r="U1371" t="s">
        <v>45</v>
      </c>
      <c r="V1371" t="s">
        <v>45</v>
      </c>
      <c r="W1371" t="s">
        <v>45</v>
      </c>
      <c r="X1371" t="s">
        <v>46</v>
      </c>
      <c r="Y1371" t="s">
        <v>45</v>
      </c>
      <c r="Z1371" t="s">
        <v>45</v>
      </c>
      <c r="AA1371">
        <v>5</v>
      </c>
      <c r="AB1371" t="s">
        <v>2534</v>
      </c>
      <c r="AC1371" t="s">
        <v>108</v>
      </c>
      <c r="AD1371" t="s">
        <v>50</v>
      </c>
      <c r="AE1371" t="s">
        <v>65</v>
      </c>
      <c r="AF1371" t="s">
        <v>66</v>
      </c>
      <c r="AH1371" t="s">
        <v>54</v>
      </c>
      <c r="AI1371" t="s">
        <v>181</v>
      </c>
      <c r="AJ1371" t="s">
        <v>210</v>
      </c>
      <c r="AK1371" t="s">
        <v>81</v>
      </c>
      <c r="AL1371" t="s">
        <v>68</v>
      </c>
      <c r="AM1371" t="s">
        <v>57</v>
      </c>
      <c r="AN1371" t="s">
        <v>103</v>
      </c>
      <c r="AO1371" t="s">
        <v>59</v>
      </c>
      <c r="AP1371" t="s">
        <v>184</v>
      </c>
      <c r="AQ1371" s="2" t="s">
        <v>61</v>
      </c>
      <c r="AR1371">
        <v>10</v>
      </c>
      <c r="AS1371">
        <v>10</v>
      </c>
      <c r="AT1371">
        <f t="shared" si="42"/>
        <v>0</v>
      </c>
      <c r="AU1371">
        <f t="shared" si="43"/>
        <v>0</v>
      </c>
      <c r="AW1371" t="s">
        <v>68</v>
      </c>
      <c r="AX1371" t="s">
        <v>45</v>
      </c>
    </row>
    <row r="1372" spans="1:50" x14ac:dyDescent="0.2">
      <c r="A1372">
        <v>1383</v>
      </c>
      <c r="B1372" s="1">
        <v>44805.655046296299</v>
      </c>
      <c r="C1372" s="1">
        <v>44805.660706018498</v>
      </c>
      <c r="D1372" t="s">
        <v>37</v>
      </c>
      <c r="F1372" t="s">
        <v>132</v>
      </c>
      <c r="G1372" t="s">
        <v>173</v>
      </c>
      <c r="H1372" t="s">
        <v>534</v>
      </c>
      <c r="I1372" t="s">
        <v>98</v>
      </c>
      <c r="J1372" t="s">
        <v>234</v>
      </c>
      <c r="K1372" t="s">
        <v>43</v>
      </c>
      <c r="L1372" t="s">
        <v>44</v>
      </c>
      <c r="M1372" t="s">
        <v>45</v>
      </c>
      <c r="N1372" t="s">
        <v>44</v>
      </c>
      <c r="O1372" t="s">
        <v>44</v>
      </c>
      <c r="P1372" t="s">
        <v>44</v>
      </c>
      <c r="Q1372" t="s">
        <v>44</v>
      </c>
      <c r="R1372" t="s">
        <v>44</v>
      </c>
      <c r="S1372" t="s">
        <v>45</v>
      </c>
      <c r="T1372" t="s">
        <v>99</v>
      </c>
      <c r="U1372" t="s">
        <v>45</v>
      </c>
      <c r="V1372" t="s">
        <v>45</v>
      </c>
      <c r="W1372" t="s">
        <v>99</v>
      </c>
      <c r="X1372" t="s">
        <v>99</v>
      </c>
      <c r="Y1372" t="s">
        <v>45</v>
      </c>
      <c r="Z1372" t="s">
        <v>45</v>
      </c>
      <c r="AA1372">
        <v>10</v>
      </c>
      <c r="AB1372" t="s">
        <v>381</v>
      </c>
      <c r="AC1372" t="s">
        <v>2753</v>
      </c>
      <c r="AD1372" t="s">
        <v>65</v>
      </c>
      <c r="AE1372" t="s">
        <v>65</v>
      </c>
      <c r="AF1372" t="s">
        <v>52</v>
      </c>
      <c r="AG1372" t="s">
        <v>1122</v>
      </c>
      <c r="AH1372" t="s">
        <v>54</v>
      </c>
      <c r="AI1372" t="s">
        <v>181</v>
      </c>
      <c r="AJ1372" t="s">
        <v>294</v>
      </c>
      <c r="AK1372" t="s">
        <v>159</v>
      </c>
      <c r="AL1372" t="s">
        <v>159</v>
      </c>
      <c r="AM1372" t="s">
        <v>177</v>
      </c>
      <c r="AN1372" t="s">
        <v>1345</v>
      </c>
      <c r="AO1372" t="s">
        <v>71</v>
      </c>
      <c r="AP1372" t="s">
        <v>127</v>
      </c>
      <c r="AQ1372" s="2" t="s">
        <v>61</v>
      </c>
      <c r="AR1372">
        <v>8</v>
      </c>
      <c r="AS1372">
        <v>8</v>
      </c>
      <c r="AT1372">
        <f t="shared" si="42"/>
        <v>0.36</v>
      </c>
      <c r="AU1372">
        <f t="shared" si="43"/>
        <v>0</v>
      </c>
      <c r="AW1372" t="s">
        <v>159</v>
      </c>
      <c r="AX1372" t="s">
        <v>45</v>
      </c>
    </row>
    <row r="1373" spans="1:50" x14ac:dyDescent="0.2">
      <c r="A1373">
        <v>1384</v>
      </c>
      <c r="B1373" s="1">
        <v>44805.657094907401</v>
      </c>
      <c r="C1373" s="1">
        <v>44805.660787036999</v>
      </c>
      <c r="D1373" t="s">
        <v>37</v>
      </c>
      <c r="F1373" t="s">
        <v>132</v>
      </c>
      <c r="G1373" t="s">
        <v>97</v>
      </c>
      <c r="H1373" t="s">
        <v>62</v>
      </c>
      <c r="I1373" t="s">
        <v>41</v>
      </c>
      <c r="J1373" t="s">
        <v>42</v>
      </c>
      <c r="K1373" t="s">
        <v>88</v>
      </c>
      <c r="L1373" t="s">
        <v>44</v>
      </c>
      <c r="M1373" t="s">
        <v>44</v>
      </c>
      <c r="N1373" t="s">
        <v>44</v>
      </c>
      <c r="O1373" t="s">
        <v>44</v>
      </c>
      <c r="P1373" t="s">
        <v>44</v>
      </c>
      <c r="Q1373" t="s">
        <v>44</v>
      </c>
      <c r="R1373" t="s">
        <v>44</v>
      </c>
      <c r="S1373" t="s">
        <v>46</v>
      </c>
      <c r="T1373" t="s">
        <v>47</v>
      </c>
      <c r="U1373" t="s">
        <v>46</v>
      </c>
      <c r="V1373" t="s">
        <v>46</v>
      </c>
      <c r="W1373" t="s">
        <v>46</v>
      </c>
      <c r="X1373" t="s">
        <v>46</v>
      </c>
      <c r="Y1373" t="s">
        <v>46</v>
      </c>
      <c r="Z1373" t="s">
        <v>46</v>
      </c>
      <c r="AA1373">
        <v>5</v>
      </c>
      <c r="AB1373" t="s">
        <v>2754</v>
      </c>
      <c r="AC1373" t="s">
        <v>2755</v>
      </c>
      <c r="AD1373" t="s">
        <v>50</v>
      </c>
      <c r="AE1373" t="s">
        <v>50</v>
      </c>
      <c r="AF1373" t="s">
        <v>66</v>
      </c>
      <c r="AH1373" t="s">
        <v>92</v>
      </c>
      <c r="AI1373" t="s">
        <v>93</v>
      </c>
      <c r="AK1373" t="s">
        <v>81</v>
      </c>
      <c r="AL1373" t="s">
        <v>81</v>
      </c>
      <c r="AM1373" t="s">
        <v>69</v>
      </c>
      <c r="AN1373" t="s">
        <v>865</v>
      </c>
      <c r="AO1373" t="s">
        <v>59</v>
      </c>
      <c r="AP1373" t="s">
        <v>127</v>
      </c>
      <c r="AQ1373" s="2" t="s">
        <v>61</v>
      </c>
      <c r="AR1373">
        <v>10</v>
      </c>
      <c r="AS1373">
        <v>10</v>
      </c>
      <c r="AT1373">
        <f t="shared" si="42"/>
        <v>0</v>
      </c>
      <c r="AU1373">
        <f t="shared" si="43"/>
        <v>0</v>
      </c>
      <c r="AW1373" t="s">
        <v>81</v>
      </c>
      <c r="AX1373" t="s">
        <v>44</v>
      </c>
    </row>
    <row r="1374" spans="1:50" x14ac:dyDescent="0.2">
      <c r="A1374">
        <v>1385</v>
      </c>
      <c r="B1374" s="1">
        <v>44805.657604166699</v>
      </c>
      <c r="C1374" s="1">
        <v>44805.660925925898</v>
      </c>
      <c r="D1374" t="s">
        <v>37</v>
      </c>
      <c r="F1374" t="s">
        <v>132</v>
      </c>
      <c r="G1374" t="s">
        <v>86</v>
      </c>
      <c r="H1374" t="s">
        <v>121</v>
      </c>
      <c r="I1374" t="s">
        <v>98</v>
      </c>
      <c r="J1374" t="s">
        <v>234</v>
      </c>
      <c r="K1374" t="s">
        <v>43</v>
      </c>
      <c r="L1374" t="s">
        <v>45</v>
      </c>
      <c r="M1374" t="s">
        <v>45</v>
      </c>
      <c r="N1374" t="s">
        <v>45</v>
      </c>
      <c r="O1374" t="s">
        <v>44</v>
      </c>
      <c r="P1374" t="s">
        <v>44</v>
      </c>
      <c r="Q1374" t="s">
        <v>44</v>
      </c>
      <c r="R1374" t="s">
        <v>44</v>
      </c>
      <c r="S1374" t="s">
        <v>46</v>
      </c>
      <c r="T1374" t="s">
        <v>47</v>
      </c>
      <c r="U1374" t="s">
        <v>45</v>
      </c>
      <c r="V1374" t="s">
        <v>45</v>
      </c>
      <c r="W1374" t="s">
        <v>46</v>
      </c>
      <c r="X1374" t="s">
        <v>46</v>
      </c>
      <c r="Y1374" t="s">
        <v>45</v>
      </c>
      <c r="Z1374" t="s">
        <v>45</v>
      </c>
      <c r="AA1374">
        <v>5</v>
      </c>
      <c r="AB1374" t="s">
        <v>395</v>
      </c>
      <c r="AC1374" t="s">
        <v>831</v>
      </c>
      <c r="AD1374" t="s">
        <v>50</v>
      </c>
      <c r="AE1374" t="s">
        <v>65</v>
      </c>
      <c r="AF1374" t="s">
        <v>66</v>
      </c>
      <c r="AH1374" t="s">
        <v>92</v>
      </c>
      <c r="AI1374" t="s">
        <v>181</v>
      </c>
      <c r="AJ1374" t="s">
        <v>294</v>
      </c>
      <c r="AK1374" t="s">
        <v>68</v>
      </c>
      <c r="AL1374" t="s">
        <v>74</v>
      </c>
      <c r="AM1374" t="s">
        <v>177</v>
      </c>
      <c r="AN1374" t="s">
        <v>684</v>
      </c>
      <c r="AO1374" t="s">
        <v>126</v>
      </c>
      <c r="AP1374" t="s">
        <v>184</v>
      </c>
      <c r="AQ1374" s="2" t="s">
        <v>61</v>
      </c>
      <c r="AR1374">
        <v>8</v>
      </c>
      <c r="AS1374">
        <v>8</v>
      </c>
      <c r="AT1374">
        <f t="shared" si="42"/>
        <v>0.36</v>
      </c>
      <c r="AU1374">
        <f t="shared" si="43"/>
        <v>0</v>
      </c>
      <c r="AW1374" t="s">
        <v>68</v>
      </c>
      <c r="AX1374" t="s">
        <v>44</v>
      </c>
    </row>
    <row r="1375" spans="1:50" x14ac:dyDescent="0.2">
      <c r="A1375">
        <v>1386</v>
      </c>
      <c r="B1375" s="1">
        <v>44805.658252314803</v>
      </c>
      <c r="C1375" s="1">
        <v>44805.661018518498</v>
      </c>
      <c r="D1375" t="s">
        <v>37</v>
      </c>
      <c r="F1375" t="s">
        <v>132</v>
      </c>
      <c r="G1375" t="s">
        <v>75</v>
      </c>
      <c r="H1375" t="s">
        <v>202</v>
      </c>
      <c r="I1375" t="s">
        <v>98</v>
      </c>
      <c r="J1375" t="s">
        <v>133</v>
      </c>
      <c r="K1375" t="s">
        <v>43</v>
      </c>
      <c r="L1375" t="s">
        <v>45</v>
      </c>
      <c r="M1375" t="s">
        <v>44</v>
      </c>
      <c r="N1375" t="s">
        <v>44</v>
      </c>
      <c r="O1375" t="s">
        <v>44</v>
      </c>
      <c r="P1375" t="s">
        <v>44</v>
      </c>
      <c r="Q1375" t="s">
        <v>44</v>
      </c>
      <c r="R1375" t="s">
        <v>44</v>
      </c>
      <c r="S1375" t="s">
        <v>46</v>
      </c>
      <c r="T1375" t="s">
        <v>47</v>
      </c>
      <c r="U1375" t="s">
        <v>45</v>
      </c>
      <c r="V1375" t="s">
        <v>45</v>
      </c>
      <c r="W1375" t="s">
        <v>46</v>
      </c>
      <c r="X1375" t="s">
        <v>46</v>
      </c>
      <c r="Y1375" t="s">
        <v>45</v>
      </c>
      <c r="Z1375" t="s">
        <v>45</v>
      </c>
      <c r="AA1375">
        <v>5</v>
      </c>
      <c r="AB1375" t="s">
        <v>395</v>
      </c>
      <c r="AC1375" t="s">
        <v>2756</v>
      </c>
      <c r="AD1375" t="s">
        <v>50</v>
      </c>
      <c r="AE1375" t="s">
        <v>50</v>
      </c>
      <c r="AF1375" t="s">
        <v>66</v>
      </c>
      <c r="AH1375" t="s">
        <v>92</v>
      </c>
      <c r="AI1375" t="s">
        <v>55</v>
      </c>
      <c r="AK1375" t="s">
        <v>56</v>
      </c>
      <c r="AL1375" t="s">
        <v>67</v>
      </c>
      <c r="AM1375" t="s">
        <v>57</v>
      </c>
      <c r="AN1375" t="s">
        <v>103</v>
      </c>
      <c r="AO1375" t="s">
        <v>71</v>
      </c>
      <c r="AP1375" t="s">
        <v>352</v>
      </c>
      <c r="AQ1375" s="2" t="s">
        <v>61</v>
      </c>
      <c r="AR1375">
        <v>8</v>
      </c>
      <c r="AS1375">
        <v>8</v>
      </c>
      <c r="AT1375">
        <f t="shared" si="42"/>
        <v>0.36</v>
      </c>
      <c r="AU1375">
        <f t="shared" si="43"/>
        <v>0</v>
      </c>
      <c r="AW1375" t="s">
        <v>67</v>
      </c>
      <c r="AX1375" t="s">
        <v>44</v>
      </c>
    </row>
    <row r="1376" spans="1:50" x14ac:dyDescent="0.2">
      <c r="A1376">
        <v>1387</v>
      </c>
      <c r="B1376" s="1">
        <v>44805.654733796298</v>
      </c>
      <c r="C1376" s="1">
        <v>44805.661122685196</v>
      </c>
      <c r="D1376" t="s">
        <v>37</v>
      </c>
      <c r="F1376" t="s">
        <v>132</v>
      </c>
      <c r="G1376" t="s">
        <v>75</v>
      </c>
      <c r="H1376" t="s">
        <v>142</v>
      </c>
      <c r="I1376" t="s">
        <v>98</v>
      </c>
      <c r="J1376" t="s">
        <v>234</v>
      </c>
      <c r="K1376" t="s">
        <v>43</v>
      </c>
      <c r="L1376" t="s">
        <v>45</v>
      </c>
      <c r="M1376" t="s">
        <v>45</v>
      </c>
      <c r="N1376" t="s">
        <v>44</v>
      </c>
      <c r="O1376" t="s">
        <v>44</v>
      </c>
      <c r="P1376" t="s">
        <v>44</v>
      </c>
      <c r="Q1376" t="s">
        <v>44</v>
      </c>
      <c r="R1376" t="s">
        <v>44</v>
      </c>
      <c r="S1376" t="s">
        <v>45</v>
      </c>
      <c r="T1376" t="s">
        <v>45</v>
      </c>
      <c r="U1376" t="s">
        <v>45</v>
      </c>
      <c r="V1376" t="s">
        <v>45</v>
      </c>
      <c r="W1376" t="s">
        <v>46</v>
      </c>
      <c r="X1376" t="s">
        <v>45</v>
      </c>
      <c r="Y1376" t="s">
        <v>45</v>
      </c>
      <c r="Z1376" t="s">
        <v>45</v>
      </c>
      <c r="AA1376">
        <v>3</v>
      </c>
      <c r="AB1376" t="s">
        <v>1061</v>
      </c>
      <c r="AC1376" t="s">
        <v>1405</v>
      </c>
      <c r="AD1376" t="s">
        <v>65</v>
      </c>
      <c r="AE1376" t="s">
        <v>65</v>
      </c>
      <c r="AF1376" t="s">
        <v>52</v>
      </c>
      <c r="AG1376" t="s">
        <v>256</v>
      </c>
      <c r="AH1376" t="s">
        <v>80</v>
      </c>
      <c r="AI1376" t="s">
        <v>55</v>
      </c>
      <c r="AK1376" t="s">
        <v>81</v>
      </c>
      <c r="AL1376" t="s">
        <v>81</v>
      </c>
      <c r="AM1376" t="s">
        <v>69</v>
      </c>
      <c r="AN1376" t="s">
        <v>1207</v>
      </c>
      <c r="AO1376" t="s">
        <v>71</v>
      </c>
      <c r="AP1376" t="s">
        <v>184</v>
      </c>
      <c r="AQ1376" s="2" t="s">
        <v>61</v>
      </c>
      <c r="AR1376">
        <v>10</v>
      </c>
      <c r="AS1376">
        <v>10</v>
      </c>
      <c r="AT1376">
        <f t="shared" si="42"/>
        <v>0</v>
      </c>
      <c r="AU1376">
        <f t="shared" si="43"/>
        <v>0</v>
      </c>
      <c r="AW1376" t="s">
        <v>81</v>
      </c>
      <c r="AX1376" t="s">
        <v>45</v>
      </c>
    </row>
    <row r="1377" spans="1:50" x14ac:dyDescent="0.2">
      <c r="A1377">
        <v>1388</v>
      </c>
      <c r="B1377" s="1">
        <v>44805.653321759302</v>
      </c>
      <c r="C1377" s="1">
        <v>44805.661192129599</v>
      </c>
      <c r="D1377" t="s">
        <v>37</v>
      </c>
      <c r="F1377" t="s">
        <v>132</v>
      </c>
      <c r="G1377" t="s">
        <v>39</v>
      </c>
      <c r="H1377" t="s">
        <v>142</v>
      </c>
      <c r="I1377" t="s">
        <v>98</v>
      </c>
      <c r="J1377" t="s">
        <v>234</v>
      </c>
      <c r="K1377" t="s">
        <v>43</v>
      </c>
      <c r="L1377" t="s">
        <v>45</v>
      </c>
      <c r="M1377" t="s">
        <v>45</v>
      </c>
      <c r="N1377" t="s">
        <v>44</v>
      </c>
      <c r="O1377" t="s">
        <v>44</v>
      </c>
      <c r="P1377" t="s">
        <v>44</v>
      </c>
      <c r="Q1377" t="s">
        <v>44</v>
      </c>
      <c r="R1377" t="s">
        <v>44</v>
      </c>
      <c r="S1377" t="s">
        <v>46</v>
      </c>
      <c r="T1377" t="s">
        <v>46</v>
      </c>
      <c r="U1377" t="s">
        <v>45</v>
      </c>
      <c r="V1377" t="s">
        <v>45</v>
      </c>
      <c r="W1377" t="s">
        <v>46</v>
      </c>
      <c r="X1377" t="s">
        <v>46</v>
      </c>
      <c r="Y1377" t="s">
        <v>45</v>
      </c>
      <c r="Z1377" t="s">
        <v>45</v>
      </c>
      <c r="AA1377">
        <v>5</v>
      </c>
      <c r="AB1377" t="s">
        <v>767</v>
      </c>
      <c r="AC1377" t="s">
        <v>2757</v>
      </c>
      <c r="AD1377" t="s">
        <v>65</v>
      </c>
      <c r="AE1377" t="s">
        <v>65</v>
      </c>
      <c r="AF1377" t="s">
        <v>52</v>
      </c>
      <c r="AG1377" t="s">
        <v>356</v>
      </c>
      <c r="AH1377" t="s">
        <v>92</v>
      </c>
      <c r="AI1377" t="s">
        <v>181</v>
      </c>
      <c r="AJ1377" t="s">
        <v>294</v>
      </c>
      <c r="AK1377" t="s">
        <v>94</v>
      </c>
      <c r="AL1377" t="s">
        <v>81</v>
      </c>
      <c r="AM1377" t="s">
        <v>69</v>
      </c>
      <c r="AN1377" t="s">
        <v>2050</v>
      </c>
      <c r="AO1377" t="s">
        <v>59</v>
      </c>
      <c r="AP1377" t="s">
        <v>352</v>
      </c>
      <c r="AQ1377" s="2" t="s">
        <v>162</v>
      </c>
      <c r="AR1377">
        <v>3</v>
      </c>
      <c r="AS1377">
        <v>3</v>
      </c>
      <c r="AT1377">
        <f t="shared" si="42"/>
        <v>0.91</v>
      </c>
      <c r="AU1377">
        <f t="shared" si="43"/>
        <v>120120</v>
      </c>
      <c r="AW1377" t="s">
        <v>81</v>
      </c>
      <c r="AX1377" t="s">
        <v>44</v>
      </c>
    </row>
    <row r="1378" spans="1:50" x14ac:dyDescent="0.2">
      <c r="A1378">
        <v>1389</v>
      </c>
      <c r="B1378" s="1">
        <v>44805.654699074097</v>
      </c>
      <c r="C1378" s="1">
        <v>44805.661215277803</v>
      </c>
      <c r="D1378" t="s">
        <v>37</v>
      </c>
      <c r="F1378" t="s">
        <v>132</v>
      </c>
      <c r="G1378" t="s">
        <v>75</v>
      </c>
      <c r="H1378" t="s">
        <v>110</v>
      </c>
      <c r="I1378" t="s">
        <v>98</v>
      </c>
      <c r="J1378" t="s">
        <v>234</v>
      </c>
      <c r="K1378" t="s">
        <v>43</v>
      </c>
      <c r="L1378" t="s">
        <v>45</v>
      </c>
      <c r="M1378" t="s">
        <v>45</v>
      </c>
      <c r="N1378" t="s">
        <v>45</v>
      </c>
      <c r="O1378" t="s">
        <v>45</v>
      </c>
      <c r="P1378" t="s">
        <v>44</v>
      </c>
      <c r="Q1378" t="s">
        <v>44</v>
      </c>
      <c r="R1378" t="s">
        <v>44</v>
      </c>
      <c r="S1378" t="s">
        <v>46</v>
      </c>
      <c r="T1378" t="s">
        <v>47</v>
      </c>
      <c r="U1378" t="s">
        <v>46</v>
      </c>
      <c r="V1378" t="s">
        <v>46</v>
      </c>
      <c r="W1378" t="s">
        <v>46</v>
      </c>
      <c r="X1378" t="s">
        <v>46</v>
      </c>
      <c r="Y1378" t="s">
        <v>46</v>
      </c>
      <c r="Z1378" t="s">
        <v>45</v>
      </c>
      <c r="AA1378">
        <v>5</v>
      </c>
      <c r="AB1378" t="s">
        <v>395</v>
      </c>
      <c r="AC1378" t="s">
        <v>108</v>
      </c>
      <c r="AD1378" t="s">
        <v>51</v>
      </c>
      <c r="AE1378" t="s">
        <v>50</v>
      </c>
      <c r="AF1378" t="s">
        <v>52</v>
      </c>
      <c r="AG1378" t="s">
        <v>250</v>
      </c>
      <c r="AH1378" t="s">
        <v>80</v>
      </c>
      <c r="AI1378" t="s">
        <v>181</v>
      </c>
      <c r="AJ1378" t="s">
        <v>210</v>
      </c>
      <c r="AK1378" t="s">
        <v>56</v>
      </c>
      <c r="AL1378" t="s">
        <v>56</v>
      </c>
      <c r="AM1378" t="s">
        <v>69</v>
      </c>
      <c r="AN1378" t="s">
        <v>1142</v>
      </c>
      <c r="AO1378" t="s">
        <v>59</v>
      </c>
      <c r="AP1378" t="s">
        <v>127</v>
      </c>
      <c r="AQ1378" s="2" t="s">
        <v>61</v>
      </c>
      <c r="AR1378">
        <v>0</v>
      </c>
      <c r="AS1378">
        <v>0</v>
      </c>
      <c r="AT1378">
        <f t="shared" si="42"/>
        <v>1</v>
      </c>
      <c r="AU1378">
        <f t="shared" si="43"/>
        <v>0</v>
      </c>
      <c r="AW1378" t="s">
        <v>67</v>
      </c>
      <c r="AX1378" t="s">
        <v>44</v>
      </c>
    </row>
    <row r="1379" spans="1:50" x14ac:dyDescent="0.2">
      <c r="A1379">
        <v>1390</v>
      </c>
      <c r="B1379" s="1">
        <v>44805.660069444399</v>
      </c>
      <c r="C1379" s="1">
        <v>44805.661400463003</v>
      </c>
      <c r="D1379" t="s">
        <v>37</v>
      </c>
      <c r="F1379" t="s">
        <v>132</v>
      </c>
      <c r="G1379" t="s">
        <v>86</v>
      </c>
      <c r="H1379" t="s">
        <v>1048</v>
      </c>
      <c r="I1379" t="s">
        <v>98</v>
      </c>
      <c r="J1379" t="s">
        <v>234</v>
      </c>
      <c r="K1379" t="s">
        <v>43</v>
      </c>
      <c r="L1379" t="s">
        <v>44</v>
      </c>
      <c r="M1379" t="s">
        <v>44</v>
      </c>
      <c r="N1379" t="s">
        <v>44</v>
      </c>
      <c r="O1379" t="s">
        <v>44</v>
      </c>
      <c r="P1379" t="s">
        <v>44</v>
      </c>
      <c r="Q1379" t="s">
        <v>44</v>
      </c>
      <c r="R1379" t="s">
        <v>44</v>
      </c>
      <c r="S1379" t="s">
        <v>46</v>
      </c>
      <c r="T1379" t="s">
        <v>46</v>
      </c>
      <c r="U1379" t="s">
        <v>46</v>
      </c>
      <c r="V1379" t="s">
        <v>46</v>
      </c>
      <c r="W1379" t="s">
        <v>46</v>
      </c>
      <c r="X1379" t="s">
        <v>46</v>
      </c>
      <c r="Y1379" t="s">
        <v>46</v>
      </c>
      <c r="Z1379" t="s">
        <v>46</v>
      </c>
      <c r="AA1379">
        <v>8</v>
      </c>
      <c r="AB1379" t="s">
        <v>2758</v>
      </c>
      <c r="AC1379" t="s">
        <v>2759</v>
      </c>
      <c r="AD1379" t="s">
        <v>65</v>
      </c>
      <c r="AE1379" t="s">
        <v>65</v>
      </c>
      <c r="AF1379" t="s">
        <v>66</v>
      </c>
      <c r="AH1379" t="s">
        <v>54</v>
      </c>
      <c r="AI1379" t="s">
        <v>181</v>
      </c>
      <c r="AJ1379" t="s">
        <v>294</v>
      </c>
      <c r="AK1379" t="s">
        <v>68</v>
      </c>
      <c r="AL1379" t="s">
        <v>68</v>
      </c>
      <c r="AM1379" t="s">
        <v>177</v>
      </c>
      <c r="AN1379" t="s">
        <v>103</v>
      </c>
      <c r="AO1379" t="s">
        <v>126</v>
      </c>
      <c r="AP1379" t="s">
        <v>1258</v>
      </c>
      <c r="AQ1379" s="2" t="s">
        <v>61</v>
      </c>
      <c r="AR1379">
        <v>7</v>
      </c>
      <c r="AS1379">
        <v>7</v>
      </c>
      <c r="AT1379">
        <f t="shared" si="42"/>
        <v>0.51</v>
      </c>
      <c r="AU1379">
        <f t="shared" si="43"/>
        <v>0</v>
      </c>
      <c r="AW1379" t="s">
        <v>68</v>
      </c>
      <c r="AX1379" t="s">
        <v>44</v>
      </c>
    </row>
    <row r="1380" spans="1:50" x14ac:dyDescent="0.2">
      <c r="A1380">
        <v>1391</v>
      </c>
      <c r="B1380" s="1">
        <v>44805.654872685198</v>
      </c>
      <c r="C1380" s="1">
        <v>44805.661527777796</v>
      </c>
      <c r="D1380" t="s">
        <v>37</v>
      </c>
      <c r="F1380" t="s">
        <v>132</v>
      </c>
      <c r="G1380" t="s">
        <v>39</v>
      </c>
      <c r="H1380" t="s">
        <v>110</v>
      </c>
      <c r="I1380" t="s">
        <v>98</v>
      </c>
      <c r="J1380" t="s">
        <v>234</v>
      </c>
      <c r="K1380" t="s">
        <v>43</v>
      </c>
      <c r="L1380" t="s">
        <v>45</v>
      </c>
      <c r="M1380" t="s">
        <v>45</v>
      </c>
      <c r="N1380" t="s">
        <v>45</v>
      </c>
      <c r="O1380" t="s">
        <v>44</v>
      </c>
      <c r="P1380" t="s">
        <v>44</v>
      </c>
      <c r="Q1380" t="s">
        <v>44</v>
      </c>
      <c r="R1380" t="s">
        <v>44</v>
      </c>
      <c r="S1380" t="s">
        <v>45</v>
      </c>
      <c r="T1380" t="s">
        <v>47</v>
      </c>
      <c r="U1380" t="s">
        <v>45</v>
      </c>
      <c r="V1380" t="s">
        <v>46</v>
      </c>
      <c r="W1380" t="s">
        <v>46</v>
      </c>
      <c r="X1380" t="s">
        <v>46</v>
      </c>
      <c r="Y1380" t="s">
        <v>45</v>
      </c>
      <c r="Z1380" t="s">
        <v>45</v>
      </c>
      <c r="AA1380">
        <v>3</v>
      </c>
      <c r="AB1380" t="s">
        <v>696</v>
      </c>
      <c r="AC1380" t="s">
        <v>108</v>
      </c>
      <c r="AD1380" t="s">
        <v>51</v>
      </c>
      <c r="AE1380" t="s">
        <v>51</v>
      </c>
      <c r="AF1380" t="s">
        <v>66</v>
      </c>
      <c r="AH1380" t="s">
        <v>92</v>
      </c>
      <c r="AI1380" t="s">
        <v>55</v>
      </c>
      <c r="AK1380" t="s">
        <v>67</v>
      </c>
      <c r="AL1380" t="s">
        <v>67</v>
      </c>
      <c r="AM1380" t="s">
        <v>69</v>
      </c>
      <c r="AN1380" t="s">
        <v>1345</v>
      </c>
      <c r="AO1380" t="s">
        <v>59</v>
      </c>
      <c r="AP1380" t="s">
        <v>643</v>
      </c>
      <c r="AQ1380" s="2" t="s">
        <v>61</v>
      </c>
      <c r="AR1380">
        <v>3</v>
      </c>
      <c r="AS1380">
        <v>3</v>
      </c>
      <c r="AT1380">
        <f t="shared" si="42"/>
        <v>0.91</v>
      </c>
      <c r="AU1380">
        <f t="shared" si="43"/>
        <v>0</v>
      </c>
      <c r="AW1380" t="s">
        <v>67</v>
      </c>
      <c r="AX1380" t="s">
        <v>45</v>
      </c>
    </row>
    <row r="1381" spans="1:50" x14ac:dyDescent="0.2">
      <c r="A1381">
        <v>1392</v>
      </c>
      <c r="B1381" s="1">
        <v>44805.652881944399</v>
      </c>
      <c r="C1381" s="1">
        <v>44805.661562499998</v>
      </c>
      <c r="D1381" t="s">
        <v>37</v>
      </c>
      <c r="F1381" t="s">
        <v>132</v>
      </c>
      <c r="G1381" t="s">
        <v>173</v>
      </c>
      <c r="H1381" t="s">
        <v>671</v>
      </c>
      <c r="I1381" t="s">
        <v>167</v>
      </c>
      <c r="J1381" t="s">
        <v>76</v>
      </c>
      <c r="K1381" t="s">
        <v>43</v>
      </c>
      <c r="L1381" t="s">
        <v>44</v>
      </c>
      <c r="M1381" t="s">
        <v>44</v>
      </c>
      <c r="N1381" t="s">
        <v>45</v>
      </c>
      <c r="O1381" t="s">
        <v>44</v>
      </c>
      <c r="P1381" t="s">
        <v>44</v>
      </c>
      <c r="Q1381" t="s">
        <v>44</v>
      </c>
      <c r="R1381" t="s">
        <v>44</v>
      </c>
      <c r="S1381" t="s">
        <v>46</v>
      </c>
      <c r="T1381" t="s">
        <v>45</v>
      </c>
      <c r="U1381" t="s">
        <v>45</v>
      </c>
      <c r="V1381" t="s">
        <v>45</v>
      </c>
      <c r="W1381" t="s">
        <v>46</v>
      </c>
      <c r="X1381" t="s">
        <v>46</v>
      </c>
      <c r="Y1381" t="s">
        <v>46</v>
      </c>
      <c r="Z1381" t="s">
        <v>46</v>
      </c>
      <c r="AA1381">
        <v>7</v>
      </c>
      <c r="AB1381" t="s">
        <v>892</v>
      </c>
      <c r="AC1381" t="s">
        <v>2760</v>
      </c>
      <c r="AD1381" t="s">
        <v>50</v>
      </c>
      <c r="AE1381" t="s">
        <v>50</v>
      </c>
      <c r="AF1381" t="s">
        <v>66</v>
      </c>
      <c r="AH1381" t="s">
        <v>54</v>
      </c>
      <c r="AI1381" t="s">
        <v>55</v>
      </c>
      <c r="AK1381" t="s">
        <v>81</v>
      </c>
      <c r="AL1381" t="s">
        <v>68</v>
      </c>
      <c r="AM1381" t="s">
        <v>57</v>
      </c>
      <c r="AN1381" t="s">
        <v>103</v>
      </c>
      <c r="AO1381" t="s">
        <v>59</v>
      </c>
      <c r="AP1381" t="s">
        <v>115</v>
      </c>
      <c r="AQ1381" s="2" t="s">
        <v>61</v>
      </c>
      <c r="AR1381">
        <v>7</v>
      </c>
      <c r="AS1381">
        <v>7</v>
      </c>
      <c r="AT1381">
        <f t="shared" si="42"/>
        <v>0.51</v>
      </c>
      <c r="AU1381">
        <f t="shared" si="43"/>
        <v>0</v>
      </c>
      <c r="AW1381" t="s">
        <v>81</v>
      </c>
      <c r="AX1381" t="s">
        <v>45</v>
      </c>
    </row>
    <row r="1382" spans="1:50" x14ac:dyDescent="0.2">
      <c r="A1382">
        <v>1393</v>
      </c>
      <c r="B1382" s="1">
        <v>44805.656493055598</v>
      </c>
      <c r="C1382" s="1">
        <v>44805.661747685197</v>
      </c>
      <c r="D1382" t="s">
        <v>37</v>
      </c>
      <c r="F1382" t="s">
        <v>132</v>
      </c>
      <c r="G1382" t="s">
        <v>97</v>
      </c>
      <c r="H1382" t="s">
        <v>218</v>
      </c>
      <c r="I1382" t="s">
        <v>98</v>
      </c>
      <c r="J1382" t="s">
        <v>133</v>
      </c>
      <c r="K1382" t="s">
        <v>43</v>
      </c>
      <c r="L1382" t="s">
        <v>45</v>
      </c>
      <c r="M1382" t="s">
        <v>45</v>
      </c>
      <c r="N1382" t="s">
        <v>44</v>
      </c>
      <c r="O1382" t="s">
        <v>44</v>
      </c>
      <c r="P1382" t="s">
        <v>44</v>
      </c>
      <c r="Q1382" t="s">
        <v>45</v>
      </c>
      <c r="R1382" t="s">
        <v>45</v>
      </c>
      <c r="S1382" t="s">
        <v>45</v>
      </c>
      <c r="T1382" t="s">
        <v>47</v>
      </c>
      <c r="U1382" t="s">
        <v>45</v>
      </c>
      <c r="V1382" t="s">
        <v>45</v>
      </c>
      <c r="W1382" t="s">
        <v>46</v>
      </c>
      <c r="X1382" t="s">
        <v>46</v>
      </c>
      <c r="Y1382" t="s">
        <v>45</v>
      </c>
      <c r="Z1382" t="s">
        <v>45</v>
      </c>
      <c r="AA1382">
        <v>5</v>
      </c>
      <c r="AB1382" t="s">
        <v>1061</v>
      </c>
      <c r="AC1382" t="s">
        <v>344</v>
      </c>
      <c r="AD1382" t="s">
        <v>65</v>
      </c>
      <c r="AE1382" t="s">
        <v>50</v>
      </c>
      <c r="AF1382" t="s">
        <v>52</v>
      </c>
      <c r="AG1382" t="s">
        <v>2761</v>
      </c>
      <c r="AH1382" t="s">
        <v>54</v>
      </c>
      <c r="AI1382" t="s">
        <v>55</v>
      </c>
      <c r="AK1382" t="s">
        <v>81</v>
      </c>
      <c r="AL1382" t="s">
        <v>81</v>
      </c>
      <c r="AM1382" t="s">
        <v>57</v>
      </c>
      <c r="AN1382" t="s">
        <v>604</v>
      </c>
      <c r="AO1382" t="s">
        <v>59</v>
      </c>
      <c r="AP1382" t="s">
        <v>643</v>
      </c>
      <c r="AQ1382" s="2" t="s">
        <v>61</v>
      </c>
      <c r="AR1382">
        <v>6</v>
      </c>
      <c r="AS1382">
        <v>6</v>
      </c>
      <c r="AT1382">
        <f t="shared" si="42"/>
        <v>0.64</v>
      </c>
      <c r="AU1382">
        <f t="shared" si="43"/>
        <v>0</v>
      </c>
      <c r="AW1382" t="s">
        <v>81</v>
      </c>
      <c r="AX1382" t="s">
        <v>45</v>
      </c>
    </row>
    <row r="1383" spans="1:50" x14ac:dyDescent="0.2">
      <c r="A1383">
        <v>1394</v>
      </c>
      <c r="B1383" s="1">
        <v>44805.654918981498</v>
      </c>
      <c r="C1383" s="1">
        <v>44805.661909722199</v>
      </c>
      <c r="D1383" t="s">
        <v>37</v>
      </c>
      <c r="F1383" t="s">
        <v>132</v>
      </c>
      <c r="G1383" t="s">
        <v>39</v>
      </c>
      <c r="H1383" t="s">
        <v>110</v>
      </c>
      <c r="I1383" t="s">
        <v>41</v>
      </c>
      <c r="J1383" t="s">
        <v>149</v>
      </c>
      <c r="K1383" t="s">
        <v>88</v>
      </c>
      <c r="L1383" t="s">
        <v>44</v>
      </c>
      <c r="M1383" t="s">
        <v>44</v>
      </c>
      <c r="N1383" t="s">
        <v>44</v>
      </c>
      <c r="O1383" t="s">
        <v>44</v>
      </c>
      <c r="P1383" t="s">
        <v>44</v>
      </c>
      <c r="Q1383" t="s">
        <v>44</v>
      </c>
      <c r="R1383" t="s">
        <v>44</v>
      </c>
      <c r="S1383" t="s">
        <v>99</v>
      </c>
      <c r="T1383" t="s">
        <v>46</v>
      </c>
      <c r="U1383" t="s">
        <v>45</v>
      </c>
      <c r="V1383" t="s">
        <v>45</v>
      </c>
      <c r="W1383" t="s">
        <v>46</v>
      </c>
      <c r="X1383" t="s">
        <v>46</v>
      </c>
      <c r="Y1383" t="s">
        <v>45</v>
      </c>
      <c r="Z1383" t="s">
        <v>45</v>
      </c>
      <c r="AA1383">
        <v>3</v>
      </c>
      <c r="AB1383" t="s">
        <v>2762</v>
      </c>
      <c r="AC1383" t="s">
        <v>49</v>
      </c>
      <c r="AD1383" t="s">
        <v>50</v>
      </c>
      <c r="AE1383" t="s">
        <v>50</v>
      </c>
      <c r="AF1383" t="s">
        <v>66</v>
      </c>
      <c r="AH1383" t="s">
        <v>92</v>
      </c>
      <c r="AI1383" t="s">
        <v>55</v>
      </c>
      <c r="AK1383" t="s">
        <v>67</v>
      </c>
      <c r="AL1383" t="s">
        <v>81</v>
      </c>
      <c r="AM1383" t="s">
        <v>69</v>
      </c>
      <c r="AN1383" t="s">
        <v>347</v>
      </c>
      <c r="AO1383" t="s">
        <v>59</v>
      </c>
      <c r="AP1383" t="s">
        <v>105</v>
      </c>
      <c r="AQ1383" s="2" t="s">
        <v>84</v>
      </c>
      <c r="AR1383">
        <v>10</v>
      </c>
      <c r="AS1383">
        <v>10</v>
      </c>
      <c r="AT1383">
        <f t="shared" si="42"/>
        <v>0</v>
      </c>
      <c r="AU1383">
        <f t="shared" si="43"/>
        <v>0</v>
      </c>
      <c r="AW1383" t="s">
        <v>81</v>
      </c>
      <c r="AX1383" t="s">
        <v>44</v>
      </c>
    </row>
    <row r="1384" spans="1:50" x14ac:dyDescent="0.2">
      <c r="A1384">
        <v>1395</v>
      </c>
      <c r="B1384" s="1">
        <v>44805.655567129601</v>
      </c>
      <c r="C1384" s="1">
        <v>44805.662060185197</v>
      </c>
      <c r="D1384" t="s">
        <v>37</v>
      </c>
      <c r="F1384" t="s">
        <v>132</v>
      </c>
      <c r="G1384" t="s">
        <v>39</v>
      </c>
      <c r="H1384" t="s">
        <v>62</v>
      </c>
      <c r="I1384" t="s">
        <v>167</v>
      </c>
      <c r="J1384" t="s">
        <v>42</v>
      </c>
      <c r="K1384" t="s">
        <v>88</v>
      </c>
      <c r="L1384" t="s">
        <v>44</v>
      </c>
      <c r="M1384" t="s">
        <v>44</v>
      </c>
      <c r="N1384" t="s">
        <v>44</v>
      </c>
      <c r="O1384" t="s">
        <v>44</v>
      </c>
      <c r="P1384" t="s">
        <v>44</v>
      </c>
      <c r="Q1384" t="s">
        <v>44</v>
      </c>
      <c r="R1384" t="s">
        <v>44</v>
      </c>
      <c r="S1384" t="s">
        <v>46</v>
      </c>
      <c r="T1384" t="s">
        <v>47</v>
      </c>
      <c r="U1384" t="s">
        <v>45</v>
      </c>
      <c r="V1384" t="s">
        <v>46</v>
      </c>
      <c r="W1384" t="s">
        <v>46</v>
      </c>
      <c r="X1384" t="s">
        <v>46</v>
      </c>
      <c r="Y1384" t="s">
        <v>46</v>
      </c>
      <c r="Z1384" t="s">
        <v>45</v>
      </c>
      <c r="AA1384">
        <v>9</v>
      </c>
      <c r="AB1384" t="s">
        <v>241</v>
      </c>
      <c r="AC1384" t="s">
        <v>428</v>
      </c>
      <c r="AD1384" t="s">
        <v>50</v>
      </c>
      <c r="AE1384" t="s">
        <v>65</v>
      </c>
      <c r="AF1384" t="s">
        <v>66</v>
      </c>
      <c r="AH1384" t="s">
        <v>80</v>
      </c>
      <c r="AI1384" t="s">
        <v>55</v>
      </c>
      <c r="AK1384" t="s">
        <v>67</v>
      </c>
      <c r="AL1384" t="s">
        <v>68</v>
      </c>
      <c r="AM1384" t="s">
        <v>69</v>
      </c>
      <c r="AN1384" t="s">
        <v>739</v>
      </c>
      <c r="AO1384" t="s">
        <v>71</v>
      </c>
      <c r="AP1384" t="s">
        <v>643</v>
      </c>
      <c r="AQ1384" s="2" t="s">
        <v>61</v>
      </c>
      <c r="AR1384">
        <v>8</v>
      </c>
      <c r="AS1384">
        <v>8</v>
      </c>
      <c r="AT1384">
        <f t="shared" si="42"/>
        <v>0.36</v>
      </c>
      <c r="AU1384">
        <f t="shared" si="43"/>
        <v>0</v>
      </c>
      <c r="AW1384" t="s">
        <v>67</v>
      </c>
      <c r="AX1384" t="s">
        <v>44</v>
      </c>
    </row>
    <row r="1385" spans="1:50" x14ac:dyDescent="0.2">
      <c r="A1385">
        <v>1396</v>
      </c>
      <c r="B1385" s="1">
        <v>44805.656504629602</v>
      </c>
      <c r="C1385" s="1">
        <v>44805.662106481497</v>
      </c>
      <c r="D1385" t="s">
        <v>37</v>
      </c>
      <c r="F1385" t="s">
        <v>132</v>
      </c>
      <c r="G1385" t="s">
        <v>173</v>
      </c>
      <c r="H1385" t="s">
        <v>106</v>
      </c>
      <c r="I1385" t="s">
        <v>98</v>
      </c>
      <c r="J1385" t="s">
        <v>234</v>
      </c>
      <c r="K1385" t="s">
        <v>43</v>
      </c>
      <c r="L1385" t="s">
        <v>44</v>
      </c>
      <c r="M1385" t="s">
        <v>45</v>
      </c>
      <c r="N1385" t="s">
        <v>44</v>
      </c>
      <c r="O1385" t="s">
        <v>44</v>
      </c>
      <c r="P1385" t="s">
        <v>44</v>
      </c>
      <c r="Q1385" t="s">
        <v>44</v>
      </c>
      <c r="R1385" t="s">
        <v>44</v>
      </c>
      <c r="S1385" t="s">
        <v>45</v>
      </c>
      <c r="T1385" t="s">
        <v>47</v>
      </c>
      <c r="U1385" t="s">
        <v>45</v>
      </c>
      <c r="V1385" t="s">
        <v>45</v>
      </c>
      <c r="W1385" t="s">
        <v>46</v>
      </c>
      <c r="X1385" t="s">
        <v>46</v>
      </c>
      <c r="Y1385" t="s">
        <v>45</v>
      </c>
      <c r="Z1385" t="s">
        <v>45</v>
      </c>
      <c r="AA1385">
        <v>10</v>
      </c>
      <c r="AB1385" t="s">
        <v>395</v>
      </c>
      <c r="AC1385" t="s">
        <v>2763</v>
      </c>
      <c r="AD1385" t="s">
        <v>65</v>
      </c>
      <c r="AE1385" t="s">
        <v>65</v>
      </c>
      <c r="AF1385" t="s">
        <v>66</v>
      </c>
      <c r="AH1385" t="s">
        <v>92</v>
      </c>
      <c r="AI1385" t="s">
        <v>181</v>
      </c>
      <c r="AJ1385" t="s">
        <v>294</v>
      </c>
      <c r="AK1385" t="s">
        <v>68</v>
      </c>
      <c r="AL1385" t="s">
        <v>68</v>
      </c>
      <c r="AM1385" t="s">
        <v>57</v>
      </c>
      <c r="AN1385" t="s">
        <v>933</v>
      </c>
      <c r="AO1385" t="s">
        <v>59</v>
      </c>
      <c r="AP1385" t="s">
        <v>2764</v>
      </c>
      <c r="AQ1385" s="2" t="s">
        <v>61</v>
      </c>
      <c r="AR1385">
        <v>10</v>
      </c>
      <c r="AS1385">
        <v>10</v>
      </c>
      <c r="AT1385">
        <f t="shared" si="42"/>
        <v>0</v>
      </c>
      <c r="AU1385">
        <f t="shared" si="43"/>
        <v>0</v>
      </c>
      <c r="AW1385" t="s">
        <v>68</v>
      </c>
      <c r="AX1385" t="s">
        <v>44</v>
      </c>
    </row>
    <row r="1386" spans="1:50" x14ac:dyDescent="0.2">
      <c r="A1386">
        <v>1397</v>
      </c>
      <c r="B1386" s="1">
        <v>44805.654733796298</v>
      </c>
      <c r="C1386" s="1">
        <v>44805.662372685198</v>
      </c>
      <c r="D1386" t="s">
        <v>37</v>
      </c>
      <c r="F1386" t="s">
        <v>132</v>
      </c>
      <c r="G1386" t="s">
        <v>86</v>
      </c>
      <c r="H1386" t="s">
        <v>62</v>
      </c>
      <c r="I1386" t="s">
        <v>41</v>
      </c>
      <c r="J1386" t="s">
        <v>42</v>
      </c>
      <c r="K1386" t="s">
        <v>43</v>
      </c>
      <c r="L1386" t="s">
        <v>44</v>
      </c>
      <c r="M1386" t="s">
        <v>45</v>
      </c>
      <c r="N1386" t="s">
        <v>44</v>
      </c>
      <c r="O1386" t="s">
        <v>45</v>
      </c>
      <c r="P1386" t="s">
        <v>44</v>
      </c>
      <c r="Q1386" t="s">
        <v>44</v>
      </c>
      <c r="R1386" t="s">
        <v>44</v>
      </c>
      <c r="S1386" t="s">
        <v>46</v>
      </c>
      <c r="T1386" t="s">
        <v>47</v>
      </c>
      <c r="U1386" t="s">
        <v>45</v>
      </c>
      <c r="V1386" t="s">
        <v>46</v>
      </c>
      <c r="W1386" t="s">
        <v>46</v>
      </c>
      <c r="X1386" t="s">
        <v>46</v>
      </c>
      <c r="Y1386" t="s">
        <v>45</v>
      </c>
      <c r="Z1386" t="s">
        <v>45</v>
      </c>
      <c r="AA1386">
        <v>5</v>
      </c>
      <c r="AB1386" t="s">
        <v>241</v>
      </c>
      <c r="AC1386" t="s">
        <v>726</v>
      </c>
      <c r="AD1386" t="s">
        <v>50</v>
      </c>
      <c r="AE1386" t="s">
        <v>65</v>
      </c>
      <c r="AF1386" t="s">
        <v>66</v>
      </c>
      <c r="AH1386" t="s">
        <v>80</v>
      </c>
      <c r="AI1386" t="s">
        <v>181</v>
      </c>
      <c r="AJ1386" t="s">
        <v>294</v>
      </c>
      <c r="AK1386" t="s">
        <v>56</v>
      </c>
      <c r="AL1386" t="s">
        <v>81</v>
      </c>
      <c r="AM1386" t="s">
        <v>57</v>
      </c>
      <c r="AN1386" t="s">
        <v>146</v>
      </c>
      <c r="AO1386" t="s">
        <v>59</v>
      </c>
      <c r="AP1386" t="s">
        <v>380</v>
      </c>
      <c r="AQ1386" s="2" t="s">
        <v>162</v>
      </c>
      <c r="AR1386">
        <v>8</v>
      </c>
      <c r="AS1386">
        <v>9</v>
      </c>
      <c r="AT1386">
        <f t="shared" si="42"/>
        <v>0.28000000000000003</v>
      </c>
      <c r="AU1386">
        <f t="shared" si="43"/>
        <v>36960</v>
      </c>
      <c r="AW1386" t="s">
        <v>81</v>
      </c>
      <c r="AX1386" t="s">
        <v>44</v>
      </c>
    </row>
    <row r="1387" spans="1:50" x14ac:dyDescent="0.2">
      <c r="A1387">
        <v>1398</v>
      </c>
      <c r="B1387" s="1">
        <v>44805.654374999998</v>
      </c>
      <c r="C1387" s="1">
        <v>44805.662499999999</v>
      </c>
      <c r="D1387" t="s">
        <v>37</v>
      </c>
      <c r="F1387" t="s">
        <v>132</v>
      </c>
      <c r="G1387" t="s">
        <v>39</v>
      </c>
      <c r="H1387" t="s">
        <v>142</v>
      </c>
      <c r="I1387" t="s">
        <v>41</v>
      </c>
      <c r="J1387" t="s">
        <v>123</v>
      </c>
      <c r="K1387" t="s">
        <v>88</v>
      </c>
      <c r="L1387" t="s">
        <v>44</v>
      </c>
      <c r="M1387" t="s">
        <v>44</v>
      </c>
      <c r="N1387" t="s">
        <v>45</v>
      </c>
      <c r="O1387" t="s">
        <v>44</v>
      </c>
      <c r="P1387" t="s">
        <v>44</v>
      </c>
      <c r="Q1387" t="s">
        <v>44</v>
      </c>
      <c r="R1387" t="s">
        <v>44</v>
      </c>
      <c r="S1387" t="s">
        <v>46</v>
      </c>
      <c r="T1387" t="s">
        <v>99</v>
      </c>
      <c r="U1387" t="s">
        <v>45</v>
      </c>
      <c r="V1387" t="s">
        <v>46</v>
      </c>
      <c r="W1387" t="s">
        <v>46</v>
      </c>
      <c r="X1387" t="s">
        <v>46</v>
      </c>
      <c r="Y1387" t="s">
        <v>46</v>
      </c>
      <c r="Z1387" t="s">
        <v>45</v>
      </c>
      <c r="AA1387">
        <v>8</v>
      </c>
      <c r="AB1387" t="s">
        <v>2183</v>
      </c>
      <c r="AC1387" t="s">
        <v>2765</v>
      </c>
      <c r="AD1387" t="s">
        <v>50</v>
      </c>
      <c r="AE1387" t="s">
        <v>50</v>
      </c>
      <c r="AF1387" t="s">
        <v>66</v>
      </c>
      <c r="AH1387" t="s">
        <v>92</v>
      </c>
      <c r="AI1387" t="s">
        <v>181</v>
      </c>
      <c r="AJ1387" t="s">
        <v>294</v>
      </c>
      <c r="AK1387" t="s">
        <v>68</v>
      </c>
      <c r="AL1387" t="s">
        <v>74</v>
      </c>
      <c r="AM1387" t="s">
        <v>57</v>
      </c>
      <c r="AN1387" t="s">
        <v>2766</v>
      </c>
      <c r="AO1387" t="s">
        <v>71</v>
      </c>
      <c r="AP1387" t="s">
        <v>388</v>
      </c>
      <c r="AQ1387" s="2" t="s">
        <v>61</v>
      </c>
      <c r="AR1387">
        <v>10</v>
      </c>
      <c r="AS1387">
        <v>10</v>
      </c>
      <c r="AT1387">
        <f t="shared" si="42"/>
        <v>0</v>
      </c>
      <c r="AU1387">
        <f t="shared" si="43"/>
        <v>0</v>
      </c>
      <c r="AW1387" t="s">
        <v>74</v>
      </c>
      <c r="AX1387" t="s">
        <v>45</v>
      </c>
    </row>
    <row r="1388" spans="1:50" x14ac:dyDescent="0.2">
      <c r="A1388">
        <v>1399</v>
      </c>
      <c r="B1388" s="1">
        <v>44805.652731481503</v>
      </c>
      <c r="C1388" s="1">
        <v>44805.662511574097</v>
      </c>
      <c r="D1388" t="s">
        <v>37</v>
      </c>
      <c r="F1388" t="s">
        <v>132</v>
      </c>
      <c r="G1388" t="s">
        <v>39</v>
      </c>
      <c r="H1388" t="s">
        <v>106</v>
      </c>
      <c r="I1388" t="s">
        <v>41</v>
      </c>
      <c r="J1388" t="s">
        <v>76</v>
      </c>
      <c r="K1388" t="s">
        <v>88</v>
      </c>
      <c r="L1388" t="s">
        <v>44</v>
      </c>
      <c r="M1388" t="s">
        <v>44</v>
      </c>
      <c r="N1388" t="s">
        <v>44</v>
      </c>
      <c r="O1388" t="s">
        <v>44</v>
      </c>
      <c r="P1388" t="s">
        <v>44</v>
      </c>
      <c r="Q1388" t="s">
        <v>44</v>
      </c>
      <c r="R1388" t="s">
        <v>44</v>
      </c>
      <c r="S1388" t="s">
        <v>47</v>
      </c>
      <c r="T1388" t="s">
        <v>47</v>
      </c>
      <c r="U1388" t="s">
        <v>45</v>
      </c>
      <c r="V1388" t="s">
        <v>46</v>
      </c>
      <c r="W1388" t="s">
        <v>47</v>
      </c>
      <c r="X1388" t="s">
        <v>47</v>
      </c>
      <c r="Y1388" t="s">
        <v>45</v>
      </c>
      <c r="Z1388" t="s">
        <v>45</v>
      </c>
      <c r="AA1388">
        <v>8</v>
      </c>
      <c r="AB1388" t="s">
        <v>2767</v>
      </c>
      <c r="AC1388" t="s">
        <v>2768</v>
      </c>
      <c r="AD1388" t="s">
        <v>50</v>
      </c>
      <c r="AE1388" t="s">
        <v>50</v>
      </c>
      <c r="AF1388" t="s">
        <v>66</v>
      </c>
      <c r="AH1388" t="s">
        <v>92</v>
      </c>
      <c r="AI1388" t="s">
        <v>181</v>
      </c>
      <c r="AJ1388" t="s">
        <v>210</v>
      </c>
      <c r="AK1388" t="s">
        <v>67</v>
      </c>
      <c r="AL1388" t="s">
        <v>81</v>
      </c>
      <c r="AM1388" t="s">
        <v>69</v>
      </c>
      <c r="AN1388" t="s">
        <v>2769</v>
      </c>
      <c r="AO1388" t="s">
        <v>59</v>
      </c>
      <c r="AP1388" t="s">
        <v>171</v>
      </c>
      <c r="AQ1388" s="2" t="s">
        <v>162</v>
      </c>
      <c r="AR1388">
        <v>8</v>
      </c>
      <c r="AS1388">
        <v>9</v>
      </c>
      <c r="AT1388">
        <f t="shared" si="42"/>
        <v>0.28000000000000003</v>
      </c>
      <c r="AU1388">
        <f t="shared" si="43"/>
        <v>36960</v>
      </c>
      <c r="AW1388" t="s">
        <v>67</v>
      </c>
      <c r="AX1388" t="s">
        <v>44</v>
      </c>
    </row>
    <row r="1389" spans="1:50" x14ac:dyDescent="0.2">
      <c r="A1389">
        <v>1400</v>
      </c>
      <c r="B1389" s="1">
        <v>44805.657442129603</v>
      </c>
      <c r="C1389" s="1">
        <v>44805.662615740701</v>
      </c>
      <c r="D1389" t="s">
        <v>37</v>
      </c>
      <c r="F1389" t="s">
        <v>132</v>
      </c>
      <c r="G1389" t="s">
        <v>39</v>
      </c>
      <c r="H1389" t="s">
        <v>142</v>
      </c>
      <c r="I1389" t="s">
        <v>98</v>
      </c>
      <c r="J1389" t="s">
        <v>234</v>
      </c>
      <c r="K1389" t="s">
        <v>43</v>
      </c>
      <c r="L1389" t="s">
        <v>44</v>
      </c>
      <c r="M1389" t="s">
        <v>45</v>
      </c>
      <c r="N1389" t="s">
        <v>45</v>
      </c>
      <c r="O1389" t="s">
        <v>44</v>
      </c>
      <c r="P1389" t="s">
        <v>44</v>
      </c>
      <c r="Q1389" t="s">
        <v>44</v>
      </c>
      <c r="R1389" t="s">
        <v>44</v>
      </c>
      <c r="S1389" t="s">
        <v>45</v>
      </c>
      <c r="T1389" t="s">
        <v>47</v>
      </c>
      <c r="U1389" t="s">
        <v>45</v>
      </c>
      <c r="V1389" t="s">
        <v>46</v>
      </c>
      <c r="W1389" t="s">
        <v>46</v>
      </c>
      <c r="X1389" t="s">
        <v>46</v>
      </c>
      <c r="Y1389" t="s">
        <v>45</v>
      </c>
      <c r="Z1389" t="s">
        <v>45</v>
      </c>
      <c r="AA1389">
        <v>5</v>
      </c>
      <c r="AB1389" t="s">
        <v>395</v>
      </c>
      <c r="AC1389" t="s">
        <v>1271</v>
      </c>
      <c r="AD1389" t="s">
        <v>50</v>
      </c>
      <c r="AE1389" t="s">
        <v>65</v>
      </c>
      <c r="AF1389" t="s">
        <v>66</v>
      </c>
      <c r="AH1389" t="s">
        <v>80</v>
      </c>
      <c r="AI1389" t="s">
        <v>93</v>
      </c>
      <c r="AK1389" t="s">
        <v>74</v>
      </c>
      <c r="AL1389" t="s">
        <v>74</v>
      </c>
      <c r="AM1389" t="s">
        <v>177</v>
      </c>
      <c r="AN1389" t="s">
        <v>103</v>
      </c>
      <c r="AO1389" t="s">
        <v>126</v>
      </c>
      <c r="AP1389" t="s">
        <v>184</v>
      </c>
      <c r="AQ1389" s="2" t="s">
        <v>61</v>
      </c>
      <c r="AR1389">
        <v>10</v>
      </c>
      <c r="AS1389">
        <v>10</v>
      </c>
      <c r="AT1389">
        <f t="shared" si="42"/>
        <v>0</v>
      </c>
      <c r="AU1389">
        <f t="shared" si="43"/>
        <v>0</v>
      </c>
      <c r="AW1389" t="s">
        <v>68</v>
      </c>
      <c r="AX1389" t="s">
        <v>44</v>
      </c>
    </row>
    <row r="1390" spans="1:50" x14ac:dyDescent="0.2">
      <c r="A1390">
        <v>1401</v>
      </c>
      <c r="B1390" s="1">
        <v>44805.656539351803</v>
      </c>
      <c r="C1390" s="1">
        <v>44805.6628935185</v>
      </c>
      <c r="D1390" t="s">
        <v>37</v>
      </c>
      <c r="F1390" t="s">
        <v>132</v>
      </c>
      <c r="G1390" t="s">
        <v>39</v>
      </c>
      <c r="H1390" t="s">
        <v>106</v>
      </c>
      <c r="I1390" t="s">
        <v>98</v>
      </c>
      <c r="J1390" t="s">
        <v>234</v>
      </c>
      <c r="K1390" t="s">
        <v>88</v>
      </c>
      <c r="L1390" t="s">
        <v>45</v>
      </c>
      <c r="M1390" t="s">
        <v>45</v>
      </c>
      <c r="N1390" t="s">
        <v>45</v>
      </c>
      <c r="O1390" t="s">
        <v>44</v>
      </c>
      <c r="P1390" t="s">
        <v>44</v>
      </c>
      <c r="Q1390" t="s">
        <v>45</v>
      </c>
      <c r="R1390" t="s">
        <v>45</v>
      </c>
      <c r="S1390" t="s">
        <v>45</v>
      </c>
      <c r="T1390" t="s">
        <v>46</v>
      </c>
      <c r="U1390" t="s">
        <v>45</v>
      </c>
      <c r="V1390" t="s">
        <v>45</v>
      </c>
      <c r="W1390" t="s">
        <v>46</v>
      </c>
      <c r="X1390" t="s">
        <v>46</v>
      </c>
      <c r="Y1390" t="s">
        <v>45</v>
      </c>
      <c r="Z1390" t="s">
        <v>45</v>
      </c>
      <c r="AA1390">
        <v>5</v>
      </c>
      <c r="AB1390" t="s">
        <v>2770</v>
      </c>
      <c r="AC1390" t="s">
        <v>108</v>
      </c>
      <c r="AD1390" t="s">
        <v>65</v>
      </c>
      <c r="AE1390" t="s">
        <v>65</v>
      </c>
      <c r="AF1390" t="s">
        <v>66</v>
      </c>
      <c r="AH1390" t="s">
        <v>80</v>
      </c>
      <c r="AI1390" t="s">
        <v>55</v>
      </c>
      <c r="AK1390" t="s">
        <v>74</v>
      </c>
      <c r="AL1390" t="s">
        <v>74</v>
      </c>
      <c r="AM1390" t="s">
        <v>57</v>
      </c>
      <c r="AN1390" t="s">
        <v>2771</v>
      </c>
      <c r="AO1390" t="s">
        <v>126</v>
      </c>
      <c r="AP1390" t="s">
        <v>127</v>
      </c>
      <c r="AQ1390" s="2" t="s">
        <v>61</v>
      </c>
      <c r="AR1390">
        <v>10</v>
      </c>
      <c r="AS1390">
        <v>10</v>
      </c>
      <c r="AT1390">
        <f t="shared" si="42"/>
        <v>0</v>
      </c>
      <c r="AU1390">
        <f t="shared" si="43"/>
        <v>0</v>
      </c>
      <c r="AW1390" t="s">
        <v>74</v>
      </c>
      <c r="AX1390" t="s">
        <v>45</v>
      </c>
    </row>
    <row r="1391" spans="1:50" x14ac:dyDescent="0.2">
      <c r="A1391">
        <v>1402</v>
      </c>
      <c r="B1391" s="1">
        <v>44805.657650462999</v>
      </c>
      <c r="C1391" s="1">
        <v>44805.66375</v>
      </c>
      <c r="D1391" t="s">
        <v>37</v>
      </c>
      <c r="F1391" t="s">
        <v>132</v>
      </c>
      <c r="G1391" t="s">
        <v>173</v>
      </c>
      <c r="H1391" t="s">
        <v>142</v>
      </c>
      <c r="I1391" t="s">
        <v>98</v>
      </c>
      <c r="J1391" t="s">
        <v>234</v>
      </c>
      <c r="K1391" t="s">
        <v>43</v>
      </c>
      <c r="L1391" t="s">
        <v>44</v>
      </c>
      <c r="M1391" t="s">
        <v>45</v>
      </c>
      <c r="N1391" t="s">
        <v>44</v>
      </c>
      <c r="O1391" t="s">
        <v>44</v>
      </c>
      <c r="P1391" t="s">
        <v>44</v>
      </c>
      <c r="Q1391" t="s">
        <v>44</v>
      </c>
      <c r="R1391" t="s">
        <v>44</v>
      </c>
      <c r="S1391" t="s">
        <v>46</v>
      </c>
      <c r="T1391" t="s">
        <v>46</v>
      </c>
      <c r="U1391" t="s">
        <v>45</v>
      </c>
      <c r="V1391" t="s">
        <v>45</v>
      </c>
      <c r="W1391" t="s">
        <v>46</v>
      </c>
      <c r="X1391" t="s">
        <v>46</v>
      </c>
      <c r="Y1391" t="s">
        <v>46</v>
      </c>
      <c r="Z1391" t="s">
        <v>46</v>
      </c>
      <c r="AA1391">
        <v>5</v>
      </c>
      <c r="AB1391" t="s">
        <v>2772</v>
      </c>
      <c r="AC1391" t="s">
        <v>2773</v>
      </c>
      <c r="AD1391" t="s">
        <v>50</v>
      </c>
      <c r="AE1391" t="s">
        <v>65</v>
      </c>
      <c r="AF1391" t="s">
        <v>52</v>
      </c>
      <c r="AG1391" t="s">
        <v>1122</v>
      </c>
      <c r="AH1391" t="s">
        <v>80</v>
      </c>
      <c r="AI1391" t="s">
        <v>181</v>
      </c>
      <c r="AJ1391" t="s">
        <v>182</v>
      </c>
      <c r="AK1391" t="s">
        <v>81</v>
      </c>
      <c r="AL1391" t="s">
        <v>68</v>
      </c>
      <c r="AM1391" t="s">
        <v>69</v>
      </c>
      <c r="AN1391" t="s">
        <v>967</v>
      </c>
      <c r="AO1391" t="s">
        <v>295</v>
      </c>
      <c r="AP1391" t="s">
        <v>2774</v>
      </c>
      <c r="AQ1391" s="2" t="s">
        <v>223</v>
      </c>
      <c r="AR1391">
        <v>9</v>
      </c>
      <c r="AS1391">
        <v>8</v>
      </c>
      <c r="AT1391">
        <f t="shared" si="42"/>
        <v>0.28000000000000003</v>
      </c>
      <c r="AU1391">
        <f t="shared" si="43"/>
        <v>147840</v>
      </c>
      <c r="AW1391" t="s">
        <v>81</v>
      </c>
      <c r="AX1391" t="s">
        <v>44</v>
      </c>
    </row>
    <row r="1392" spans="1:50" x14ac:dyDescent="0.2">
      <c r="A1392">
        <v>1403</v>
      </c>
      <c r="B1392" s="1">
        <v>44805.660543981503</v>
      </c>
      <c r="C1392" s="1">
        <v>44805.664189814801</v>
      </c>
      <c r="D1392" t="s">
        <v>37</v>
      </c>
      <c r="F1392" t="s">
        <v>132</v>
      </c>
      <c r="G1392" t="s">
        <v>75</v>
      </c>
      <c r="H1392" t="s">
        <v>106</v>
      </c>
      <c r="I1392" t="s">
        <v>41</v>
      </c>
      <c r="J1392" t="s">
        <v>76</v>
      </c>
      <c r="K1392" t="s">
        <v>43</v>
      </c>
      <c r="L1392" t="s">
        <v>44</v>
      </c>
      <c r="M1392" t="s">
        <v>45</v>
      </c>
      <c r="N1392" t="s">
        <v>44</v>
      </c>
      <c r="O1392" t="s">
        <v>45</v>
      </c>
      <c r="P1392" t="s">
        <v>44</v>
      </c>
      <c r="Q1392" t="s">
        <v>44</v>
      </c>
      <c r="R1392" t="s">
        <v>44</v>
      </c>
      <c r="S1392" t="s">
        <v>45</v>
      </c>
      <c r="T1392" t="s">
        <v>99</v>
      </c>
      <c r="U1392" t="s">
        <v>45</v>
      </c>
      <c r="V1392" t="s">
        <v>45</v>
      </c>
      <c r="W1392" t="s">
        <v>45</v>
      </c>
      <c r="X1392" t="s">
        <v>47</v>
      </c>
      <c r="Y1392" t="s">
        <v>45</v>
      </c>
      <c r="Z1392" t="s">
        <v>45</v>
      </c>
      <c r="AA1392">
        <v>5</v>
      </c>
      <c r="AB1392" t="s">
        <v>2775</v>
      </c>
      <c r="AC1392" t="s">
        <v>2776</v>
      </c>
      <c r="AD1392" t="s">
        <v>65</v>
      </c>
      <c r="AE1392" t="s">
        <v>50</v>
      </c>
      <c r="AF1392" t="s">
        <v>52</v>
      </c>
      <c r="AG1392" t="s">
        <v>660</v>
      </c>
      <c r="AH1392" t="s">
        <v>80</v>
      </c>
      <c r="AI1392" t="s">
        <v>181</v>
      </c>
      <c r="AJ1392" t="s">
        <v>294</v>
      </c>
      <c r="AK1392" t="s">
        <v>81</v>
      </c>
      <c r="AL1392" t="s">
        <v>81</v>
      </c>
      <c r="AM1392" t="s">
        <v>57</v>
      </c>
      <c r="AN1392" t="s">
        <v>2777</v>
      </c>
      <c r="AO1392" t="s">
        <v>71</v>
      </c>
      <c r="AP1392" t="s">
        <v>127</v>
      </c>
      <c r="AQ1392" s="2" t="s">
        <v>61</v>
      </c>
      <c r="AR1392">
        <v>0</v>
      </c>
      <c r="AS1392">
        <v>0</v>
      </c>
      <c r="AT1392">
        <f t="shared" si="42"/>
        <v>1</v>
      </c>
      <c r="AU1392">
        <f t="shared" si="43"/>
        <v>0</v>
      </c>
      <c r="AW1392" t="s">
        <v>81</v>
      </c>
      <c r="AX1392" t="s">
        <v>44</v>
      </c>
    </row>
    <row r="1393" spans="1:50" x14ac:dyDescent="0.2">
      <c r="A1393">
        <v>1404</v>
      </c>
      <c r="B1393" s="1">
        <v>44805.647905092599</v>
      </c>
      <c r="C1393" s="1">
        <v>44805.664259259298</v>
      </c>
      <c r="D1393" t="s">
        <v>37</v>
      </c>
      <c r="F1393" t="s">
        <v>132</v>
      </c>
      <c r="G1393" t="s">
        <v>173</v>
      </c>
      <c r="H1393" t="s">
        <v>40</v>
      </c>
      <c r="I1393" t="s">
        <v>98</v>
      </c>
      <c r="J1393" t="s">
        <v>234</v>
      </c>
      <c r="K1393" t="s">
        <v>88</v>
      </c>
      <c r="L1393" t="s">
        <v>44</v>
      </c>
      <c r="M1393" t="s">
        <v>45</v>
      </c>
      <c r="N1393" t="s">
        <v>45</v>
      </c>
      <c r="O1393" t="s">
        <v>44</v>
      </c>
      <c r="P1393" t="s">
        <v>44</v>
      </c>
      <c r="Q1393" t="s">
        <v>44</v>
      </c>
      <c r="R1393" t="s">
        <v>44</v>
      </c>
      <c r="S1393" t="s">
        <v>47</v>
      </c>
      <c r="T1393" t="s">
        <v>47</v>
      </c>
      <c r="U1393" t="s">
        <v>45</v>
      </c>
      <c r="V1393" t="s">
        <v>45</v>
      </c>
      <c r="W1393" t="s">
        <v>47</v>
      </c>
      <c r="X1393" t="s">
        <v>46</v>
      </c>
      <c r="Y1393" t="s">
        <v>45</v>
      </c>
      <c r="Z1393" t="s">
        <v>45</v>
      </c>
      <c r="AA1393">
        <v>9</v>
      </c>
      <c r="AB1393" t="s">
        <v>668</v>
      </c>
      <c r="AC1393" t="s">
        <v>2778</v>
      </c>
      <c r="AD1393" t="s">
        <v>50</v>
      </c>
      <c r="AE1393" t="s">
        <v>65</v>
      </c>
      <c r="AF1393" t="s">
        <v>66</v>
      </c>
      <c r="AH1393" t="s">
        <v>92</v>
      </c>
      <c r="AI1393" t="s">
        <v>55</v>
      </c>
      <c r="AK1393" t="s">
        <v>74</v>
      </c>
      <c r="AL1393" t="s">
        <v>74</v>
      </c>
      <c r="AM1393" t="s">
        <v>57</v>
      </c>
      <c r="AN1393" t="s">
        <v>1689</v>
      </c>
      <c r="AO1393" t="s">
        <v>71</v>
      </c>
      <c r="AP1393" t="s">
        <v>561</v>
      </c>
      <c r="AQ1393" s="2" t="s">
        <v>61</v>
      </c>
      <c r="AR1393">
        <v>10</v>
      </c>
      <c r="AS1393">
        <v>10</v>
      </c>
      <c r="AT1393">
        <f t="shared" si="42"/>
        <v>0</v>
      </c>
      <c r="AU1393">
        <f t="shared" si="43"/>
        <v>0</v>
      </c>
      <c r="AW1393" t="s">
        <v>68</v>
      </c>
      <c r="AX1393" t="s">
        <v>45</v>
      </c>
    </row>
    <row r="1394" spans="1:50" x14ac:dyDescent="0.2">
      <c r="A1394">
        <v>1405</v>
      </c>
      <c r="B1394" s="1">
        <v>44805.658854166701</v>
      </c>
      <c r="C1394" s="1">
        <v>44805.664351851803</v>
      </c>
      <c r="D1394" t="s">
        <v>37</v>
      </c>
      <c r="F1394" t="s">
        <v>132</v>
      </c>
      <c r="G1394" t="s">
        <v>97</v>
      </c>
      <c r="H1394" t="s">
        <v>142</v>
      </c>
      <c r="I1394" t="s">
        <v>98</v>
      </c>
      <c r="J1394" t="s">
        <v>234</v>
      </c>
      <c r="K1394" t="s">
        <v>43</v>
      </c>
      <c r="L1394" t="s">
        <v>44</v>
      </c>
      <c r="M1394" t="s">
        <v>44</v>
      </c>
      <c r="N1394" t="s">
        <v>44</v>
      </c>
      <c r="O1394" t="s">
        <v>44</v>
      </c>
      <c r="P1394" t="s">
        <v>44</v>
      </c>
      <c r="Q1394" t="s">
        <v>44</v>
      </c>
      <c r="R1394" t="s">
        <v>44</v>
      </c>
      <c r="S1394" t="s">
        <v>46</v>
      </c>
      <c r="T1394" t="s">
        <v>46</v>
      </c>
      <c r="U1394" t="s">
        <v>46</v>
      </c>
      <c r="V1394" t="s">
        <v>46</v>
      </c>
      <c r="W1394" t="s">
        <v>46</v>
      </c>
      <c r="X1394" t="s">
        <v>46</v>
      </c>
      <c r="Y1394" t="s">
        <v>46</v>
      </c>
      <c r="Z1394" t="s">
        <v>46</v>
      </c>
      <c r="AA1394">
        <v>8</v>
      </c>
      <c r="AB1394" t="s">
        <v>1211</v>
      </c>
      <c r="AC1394" t="s">
        <v>298</v>
      </c>
      <c r="AD1394" t="s">
        <v>65</v>
      </c>
      <c r="AE1394" t="s">
        <v>50</v>
      </c>
      <c r="AF1394" t="s">
        <v>52</v>
      </c>
      <c r="AG1394" t="s">
        <v>727</v>
      </c>
      <c r="AH1394" t="s">
        <v>80</v>
      </c>
      <c r="AI1394" t="s">
        <v>93</v>
      </c>
      <c r="AK1394" t="s">
        <v>81</v>
      </c>
      <c r="AL1394" t="s">
        <v>81</v>
      </c>
      <c r="AM1394" t="s">
        <v>69</v>
      </c>
      <c r="AN1394" t="s">
        <v>967</v>
      </c>
      <c r="AO1394" t="s">
        <v>104</v>
      </c>
      <c r="AP1394" t="s">
        <v>2024</v>
      </c>
      <c r="AQ1394" s="2" t="s">
        <v>84</v>
      </c>
      <c r="AR1394">
        <v>8</v>
      </c>
      <c r="AS1394">
        <v>8</v>
      </c>
      <c r="AT1394">
        <f t="shared" si="42"/>
        <v>0.36</v>
      </c>
      <c r="AU1394">
        <f t="shared" si="43"/>
        <v>285120</v>
      </c>
      <c r="AW1394" t="s">
        <v>81</v>
      </c>
      <c r="AX1394" t="s">
        <v>44</v>
      </c>
    </row>
    <row r="1395" spans="1:50" x14ac:dyDescent="0.2">
      <c r="A1395">
        <v>1406</v>
      </c>
      <c r="B1395" s="1">
        <v>44805.6577314815</v>
      </c>
      <c r="C1395" s="1">
        <v>44805.6645138889</v>
      </c>
      <c r="D1395" t="s">
        <v>37</v>
      </c>
      <c r="F1395" t="s">
        <v>132</v>
      </c>
      <c r="G1395" t="s">
        <v>173</v>
      </c>
      <c r="H1395" t="s">
        <v>128</v>
      </c>
      <c r="I1395" t="s">
        <v>98</v>
      </c>
      <c r="J1395" t="s">
        <v>133</v>
      </c>
      <c r="K1395" t="s">
        <v>43</v>
      </c>
      <c r="L1395" t="s">
        <v>44</v>
      </c>
      <c r="M1395" t="s">
        <v>45</v>
      </c>
      <c r="N1395" t="s">
        <v>44</v>
      </c>
      <c r="O1395" t="s">
        <v>44</v>
      </c>
      <c r="P1395" t="s">
        <v>44</v>
      </c>
      <c r="Q1395" t="s">
        <v>44</v>
      </c>
      <c r="R1395" t="s">
        <v>45</v>
      </c>
      <c r="S1395" t="s">
        <v>47</v>
      </c>
      <c r="T1395" t="s">
        <v>46</v>
      </c>
      <c r="U1395" t="s">
        <v>45</v>
      </c>
      <c r="V1395" t="s">
        <v>45</v>
      </c>
      <c r="W1395" t="s">
        <v>46</v>
      </c>
      <c r="X1395" t="s">
        <v>46</v>
      </c>
      <c r="Y1395" t="s">
        <v>45</v>
      </c>
      <c r="Z1395" t="s">
        <v>45</v>
      </c>
      <c r="AA1395">
        <v>3</v>
      </c>
      <c r="AB1395" t="s">
        <v>503</v>
      </c>
      <c r="AC1395" t="s">
        <v>1139</v>
      </c>
      <c r="AD1395" t="s">
        <v>50</v>
      </c>
      <c r="AE1395" t="s">
        <v>50</v>
      </c>
      <c r="AF1395" t="s">
        <v>66</v>
      </c>
      <c r="AH1395" t="s">
        <v>54</v>
      </c>
      <c r="AI1395" t="s">
        <v>93</v>
      </c>
      <c r="AK1395" t="s">
        <v>68</v>
      </c>
      <c r="AL1395" t="s">
        <v>68</v>
      </c>
      <c r="AM1395" t="s">
        <v>57</v>
      </c>
      <c r="AN1395" t="s">
        <v>146</v>
      </c>
      <c r="AO1395" t="s">
        <v>59</v>
      </c>
      <c r="AP1395" t="s">
        <v>2420</v>
      </c>
      <c r="AQ1395" s="2" t="s">
        <v>212</v>
      </c>
      <c r="AR1395">
        <v>7</v>
      </c>
      <c r="AS1395">
        <v>8</v>
      </c>
      <c r="AT1395">
        <f t="shared" si="42"/>
        <v>0.44000000000000006</v>
      </c>
      <c r="AU1395">
        <f t="shared" si="43"/>
        <v>11616.000000000002</v>
      </c>
      <c r="AW1395" t="s">
        <v>67</v>
      </c>
      <c r="AX1395" t="s">
        <v>45</v>
      </c>
    </row>
    <row r="1396" spans="1:50" x14ac:dyDescent="0.2">
      <c r="A1396">
        <v>1407</v>
      </c>
      <c r="B1396" s="1">
        <v>44805.652974536999</v>
      </c>
      <c r="C1396" s="1">
        <v>44805.664618055598</v>
      </c>
      <c r="D1396" t="s">
        <v>37</v>
      </c>
      <c r="F1396" t="s">
        <v>132</v>
      </c>
      <c r="G1396" t="s">
        <v>97</v>
      </c>
      <c r="H1396" t="s">
        <v>110</v>
      </c>
      <c r="I1396" t="s">
        <v>98</v>
      </c>
      <c r="J1396" t="s">
        <v>234</v>
      </c>
      <c r="K1396" t="s">
        <v>43</v>
      </c>
      <c r="L1396" t="s">
        <v>45</v>
      </c>
      <c r="M1396" t="s">
        <v>45</v>
      </c>
      <c r="N1396" t="s">
        <v>44</v>
      </c>
      <c r="O1396" t="s">
        <v>44</v>
      </c>
      <c r="P1396" t="s">
        <v>44</v>
      </c>
      <c r="Q1396" t="s">
        <v>44</v>
      </c>
      <c r="R1396" t="s">
        <v>44</v>
      </c>
      <c r="S1396" t="s">
        <v>45</v>
      </c>
      <c r="T1396" t="s">
        <v>45</v>
      </c>
      <c r="U1396" t="s">
        <v>45</v>
      </c>
      <c r="V1396" t="s">
        <v>45</v>
      </c>
      <c r="W1396" t="s">
        <v>46</v>
      </c>
      <c r="X1396" t="s">
        <v>46</v>
      </c>
      <c r="Y1396" t="s">
        <v>45</v>
      </c>
      <c r="Z1396" t="s">
        <v>45</v>
      </c>
      <c r="AA1396">
        <v>8</v>
      </c>
      <c r="AB1396" t="s">
        <v>2779</v>
      </c>
      <c r="AC1396" t="s">
        <v>239</v>
      </c>
      <c r="AD1396" t="s">
        <v>65</v>
      </c>
      <c r="AE1396" t="s">
        <v>65</v>
      </c>
      <c r="AF1396" t="s">
        <v>52</v>
      </c>
      <c r="AG1396" t="s">
        <v>2780</v>
      </c>
      <c r="AH1396" t="s">
        <v>54</v>
      </c>
      <c r="AI1396" t="s">
        <v>181</v>
      </c>
      <c r="AJ1396" t="s">
        <v>210</v>
      </c>
      <c r="AK1396" t="s">
        <v>81</v>
      </c>
      <c r="AL1396" t="s">
        <v>159</v>
      </c>
      <c r="AM1396" t="s">
        <v>279</v>
      </c>
      <c r="AN1396" t="s">
        <v>347</v>
      </c>
      <c r="AO1396" t="s">
        <v>59</v>
      </c>
      <c r="AP1396" t="s">
        <v>2468</v>
      </c>
      <c r="AQ1396" s="2" t="s">
        <v>61</v>
      </c>
      <c r="AR1396">
        <v>10</v>
      </c>
      <c r="AS1396">
        <v>8</v>
      </c>
      <c r="AT1396">
        <f t="shared" si="42"/>
        <v>0.19999999999999996</v>
      </c>
      <c r="AU1396">
        <f t="shared" si="43"/>
        <v>0</v>
      </c>
      <c r="AW1396" t="s">
        <v>74</v>
      </c>
      <c r="AX1396" t="s">
        <v>45</v>
      </c>
    </row>
    <row r="1397" spans="1:50" x14ac:dyDescent="0.2">
      <c r="A1397">
        <v>1408</v>
      </c>
      <c r="B1397" s="1">
        <v>44805.660243055601</v>
      </c>
      <c r="C1397" s="1">
        <v>44805.664861111101</v>
      </c>
      <c r="D1397" t="s">
        <v>37</v>
      </c>
      <c r="F1397" t="s">
        <v>38</v>
      </c>
      <c r="G1397" t="s">
        <v>86</v>
      </c>
      <c r="H1397" t="s">
        <v>62</v>
      </c>
      <c r="I1397" t="s">
        <v>41</v>
      </c>
      <c r="J1397" t="s">
        <v>42</v>
      </c>
      <c r="K1397" t="s">
        <v>43</v>
      </c>
      <c r="L1397" t="s">
        <v>44</v>
      </c>
      <c r="M1397" t="s">
        <v>44</v>
      </c>
      <c r="N1397" t="s">
        <v>44</v>
      </c>
      <c r="O1397" t="s">
        <v>44</v>
      </c>
      <c r="P1397" t="s">
        <v>44</v>
      </c>
      <c r="Q1397" t="s">
        <v>44</v>
      </c>
      <c r="R1397" t="s">
        <v>45</v>
      </c>
      <c r="S1397" t="s">
        <v>45</v>
      </c>
      <c r="T1397" t="s">
        <v>46</v>
      </c>
      <c r="U1397" t="s">
        <v>45</v>
      </c>
      <c r="V1397" t="s">
        <v>45</v>
      </c>
      <c r="W1397" t="s">
        <v>46</v>
      </c>
      <c r="X1397" t="s">
        <v>46</v>
      </c>
      <c r="Y1397" t="s">
        <v>45</v>
      </c>
      <c r="Z1397" t="s">
        <v>45</v>
      </c>
      <c r="AA1397">
        <v>2</v>
      </c>
      <c r="AB1397" t="s">
        <v>983</v>
      </c>
      <c r="AC1397" t="s">
        <v>351</v>
      </c>
      <c r="AD1397" t="s">
        <v>65</v>
      </c>
      <c r="AE1397" t="s">
        <v>65</v>
      </c>
      <c r="AF1397" t="s">
        <v>66</v>
      </c>
      <c r="AH1397" t="s">
        <v>80</v>
      </c>
      <c r="AI1397" t="s">
        <v>55</v>
      </c>
      <c r="AK1397" t="s">
        <v>81</v>
      </c>
      <c r="AL1397" t="s">
        <v>81</v>
      </c>
      <c r="AM1397" t="s">
        <v>57</v>
      </c>
      <c r="AN1397" t="s">
        <v>103</v>
      </c>
      <c r="AO1397" t="s">
        <v>71</v>
      </c>
      <c r="AP1397" t="s">
        <v>385</v>
      </c>
      <c r="AQ1397" s="2" t="s">
        <v>162</v>
      </c>
      <c r="AR1397">
        <v>5</v>
      </c>
      <c r="AS1397">
        <v>3</v>
      </c>
      <c r="AT1397">
        <f t="shared" si="42"/>
        <v>0.85</v>
      </c>
      <c r="AU1397">
        <f t="shared" si="43"/>
        <v>112200</v>
      </c>
      <c r="AW1397" t="s">
        <v>81</v>
      </c>
      <c r="AX1397" t="s">
        <v>45</v>
      </c>
    </row>
    <row r="1398" spans="1:50" x14ac:dyDescent="0.2">
      <c r="A1398">
        <v>1409</v>
      </c>
      <c r="B1398" s="1">
        <v>44805.629317129598</v>
      </c>
      <c r="C1398" s="1">
        <v>44805.665023148104</v>
      </c>
      <c r="D1398" t="s">
        <v>37</v>
      </c>
      <c r="F1398" t="s">
        <v>132</v>
      </c>
      <c r="G1398" t="s">
        <v>39</v>
      </c>
      <c r="H1398" t="s">
        <v>218</v>
      </c>
      <c r="I1398" t="s">
        <v>41</v>
      </c>
      <c r="J1398" t="s">
        <v>76</v>
      </c>
      <c r="K1398" t="s">
        <v>88</v>
      </c>
      <c r="L1398" t="s">
        <v>44</v>
      </c>
      <c r="M1398" t="s">
        <v>45</v>
      </c>
      <c r="N1398" t="s">
        <v>44</v>
      </c>
      <c r="O1398" t="s">
        <v>44</v>
      </c>
      <c r="P1398" t="s">
        <v>44</v>
      </c>
      <c r="Q1398" t="s">
        <v>44</v>
      </c>
      <c r="R1398" t="s">
        <v>45</v>
      </c>
      <c r="S1398" t="s">
        <v>45</v>
      </c>
      <c r="T1398" t="s">
        <v>46</v>
      </c>
      <c r="U1398" t="s">
        <v>46</v>
      </c>
      <c r="V1398" t="s">
        <v>45</v>
      </c>
      <c r="W1398" t="s">
        <v>46</v>
      </c>
      <c r="X1398" t="s">
        <v>46</v>
      </c>
      <c r="Y1398" t="s">
        <v>45</v>
      </c>
      <c r="Z1398" t="s">
        <v>45</v>
      </c>
      <c r="AA1398">
        <v>8</v>
      </c>
      <c r="AB1398" t="s">
        <v>2781</v>
      </c>
      <c r="AC1398" t="s">
        <v>2782</v>
      </c>
      <c r="AD1398" t="s">
        <v>50</v>
      </c>
      <c r="AE1398" t="s">
        <v>50</v>
      </c>
      <c r="AF1398" t="s">
        <v>66</v>
      </c>
      <c r="AH1398" t="s">
        <v>80</v>
      </c>
      <c r="AI1398" t="s">
        <v>55</v>
      </c>
      <c r="AK1398" t="s">
        <v>68</v>
      </c>
      <c r="AL1398" t="s">
        <v>74</v>
      </c>
      <c r="AM1398" t="s">
        <v>69</v>
      </c>
      <c r="AN1398" t="s">
        <v>2783</v>
      </c>
      <c r="AO1398" t="s">
        <v>59</v>
      </c>
      <c r="AP1398" t="s">
        <v>137</v>
      </c>
      <c r="AQ1398" s="2" t="s">
        <v>389</v>
      </c>
      <c r="AR1398">
        <v>7</v>
      </c>
      <c r="AS1398">
        <v>8</v>
      </c>
      <c r="AT1398">
        <f t="shared" si="42"/>
        <v>0.44000000000000006</v>
      </c>
      <c r="AU1398">
        <f t="shared" si="43"/>
        <v>46464.000000000007</v>
      </c>
      <c r="AW1398" t="s">
        <v>68</v>
      </c>
      <c r="AX1398" t="s">
        <v>45</v>
      </c>
    </row>
    <row r="1399" spans="1:50" x14ac:dyDescent="0.2">
      <c r="A1399">
        <v>1410</v>
      </c>
      <c r="B1399" s="1">
        <v>44805.6559837963</v>
      </c>
      <c r="C1399" s="1">
        <v>44805.6653240741</v>
      </c>
      <c r="D1399" t="s">
        <v>37</v>
      </c>
      <c r="F1399" t="s">
        <v>38</v>
      </c>
      <c r="G1399" t="s">
        <v>173</v>
      </c>
      <c r="H1399" t="s">
        <v>218</v>
      </c>
      <c r="I1399" t="s">
        <v>41</v>
      </c>
      <c r="J1399" t="s">
        <v>76</v>
      </c>
      <c r="K1399" t="s">
        <v>43</v>
      </c>
      <c r="L1399" t="s">
        <v>44</v>
      </c>
      <c r="M1399" t="s">
        <v>44</v>
      </c>
      <c r="N1399" t="s">
        <v>44</v>
      </c>
      <c r="O1399" t="s">
        <v>44</v>
      </c>
      <c r="P1399" t="s">
        <v>44</v>
      </c>
      <c r="Q1399" t="s">
        <v>44</v>
      </c>
      <c r="R1399" t="s">
        <v>44</v>
      </c>
      <c r="S1399" t="s">
        <v>99</v>
      </c>
      <c r="T1399" t="s">
        <v>47</v>
      </c>
      <c r="U1399" t="s">
        <v>99</v>
      </c>
      <c r="V1399" t="s">
        <v>46</v>
      </c>
      <c r="W1399" t="s">
        <v>47</v>
      </c>
      <c r="X1399" t="s">
        <v>46</v>
      </c>
      <c r="Y1399" t="s">
        <v>46</v>
      </c>
      <c r="Z1399" t="s">
        <v>46</v>
      </c>
      <c r="AA1399">
        <v>5</v>
      </c>
      <c r="AB1399" t="s">
        <v>1042</v>
      </c>
      <c r="AC1399" t="s">
        <v>2443</v>
      </c>
      <c r="AD1399" t="s">
        <v>50</v>
      </c>
      <c r="AE1399" t="s">
        <v>65</v>
      </c>
      <c r="AF1399" t="s">
        <v>66</v>
      </c>
      <c r="AH1399" t="s">
        <v>54</v>
      </c>
      <c r="AI1399" t="s">
        <v>55</v>
      </c>
      <c r="AK1399" t="s">
        <v>67</v>
      </c>
      <c r="AL1399" t="s">
        <v>68</v>
      </c>
      <c r="AM1399" t="s">
        <v>279</v>
      </c>
      <c r="AN1399" t="s">
        <v>183</v>
      </c>
      <c r="AO1399" t="s">
        <v>59</v>
      </c>
      <c r="AP1399" t="s">
        <v>2784</v>
      </c>
      <c r="AQ1399" s="2" t="s">
        <v>61</v>
      </c>
      <c r="AR1399">
        <v>4</v>
      </c>
      <c r="AS1399">
        <v>4</v>
      </c>
      <c r="AT1399">
        <f t="shared" si="42"/>
        <v>0.84</v>
      </c>
      <c r="AU1399">
        <f t="shared" si="43"/>
        <v>0</v>
      </c>
      <c r="AW1399" t="s">
        <v>81</v>
      </c>
      <c r="AX1399" t="s">
        <v>44</v>
      </c>
    </row>
    <row r="1400" spans="1:50" x14ac:dyDescent="0.2">
      <c r="A1400">
        <v>1411</v>
      </c>
      <c r="B1400" s="1">
        <v>44805.6557523148</v>
      </c>
      <c r="C1400" s="1">
        <v>44805.6653703704</v>
      </c>
      <c r="D1400" t="s">
        <v>37</v>
      </c>
      <c r="F1400" t="s">
        <v>132</v>
      </c>
      <c r="G1400" t="s">
        <v>173</v>
      </c>
      <c r="H1400" t="s">
        <v>202</v>
      </c>
      <c r="I1400" t="s">
        <v>98</v>
      </c>
      <c r="J1400" t="s">
        <v>133</v>
      </c>
      <c r="K1400" t="s">
        <v>43</v>
      </c>
      <c r="L1400" t="s">
        <v>44</v>
      </c>
      <c r="M1400" t="s">
        <v>44</v>
      </c>
      <c r="N1400" t="s">
        <v>44</v>
      </c>
      <c r="O1400" t="s">
        <v>44</v>
      </c>
      <c r="P1400" t="s">
        <v>44</v>
      </c>
      <c r="Q1400" t="s">
        <v>44</v>
      </c>
      <c r="R1400" t="s">
        <v>44</v>
      </c>
      <c r="S1400" t="s">
        <v>46</v>
      </c>
      <c r="T1400" t="s">
        <v>99</v>
      </c>
      <c r="U1400" t="s">
        <v>46</v>
      </c>
      <c r="V1400" t="s">
        <v>45</v>
      </c>
      <c r="W1400" t="s">
        <v>47</v>
      </c>
      <c r="X1400" t="s">
        <v>47</v>
      </c>
      <c r="Y1400" t="s">
        <v>46</v>
      </c>
      <c r="Z1400" t="s">
        <v>45</v>
      </c>
      <c r="AA1400">
        <v>8</v>
      </c>
      <c r="AB1400" t="s">
        <v>219</v>
      </c>
      <c r="AC1400" t="s">
        <v>2785</v>
      </c>
      <c r="AD1400" t="s">
        <v>65</v>
      </c>
      <c r="AE1400" t="s">
        <v>65</v>
      </c>
      <c r="AF1400" t="s">
        <v>66</v>
      </c>
      <c r="AH1400" t="s">
        <v>54</v>
      </c>
      <c r="AI1400" t="s">
        <v>93</v>
      </c>
      <c r="AK1400" t="s">
        <v>74</v>
      </c>
      <c r="AL1400" t="s">
        <v>68</v>
      </c>
      <c r="AM1400" t="s">
        <v>57</v>
      </c>
      <c r="AN1400" t="s">
        <v>2786</v>
      </c>
      <c r="AO1400" t="s">
        <v>71</v>
      </c>
      <c r="AP1400" t="s">
        <v>2787</v>
      </c>
      <c r="AQ1400" s="2" t="s">
        <v>73</v>
      </c>
      <c r="AR1400">
        <v>3</v>
      </c>
      <c r="AS1400">
        <v>4</v>
      </c>
      <c r="AT1400">
        <f t="shared" si="42"/>
        <v>0.88</v>
      </c>
      <c r="AU1400">
        <f t="shared" si="43"/>
        <v>232320</v>
      </c>
      <c r="AW1400" t="s">
        <v>68</v>
      </c>
      <c r="AX1400" t="s">
        <v>44</v>
      </c>
    </row>
    <row r="1401" spans="1:50" x14ac:dyDescent="0.2">
      <c r="A1401">
        <v>1412</v>
      </c>
      <c r="B1401" s="1">
        <v>44805.663263888899</v>
      </c>
      <c r="C1401" s="1">
        <v>44805.665428240703</v>
      </c>
      <c r="D1401" t="s">
        <v>37</v>
      </c>
      <c r="F1401" t="s">
        <v>132</v>
      </c>
      <c r="G1401" t="s">
        <v>86</v>
      </c>
      <c r="H1401" t="s">
        <v>106</v>
      </c>
      <c r="I1401" t="s">
        <v>98</v>
      </c>
      <c r="J1401" t="s">
        <v>234</v>
      </c>
      <c r="K1401" t="s">
        <v>43</v>
      </c>
      <c r="L1401" t="s">
        <v>44</v>
      </c>
      <c r="M1401" t="s">
        <v>44</v>
      </c>
      <c r="N1401" t="s">
        <v>44</v>
      </c>
      <c r="O1401" t="s">
        <v>44</v>
      </c>
      <c r="P1401" t="s">
        <v>44</v>
      </c>
      <c r="Q1401" t="s">
        <v>44</v>
      </c>
      <c r="R1401" t="s">
        <v>44</v>
      </c>
      <c r="S1401" t="s">
        <v>46</v>
      </c>
      <c r="T1401" t="s">
        <v>47</v>
      </c>
      <c r="U1401" t="s">
        <v>46</v>
      </c>
      <c r="V1401" t="s">
        <v>46</v>
      </c>
      <c r="W1401" t="s">
        <v>46</v>
      </c>
      <c r="X1401" t="s">
        <v>46</v>
      </c>
      <c r="Y1401" t="s">
        <v>45</v>
      </c>
      <c r="Z1401" t="s">
        <v>45</v>
      </c>
      <c r="AA1401">
        <v>5</v>
      </c>
      <c r="AB1401" t="s">
        <v>2542</v>
      </c>
      <c r="AC1401" t="s">
        <v>108</v>
      </c>
      <c r="AD1401" t="s">
        <v>50</v>
      </c>
      <c r="AE1401" t="s">
        <v>50</v>
      </c>
      <c r="AF1401" t="s">
        <v>52</v>
      </c>
      <c r="AG1401" t="s">
        <v>226</v>
      </c>
      <c r="AH1401" t="s">
        <v>80</v>
      </c>
      <c r="AI1401" t="s">
        <v>181</v>
      </c>
      <c r="AJ1401" t="s">
        <v>210</v>
      </c>
      <c r="AK1401" t="s">
        <v>81</v>
      </c>
      <c r="AL1401" t="s">
        <v>81</v>
      </c>
      <c r="AM1401" t="s">
        <v>177</v>
      </c>
      <c r="AN1401" t="s">
        <v>103</v>
      </c>
      <c r="AO1401" t="s">
        <v>59</v>
      </c>
      <c r="AP1401" t="s">
        <v>109</v>
      </c>
      <c r="AQ1401" s="2" t="s">
        <v>155</v>
      </c>
      <c r="AR1401">
        <v>6</v>
      </c>
      <c r="AS1401">
        <v>6</v>
      </c>
      <c r="AT1401">
        <f t="shared" si="42"/>
        <v>0.64</v>
      </c>
      <c r="AU1401">
        <f t="shared" si="43"/>
        <v>118272</v>
      </c>
      <c r="AW1401" t="s">
        <v>81</v>
      </c>
      <c r="AX1401" t="s">
        <v>44</v>
      </c>
    </row>
    <row r="1402" spans="1:50" x14ac:dyDescent="0.2">
      <c r="A1402">
        <v>1413</v>
      </c>
      <c r="B1402" s="1">
        <v>44805.6183101852</v>
      </c>
      <c r="C1402" s="1">
        <v>44805.665648148097</v>
      </c>
      <c r="D1402" t="s">
        <v>37</v>
      </c>
      <c r="F1402" t="s">
        <v>132</v>
      </c>
      <c r="G1402" t="s">
        <v>39</v>
      </c>
      <c r="H1402" t="s">
        <v>40</v>
      </c>
      <c r="I1402" t="s">
        <v>122</v>
      </c>
      <c r="J1402" t="s">
        <v>42</v>
      </c>
      <c r="K1402" t="s">
        <v>88</v>
      </c>
      <c r="L1402" t="s">
        <v>44</v>
      </c>
      <c r="M1402" t="s">
        <v>44</v>
      </c>
      <c r="N1402" t="s">
        <v>44</v>
      </c>
      <c r="O1402" t="s">
        <v>44</v>
      </c>
      <c r="P1402" t="s">
        <v>44</v>
      </c>
      <c r="Q1402" t="s">
        <v>44</v>
      </c>
      <c r="R1402" t="s">
        <v>45</v>
      </c>
      <c r="S1402" t="s">
        <v>46</v>
      </c>
      <c r="T1402" t="s">
        <v>47</v>
      </c>
      <c r="U1402" t="s">
        <v>45</v>
      </c>
      <c r="V1402" t="s">
        <v>46</v>
      </c>
      <c r="W1402" t="s">
        <v>46</v>
      </c>
      <c r="X1402" t="s">
        <v>46</v>
      </c>
      <c r="Y1402" t="s">
        <v>46</v>
      </c>
      <c r="Z1402" t="s">
        <v>45</v>
      </c>
      <c r="AA1402">
        <v>8</v>
      </c>
      <c r="AB1402" t="s">
        <v>2788</v>
      </c>
      <c r="AC1402" t="s">
        <v>901</v>
      </c>
      <c r="AD1402" t="s">
        <v>50</v>
      </c>
      <c r="AE1402" t="s">
        <v>65</v>
      </c>
      <c r="AF1402" t="s">
        <v>66</v>
      </c>
      <c r="AH1402" t="s">
        <v>80</v>
      </c>
      <c r="AI1402" t="s">
        <v>93</v>
      </c>
      <c r="AK1402" t="s">
        <v>81</v>
      </c>
      <c r="AL1402" t="s">
        <v>81</v>
      </c>
      <c r="AM1402" t="s">
        <v>177</v>
      </c>
      <c r="AN1402" t="s">
        <v>933</v>
      </c>
      <c r="AO1402" t="s">
        <v>59</v>
      </c>
      <c r="AP1402" t="s">
        <v>2789</v>
      </c>
      <c r="AQ1402" s="2" t="s">
        <v>84</v>
      </c>
      <c r="AR1402">
        <v>7</v>
      </c>
      <c r="AS1402">
        <v>8</v>
      </c>
      <c r="AT1402">
        <f t="shared" si="42"/>
        <v>0.44000000000000006</v>
      </c>
      <c r="AU1402">
        <f t="shared" si="43"/>
        <v>348480.00000000006</v>
      </c>
      <c r="AW1402" t="s">
        <v>67</v>
      </c>
      <c r="AX1402" t="s">
        <v>45</v>
      </c>
    </row>
    <row r="1403" spans="1:50" x14ac:dyDescent="0.2">
      <c r="A1403">
        <v>1414</v>
      </c>
      <c r="B1403" s="1">
        <v>44805.660393518498</v>
      </c>
      <c r="C1403" s="1">
        <v>44805.6656828704</v>
      </c>
      <c r="D1403" t="s">
        <v>37</v>
      </c>
      <c r="F1403" t="s">
        <v>132</v>
      </c>
      <c r="G1403" t="s">
        <v>75</v>
      </c>
      <c r="H1403" t="s">
        <v>110</v>
      </c>
      <c r="I1403" t="s">
        <v>98</v>
      </c>
      <c r="J1403" t="s">
        <v>133</v>
      </c>
      <c r="K1403" t="s">
        <v>43</v>
      </c>
      <c r="L1403" t="s">
        <v>45</v>
      </c>
      <c r="M1403" t="s">
        <v>45</v>
      </c>
      <c r="N1403" t="s">
        <v>45</v>
      </c>
      <c r="O1403" t="s">
        <v>45</v>
      </c>
      <c r="P1403" t="s">
        <v>44</v>
      </c>
      <c r="Q1403" t="s">
        <v>44</v>
      </c>
      <c r="R1403" t="s">
        <v>45</v>
      </c>
      <c r="S1403" t="s">
        <v>46</v>
      </c>
      <c r="T1403" t="s">
        <v>45</v>
      </c>
      <c r="U1403" t="s">
        <v>45</v>
      </c>
      <c r="V1403" t="s">
        <v>45</v>
      </c>
      <c r="W1403" t="s">
        <v>45</v>
      </c>
      <c r="X1403" t="s">
        <v>45</v>
      </c>
      <c r="Y1403" t="s">
        <v>45</v>
      </c>
      <c r="Z1403" t="s">
        <v>45</v>
      </c>
      <c r="AA1403">
        <v>1</v>
      </c>
      <c r="AB1403" t="s">
        <v>979</v>
      </c>
      <c r="AC1403" t="s">
        <v>2790</v>
      </c>
      <c r="AD1403" t="s">
        <v>91</v>
      </c>
      <c r="AE1403" t="s">
        <v>65</v>
      </c>
      <c r="AF1403" t="s">
        <v>52</v>
      </c>
      <c r="AG1403" t="s">
        <v>256</v>
      </c>
      <c r="AH1403" t="s">
        <v>54</v>
      </c>
      <c r="AI1403" t="s">
        <v>55</v>
      </c>
      <c r="AK1403" t="s">
        <v>56</v>
      </c>
      <c r="AL1403" t="s">
        <v>67</v>
      </c>
      <c r="AM1403" t="s">
        <v>57</v>
      </c>
      <c r="AN1403" t="s">
        <v>326</v>
      </c>
      <c r="AO1403" t="s">
        <v>59</v>
      </c>
      <c r="AP1403" t="s">
        <v>2791</v>
      </c>
      <c r="AQ1403" s="2" t="s">
        <v>84</v>
      </c>
      <c r="AR1403">
        <v>1</v>
      </c>
      <c r="AS1403">
        <v>0</v>
      </c>
      <c r="AT1403">
        <f t="shared" si="42"/>
        <v>1</v>
      </c>
      <c r="AU1403">
        <f t="shared" si="43"/>
        <v>792000</v>
      </c>
      <c r="AW1403" t="s">
        <v>94</v>
      </c>
      <c r="AX1403" t="s">
        <v>45</v>
      </c>
    </row>
    <row r="1404" spans="1:50" x14ac:dyDescent="0.2">
      <c r="A1404">
        <v>1415</v>
      </c>
      <c r="B1404" s="1">
        <v>44805.660729166702</v>
      </c>
      <c r="C1404" s="1">
        <v>44805.665706018503</v>
      </c>
      <c r="D1404" t="s">
        <v>37</v>
      </c>
      <c r="F1404" t="s">
        <v>132</v>
      </c>
      <c r="G1404" t="s">
        <v>173</v>
      </c>
      <c r="H1404" t="s">
        <v>128</v>
      </c>
      <c r="I1404" t="s">
        <v>41</v>
      </c>
      <c r="J1404" t="s">
        <v>123</v>
      </c>
      <c r="K1404" t="s">
        <v>43</v>
      </c>
      <c r="L1404" t="s">
        <v>44</v>
      </c>
      <c r="M1404" t="s">
        <v>44</v>
      </c>
      <c r="N1404" t="s">
        <v>44</v>
      </c>
      <c r="O1404" t="s">
        <v>44</v>
      </c>
      <c r="P1404" t="s">
        <v>44</v>
      </c>
      <c r="Q1404" t="s">
        <v>44</v>
      </c>
      <c r="R1404" t="s">
        <v>45</v>
      </c>
      <c r="S1404" t="s">
        <v>47</v>
      </c>
      <c r="T1404" t="s">
        <v>47</v>
      </c>
      <c r="U1404" t="s">
        <v>45</v>
      </c>
      <c r="V1404" t="s">
        <v>46</v>
      </c>
      <c r="W1404" t="s">
        <v>46</v>
      </c>
      <c r="X1404" t="s">
        <v>46</v>
      </c>
      <c r="Y1404" t="s">
        <v>46</v>
      </c>
      <c r="Z1404" t="s">
        <v>45</v>
      </c>
      <c r="AA1404">
        <v>8</v>
      </c>
      <c r="AB1404" t="s">
        <v>1397</v>
      </c>
      <c r="AC1404" t="s">
        <v>428</v>
      </c>
      <c r="AD1404" t="s">
        <v>65</v>
      </c>
      <c r="AE1404" t="s">
        <v>65</v>
      </c>
      <c r="AF1404" t="s">
        <v>66</v>
      </c>
      <c r="AH1404" t="s">
        <v>80</v>
      </c>
      <c r="AI1404" t="s">
        <v>93</v>
      </c>
      <c r="AK1404" t="s">
        <v>68</v>
      </c>
      <c r="AL1404" t="s">
        <v>68</v>
      </c>
      <c r="AM1404" t="s">
        <v>57</v>
      </c>
      <c r="AN1404" t="s">
        <v>118</v>
      </c>
      <c r="AO1404" t="s">
        <v>71</v>
      </c>
      <c r="AP1404" t="s">
        <v>127</v>
      </c>
      <c r="AQ1404" s="2" t="s">
        <v>61</v>
      </c>
      <c r="AR1404">
        <v>10</v>
      </c>
      <c r="AS1404">
        <v>8</v>
      </c>
      <c r="AT1404">
        <f t="shared" si="42"/>
        <v>0.19999999999999996</v>
      </c>
      <c r="AU1404">
        <f t="shared" si="43"/>
        <v>0</v>
      </c>
      <c r="AW1404" t="s">
        <v>67</v>
      </c>
      <c r="AX1404" t="s">
        <v>45</v>
      </c>
    </row>
    <row r="1405" spans="1:50" x14ac:dyDescent="0.2">
      <c r="A1405">
        <v>1416</v>
      </c>
      <c r="B1405" s="1">
        <v>44805.6624421296</v>
      </c>
      <c r="C1405" s="1">
        <v>44805.665925925903</v>
      </c>
      <c r="D1405" t="s">
        <v>37</v>
      </c>
      <c r="F1405" t="s">
        <v>132</v>
      </c>
      <c r="G1405" t="s">
        <v>75</v>
      </c>
      <c r="H1405" t="s">
        <v>128</v>
      </c>
      <c r="I1405" t="s">
        <v>98</v>
      </c>
      <c r="J1405" t="s">
        <v>234</v>
      </c>
      <c r="K1405" t="s">
        <v>43</v>
      </c>
      <c r="L1405" t="s">
        <v>44</v>
      </c>
      <c r="M1405" t="s">
        <v>44</v>
      </c>
      <c r="N1405" t="s">
        <v>44</v>
      </c>
      <c r="O1405" t="s">
        <v>44</v>
      </c>
      <c r="P1405" t="s">
        <v>44</v>
      </c>
      <c r="Q1405" t="s">
        <v>44</v>
      </c>
      <c r="R1405" t="s">
        <v>44</v>
      </c>
      <c r="S1405" t="s">
        <v>46</v>
      </c>
      <c r="T1405" t="s">
        <v>47</v>
      </c>
      <c r="U1405" t="s">
        <v>45</v>
      </c>
      <c r="V1405" t="s">
        <v>46</v>
      </c>
      <c r="W1405" t="s">
        <v>46</v>
      </c>
      <c r="X1405" t="s">
        <v>46</v>
      </c>
      <c r="Y1405" t="s">
        <v>45</v>
      </c>
      <c r="Z1405" t="s">
        <v>45</v>
      </c>
      <c r="AA1405">
        <v>3</v>
      </c>
      <c r="AB1405" t="s">
        <v>395</v>
      </c>
      <c r="AC1405" t="s">
        <v>49</v>
      </c>
      <c r="AD1405" t="s">
        <v>91</v>
      </c>
      <c r="AE1405" t="s">
        <v>91</v>
      </c>
      <c r="AF1405" t="s">
        <v>66</v>
      </c>
      <c r="AH1405" t="s">
        <v>92</v>
      </c>
      <c r="AI1405" t="s">
        <v>181</v>
      </c>
      <c r="AJ1405" t="s">
        <v>210</v>
      </c>
      <c r="AK1405" t="s">
        <v>67</v>
      </c>
      <c r="AL1405" t="s">
        <v>81</v>
      </c>
      <c r="AM1405" t="s">
        <v>57</v>
      </c>
      <c r="AN1405" t="s">
        <v>311</v>
      </c>
      <c r="AO1405" t="s">
        <v>71</v>
      </c>
      <c r="AP1405" t="s">
        <v>105</v>
      </c>
      <c r="AQ1405" s="2" t="s">
        <v>61</v>
      </c>
      <c r="AR1405">
        <v>6</v>
      </c>
      <c r="AS1405">
        <v>6</v>
      </c>
      <c r="AT1405">
        <f t="shared" si="42"/>
        <v>0.64</v>
      </c>
      <c r="AU1405">
        <f t="shared" si="43"/>
        <v>0</v>
      </c>
      <c r="AV1405" s="2" t="s">
        <v>1801</v>
      </c>
      <c r="AW1405" t="s">
        <v>67</v>
      </c>
      <c r="AX1405" t="s">
        <v>44</v>
      </c>
    </row>
    <row r="1406" spans="1:50" x14ac:dyDescent="0.2">
      <c r="A1406">
        <v>1417</v>
      </c>
      <c r="B1406" s="1">
        <v>44805.657395833303</v>
      </c>
      <c r="C1406" s="1">
        <v>44805.666018518503</v>
      </c>
      <c r="D1406" t="s">
        <v>37</v>
      </c>
      <c r="F1406" t="s">
        <v>38</v>
      </c>
      <c r="G1406" t="s">
        <v>97</v>
      </c>
      <c r="H1406" t="s">
        <v>142</v>
      </c>
      <c r="I1406" t="s">
        <v>41</v>
      </c>
      <c r="J1406" t="s">
        <v>42</v>
      </c>
      <c r="K1406" t="s">
        <v>43</v>
      </c>
      <c r="L1406" t="s">
        <v>44</v>
      </c>
      <c r="M1406" t="s">
        <v>45</v>
      </c>
      <c r="N1406" t="s">
        <v>44</v>
      </c>
      <c r="O1406" t="s">
        <v>44</v>
      </c>
      <c r="P1406" t="s">
        <v>44</v>
      </c>
      <c r="Q1406" t="s">
        <v>44</v>
      </c>
      <c r="R1406" t="s">
        <v>44</v>
      </c>
      <c r="S1406" t="s">
        <v>46</v>
      </c>
      <c r="T1406" t="s">
        <v>45</v>
      </c>
      <c r="U1406" t="s">
        <v>45</v>
      </c>
      <c r="V1406" t="s">
        <v>45</v>
      </c>
      <c r="W1406" t="s">
        <v>46</v>
      </c>
      <c r="X1406" t="s">
        <v>46</v>
      </c>
      <c r="Y1406" t="s">
        <v>45</v>
      </c>
      <c r="Z1406" t="s">
        <v>45</v>
      </c>
      <c r="AA1406">
        <v>5</v>
      </c>
      <c r="AB1406" t="s">
        <v>260</v>
      </c>
      <c r="AC1406" t="s">
        <v>2792</v>
      </c>
      <c r="AD1406" t="s">
        <v>65</v>
      </c>
      <c r="AE1406" t="s">
        <v>65</v>
      </c>
      <c r="AF1406" t="s">
        <v>66</v>
      </c>
      <c r="AH1406" t="s">
        <v>54</v>
      </c>
      <c r="AI1406" t="s">
        <v>55</v>
      </c>
      <c r="AK1406" t="s">
        <v>81</v>
      </c>
      <c r="AL1406" t="s">
        <v>68</v>
      </c>
      <c r="AM1406" t="s">
        <v>69</v>
      </c>
      <c r="AN1406" t="s">
        <v>417</v>
      </c>
      <c r="AO1406" t="s">
        <v>71</v>
      </c>
      <c r="AP1406" t="s">
        <v>127</v>
      </c>
      <c r="AQ1406" s="2" t="s">
        <v>61</v>
      </c>
      <c r="AR1406">
        <v>5</v>
      </c>
      <c r="AS1406">
        <v>5</v>
      </c>
      <c r="AT1406">
        <f t="shared" si="42"/>
        <v>0.75</v>
      </c>
      <c r="AU1406">
        <f t="shared" si="43"/>
        <v>0</v>
      </c>
      <c r="AW1406" t="s">
        <v>81</v>
      </c>
      <c r="AX1406" t="s">
        <v>44</v>
      </c>
    </row>
    <row r="1407" spans="1:50" x14ac:dyDescent="0.2">
      <c r="A1407">
        <v>1418</v>
      </c>
      <c r="B1407" s="1">
        <v>44805.663692129601</v>
      </c>
      <c r="C1407" s="1">
        <v>44805.666273148097</v>
      </c>
      <c r="D1407" t="s">
        <v>37</v>
      </c>
      <c r="F1407" t="s">
        <v>132</v>
      </c>
      <c r="G1407" t="s">
        <v>86</v>
      </c>
      <c r="H1407" t="s">
        <v>142</v>
      </c>
      <c r="I1407" t="s">
        <v>98</v>
      </c>
      <c r="J1407" t="s">
        <v>234</v>
      </c>
      <c r="K1407" t="s">
        <v>43</v>
      </c>
      <c r="L1407" t="s">
        <v>44</v>
      </c>
      <c r="M1407" t="s">
        <v>45</v>
      </c>
      <c r="N1407" t="s">
        <v>45</v>
      </c>
      <c r="O1407" t="s">
        <v>45</v>
      </c>
      <c r="P1407" t="s">
        <v>44</v>
      </c>
      <c r="Q1407" t="s">
        <v>45</v>
      </c>
      <c r="R1407" t="s">
        <v>44</v>
      </c>
      <c r="S1407" t="s">
        <v>45</v>
      </c>
      <c r="T1407" t="s">
        <v>47</v>
      </c>
      <c r="U1407" t="s">
        <v>46</v>
      </c>
      <c r="V1407" t="s">
        <v>45</v>
      </c>
      <c r="W1407" t="s">
        <v>46</v>
      </c>
      <c r="X1407" t="s">
        <v>47</v>
      </c>
      <c r="Y1407" t="s">
        <v>45</v>
      </c>
      <c r="Z1407" t="s">
        <v>45</v>
      </c>
      <c r="AA1407">
        <v>1</v>
      </c>
      <c r="AB1407" t="s">
        <v>853</v>
      </c>
      <c r="AC1407" t="s">
        <v>2793</v>
      </c>
      <c r="AD1407" t="s">
        <v>50</v>
      </c>
      <c r="AE1407" t="s">
        <v>50</v>
      </c>
      <c r="AF1407" t="s">
        <v>66</v>
      </c>
      <c r="AH1407" t="s">
        <v>80</v>
      </c>
      <c r="AI1407" t="s">
        <v>181</v>
      </c>
      <c r="AJ1407" t="s">
        <v>294</v>
      </c>
      <c r="AK1407" t="s">
        <v>68</v>
      </c>
      <c r="AL1407" t="s">
        <v>81</v>
      </c>
      <c r="AM1407" t="s">
        <v>57</v>
      </c>
      <c r="AN1407" t="s">
        <v>326</v>
      </c>
      <c r="AO1407" t="s">
        <v>71</v>
      </c>
      <c r="AP1407" t="s">
        <v>327</v>
      </c>
      <c r="AQ1407" s="2" t="s">
        <v>61</v>
      </c>
      <c r="AR1407">
        <v>6</v>
      </c>
      <c r="AS1407">
        <v>5</v>
      </c>
      <c r="AT1407">
        <f t="shared" si="42"/>
        <v>0.7</v>
      </c>
      <c r="AU1407">
        <f t="shared" si="43"/>
        <v>0</v>
      </c>
      <c r="AW1407" t="s">
        <v>81</v>
      </c>
      <c r="AX1407" t="s">
        <v>45</v>
      </c>
    </row>
    <row r="1408" spans="1:50" x14ac:dyDescent="0.2">
      <c r="A1408">
        <v>1419</v>
      </c>
      <c r="B1408" s="1">
        <v>44805.660509259302</v>
      </c>
      <c r="C1408" s="1">
        <v>44805.666400463</v>
      </c>
      <c r="D1408" t="s">
        <v>37</v>
      </c>
      <c r="F1408" t="s">
        <v>132</v>
      </c>
      <c r="G1408" t="s">
        <v>97</v>
      </c>
      <c r="H1408" t="s">
        <v>253</v>
      </c>
      <c r="I1408" t="s">
        <v>41</v>
      </c>
      <c r="J1408" t="s">
        <v>123</v>
      </c>
      <c r="K1408" t="s">
        <v>88</v>
      </c>
      <c r="L1408" t="s">
        <v>44</v>
      </c>
      <c r="M1408" t="s">
        <v>44</v>
      </c>
      <c r="N1408" t="s">
        <v>45</v>
      </c>
      <c r="O1408" t="s">
        <v>44</v>
      </c>
      <c r="P1408" t="s">
        <v>44</v>
      </c>
      <c r="Q1408" t="s">
        <v>44</v>
      </c>
      <c r="R1408" t="s">
        <v>44</v>
      </c>
      <c r="S1408" t="s">
        <v>47</v>
      </c>
      <c r="T1408" t="s">
        <v>47</v>
      </c>
      <c r="U1408" t="s">
        <v>45</v>
      </c>
      <c r="V1408" t="s">
        <v>45</v>
      </c>
      <c r="W1408" t="s">
        <v>46</v>
      </c>
      <c r="X1408" t="s">
        <v>46</v>
      </c>
      <c r="Y1408" t="s">
        <v>45</v>
      </c>
      <c r="Z1408" t="s">
        <v>45</v>
      </c>
      <c r="AA1408">
        <v>7</v>
      </c>
      <c r="AB1408" t="s">
        <v>386</v>
      </c>
      <c r="AC1408" t="s">
        <v>429</v>
      </c>
      <c r="AD1408" t="s">
        <v>65</v>
      </c>
      <c r="AE1408" t="s">
        <v>50</v>
      </c>
      <c r="AF1408" t="s">
        <v>52</v>
      </c>
      <c r="AG1408" t="s">
        <v>113</v>
      </c>
      <c r="AH1408" t="s">
        <v>92</v>
      </c>
      <c r="AI1408" t="s">
        <v>181</v>
      </c>
      <c r="AJ1408" t="s">
        <v>182</v>
      </c>
      <c r="AK1408" t="s">
        <v>81</v>
      </c>
      <c r="AL1408" t="s">
        <v>81</v>
      </c>
      <c r="AM1408" t="s">
        <v>57</v>
      </c>
      <c r="AN1408" t="s">
        <v>164</v>
      </c>
      <c r="AO1408" t="s">
        <v>59</v>
      </c>
      <c r="AP1408" t="s">
        <v>2181</v>
      </c>
      <c r="AQ1408" s="2" t="s">
        <v>61</v>
      </c>
      <c r="AR1408">
        <v>7</v>
      </c>
      <c r="AS1408">
        <v>7</v>
      </c>
      <c r="AT1408">
        <f t="shared" si="42"/>
        <v>0.51</v>
      </c>
      <c r="AU1408">
        <f t="shared" si="43"/>
        <v>0</v>
      </c>
      <c r="AW1408" t="s">
        <v>81</v>
      </c>
      <c r="AX1408" t="s">
        <v>44</v>
      </c>
    </row>
    <row r="1409" spans="1:50" x14ac:dyDescent="0.2">
      <c r="A1409">
        <v>1420</v>
      </c>
      <c r="B1409" s="1">
        <v>44805.6628009259</v>
      </c>
      <c r="C1409" s="1">
        <v>44805.666608796302</v>
      </c>
      <c r="D1409" t="s">
        <v>37</v>
      </c>
      <c r="F1409" t="s">
        <v>132</v>
      </c>
      <c r="G1409" t="s">
        <v>97</v>
      </c>
      <c r="H1409" t="s">
        <v>259</v>
      </c>
      <c r="I1409" t="s">
        <v>41</v>
      </c>
      <c r="J1409" t="s">
        <v>123</v>
      </c>
      <c r="K1409" t="s">
        <v>43</v>
      </c>
      <c r="L1409" t="s">
        <v>44</v>
      </c>
      <c r="M1409" t="s">
        <v>45</v>
      </c>
      <c r="N1409" t="s">
        <v>44</v>
      </c>
      <c r="O1409" t="s">
        <v>44</v>
      </c>
      <c r="P1409" t="s">
        <v>44</v>
      </c>
      <c r="Q1409" t="s">
        <v>44</v>
      </c>
      <c r="R1409" t="s">
        <v>44</v>
      </c>
      <c r="S1409" t="s">
        <v>46</v>
      </c>
      <c r="T1409" t="s">
        <v>46</v>
      </c>
      <c r="U1409" t="s">
        <v>46</v>
      </c>
      <c r="V1409" t="s">
        <v>46</v>
      </c>
      <c r="W1409" t="s">
        <v>46</v>
      </c>
      <c r="X1409" t="s">
        <v>46</v>
      </c>
      <c r="Y1409" t="s">
        <v>46</v>
      </c>
      <c r="Z1409" t="s">
        <v>46</v>
      </c>
      <c r="AA1409">
        <v>7</v>
      </c>
      <c r="AB1409" t="s">
        <v>2794</v>
      </c>
      <c r="AC1409" t="s">
        <v>2795</v>
      </c>
      <c r="AD1409" t="s">
        <v>65</v>
      </c>
      <c r="AE1409" t="s">
        <v>65</v>
      </c>
      <c r="AF1409" t="s">
        <v>66</v>
      </c>
      <c r="AH1409" t="s">
        <v>80</v>
      </c>
      <c r="AI1409" t="s">
        <v>93</v>
      </c>
      <c r="AK1409" t="s">
        <v>81</v>
      </c>
      <c r="AL1409" t="s">
        <v>68</v>
      </c>
      <c r="AM1409" t="s">
        <v>69</v>
      </c>
      <c r="AN1409" t="s">
        <v>418</v>
      </c>
      <c r="AO1409" t="s">
        <v>59</v>
      </c>
      <c r="AP1409" t="s">
        <v>364</v>
      </c>
      <c r="AQ1409" s="2" t="s">
        <v>166</v>
      </c>
      <c r="AR1409">
        <v>5</v>
      </c>
      <c r="AS1409">
        <v>5</v>
      </c>
      <c r="AT1409">
        <f t="shared" si="42"/>
        <v>0.75</v>
      </c>
      <c r="AU1409">
        <f t="shared" si="43"/>
        <v>39600</v>
      </c>
      <c r="AW1409" t="s">
        <v>68</v>
      </c>
      <c r="AX1409" t="s">
        <v>45</v>
      </c>
    </row>
    <row r="1410" spans="1:50" x14ac:dyDescent="0.2">
      <c r="A1410">
        <v>1421</v>
      </c>
      <c r="B1410" s="1">
        <v>44805.658506944397</v>
      </c>
      <c r="C1410" s="1">
        <v>44805.666689814803</v>
      </c>
      <c r="D1410" t="s">
        <v>37</v>
      </c>
      <c r="F1410" t="s">
        <v>132</v>
      </c>
      <c r="G1410" t="s">
        <v>39</v>
      </c>
      <c r="H1410" t="s">
        <v>253</v>
      </c>
      <c r="I1410" t="s">
        <v>122</v>
      </c>
      <c r="J1410" t="s">
        <v>123</v>
      </c>
      <c r="K1410" t="s">
        <v>43</v>
      </c>
      <c r="L1410" t="s">
        <v>44</v>
      </c>
      <c r="M1410" t="s">
        <v>45</v>
      </c>
      <c r="N1410" t="s">
        <v>45</v>
      </c>
      <c r="O1410" t="s">
        <v>45</v>
      </c>
      <c r="P1410" t="s">
        <v>44</v>
      </c>
      <c r="Q1410" t="s">
        <v>45</v>
      </c>
      <c r="R1410" t="s">
        <v>45</v>
      </c>
      <c r="S1410" t="s">
        <v>47</v>
      </c>
      <c r="T1410" t="s">
        <v>47</v>
      </c>
      <c r="U1410" t="s">
        <v>45</v>
      </c>
      <c r="V1410" t="s">
        <v>45</v>
      </c>
      <c r="W1410" t="s">
        <v>46</v>
      </c>
      <c r="X1410" t="s">
        <v>46</v>
      </c>
      <c r="Y1410" t="s">
        <v>45</v>
      </c>
      <c r="Z1410" t="s">
        <v>45</v>
      </c>
      <c r="AA1410">
        <v>6</v>
      </c>
      <c r="AB1410" t="s">
        <v>292</v>
      </c>
      <c r="AC1410" t="s">
        <v>554</v>
      </c>
      <c r="AD1410" t="s">
        <v>65</v>
      </c>
      <c r="AE1410" t="s">
        <v>65</v>
      </c>
      <c r="AF1410" t="s">
        <v>66</v>
      </c>
      <c r="AH1410" t="s">
        <v>92</v>
      </c>
      <c r="AI1410" t="s">
        <v>93</v>
      </c>
      <c r="AK1410" t="s">
        <v>56</v>
      </c>
      <c r="AL1410" t="s">
        <v>68</v>
      </c>
      <c r="AM1410" t="s">
        <v>57</v>
      </c>
      <c r="AN1410" t="s">
        <v>146</v>
      </c>
      <c r="AO1410" t="s">
        <v>71</v>
      </c>
      <c r="AP1410" t="s">
        <v>184</v>
      </c>
      <c r="AQ1410" s="2" t="s">
        <v>61</v>
      </c>
      <c r="AR1410">
        <v>10</v>
      </c>
      <c r="AS1410">
        <v>10</v>
      </c>
      <c r="AT1410">
        <f t="shared" ref="AT1410:AT1473" si="44">1-AR1410/10*AS1410/10</f>
        <v>0</v>
      </c>
      <c r="AU1410">
        <f t="shared" ref="AU1410:AU1473" si="45">3300*8*AQ1410*AT1410</f>
        <v>0</v>
      </c>
      <c r="AW1410" t="s">
        <v>94</v>
      </c>
      <c r="AX1410" t="s">
        <v>45</v>
      </c>
    </row>
    <row r="1411" spans="1:50" x14ac:dyDescent="0.2">
      <c r="A1411">
        <v>1422</v>
      </c>
      <c r="B1411" s="1">
        <v>44805.662662037001</v>
      </c>
      <c r="C1411" s="1">
        <v>44805.666770833297</v>
      </c>
      <c r="D1411" t="s">
        <v>37</v>
      </c>
      <c r="F1411" t="s">
        <v>132</v>
      </c>
      <c r="G1411" t="s">
        <v>75</v>
      </c>
      <c r="H1411" t="s">
        <v>62</v>
      </c>
      <c r="I1411" t="s">
        <v>41</v>
      </c>
      <c r="J1411" t="s">
        <v>42</v>
      </c>
      <c r="K1411" t="s">
        <v>43</v>
      </c>
      <c r="L1411" t="s">
        <v>44</v>
      </c>
      <c r="M1411" t="s">
        <v>45</v>
      </c>
      <c r="N1411" t="s">
        <v>44</v>
      </c>
      <c r="O1411" t="s">
        <v>44</v>
      </c>
      <c r="P1411" t="s">
        <v>45</v>
      </c>
      <c r="Q1411" t="s">
        <v>45</v>
      </c>
      <c r="R1411" t="s">
        <v>44</v>
      </c>
      <c r="S1411" t="s">
        <v>45</v>
      </c>
      <c r="T1411" t="s">
        <v>47</v>
      </c>
      <c r="U1411" t="s">
        <v>45</v>
      </c>
      <c r="V1411" t="s">
        <v>45</v>
      </c>
      <c r="W1411" t="s">
        <v>46</v>
      </c>
      <c r="X1411" t="s">
        <v>45</v>
      </c>
      <c r="Y1411" t="s">
        <v>45</v>
      </c>
      <c r="Z1411" t="s">
        <v>45</v>
      </c>
      <c r="AA1411">
        <v>5</v>
      </c>
      <c r="AB1411" t="s">
        <v>2030</v>
      </c>
      <c r="AC1411" t="s">
        <v>2796</v>
      </c>
      <c r="AD1411" t="s">
        <v>50</v>
      </c>
      <c r="AE1411" t="s">
        <v>91</v>
      </c>
      <c r="AF1411" t="s">
        <v>52</v>
      </c>
      <c r="AG1411" t="s">
        <v>609</v>
      </c>
      <c r="AH1411" t="s">
        <v>80</v>
      </c>
      <c r="AI1411" t="s">
        <v>181</v>
      </c>
      <c r="AJ1411" t="s">
        <v>210</v>
      </c>
      <c r="AK1411" t="s">
        <v>94</v>
      </c>
      <c r="AL1411" t="s">
        <v>67</v>
      </c>
      <c r="AM1411" t="s">
        <v>57</v>
      </c>
      <c r="AN1411" t="s">
        <v>103</v>
      </c>
      <c r="AO1411" t="s">
        <v>104</v>
      </c>
      <c r="AP1411" t="s">
        <v>2797</v>
      </c>
      <c r="AQ1411" s="2" t="s">
        <v>131</v>
      </c>
      <c r="AR1411">
        <v>7</v>
      </c>
      <c r="AS1411">
        <v>7</v>
      </c>
      <c r="AT1411">
        <f t="shared" si="44"/>
        <v>0.51</v>
      </c>
      <c r="AU1411">
        <f t="shared" si="45"/>
        <v>201960</v>
      </c>
      <c r="AW1411" t="s">
        <v>67</v>
      </c>
      <c r="AX1411" t="s">
        <v>45</v>
      </c>
    </row>
    <row r="1412" spans="1:50" x14ac:dyDescent="0.2">
      <c r="A1412">
        <v>1423</v>
      </c>
      <c r="B1412" s="1">
        <v>44805.663020833301</v>
      </c>
      <c r="C1412" s="1">
        <v>44805.667418981502</v>
      </c>
      <c r="D1412" t="s">
        <v>37</v>
      </c>
      <c r="F1412" t="s">
        <v>132</v>
      </c>
      <c r="G1412" t="s">
        <v>173</v>
      </c>
      <c r="H1412" t="s">
        <v>1048</v>
      </c>
      <c r="I1412" t="s">
        <v>41</v>
      </c>
      <c r="J1412" t="s">
        <v>76</v>
      </c>
      <c r="K1412" t="s">
        <v>43</v>
      </c>
      <c r="L1412" t="s">
        <v>44</v>
      </c>
      <c r="M1412" t="s">
        <v>45</v>
      </c>
      <c r="N1412" t="s">
        <v>45</v>
      </c>
      <c r="O1412" t="s">
        <v>44</v>
      </c>
      <c r="P1412" t="s">
        <v>44</v>
      </c>
      <c r="Q1412" t="s">
        <v>44</v>
      </c>
      <c r="R1412" t="s">
        <v>44</v>
      </c>
      <c r="S1412" t="s">
        <v>45</v>
      </c>
      <c r="T1412" t="s">
        <v>47</v>
      </c>
      <c r="U1412" t="s">
        <v>45</v>
      </c>
      <c r="V1412" t="s">
        <v>45</v>
      </c>
      <c r="W1412" t="s">
        <v>46</v>
      </c>
      <c r="X1412" t="s">
        <v>46</v>
      </c>
      <c r="Y1412" t="s">
        <v>45</v>
      </c>
      <c r="Z1412" t="s">
        <v>45</v>
      </c>
      <c r="AA1412">
        <v>4</v>
      </c>
      <c r="AB1412" t="s">
        <v>1477</v>
      </c>
      <c r="AC1412" t="s">
        <v>420</v>
      </c>
      <c r="AD1412" t="s">
        <v>50</v>
      </c>
      <c r="AE1412" t="s">
        <v>50</v>
      </c>
      <c r="AF1412" t="s">
        <v>66</v>
      </c>
      <c r="AH1412" t="s">
        <v>92</v>
      </c>
      <c r="AI1412" t="s">
        <v>181</v>
      </c>
      <c r="AJ1412" t="s">
        <v>294</v>
      </c>
      <c r="AK1412" t="s">
        <v>67</v>
      </c>
      <c r="AL1412" t="s">
        <v>67</v>
      </c>
      <c r="AM1412" t="s">
        <v>69</v>
      </c>
      <c r="AN1412" t="s">
        <v>1345</v>
      </c>
      <c r="AO1412" t="s">
        <v>71</v>
      </c>
      <c r="AP1412" t="s">
        <v>161</v>
      </c>
      <c r="AQ1412" s="2" t="s">
        <v>223</v>
      </c>
      <c r="AR1412">
        <v>5</v>
      </c>
      <c r="AS1412">
        <v>5</v>
      </c>
      <c r="AT1412">
        <f t="shared" si="44"/>
        <v>0.75</v>
      </c>
      <c r="AU1412">
        <f t="shared" si="45"/>
        <v>396000</v>
      </c>
      <c r="AW1412" t="s">
        <v>67</v>
      </c>
      <c r="AX1412" t="s">
        <v>44</v>
      </c>
    </row>
    <row r="1413" spans="1:50" x14ac:dyDescent="0.2">
      <c r="A1413">
        <v>1424</v>
      </c>
      <c r="B1413" s="1">
        <v>44805.661377314798</v>
      </c>
      <c r="C1413" s="1">
        <v>44805.667685185203</v>
      </c>
      <c r="D1413" t="s">
        <v>37</v>
      </c>
      <c r="F1413" t="s">
        <v>132</v>
      </c>
      <c r="G1413" t="s">
        <v>39</v>
      </c>
      <c r="H1413" t="s">
        <v>202</v>
      </c>
      <c r="I1413" t="s">
        <v>41</v>
      </c>
      <c r="J1413" t="s">
        <v>76</v>
      </c>
      <c r="K1413" t="s">
        <v>88</v>
      </c>
      <c r="L1413" t="s">
        <v>44</v>
      </c>
      <c r="M1413" t="s">
        <v>44</v>
      </c>
      <c r="N1413" t="s">
        <v>44</v>
      </c>
      <c r="O1413" t="s">
        <v>44</v>
      </c>
      <c r="P1413" t="s">
        <v>44</v>
      </c>
      <c r="Q1413" t="s">
        <v>44</v>
      </c>
      <c r="R1413" t="s">
        <v>44</v>
      </c>
      <c r="S1413" t="s">
        <v>46</v>
      </c>
      <c r="T1413" t="s">
        <v>46</v>
      </c>
      <c r="U1413" t="s">
        <v>46</v>
      </c>
      <c r="V1413" t="s">
        <v>45</v>
      </c>
      <c r="W1413" t="s">
        <v>46</v>
      </c>
      <c r="X1413" t="s">
        <v>46</v>
      </c>
      <c r="Y1413" t="s">
        <v>46</v>
      </c>
      <c r="Z1413" t="s">
        <v>46</v>
      </c>
      <c r="AA1413">
        <v>5</v>
      </c>
      <c r="AB1413" t="s">
        <v>859</v>
      </c>
      <c r="AC1413" t="s">
        <v>2798</v>
      </c>
      <c r="AD1413" t="s">
        <v>65</v>
      </c>
      <c r="AE1413" t="s">
        <v>65</v>
      </c>
      <c r="AF1413" t="s">
        <v>66</v>
      </c>
      <c r="AH1413" t="s">
        <v>92</v>
      </c>
      <c r="AI1413" t="s">
        <v>181</v>
      </c>
      <c r="AJ1413" t="s">
        <v>294</v>
      </c>
      <c r="AK1413" t="s">
        <v>67</v>
      </c>
      <c r="AL1413" t="s">
        <v>81</v>
      </c>
      <c r="AM1413" t="s">
        <v>69</v>
      </c>
      <c r="AN1413" t="s">
        <v>370</v>
      </c>
      <c r="AO1413" t="s">
        <v>104</v>
      </c>
      <c r="AP1413" t="s">
        <v>2799</v>
      </c>
      <c r="AQ1413" s="2" t="s">
        <v>61</v>
      </c>
      <c r="AR1413">
        <v>7</v>
      </c>
      <c r="AS1413">
        <v>7</v>
      </c>
      <c r="AT1413">
        <f t="shared" si="44"/>
        <v>0.51</v>
      </c>
      <c r="AU1413">
        <f t="shared" si="45"/>
        <v>0</v>
      </c>
      <c r="AW1413" t="s">
        <v>56</v>
      </c>
      <c r="AX1413" t="s">
        <v>44</v>
      </c>
    </row>
    <row r="1414" spans="1:50" x14ac:dyDescent="0.2">
      <c r="A1414">
        <v>1425</v>
      </c>
      <c r="B1414" s="1">
        <v>44805.659016203703</v>
      </c>
      <c r="C1414" s="1">
        <v>44805.667743055601</v>
      </c>
      <c r="D1414" t="s">
        <v>37</v>
      </c>
      <c r="F1414" t="s">
        <v>132</v>
      </c>
      <c r="G1414" t="s">
        <v>39</v>
      </c>
      <c r="H1414" t="s">
        <v>482</v>
      </c>
      <c r="I1414" t="s">
        <v>41</v>
      </c>
      <c r="J1414" t="s">
        <v>76</v>
      </c>
      <c r="K1414" t="s">
        <v>43</v>
      </c>
      <c r="L1414" t="s">
        <v>44</v>
      </c>
      <c r="M1414" t="s">
        <v>45</v>
      </c>
      <c r="N1414" t="s">
        <v>44</v>
      </c>
      <c r="O1414" t="s">
        <v>44</v>
      </c>
      <c r="P1414" t="s">
        <v>44</v>
      </c>
      <c r="Q1414" t="s">
        <v>44</v>
      </c>
      <c r="R1414" t="s">
        <v>44</v>
      </c>
      <c r="S1414" t="s">
        <v>46</v>
      </c>
      <c r="T1414" t="s">
        <v>99</v>
      </c>
      <c r="U1414" t="s">
        <v>45</v>
      </c>
      <c r="V1414" t="s">
        <v>46</v>
      </c>
      <c r="W1414" t="s">
        <v>46</v>
      </c>
      <c r="X1414" t="s">
        <v>99</v>
      </c>
      <c r="Y1414" t="s">
        <v>45</v>
      </c>
      <c r="Z1414" t="s">
        <v>45</v>
      </c>
      <c r="AA1414">
        <v>7</v>
      </c>
      <c r="AB1414" t="s">
        <v>2800</v>
      </c>
      <c r="AC1414" t="s">
        <v>2801</v>
      </c>
      <c r="AD1414" t="s">
        <v>65</v>
      </c>
      <c r="AE1414" t="s">
        <v>50</v>
      </c>
      <c r="AF1414" t="s">
        <v>66</v>
      </c>
      <c r="AH1414" t="s">
        <v>92</v>
      </c>
      <c r="AI1414" t="s">
        <v>55</v>
      </c>
      <c r="AK1414" t="s">
        <v>67</v>
      </c>
      <c r="AL1414" t="s">
        <v>81</v>
      </c>
      <c r="AM1414" t="s">
        <v>57</v>
      </c>
      <c r="AN1414" t="s">
        <v>370</v>
      </c>
      <c r="AO1414" t="s">
        <v>59</v>
      </c>
      <c r="AP1414" t="s">
        <v>2718</v>
      </c>
      <c r="AQ1414" s="2" t="s">
        <v>84</v>
      </c>
      <c r="AR1414">
        <v>5</v>
      </c>
      <c r="AS1414">
        <v>8</v>
      </c>
      <c r="AT1414">
        <f t="shared" si="44"/>
        <v>0.6</v>
      </c>
      <c r="AU1414">
        <f t="shared" si="45"/>
        <v>475200</v>
      </c>
      <c r="AW1414" t="s">
        <v>81</v>
      </c>
      <c r="AX1414" t="s">
        <v>45</v>
      </c>
    </row>
    <row r="1415" spans="1:50" x14ac:dyDescent="0.2">
      <c r="A1415">
        <v>1426</v>
      </c>
      <c r="B1415" s="1">
        <v>44805.663425925901</v>
      </c>
      <c r="C1415" s="1">
        <v>44805.668159722198</v>
      </c>
      <c r="D1415" t="s">
        <v>37</v>
      </c>
      <c r="F1415" t="s">
        <v>38</v>
      </c>
      <c r="G1415" t="s">
        <v>97</v>
      </c>
      <c r="H1415" t="s">
        <v>121</v>
      </c>
      <c r="I1415" t="s">
        <v>41</v>
      </c>
      <c r="J1415" t="s">
        <v>76</v>
      </c>
      <c r="K1415" t="s">
        <v>43</v>
      </c>
      <c r="L1415" t="s">
        <v>44</v>
      </c>
      <c r="M1415" t="s">
        <v>44</v>
      </c>
      <c r="N1415" t="s">
        <v>44</v>
      </c>
      <c r="O1415" t="s">
        <v>44</v>
      </c>
      <c r="P1415" t="s">
        <v>44</v>
      </c>
      <c r="Q1415" t="s">
        <v>44</v>
      </c>
      <c r="R1415" t="s">
        <v>44</v>
      </c>
      <c r="S1415" t="s">
        <v>46</v>
      </c>
      <c r="T1415" t="s">
        <v>47</v>
      </c>
      <c r="U1415" t="s">
        <v>45</v>
      </c>
      <c r="V1415" t="s">
        <v>45</v>
      </c>
      <c r="W1415" t="s">
        <v>46</v>
      </c>
      <c r="X1415" t="s">
        <v>45</v>
      </c>
      <c r="Y1415" t="s">
        <v>47</v>
      </c>
      <c r="Z1415" t="s">
        <v>46</v>
      </c>
      <c r="AA1415">
        <v>8</v>
      </c>
      <c r="AB1415" t="s">
        <v>1797</v>
      </c>
      <c r="AC1415" t="s">
        <v>2802</v>
      </c>
      <c r="AD1415" t="s">
        <v>65</v>
      </c>
      <c r="AE1415" t="s">
        <v>65</v>
      </c>
      <c r="AF1415" t="s">
        <v>66</v>
      </c>
      <c r="AH1415" t="s">
        <v>80</v>
      </c>
      <c r="AI1415" t="s">
        <v>55</v>
      </c>
      <c r="AK1415" t="s">
        <v>67</v>
      </c>
      <c r="AL1415" t="s">
        <v>81</v>
      </c>
      <c r="AM1415" t="s">
        <v>57</v>
      </c>
      <c r="AN1415" t="s">
        <v>146</v>
      </c>
      <c r="AO1415" t="s">
        <v>71</v>
      </c>
      <c r="AP1415" t="s">
        <v>364</v>
      </c>
      <c r="AQ1415" s="2" t="s">
        <v>61</v>
      </c>
      <c r="AR1415">
        <v>10</v>
      </c>
      <c r="AS1415">
        <v>8</v>
      </c>
      <c r="AT1415">
        <f t="shared" si="44"/>
        <v>0.19999999999999996</v>
      </c>
      <c r="AU1415">
        <f t="shared" si="45"/>
        <v>0</v>
      </c>
      <c r="AW1415" t="s">
        <v>81</v>
      </c>
      <c r="AX1415" t="s">
        <v>44</v>
      </c>
    </row>
    <row r="1416" spans="1:50" x14ac:dyDescent="0.2">
      <c r="A1416">
        <v>1427</v>
      </c>
      <c r="B1416" s="1">
        <v>44805.657314814802</v>
      </c>
      <c r="C1416" s="1">
        <v>44805.668368055602</v>
      </c>
      <c r="D1416" t="s">
        <v>37</v>
      </c>
      <c r="F1416" t="s">
        <v>132</v>
      </c>
      <c r="G1416" t="s">
        <v>39</v>
      </c>
      <c r="H1416" t="s">
        <v>207</v>
      </c>
      <c r="I1416" t="s">
        <v>122</v>
      </c>
      <c r="J1416" t="s">
        <v>76</v>
      </c>
      <c r="K1416" t="s">
        <v>43</v>
      </c>
      <c r="L1416" t="s">
        <v>44</v>
      </c>
      <c r="M1416" t="s">
        <v>44</v>
      </c>
      <c r="N1416" t="s">
        <v>44</v>
      </c>
      <c r="O1416" t="s">
        <v>44</v>
      </c>
      <c r="P1416" t="s">
        <v>44</v>
      </c>
      <c r="Q1416" t="s">
        <v>44</v>
      </c>
      <c r="R1416" t="s">
        <v>44</v>
      </c>
      <c r="S1416" t="s">
        <v>99</v>
      </c>
      <c r="T1416" t="s">
        <v>47</v>
      </c>
      <c r="U1416" t="s">
        <v>46</v>
      </c>
      <c r="V1416" t="s">
        <v>46</v>
      </c>
      <c r="W1416" t="s">
        <v>99</v>
      </c>
      <c r="X1416" t="s">
        <v>99</v>
      </c>
      <c r="Y1416" t="s">
        <v>99</v>
      </c>
      <c r="Z1416" t="s">
        <v>46</v>
      </c>
      <c r="AA1416">
        <v>8</v>
      </c>
      <c r="AB1416" t="s">
        <v>1374</v>
      </c>
      <c r="AC1416" t="s">
        <v>261</v>
      </c>
      <c r="AD1416" t="s">
        <v>51</v>
      </c>
      <c r="AE1416" t="s">
        <v>65</v>
      </c>
      <c r="AF1416" t="s">
        <v>52</v>
      </c>
      <c r="AG1416" t="s">
        <v>510</v>
      </c>
      <c r="AH1416" t="s">
        <v>80</v>
      </c>
      <c r="AI1416" t="s">
        <v>55</v>
      </c>
      <c r="AK1416" t="s">
        <v>81</v>
      </c>
      <c r="AL1416" t="s">
        <v>81</v>
      </c>
      <c r="AM1416" t="s">
        <v>177</v>
      </c>
      <c r="AN1416" t="s">
        <v>103</v>
      </c>
      <c r="AO1416" t="s">
        <v>104</v>
      </c>
      <c r="AP1416" t="s">
        <v>2803</v>
      </c>
      <c r="AQ1416" s="2" t="s">
        <v>166</v>
      </c>
      <c r="AR1416">
        <v>5</v>
      </c>
      <c r="AS1416">
        <v>8</v>
      </c>
      <c r="AT1416">
        <f t="shared" si="44"/>
        <v>0.6</v>
      </c>
      <c r="AU1416">
        <f t="shared" si="45"/>
        <v>31680</v>
      </c>
      <c r="AW1416" t="s">
        <v>67</v>
      </c>
      <c r="AX1416" t="s">
        <v>44</v>
      </c>
    </row>
    <row r="1417" spans="1:50" x14ac:dyDescent="0.2">
      <c r="A1417">
        <v>1428</v>
      </c>
      <c r="B1417" s="1">
        <v>44805.665115740703</v>
      </c>
      <c r="C1417" s="1">
        <v>44805.668414351901</v>
      </c>
      <c r="D1417" t="s">
        <v>37</v>
      </c>
      <c r="F1417" t="s">
        <v>132</v>
      </c>
      <c r="G1417" t="s">
        <v>86</v>
      </c>
      <c r="H1417" t="s">
        <v>253</v>
      </c>
      <c r="I1417" t="s">
        <v>122</v>
      </c>
      <c r="J1417" t="s">
        <v>42</v>
      </c>
      <c r="K1417" t="s">
        <v>43</v>
      </c>
      <c r="L1417" t="s">
        <v>44</v>
      </c>
      <c r="M1417" t="s">
        <v>45</v>
      </c>
      <c r="N1417" t="s">
        <v>45</v>
      </c>
      <c r="O1417" t="s">
        <v>45</v>
      </c>
      <c r="P1417" t="s">
        <v>44</v>
      </c>
      <c r="Q1417" t="s">
        <v>44</v>
      </c>
      <c r="R1417" t="s">
        <v>45</v>
      </c>
      <c r="S1417" t="s">
        <v>46</v>
      </c>
      <c r="T1417" t="s">
        <v>47</v>
      </c>
      <c r="U1417" t="s">
        <v>99</v>
      </c>
      <c r="V1417" t="s">
        <v>99</v>
      </c>
      <c r="W1417" t="s">
        <v>99</v>
      </c>
      <c r="X1417" t="s">
        <v>99</v>
      </c>
      <c r="Y1417" t="s">
        <v>45</v>
      </c>
      <c r="Z1417" t="s">
        <v>99</v>
      </c>
      <c r="AA1417">
        <v>9</v>
      </c>
      <c r="AB1417" t="s">
        <v>581</v>
      </c>
      <c r="AC1417" t="s">
        <v>2804</v>
      </c>
      <c r="AD1417" t="s">
        <v>65</v>
      </c>
      <c r="AE1417" t="s">
        <v>65</v>
      </c>
      <c r="AF1417" t="s">
        <v>66</v>
      </c>
      <c r="AH1417" t="s">
        <v>80</v>
      </c>
      <c r="AI1417" t="s">
        <v>55</v>
      </c>
      <c r="AK1417" t="s">
        <v>81</v>
      </c>
      <c r="AL1417" t="s">
        <v>81</v>
      </c>
      <c r="AM1417" t="s">
        <v>57</v>
      </c>
      <c r="AN1417" t="s">
        <v>828</v>
      </c>
      <c r="AO1417" t="s">
        <v>126</v>
      </c>
      <c r="AP1417" t="s">
        <v>323</v>
      </c>
      <c r="AQ1417" s="2" t="s">
        <v>166</v>
      </c>
      <c r="AR1417">
        <v>5</v>
      </c>
      <c r="AS1417">
        <v>5</v>
      </c>
      <c r="AT1417">
        <f t="shared" si="44"/>
        <v>0.75</v>
      </c>
      <c r="AU1417">
        <f t="shared" si="45"/>
        <v>39600</v>
      </c>
      <c r="AW1417" t="s">
        <v>56</v>
      </c>
      <c r="AX1417" t="s">
        <v>45</v>
      </c>
    </row>
    <row r="1418" spans="1:50" x14ac:dyDescent="0.2">
      <c r="A1418">
        <v>1429</v>
      </c>
      <c r="B1418" s="1">
        <v>44805.662349537</v>
      </c>
      <c r="C1418" s="1">
        <v>44805.668506944399</v>
      </c>
      <c r="D1418" t="s">
        <v>37</v>
      </c>
      <c r="F1418" t="s">
        <v>132</v>
      </c>
      <c r="G1418" t="s">
        <v>39</v>
      </c>
      <c r="H1418" t="s">
        <v>342</v>
      </c>
      <c r="I1418" t="s">
        <v>98</v>
      </c>
      <c r="J1418" t="s">
        <v>76</v>
      </c>
      <c r="K1418" t="s">
        <v>88</v>
      </c>
      <c r="L1418" t="s">
        <v>45</v>
      </c>
      <c r="M1418" t="s">
        <v>45</v>
      </c>
      <c r="N1418" t="s">
        <v>44</v>
      </c>
      <c r="O1418" t="s">
        <v>44</v>
      </c>
      <c r="P1418" t="s">
        <v>44</v>
      </c>
      <c r="Q1418" t="s">
        <v>44</v>
      </c>
      <c r="R1418" t="s">
        <v>44</v>
      </c>
      <c r="S1418" t="s">
        <v>46</v>
      </c>
      <c r="T1418" t="s">
        <v>99</v>
      </c>
      <c r="U1418" t="s">
        <v>45</v>
      </c>
      <c r="V1418" t="s">
        <v>46</v>
      </c>
      <c r="W1418" t="s">
        <v>46</v>
      </c>
      <c r="X1418" t="s">
        <v>46</v>
      </c>
      <c r="Y1418" t="s">
        <v>46</v>
      </c>
      <c r="Z1418" t="s">
        <v>45</v>
      </c>
      <c r="AA1418">
        <v>8</v>
      </c>
      <c r="AB1418" t="s">
        <v>2805</v>
      </c>
      <c r="AC1418" t="s">
        <v>2806</v>
      </c>
      <c r="AD1418" t="s">
        <v>65</v>
      </c>
      <c r="AE1418" t="s">
        <v>50</v>
      </c>
      <c r="AF1418" t="s">
        <v>52</v>
      </c>
      <c r="AG1418" t="s">
        <v>1420</v>
      </c>
      <c r="AH1418" t="s">
        <v>54</v>
      </c>
      <c r="AI1418" t="s">
        <v>55</v>
      </c>
      <c r="AK1418" t="s">
        <v>74</v>
      </c>
      <c r="AL1418" t="s">
        <v>74</v>
      </c>
      <c r="AM1418" t="s">
        <v>177</v>
      </c>
      <c r="AN1418" t="s">
        <v>2807</v>
      </c>
      <c r="AO1418" t="s">
        <v>59</v>
      </c>
      <c r="AP1418" t="s">
        <v>2808</v>
      </c>
      <c r="AQ1418" s="2" t="s">
        <v>73</v>
      </c>
      <c r="AR1418">
        <v>8</v>
      </c>
      <c r="AS1418">
        <v>8</v>
      </c>
      <c r="AT1418">
        <f t="shared" si="44"/>
        <v>0.36</v>
      </c>
      <c r="AU1418">
        <f t="shared" si="45"/>
        <v>95040</v>
      </c>
      <c r="AW1418" t="s">
        <v>68</v>
      </c>
      <c r="AX1418" t="s">
        <v>44</v>
      </c>
    </row>
    <row r="1419" spans="1:50" x14ac:dyDescent="0.2">
      <c r="A1419">
        <v>1430</v>
      </c>
      <c r="B1419" s="1">
        <v>44805.663530092599</v>
      </c>
      <c r="C1419" s="1">
        <v>44805.668553240699</v>
      </c>
      <c r="D1419" t="s">
        <v>37</v>
      </c>
      <c r="F1419" t="s">
        <v>132</v>
      </c>
      <c r="G1419" t="s">
        <v>97</v>
      </c>
      <c r="H1419" t="s">
        <v>148</v>
      </c>
      <c r="I1419" t="s">
        <v>167</v>
      </c>
      <c r="J1419" t="s">
        <v>149</v>
      </c>
      <c r="K1419" t="s">
        <v>88</v>
      </c>
      <c r="L1419" t="s">
        <v>44</v>
      </c>
      <c r="M1419" t="s">
        <v>45</v>
      </c>
      <c r="N1419" t="s">
        <v>45</v>
      </c>
      <c r="O1419" t="s">
        <v>44</v>
      </c>
      <c r="P1419" t="s">
        <v>44</v>
      </c>
      <c r="Q1419" t="s">
        <v>44</v>
      </c>
      <c r="R1419" t="s">
        <v>44</v>
      </c>
      <c r="S1419" t="s">
        <v>99</v>
      </c>
      <c r="T1419" t="s">
        <v>46</v>
      </c>
      <c r="U1419" t="s">
        <v>45</v>
      </c>
      <c r="V1419" t="s">
        <v>45</v>
      </c>
      <c r="W1419" t="s">
        <v>46</v>
      </c>
      <c r="X1419" t="s">
        <v>46</v>
      </c>
      <c r="Y1419" t="s">
        <v>45</v>
      </c>
      <c r="Z1419" t="s">
        <v>46</v>
      </c>
      <c r="AA1419">
        <v>5</v>
      </c>
      <c r="AB1419" t="s">
        <v>2809</v>
      </c>
      <c r="AC1419" t="s">
        <v>1733</v>
      </c>
      <c r="AD1419" t="s">
        <v>50</v>
      </c>
      <c r="AE1419" t="s">
        <v>91</v>
      </c>
      <c r="AF1419" t="s">
        <v>66</v>
      </c>
      <c r="AH1419" t="s">
        <v>80</v>
      </c>
      <c r="AI1419" t="s">
        <v>55</v>
      </c>
      <c r="AK1419" t="s">
        <v>81</v>
      </c>
      <c r="AL1419" t="s">
        <v>81</v>
      </c>
      <c r="AM1419" t="s">
        <v>57</v>
      </c>
      <c r="AN1419" t="s">
        <v>2190</v>
      </c>
      <c r="AO1419" t="s">
        <v>295</v>
      </c>
      <c r="AP1419" t="s">
        <v>839</v>
      </c>
      <c r="AQ1419" s="2" t="s">
        <v>162</v>
      </c>
      <c r="AR1419">
        <v>5</v>
      </c>
      <c r="AS1419">
        <v>4</v>
      </c>
      <c r="AT1419">
        <f t="shared" si="44"/>
        <v>0.8</v>
      </c>
      <c r="AU1419">
        <f t="shared" si="45"/>
        <v>105600</v>
      </c>
      <c r="AW1419" t="s">
        <v>81</v>
      </c>
      <c r="AX1419" t="s">
        <v>44</v>
      </c>
    </row>
    <row r="1420" spans="1:50" x14ac:dyDescent="0.2">
      <c r="A1420">
        <v>1431</v>
      </c>
      <c r="B1420" s="1">
        <v>44805.664907407401</v>
      </c>
      <c r="C1420" s="1">
        <v>44805.669317129599</v>
      </c>
      <c r="D1420" t="s">
        <v>37</v>
      </c>
      <c r="F1420" t="s">
        <v>132</v>
      </c>
      <c r="G1420" t="s">
        <v>75</v>
      </c>
      <c r="H1420" t="s">
        <v>142</v>
      </c>
      <c r="I1420" t="s">
        <v>41</v>
      </c>
      <c r="J1420" t="s">
        <v>76</v>
      </c>
      <c r="K1420" t="s">
        <v>43</v>
      </c>
      <c r="L1420" t="s">
        <v>44</v>
      </c>
      <c r="M1420" t="s">
        <v>44</v>
      </c>
      <c r="N1420" t="s">
        <v>44</v>
      </c>
      <c r="O1420" t="s">
        <v>44</v>
      </c>
      <c r="P1420" t="s">
        <v>44</v>
      </c>
      <c r="Q1420" t="s">
        <v>44</v>
      </c>
      <c r="R1420" t="s">
        <v>44</v>
      </c>
      <c r="S1420" t="s">
        <v>46</v>
      </c>
      <c r="T1420" t="s">
        <v>47</v>
      </c>
      <c r="U1420" t="s">
        <v>46</v>
      </c>
      <c r="V1420" t="s">
        <v>45</v>
      </c>
      <c r="W1420" t="s">
        <v>46</v>
      </c>
      <c r="X1420" t="s">
        <v>46</v>
      </c>
      <c r="Y1420" t="s">
        <v>45</v>
      </c>
      <c r="Z1420" t="s">
        <v>46</v>
      </c>
      <c r="AA1420">
        <v>9</v>
      </c>
      <c r="AB1420" t="s">
        <v>602</v>
      </c>
      <c r="AC1420" t="s">
        <v>139</v>
      </c>
      <c r="AD1420" t="s">
        <v>65</v>
      </c>
      <c r="AE1420" t="s">
        <v>65</v>
      </c>
      <c r="AF1420" t="s">
        <v>66</v>
      </c>
      <c r="AH1420" t="s">
        <v>80</v>
      </c>
      <c r="AI1420" t="s">
        <v>55</v>
      </c>
      <c r="AK1420" t="s">
        <v>68</v>
      </c>
      <c r="AL1420" t="s">
        <v>68</v>
      </c>
      <c r="AM1420" t="s">
        <v>57</v>
      </c>
      <c r="AN1420" t="s">
        <v>178</v>
      </c>
      <c r="AO1420" t="s">
        <v>126</v>
      </c>
      <c r="AP1420" t="s">
        <v>127</v>
      </c>
      <c r="AQ1420" s="2" t="s">
        <v>61</v>
      </c>
      <c r="AR1420">
        <v>10</v>
      </c>
      <c r="AS1420">
        <v>10</v>
      </c>
      <c r="AT1420">
        <f t="shared" si="44"/>
        <v>0</v>
      </c>
      <c r="AU1420">
        <f t="shared" si="45"/>
        <v>0</v>
      </c>
      <c r="AW1420" t="s">
        <v>67</v>
      </c>
      <c r="AX1420" t="s">
        <v>44</v>
      </c>
    </row>
    <row r="1421" spans="1:50" x14ac:dyDescent="0.2">
      <c r="A1421">
        <v>1432</v>
      </c>
      <c r="B1421" s="1">
        <v>44805.665972222203</v>
      </c>
      <c r="C1421" s="1">
        <v>44805.6694907407</v>
      </c>
      <c r="D1421" t="s">
        <v>37</v>
      </c>
      <c r="F1421" t="s">
        <v>38</v>
      </c>
      <c r="G1421" t="s">
        <v>75</v>
      </c>
      <c r="H1421" t="s">
        <v>405</v>
      </c>
      <c r="I1421" t="s">
        <v>41</v>
      </c>
      <c r="J1421" t="s">
        <v>406</v>
      </c>
      <c r="K1421" t="s">
        <v>43</v>
      </c>
      <c r="L1421" t="s">
        <v>45</v>
      </c>
      <c r="M1421" t="s">
        <v>45</v>
      </c>
      <c r="N1421" t="s">
        <v>44</v>
      </c>
      <c r="O1421" t="s">
        <v>44</v>
      </c>
      <c r="P1421" t="s">
        <v>44</v>
      </c>
      <c r="Q1421" t="s">
        <v>44</v>
      </c>
      <c r="R1421" t="s">
        <v>44</v>
      </c>
      <c r="S1421" t="s">
        <v>47</v>
      </c>
      <c r="T1421" t="s">
        <v>47</v>
      </c>
      <c r="U1421" t="s">
        <v>46</v>
      </c>
      <c r="V1421" t="s">
        <v>46</v>
      </c>
      <c r="W1421" t="s">
        <v>46</v>
      </c>
      <c r="X1421" t="s">
        <v>46</v>
      </c>
      <c r="Y1421" t="s">
        <v>46</v>
      </c>
      <c r="Z1421" t="s">
        <v>45</v>
      </c>
      <c r="AA1421">
        <v>5</v>
      </c>
      <c r="AB1421" t="s">
        <v>2554</v>
      </c>
      <c r="AC1421" t="s">
        <v>2810</v>
      </c>
      <c r="AD1421" t="s">
        <v>51</v>
      </c>
      <c r="AE1421" t="s">
        <v>51</v>
      </c>
      <c r="AF1421" t="s">
        <v>52</v>
      </c>
      <c r="AG1421" t="s">
        <v>247</v>
      </c>
      <c r="AH1421" t="s">
        <v>54</v>
      </c>
      <c r="AI1421" t="s">
        <v>55</v>
      </c>
      <c r="AK1421" t="s">
        <v>94</v>
      </c>
      <c r="AL1421" t="s">
        <v>94</v>
      </c>
      <c r="AM1421" t="s">
        <v>69</v>
      </c>
      <c r="AN1421" t="s">
        <v>2340</v>
      </c>
      <c r="AO1421" t="s">
        <v>104</v>
      </c>
      <c r="AP1421" t="s">
        <v>2811</v>
      </c>
      <c r="AQ1421" s="2" t="s">
        <v>162</v>
      </c>
      <c r="AR1421">
        <v>6</v>
      </c>
      <c r="AS1421">
        <v>6</v>
      </c>
      <c r="AT1421">
        <f t="shared" si="44"/>
        <v>0.64</v>
      </c>
      <c r="AU1421">
        <f t="shared" si="45"/>
        <v>84480</v>
      </c>
      <c r="AW1421" t="s">
        <v>94</v>
      </c>
      <c r="AX1421" t="s">
        <v>44</v>
      </c>
    </row>
    <row r="1422" spans="1:50" x14ac:dyDescent="0.2">
      <c r="A1422">
        <v>1433</v>
      </c>
      <c r="B1422" s="1">
        <v>44805.665659722203</v>
      </c>
      <c r="C1422" s="1">
        <v>44805.6694907407</v>
      </c>
      <c r="D1422" t="s">
        <v>37</v>
      </c>
      <c r="F1422" t="s">
        <v>132</v>
      </c>
      <c r="G1422" t="s">
        <v>75</v>
      </c>
      <c r="H1422" t="s">
        <v>40</v>
      </c>
      <c r="I1422" t="s">
        <v>122</v>
      </c>
      <c r="J1422" t="s">
        <v>123</v>
      </c>
      <c r="K1422" t="s">
        <v>43</v>
      </c>
      <c r="L1422" t="s">
        <v>44</v>
      </c>
      <c r="M1422" t="s">
        <v>45</v>
      </c>
      <c r="N1422" t="s">
        <v>44</v>
      </c>
      <c r="O1422" t="s">
        <v>44</v>
      </c>
      <c r="P1422" t="s">
        <v>44</v>
      </c>
      <c r="Q1422" t="s">
        <v>44</v>
      </c>
      <c r="R1422" t="s">
        <v>44</v>
      </c>
      <c r="S1422" t="s">
        <v>46</v>
      </c>
      <c r="T1422" t="s">
        <v>47</v>
      </c>
      <c r="U1422" t="s">
        <v>46</v>
      </c>
      <c r="V1422" t="s">
        <v>45</v>
      </c>
      <c r="W1422" t="s">
        <v>46</v>
      </c>
      <c r="X1422" t="s">
        <v>46</v>
      </c>
      <c r="Y1422" t="s">
        <v>47</v>
      </c>
      <c r="Z1422" t="s">
        <v>46</v>
      </c>
      <c r="AA1422">
        <v>5</v>
      </c>
      <c r="AB1422" t="s">
        <v>386</v>
      </c>
      <c r="AC1422" t="s">
        <v>473</v>
      </c>
      <c r="AD1422" t="s">
        <v>50</v>
      </c>
      <c r="AE1422" t="s">
        <v>50</v>
      </c>
      <c r="AF1422" t="s">
        <v>52</v>
      </c>
      <c r="AG1422" t="s">
        <v>170</v>
      </c>
      <c r="AH1422" t="s">
        <v>92</v>
      </c>
      <c r="AI1422" t="s">
        <v>55</v>
      </c>
      <c r="AK1422" t="s">
        <v>67</v>
      </c>
      <c r="AL1422" t="s">
        <v>67</v>
      </c>
      <c r="AM1422" t="s">
        <v>57</v>
      </c>
      <c r="AN1422" t="s">
        <v>2812</v>
      </c>
      <c r="AO1422" t="s">
        <v>59</v>
      </c>
      <c r="AP1422" t="s">
        <v>171</v>
      </c>
      <c r="AQ1422" s="2" t="s">
        <v>61</v>
      </c>
      <c r="AR1422">
        <v>5</v>
      </c>
      <c r="AS1422">
        <v>5</v>
      </c>
      <c r="AT1422">
        <f t="shared" si="44"/>
        <v>0.75</v>
      </c>
      <c r="AU1422">
        <f t="shared" si="45"/>
        <v>0</v>
      </c>
      <c r="AW1422" t="s">
        <v>67</v>
      </c>
      <c r="AX1422" t="s">
        <v>45</v>
      </c>
    </row>
    <row r="1423" spans="1:50" x14ac:dyDescent="0.2">
      <c r="A1423">
        <v>1434</v>
      </c>
      <c r="B1423" s="1">
        <v>44805.661134259302</v>
      </c>
      <c r="C1423" s="1">
        <v>44805.6695833333</v>
      </c>
      <c r="D1423" t="s">
        <v>37</v>
      </c>
      <c r="F1423" t="s">
        <v>132</v>
      </c>
      <c r="G1423" t="s">
        <v>39</v>
      </c>
      <c r="H1423" t="s">
        <v>40</v>
      </c>
      <c r="I1423" t="s">
        <v>98</v>
      </c>
      <c r="J1423" t="s">
        <v>234</v>
      </c>
      <c r="K1423" t="s">
        <v>43</v>
      </c>
      <c r="L1423" t="s">
        <v>44</v>
      </c>
      <c r="M1423" t="s">
        <v>44</v>
      </c>
      <c r="N1423" t="s">
        <v>44</v>
      </c>
      <c r="O1423" t="s">
        <v>44</v>
      </c>
      <c r="P1423" t="s">
        <v>44</v>
      </c>
      <c r="Q1423" t="s">
        <v>44</v>
      </c>
      <c r="R1423" t="s">
        <v>44</v>
      </c>
      <c r="S1423" t="s">
        <v>46</v>
      </c>
      <c r="T1423" t="s">
        <v>47</v>
      </c>
      <c r="U1423" t="s">
        <v>45</v>
      </c>
      <c r="V1423" t="s">
        <v>45</v>
      </c>
      <c r="W1423" t="s">
        <v>46</v>
      </c>
      <c r="X1423" t="s">
        <v>46</v>
      </c>
      <c r="Y1423" t="s">
        <v>47</v>
      </c>
      <c r="Z1423" t="s">
        <v>46</v>
      </c>
      <c r="AA1423">
        <v>6</v>
      </c>
      <c r="AB1423" t="s">
        <v>1061</v>
      </c>
      <c r="AC1423" t="s">
        <v>2813</v>
      </c>
      <c r="AD1423" t="s">
        <v>50</v>
      </c>
      <c r="AE1423" t="s">
        <v>50</v>
      </c>
      <c r="AF1423" t="s">
        <v>52</v>
      </c>
      <c r="AG1423" t="s">
        <v>2453</v>
      </c>
      <c r="AH1423" t="s">
        <v>92</v>
      </c>
      <c r="AI1423" t="s">
        <v>181</v>
      </c>
      <c r="AJ1423" t="s">
        <v>294</v>
      </c>
      <c r="AK1423" t="s">
        <v>68</v>
      </c>
      <c r="AL1423" t="s">
        <v>68</v>
      </c>
      <c r="AM1423" t="s">
        <v>57</v>
      </c>
      <c r="AN1423" t="s">
        <v>136</v>
      </c>
      <c r="AO1423" t="s">
        <v>71</v>
      </c>
      <c r="AP1423" t="s">
        <v>380</v>
      </c>
      <c r="AQ1423" s="2" t="s">
        <v>166</v>
      </c>
      <c r="AR1423">
        <v>6</v>
      </c>
      <c r="AS1423">
        <v>6</v>
      </c>
      <c r="AT1423">
        <f t="shared" si="44"/>
        <v>0.64</v>
      </c>
      <c r="AU1423">
        <f t="shared" si="45"/>
        <v>33792</v>
      </c>
      <c r="AW1423" t="s">
        <v>68</v>
      </c>
      <c r="AX1423" t="s">
        <v>44</v>
      </c>
    </row>
    <row r="1424" spans="1:50" x14ac:dyDescent="0.2">
      <c r="A1424">
        <v>1435</v>
      </c>
      <c r="B1424" s="1">
        <v>44805.667037036997</v>
      </c>
      <c r="C1424" s="1">
        <v>44805.6695833333</v>
      </c>
      <c r="D1424" t="s">
        <v>37</v>
      </c>
      <c r="F1424" t="s">
        <v>132</v>
      </c>
      <c r="G1424" t="s">
        <v>86</v>
      </c>
      <c r="H1424" t="s">
        <v>106</v>
      </c>
      <c r="I1424" t="s">
        <v>41</v>
      </c>
      <c r="J1424" t="s">
        <v>123</v>
      </c>
      <c r="K1424" t="s">
        <v>43</v>
      </c>
      <c r="L1424" t="s">
        <v>45</v>
      </c>
      <c r="M1424" t="s">
        <v>45</v>
      </c>
      <c r="N1424" t="s">
        <v>45</v>
      </c>
      <c r="O1424" t="s">
        <v>44</v>
      </c>
      <c r="P1424" t="s">
        <v>44</v>
      </c>
      <c r="Q1424" t="s">
        <v>45</v>
      </c>
      <c r="R1424" t="s">
        <v>44</v>
      </c>
      <c r="S1424" t="s">
        <v>46</v>
      </c>
      <c r="T1424" t="s">
        <v>47</v>
      </c>
      <c r="U1424" t="s">
        <v>45</v>
      </c>
      <c r="V1424" t="s">
        <v>45</v>
      </c>
      <c r="W1424" t="s">
        <v>46</v>
      </c>
      <c r="X1424" t="s">
        <v>46</v>
      </c>
      <c r="Y1424" t="s">
        <v>45</v>
      </c>
      <c r="Z1424" t="s">
        <v>45</v>
      </c>
      <c r="AA1424">
        <v>5</v>
      </c>
      <c r="AB1424" t="s">
        <v>509</v>
      </c>
      <c r="AC1424" t="s">
        <v>2376</v>
      </c>
      <c r="AD1424" t="s">
        <v>50</v>
      </c>
      <c r="AE1424" t="s">
        <v>50</v>
      </c>
      <c r="AF1424" t="s">
        <v>52</v>
      </c>
      <c r="AG1424" t="s">
        <v>226</v>
      </c>
      <c r="AH1424" t="s">
        <v>80</v>
      </c>
      <c r="AI1424" t="s">
        <v>181</v>
      </c>
      <c r="AJ1424" t="s">
        <v>210</v>
      </c>
      <c r="AK1424" t="s">
        <v>81</v>
      </c>
      <c r="AL1424" t="s">
        <v>68</v>
      </c>
      <c r="AM1424" t="s">
        <v>69</v>
      </c>
      <c r="AN1424" t="s">
        <v>2814</v>
      </c>
      <c r="AO1424" t="s">
        <v>59</v>
      </c>
      <c r="AP1424" t="s">
        <v>2815</v>
      </c>
      <c r="AQ1424" s="2" t="s">
        <v>162</v>
      </c>
      <c r="AR1424">
        <v>4</v>
      </c>
      <c r="AS1424">
        <v>4</v>
      </c>
      <c r="AT1424">
        <f t="shared" si="44"/>
        <v>0.84</v>
      </c>
      <c r="AU1424">
        <f t="shared" si="45"/>
        <v>110880</v>
      </c>
      <c r="AW1424" t="s">
        <v>81</v>
      </c>
      <c r="AX1424" t="s">
        <v>45</v>
      </c>
    </row>
    <row r="1425" spans="1:50" x14ac:dyDescent="0.2">
      <c r="A1425">
        <v>1436</v>
      </c>
      <c r="B1425" s="1">
        <v>44805.664247685199</v>
      </c>
      <c r="C1425" s="1">
        <v>44805.669618055603</v>
      </c>
      <c r="D1425" t="s">
        <v>37</v>
      </c>
      <c r="F1425" t="s">
        <v>38</v>
      </c>
      <c r="G1425" t="s">
        <v>86</v>
      </c>
      <c r="H1425" t="s">
        <v>62</v>
      </c>
      <c r="I1425" t="s">
        <v>41</v>
      </c>
      <c r="J1425" t="s">
        <v>42</v>
      </c>
      <c r="K1425" t="s">
        <v>43</v>
      </c>
      <c r="L1425" t="s">
        <v>44</v>
      </c>
      <c r="M1425" t="s">
        <v>44</v>
      </c>
      <c r="N1425" t="s">
        <v>44</v>
      </c>
      <c r="O1425" t="s">
        <v>44</v>
      </c>
      <c r="P1425" t="s">
        <v>44</v>
      </c>
      <c r="Q1425" t="s">
        <v>44</v>
      </c>
      <c r="R1425" t="s">
        <v>45</v>
      </c>
      <c r="S1425" t="s">
        <v>45</v>
      </c>
      <c r="T1425" t="s">
        <v>45</v>
      </c>
      <c r="U1425" t="s">
        <v>45</v>
      </c>
      <c r="V1425" t="s">
        <v>45</v>
      </c>
      <c r="W1425" t="s">
        <v>47</v>
      </c>
      <c r="X1425" t="s">
        <v>47</v>
      </c>
      <c r="Y1425" t="s">
        <v>45</v>
      </c>
      <c r="Z1425" t="s">
        <v>45</v>
      </c>
      <c r="AA1425">
        <v>0</v>
      </c>
      <c r="AB1425" t="s">
        <v>2816</v>
      </c>
      <c r="AC1425" t="s">
        <v>2817</v>
      </c>
      <c r="AD1425" t="s">
        <v>65</v>
      </c>
      <c r="AE1425" t="s">
        <v>50</v>
      </c>
      <c r="AF1425" t="s">
        <v>52</v>
      </c>
      <c r="AG1425" t="s">
        <v>237</v>
      </c>
      <c r="AH1425" t="s">
        <v>54</v>
      </c>
      <c r="AI1425" t="s">
        <v>55</v>
      </c>
      <c r="AK1425" t="s">
        <v>56</v>
      </c>
      <c r="AL1425" t="s">
        <v>67</v>
      </c>
      <c r="AM1425" t="s">
        <v>279</v>
      </c>
      <c r="AN1425" t="s">
        <v>103</v>
      </c>
      <c r="AO1425" t="s">
        <v>104</v>
      </c>
      <c r="AP1425" t="s">
        <v>1133</v>
      </c>
      <c r="AQ1425" s="2" t="s">
        <v>223</v>
      </c>
      <c r="AR1425">
        <v>5</v>
      </c>
      <c r="AS1425">
        <v>3</v>
      </c>
      <c r="AT1425">
        <f t="shared" si="44"/>
        <v>0.85</v>
      </c>
      <c r="AU1425">
        <f t="shared" si="45"/>
        <v>448800</v>
      </c>
      <c r="AW1425" t="s">
        <v>67</v>
      </c>
      <c r="AX1425" t="s">
        <v>45</v>
      </c>
    </row>
    <row r="1426" spans="1:50" x14ac:dyDescent="0.2">
      <c r="A1426">
        <v>1437</v>
      </c>
      <c r="B1426" s="1">
        <v>44805.641689814802</v>
      </c>
      <c r="C1426" s="1">
        <v>44805.669884259303</v>
      </c>
      <c r="D1426" t="s">
        <v>37</v>
      </c>
      <c r="F1426" t="s">
        <v>132</v>
      </c>
      <c r="G1426" t="s">
        <v>39</v>
      </c>
      <c r="H1426" t="s">
        <v>106</v>
      </c>
      <c r="I1426" t="s">
        <v>98</v>
      </c>
      <c r="J1426" t="s">
        <v>234</v>
      </c>
      <c r="K1426" t="s">
        <v>88</v>
      </c>
      <c r="L1426" t="s">
        <v>44</v>
      </c>
      <c r="M1426" t="s">
        <v>45</v>
      </c>
      <c r="N1426" t="s">
        <v>44</v>
      </c>
      <c r="O1426" t="s">
        <v>44</v>
      </c>
      <c r="P1426" t="s">
        <v>44</v>
      </c>
      <c r="Q1426" t="s">
        <v>44</v>
      </c>
      <c r="R1426" t="s">
        <v>44</v>
      </c>
      <c r="S1426" t="s">
        <v>46</v>
      </c>
      <c r="T1426" t="s">
        <v>45</v>
      </c>
      <c r="U1426" t="s">
        <v>45</v>
      </c>
      <c r="V1426" t="s">
        <v>45</v>
      </c>
      <c r="W1426" t="s">
        <v>46</v>
      </c>
      <c r="X1426" t="s">
        <v>46</v>
      </c>
      <c r="Y1426" t="s">
        <v>46</v>
      </c>
      <c r="Z1426" t="s">
        <v>46</v>
      </c>
      <c r="AA1426">
        <v>7</v>
      </c>
      <c r="AB1426" t="s">
        <v>824</v>
      </c>
      <c r="AC1426" t="s">
        <v>2818</v>
      </c>
      <c r="AD1426" t="s">
        <v>65</v>
      </c>
      <c r="AE1426" t="s">
        <v>65</v>
      </c>
      <c r="AF1426" t="s">
        <v>66</v>
      </c>
      <c r="AH1426" t="s">
        <v>80</v>
      </c>
      <c r="AI1426" t="s">
        <v>181</v>
      </c>
      <c r="AJ1426" t="s">
        <v>210</v>
      </c>
      <c r="AK1426" t="s">
        <v>159</v>
      </c>
      <c r="AL1426" t="s">
        <v>68</v>
      </c>
      <c r="AM1426" t="s">
        <v>177</v>
      </c>
      <c r="AN1426" t="s">
        <v>2819</v>
      </c>
      <c r="AO1426" t="s">
        <v>126</v>
      </c>
      <c r="AP1426" t="s">
        <v>137</v>
      </c>
      <c r="AQ1426" s="2" t="s">
        <v>61</v>
      </c>
      <c r="AR1426">
        <v>10</v>
      </c>
      <c r="AS1426">
        <v>10</v>
      </c>
      <c r="AT1426">
        <f t="shared" si="44"/>
        <v>0</v>
      </c>
      <c r="AU1426">
        <f t="shared" si="45"/>
        <v>0</v>
      </c>
      <c r="AW1426" t="s">
        <v>68</v>
      </c>
      <c r="AX1426" t="s">
        <v>45</v>
      </c>
    </row>
    <row r="1427" spans="1:50" x14ac:dyDescent="0.2">
      <c r="A1427">
        <v>1438</v>
      </c>
      <c r="B1427" s="1">
        <v>44805.661284722199</v>
      </c>
      <c r="C1427" s="1">
        <v>44805.6702546296</v>
      </c>
      <c r="D1427" t="s">
        <v>37</v>
      </c>
      <c r="F1427" t="s">
        <v>132</v>
      </c>
      <c r="G1427" t="s">
        <v>173</v>
      </c>
      <c r="H1427" t="s">
        <v>218</v>
      </c>
      <c r="I1427" t="s">
        <v>98</v>
      </c>
      <c r="J1427" t="s">
        <v>234</v>
      </c>
      <c r="K1427" t="s">
        <v>43</v>
      </c>
      <c r="L1427" t="s">
        <v>45</v>
      </c>
      <c r="M1427" t="s">
        <v>45</v>
      </c>
      <c r="N1427" t="s">
        <v>45</v>
      </c>
      <c r="O1427" t="s">
        <v>44</v>
      </c>
      <c r="P1427" t="s">
        <v>44</v>
      </c>
      <c r="Q1427" t="s">
        <v>45</v>
      </c>
      <c r="R1427" t="s">
        <v>45</v>
      </c>
      <c r="S1427" t="s">
        <v>45</v>
      </c>
      <c r="T1427" t="s">
        <v>45</v>
      </c>
      <c r="U1427" t="s">
        <v>45</v>
      </c>
      <c r="V1427" t="s">
        <v>45</v>
      </c>
      <c r="W1427" t="s">
        <v>46</v>
      </c>
      <c r="X1427" t="s">
        <v>46</v>
      </c>
      <c r="Y1427" t="s">
        <v>45</v>
      </c>
      <c r="Z1427" t="s">
        <v>45</v>
      </c>
      <c r="AA1427">
        <v>0</v>
      </c>
      <c r="AB1427" t="s">
        <v>2820</v>
      </c>
      <c r="AC1427" t="s">
        <v>261</v>
      </c>
      <c r="AD1427" t="s">
        <v>50</v>
      </c>
      <c r="AE1427" t="s">
        <v>50</v>
      </c>
      <c r="AF1427" t="s">
        <v>66</v>
      </c>
      <c r="AH1427" t="s">
        <v>92</v>
      </c>
      <c r="AI1427" t="s">
        <v>55</v>
      </c>
      <c r="AK1427" t="s">
        <v>81</v>
      </c>
      <c r="AL1427" t="s">
        <v>68</v>
      </c>
      <c r="AM1427" t="s">
        <v>57</v>
      </c>
      <c r="AN1427" t="s">
        <v>347</v>
      </c>
      <c r="AO1427" t="s">
        <v>59</v>
      </c>
      <c r="AP1427" t="s">
        <v>643</v>
      </c>
      <c r="AQ1427" s="2" t="s">
        <v>172</v>
      </c>
      <c r="AR1427">
        <v>9</v>
      </c>
      <c r="AS1427">
        <v>9</v>
      </c>
      <c r="AT1427">
        <f t="shared" si="44"/>
        <v>0.19000000000000006</v>
      </c>
      <c r="AU1427">
        <f t="shared" si="45"/>
        <v>125400.00000000004</v>
      </c>
      <c r="AV1427" t="s">
        <v>2821</v>
      </c>
      <c r="AW1427" t="s">
        <v>81</v>
      </c>
      <c r="AX1427" t="s">
        <v>45</v>
      </c>
    </row>
    <row r="1428" spans="1:50" x14ac:dyDescent="0.2">
      <c r="A1428">
        <v>1439</v>
      </c>
      <c r="B1428" s="1">
        <v>44805.662280092598</v>
      </c>
      <c r="C1428" s="1">
        <v>44805.671145833301</v>
      </c>
      <c r="D1428" t="s">
        <v>37</v>
      </c>
      <c r="F1428" t="s">
        <v>132</v>
      </c>
      <c r="G1428" t="s">
        <v>173</v>
      </c>
      <c r="H1428" t="s">
        <v>62</v>
      </c>
      <c r="I1428" t="s">
        <v>98</v>
      </c>
      <c r="J1428" t="s">
        <v>42</v>
      </c>
      <c r="K1428" t="s">
        <v>43</v>
      </c>
      <c r="L1428" t="s">
        <v>45</v>
      </c>
      <c r="M1428" t="s">
        <v>45</v>
      </c>
      <c r="N1428" t="s">
        <v>45</v>
      </c>
      <c r="O1428" t="s">
        <v>44</v>
      </c>
      <c r="P1428" t="s">
        <v>44</v>
      </c>
      <c r="Q1428" t="s">
        <v>44</v>
      </c>
      <c r="R1428" t="s">
        <v>44</v>
      </c>
      <c r="S1428" t="s">
        <v>47</v>
      </c>
      <c r="T1428" t="s">
        <v>47</v>
      </c>
      <c r="U1428" t="s">
        <v>45</v>
      </c>
      <c r="V1428" t="s">
        <v>45</v>
      </c>
      <c r="W1428" t="s">
        <v>46</v>
      </c>
      <c r="X1428" t="s">
        <v>46</v>
      </c>
      <c r="Y1428" t="s">
        <v>46</v>
      </c>
      <c r="Z1428" t="s">
        <v>45</v>
      </c>
      <c r="AA1428">
        <v>5</v>
      </c>
      <c r="AB1428" t="s">
        <v>892</v>
      </c>
      <c r="AC1428" t="s">
        <v>49</v>
      </c>
      <c r="AD1428" t="s">
        <v>50</v>
      </c>
      <c r="AE1428" t="s">
        <v>65</v>
      </c>
      <c r="AF1428" t="s">
        <v>66</v>
      </c>
      <c r="AH1428" t="s">
        <v>92</v>
      </c>
      <c r="AI1428" t="s">
        <v>181</v>
      </c>
      <c r="AJ1428" t="s">
        <v>294</v>
      </c>
      <c r="AK1428" t="s">
        <v>67</v>
      </c>
      <c r="AL1428" t="s">
        <v>81</v>
      </c>
      <c r="AM1428" t="s">
        <v>57</v>
      </c>
      <c r="AN1428" t="s">
        <v>2822</v>
      </c>
      <c r="AO1428" t="s">
        <v>59</v>
      </c>
      <c r="AP1428" t="s">
        <v>262</v>
      </c>
      <c r="AQ1428" s="2" t="s">
        <v>223</v>
      </c>
      <c r="AR1428">
        <v>10</v>
      </c>
      <c r="AS1428">
        <v>10</v>
      </c>
      <c r="AT1428">
        <f t="shared" si="44"/>
        <v>0</v>
      </c>
      <c r="AU1428">
        <f t="shared" si="45"/>
        <v>0</v>
      </c>
      <c r="AW1428" t="s">
        <v>56</v>
      </c>
      <c r="AX1428" t="s">
        <v>44</v>
      </c>
    </row>
    <row r="1429" spans="1:50" x14ac:dyDescent="0.2">
      <c r="A1429">
        <v>1440</v>
      </c>
      <c r="B1429" s="1">
        <v>44805.665243055599</v>
      </c>
      <c r="C1429" s="1">
        <v>44805.671493055597</v>
      </c>
      <c r="D1429" t="s">
        <v>37</v>
      </c>
      <c r="F1429" t="s">
        <v>132</v>
      </c>
      <c r="G1429" t="s">
        <v>86</v>
      </c>
      <c r="H1429" t="s">
        <v>283</v>
      </c>
      <c r="I1429" t="s">
        <v>98</v>
      </c>
      <c r="J1429" t="s">
        <v>234</v>
      </c>
      <c r="K1429" t="s">
        <v>43</v>
      </c>
      <c r="L1429" t="s">
        <v>45</v>
      </c>
      <c r="M1429" t="s">
        <v>45</v>
      </c>
      <c r="N1429" t="s">
        <v>45</v>
      </c>
      <c r="O1429" t="s">
        <v>45</v>
      </c>
      <c r="P1429" t="s">
        <v>45</v>
      </c>
      <c r="Q1429" t="s">
        <v>45</v>
      </c>
      <c r="R1429" t="s">
        <v>45</v>
      </c>
      <c r="S1429" t="s">
        <v>45</v>
      </c>
      <c r="T1429" t="s">
        <v>47</v>
      </c>
      <c r="U1429" t="s">
        <v>45</v>
      </c>
      <c r="V1429" t="s">
        <v>45</v>
      </c>
      <c r="W1429" t="s">
        <v>47</v>
      </c>
      <c r="X1429" t="s">
        <v>47</v>
      </c>
      <c r="Y1429" t="s">
        <v>45</v>
      </c>
      <c r="Z1429" t="s">
        <v>45</v>
      </c>
      <c r="AA1429">
        <v>8</v>
      </c>
      <c r="AB1429" t="s">
        <v>1602</v>
      </c>
      <c r="AC1429" t="s">
        <v>2823</v>
      </c>
      <c r="AD1429" t="s">
        <v>50</v>
      </c>
      <c r="AE1429" t="s">
        <v>50</v>
      </c>
      <c r="AF1429" t="s">
        <v>52</v>
      </c>
      <c r="AG1429" t="s">
        <v>1734</v>
      </c>
      <c r="AH1429" t="s">
        <v>80</v>
      </c>
      <c r="AI1429" t="s">
        <v>55</v>
      </c>
      <c r="AK1429" t="s">
        <v>67</v>
      </c>
      <c r="AL1429" t="s">
        <v>67</v>
      </c>
      <c r="AM1429" t="s">
        <v>69</v>
      </c>
      <c r="AN1429" t="s">
        <v>2310</v>
      </c>
      <c r="AO1429" t="s">
        <v>104</v>
      </c>
      <c r="AP1429" t="s">
        <v>269</v>
      </c>
      <c r="AQ1429" s="2" t="s">
        <v>61</v>
      </c>
      <c r="AR1429">
        <v>8</v>
      </c>
      <c r="AS1429">
        <v>8</v>
      </c>
      <c r="AT1429">
        <f t="shared" si="44"/>
        <v>0.36</v>
      </c>
      <c r="AU1429">
        <f t="shared" si="45"/>
        <v>0</v>
      </c>
      <c r="AW1429" t="s">
        <v>81</v>
      </c>
      <c r="AX1429" t="s">
        <v>45</v>
      </c>
    </row>
    <row r="1430" spans="1:50" x14ac:dyDescent="0.2">
      <c r="A1430">
        <v>1441</v>
      </c>
      <c r="B1430" s="1">
        <v>44805.667488425897</v>
      </c>
      <c r="C1430" s="1">
        <v>44805.671851851803</v>
      </c>
      <c r="D1430" t="s">
        <v>37</v>
      </c>
      <c r="F1430" t="s">
        <v>132</v>
      </c>
      <c r="G1430" t="s">
        <v>173</v>
      </c>
      <c r="H1430" t="s">
        <v>87</v>
      </c>
      <c r="I1430" t="s">
        <v>167</v>
      </c>
      <c r="J1430" t="s">
        <v>123</v>
      </c>
      <c r="K1430" t="s">
        <v>43</v>
      </c>
      <c r="L1430" t="s">
        <v>45</v>
      </c>
      <c r="M1430" t="s">
        <v>45</v>
      </c>
      <c r="N1430" t="s">
        <v>45</v>
      </c>
      <c r="O1430" t="s">
        <v>45</v>
      </c>
      <c r="P1430" t="s">
        <v>45</v>
      </c>
      <c r="Q1430" t="s">
        <v>44</v>
      </c>
      <c r="R1430" t="s">
        <v>44</v>
      </c>
      <c r="S1430" t="s">
        <v>46</v>
      </c>
      <c r="T1430" t="s">
        <v>45</v>
      </c>
      <c r="U1430" t="s">
        <v>45</v>
      </c>
      <c r="V1430" t="s">
        <v>45</v>
      </c>
      <c r="W1430" t="s">
        <v>46</v>
      </c>
      <c r="X1430" t="s">
        <v>46</v>
      </c>
      <c r="Y1430" t="s">
        <v>45</v>
      </c>
      <c r="Z1430" t="s">
        <v>45</v>
      </c>
      <c r="AA1430">
        <v>4</v>
      </c>
      <c r="AB1430" t="s">
        <v>263</v>
      </c>
      <c r="AC1430" t="s">
        <v>473</v>
      </c>
      <c r="AD1430" t="s">
        <v>65</v>
      </c>
      <c r="AE1430" t="s">
        <v>65</v>
      </c>
      <c r="AF1430" t="s">
        <v>66</v>
      </c>
      <c r="AH1430" t="s">
        <v>80</v>
      </c>
      <c r="AI1430" t="s">
        <v>55</v>
      </c>
      <c r="AK1430" t="s">
        <v>81</v>
      </c>
      <c r="AL1430" t="s">
        <v>81</v>
      </c>
      <c r="AM1430" t="s">
        <v>69</v>
      </c>
      <c r="AN1430" t="s">
        <v>2824</v>
      </c>
      <c r="AO1430" t="s">
        <v>71</v>
      </c>
      <c r="AP1430" t="s">
        <v>184</v>
      </c>
      <c r="AQ1430" s="2" t="s">
        <v>61</v>
      </c>
      <c r="AR1430">
        <v>7</v>
      </c>
      <c r="AS1430">
        <v>8</v>
      </c>
      <c r="AT1430">
        <f t="shared" si="44"/>
        <v>0.44000000000000006</v>
      </c>
      <c r="AU1430">
        <f t="shared" si="45"/>
        <v>0</v>
      </c>
      <c r="AW1430" t="s">
        <v>67</v>
      </c>
      <c r="AX1430" t="s">
        <v>45</v>
      </c>
    </row>
    <row r="1431" spans="1:50" x14ac:dyDescent="0.2">
      <c r="A1431">
        <v>1442</v>
      </c>
      <c r="B1431" s="1">
        <v>44805.667152777802</v>
      </c>
      <c r="C1431" s="1">
        <v>44805.6719212963</v>
      </c>
      <c r="D1431" t="s">
        <v>37</v>
      </c>
      <c r="F1431" t="s">
        <v>132</v>
      </c>
      <c r="G1431" t="s">
        <v>97</v>
      </c>
      <c r="H1431" t="s">
        <v>110</v>
      </c>
      <c r="I1431" t="s">
        <v>98</v>
      </c>
      <c r="J1431" t="s">
        <v>234</v>
      </c>
      <c r="K1431" t="s">
        <v>88</v>
      </c>
      <c r="L1431" t="s">
        <v>44</v>
      </c>
      <c r="M1431" t="s">
        <v>45</v>
      </c>
      <c r="N1431" t="s">
        <v>44</v>
      </c>
      <c r="O1431" t="s">
        <v>44</v>
      </c>
      <c r="P1431" t="s">
        <v>44</v>
      </c>
      <c r="Q1431" t="s">
        <v>44</v>
      </c>
      <c r="R1431" t="s">
        <v>44</v>
      </c>
      <c r="S1431" t="s">
        <v>46</v>
      </c>
      <c r="T1431" t="s">
        <v>47</v>
      </c>
      <c r="U1431" t="s">
        <v>45</v>
      </c>
      <c r="V1431" t="s">
        <v>45</v>
      </c>
      <c r="W1431" t="s">
        <v>46</v>
      </c>
      <c r="X1431" t="s">
        <v>46</v>
      </c>
      <c r="Y1431" t="s">
        <v>46</v>
      </c>
      <c r="Z1431" t="s">
        <v>46</v>
      </c>
      <c r="AA1431">
        <v>4</v>
      </c>
      <c r="AB1431" t="s">
        <v>584</v>
      </c>
      <c r="AC1431" t="s">
        <v>332</v>
      </c>
      <c r="AD1431" t="s">
        <v>65</v>
      </c>
      <c r="AE1431" t="s">
        <v>50</v>
      </c>
      <c r="AF1431" t="s">
        <v>52</v>
      </c>
      <c r="AG1431" t="s">
        <v>2825</v>
      </c>
      <c r="AH1431" t="s">
        <v>80</v>
      </c>
      <c r="AI1431" t="s">
        <v>181</v>
      </c>
      <c r="AJ1431" t="s">
        <v>294</v>
      </c>
      <c r="AK1431" t="s">
        <v>81</v>
      </c>
      <c r="AL1431" t="s">
        <v>68</v>
      </c>
      <c r="AM1431" t="s">
        <v>177</v>
      </c>
      <c r="AN1431" t="s">
        <v>103</v>
      </c>
      <c r="AO1431" t="s">
        <v>59</v>
      </c>
      <c r="AP1431" t="s">
        <v>184</v>
      </c>
      <c r="AQ1431" s="2" t="s">
        <v>61</v>
      </c>
      <c r="AR1431">
        <v>6</v>
      </c>
      <c r="AS1431">
        <v>6</v>
      </c>
      <c r="AT1431">
        <f t="shared" si="44"/>
        <v>0.64</v>
      </c>
      <c r="AU1431">
        <f t="shared" si="45"/>
        <v>0</v>
      </c>
      <c r="AW1431" t="s">
        <v>81</v>
      </c>
      <c r="AX1431" t="s">
        <v>44</v>
      </c>
    </row>
    <row r="1432" spans="1:50" x14ac:dyDescent="0.2">
      <c r="A1432">
        <v>1443</v>
      </c>
      <c r="B1432" s="1">
        <v>44805.664236111101</v>
      </c>
      <c r="C1432" s="1">
        <v>44805.672025462998</v>
      </c>
      <c r="D1432" t="s">
        <v>37</v>
      </c>
      <c r="F1432" t="s">
        <v>132</v>
      </c>
      <c r="G1432" t="s">
        <v>39</v>
      </c>
      <c r="H1432" t="s">
        <v>202</v>
      </c>
      <c r="I1432" t="s">
        <v>98</v>
      </c>
      <c r="J1432" t="s">
        <v>133</v>
      </c>
      <c r="K1432" t="s">
        <v>43</v>
      </c>
      <c r="L1432" t="s">
        <v>44</v>
      </c>
      <c r="M1432" t="s">
        <v>44</v>
      </c>
      <c r="N1432" t="s">
        <v>44</v>
      </c>
      <c r="O1432" t="s">
        <v>44</v>
      </c>
      <c r="P1432" t="s">
        <v>44</v>
      </c>
      <c r="Q1432" t="s">
        <v>44</v>
      </c>
      <c r="R1432" t="s">
        <v>44</v>
      </c>
      <c r="S1432" t="s">
        <v>46</v>
      </c>
      <c r="T1432" t="s">
        <v>47</v>
      </c>
      <c r="U1432" t="s">
        <v>46</v>
      </c>
      <c r="V1432" t="s">
        <v>46</v>
      </c>
      <c r="W1432" t="s">
        <v>46</v>
      </c>
      <c r="X1432" t="s">
        <v>46</v>
      </c>
      <c r="Y1432" t="s">
        <v>46</v>
      </c>
      <c r="Z1432" t="s">
        <v>46</v>
      </c>
      <c r="AA1432">
        <v>7</v>
      </c>
      <c r="AB1432" t="s">
        <v>2826</v>
      </c>
      <c r="AC1432" t="s">
        <v>108</v>
      </c>
      <c r="AD1432" t="s">
        <v>65</v>
      </c>
      <c r="AE1432" t="s">
        <v>65</v>
      </c>
      <c r="AF1432" t="s">
        <v>66</v>
      </c>
      <c r="AH1432" t="s">
        <v>80</v>
      </c>
      <c r="AI1432" t="s">
        <v>55</v>
      </c>
      <c r="AK1432" t="s">
        <v>67</v>
      </c>
      <c r="AL1432" t="s">
        <v>159</v>
      </c>
      <c r="AM1432" t="s">
        <v>69</v>
      </c>
      <c r="AN1432" t="s">
        <v>103</v>
      </c>
      <c r="AO1432" t="s">
        <v>59</v>
      </c>
      <c r="AP1432" t="s">
        <v>109</v>
      </c>
      <c r="AQ1432" s="2" t="s">
        <v>162</v>
      </c>
      <c r="AR1432">
        <v>7</v>
      </c>
      <c r="AS1432">
        <v>7</v>
      </c>
      <c r="AT1432">
        <f t="shared" si="44"/>
        <v>0.51</v>
      </c>
      <c r="AU1432">
        <f t="shared" si="45"/>
        <v>67320</v>
      </c>
      <c r="AW1432" t="s">
        <v>159</v>
      </c>
      <c r="AX1432" t="s">
        <v>45</v>
      </c>
    </row>
    <row r="1433" spans="1:50" x14ac:dyDescent="0.2">
      <c r="A1433">
        <v>1444</v>
      </c>
      <c r="B1433" s="1">
        <v>44805.666296296302</v>
      </c>
      <c r="C1433" s="1">
        <v>44805.672094907401</v>
      </c>
      <c r="D1433" t="s">
        <v>37</v>
      </c>
      <c r="F1433" t="s">
        <v>132</v>
      </c>
      <c r="G1433" t="s">
        <v>39</v>
      </c>
      <c r="H1433" t="s">
        <v>202</v>
      </c>
      <c r="I1433" t="s">
        <v>98</v>
      </c>
      <c r="J1433" t="s">
        <v>133</v>
      </c>
      <c r="K1433" t="s">
        <v>88</v>
      </c>
      <c r="L1433" t="s">
        <v>44</v>
      </c>
      <c r="M1433" t="s">
        <v>44</v>
      </c>
      <c r="N1433" t="s">
        <v>44</v>
      </c>
      <c r="O1433" t="s">
        <v>44</v>
      </c>
      <c r="P1433" t="s">
        <v>44</v>
      </c>
      <c r="Q1433" t="s">
        <v>44</v>
      </c>
      <c r="R1433" t="s">
        <v>44</v>
      </c>
      <c r="S1433" t="s">
        <v>46</v>
      </c>
      <c r="T1433" t="s">
        <v>45</v>
      </c>
      <c r="U1433" t="s">
        <v>45</v>
      </c>
      <c r="V1433" t="s">
        <v>46</v>
      </c>
      <c r="W1433" t="s">
        <v>46</v>
      </c>
      <c r="X1433" t="s">
        <v>46</v>
      </c>
      <c r="Y1433" t="s">
        <v>45</v>
      </c>
      <c r="Z1433" t="s">
        <v>46</v>
      </c>
      <c r="AA1433">
        <v>5</v>
      </c>
      <c r="AB1433" t="s">
        <v>395</v>
      </c>
      <c r="AC1433" t="s">
        <v>49</v>
      </c>
      <c r="AD1433" t="s">
        <v>65</v>
      </c>
      <c r="AE1433" t="s">
        <v>65</v>
      </c>
      <c r="AF1433" t="s">
        <v>66</v>
      </c>
      <c r="AH1433" t="s">
        <v>92</v>
      </c>
      <c r="AI1433" t="s">
        <v>181</v>
      </c>
      <c r="AJ1433" t="s">
        <v>210</v>
      </c>
      <c r="AK1433" t="s">
        <v>81</v>
      </c>
      <c r="AL1433" t="s">
        <v>74</v>
      </c>
      <c r="AM1433" t="s">
        <v>177</v>
      </c>
      <c r="AN1433" t="s">
        <v>146</v>
      </c>
      <c r="AO1433" t="s">
        <v>126</v>
      </c>
      <c r="AP1433" t="s">
        <v>2085</v>
      </c>
      <c r="AQ1433" s="2" t="s">
        <v>61</v>
      </c>
      <c r="AR1433">
        <v>5</v>
      </c>
      <c r="AS1433">
        <v>5</v>
      </c>
      <c r="AT1433">
        <f t="shared" si="44"/>
        <v>0.75</v>
      </c>
      <c r="AU1433">
        <f t="shared" si="45"/>
        <v>0</v>
      </c>
      <c r="AW1433" t="s">
        <v>81</v>
      </c>
      <c r="AX1433" t="s">
        <v>44</v>
      </c>
    </row>
    <row r="1434" spans="1:50" x14ac:dyDescent="0.2">
      <c r="A1434">
        <v>1445</v>
      </c>
      <c r="B1434" s="1">
        <v>44805.668622685203</v>
      </c>
      <c r="C1434" s="1">
        <v>44805.672465277799</v>
      </c>
      <c r="D1434" t="s">
        <v>37</v>
      </c>
      <c r="F1434" t="s">
        <v>132</v>
      </c>
      <c r="G1434" t="s">
        <v>97</v>
      </c>
      <c r="H1434" t="s">
        <v>121</v>
      </c>
      <c r="I1434" t="s">
        <v>98</v>
      </c>
      <c r="J1434" t="s">
        <v>133</v>
      </c>
      <c r="K1434" t="s">
        <v>43</v>
      </c>
      <c r="L1434" t="s">
        <v>44</v>
      </c>
      <c r="M1434" t="s">
        <v>44</v>
      </c>
      <c r="N1434" t="s">
        <v>44</v>
      </c>
      <c r="O1434" t="s">
        <v>44</v>
      </c>
      <c r="P1434" t="s">
        <v>44</v>
      </c>
      <c r="Q1434" t="s">
        <v>44</v>
      </c>
      <c r="R1434" t="s">
        <v>44</v>
      </c>
      <c r="S1434" t="s">
        <v>46</v>
      </c>
      <c r="T1434" t="s">
        <v>47</v>
      </c>
      <c r="U1434" t="s">
        <v>45</v>
      </c>
      <c r="V1434" t="s">
        <v>45</v>
      </c>
      <c r="W1434" t="s">
        <v>46</v>
      </c>
      <c r="X1434" t="s">
        <v>46</v>
      </c>
      <c r="Y1434" t="s">
        <v>46</v>
      </c>
      <c r="Z1434" t="s">
        <v>45</v>
      </c>
      <c r="AA1434">
        <v>6</v>
      </c>
      <c r="AB1434" t="s">
        <v>343</v>
      </c>
      <c r="AC1434" t="s">
        <v>473</v>
      </c>
      <c r="AD1434" t="s">
        <v>65</v>
      </c>
      <c r="AE1434" t="s">
        <v>65</v>
      </c>
      <c r="AF1434" t="s">
        <v>66</v>
      </c>
      <c r="AH1434" t="s">
        <v>80</v>
      </c>
      <c r="AI1434" t="s">
        <v>93</v>
      </c>
      <c r="AK1434" t="s">
        <v>81</v>
      </c>
      <c r="AL1434" t="s">
        <v>81</v>
      </c>
      <c r="AM1434" t="s">
        <v>177</v>
      </c>
      <c r="AN1434" t="s">
        <v>227</v>
      </c>
      <c r="AO1434" t="s">
        <v>59</v>
      </c>
      <c r="AP1434" t="s">
        <v>364</v>
      </c>
      <c r="AQ1434" s="2" t="s">
        <v>73</v>
      </c>
      <c r="AR1434">
        <v>8</v>
      </c>
      <c r="AS1434">
        <v>10</v>
      </c>
      <c r="AT1434">
        <f t="shared" si="44"/>
        <v>0.19999999999999996</v>
      </c>
      <c r="AU1434">
        <f t="shared" si="45"/>
        <v>52799.999999999985</v>
      </c>
      <c r="AW1434" t="s">
        <v>81</v>
      </c>
      <c r="AX1434" t="s">
        <v>44</v>
      </c>
    </row>
    <row r="1435" spans="1:50" x14ac:dyDescent="0.2">
      <c r="A1435">
        <v>1446</v>
      </c>
      <c r="B1435" s="1">
        <v>44805.669328703698</v>
      </c>
      <c r="C1435" s="1">
        <v>44805.672743055598</v>
      </c>
      <c r="D1435" t="s">
        <v>37</v>
      </c>
      <c r="F1435" t="s">
        <v>132</v>
      </c>
      <c r="G1435" t="s">
        <v>97</v>
      </c>
      <c r="H1435" t="s">
        <v>62</v>
      </c>
      <c r="I1435" t="s">
        <v>167</v>
      </c>
      <c r="J1435" t="s">
        <v>42</v>
      </c>
      <c r="K1435" t="s">
        <v>43</v>
      </c>
      <c r="L1435" t="s">
        <v>44</v>
      </c>
      <c r="M1435" t="s">
        <v>44</v>
      </c>
      <c r="N1435" t="s">
        <v>45</v>
      </c>
      <c r="O1435" t="s">
        <v>44</v>
      </c>
      <c r="P1435" t="s">
        <v>44</v>
      </c>
      <c r="Q1435" t="s">
        <v>44</v>
      </c>
      <c r="R1435" t="s">
        <v>44</v>
      </c>
      <c r="S1435" t="s">
        <v>99</v>
      </c>
      <c r="T1435" t="s">
        <v>45</v>
      </c>
      <c r="U1435" t="s">
        <v>45</v>
      </c>
      <c r="V1435" t="s">
        <v>45</v>
      </c>
      <c r="W1435" t="s">
        <v>46</v>
      </c>
      <c r="X1435" t="s">
        <v>47</v>
      </c>
      <c r="Y1435" t="s">
        <v>45</v>
      </c>
      <c r="Z1435" t="s">
        <v>45</v>
      </c>
      <c r="AA1435">
        <v>0</v>
      </c>
      <c r="AB1435" t="s">
        <v>754</v>
      </c>
      <c r="AC1435" t="s">
        <v>837</v>
      </c>
      <c r="AD1435" t="s">
        <v>50</v>
      </c>
      <c r="AE1435" t="s">
        <v>50</v>
      </c>
      <c r="AF1435" t="s">
        <v>52</v>
      </c>
      <c r="AG1435" t="s">
        <v>704</v>
      </c>
      <c r="AH1435" t="s">
        <v>80</v>
      </c>
      <c r="AI1435" t="s">
        <v>181</v>
      </c>
      <c r="AJ1435" t="s">
        <v>210</v>
      </c>
      <c r="AK1435" t="s">
        <v>56</v>
      </c>
      <c r="AL1435" t="s">
        <v>81</v>
      </c>
      <c r="AM1435" t="s">
        <v>69</v>
      </c>
      <c r="AN1435" t="s">
        <v>2827</v>
      </c>
      <c r="AO1435" t="s">
        <v>104</v>
      </c>
      <c r="AP1435" t="s">
        <v>2828</v>
      </c>
      <c r="AQ1435" s="2" t="s">
        <v>120</v>
      </c>
      <c r="AR1435">
        <v>3</v>
      </c>
      <c r="AS1435">
        <v>3</v>
      </c>
      <c r="AT1435">
        <f t="shared" si="44"/>
        <v>0.91</v>
      </c>
      <c r="AU1435">
        <f t="shared" si="45"/>
        <v>72072</v>
      </c>
      <c r="AW1435" t="s">
        <v>67</v>
      </c>
      <c r="AX1435" t="s">
        <v>45</v>
      </c>
    </row>
    <row r="1436" spans="1:50" x14ac:dyDescent="0.2">
      <c r="A1436">
        <v>1447</v>
      </c>
      <c r="B1436" s="1">
        <v>44805.666250000002</v>
      </c>
      <c r="C1436" s="1">
        <v>44805.672812500001</v>
      </c>
      <c r="D1436" t="s">
        <v>37</v>
      </c>
      <c r="F1436" t="s">
        <v>132</v>
      </c>
      <c r="G1436" t="s">
        <v>39</v>
      </c>
      <c r="H1436" t="s">
        <v>482</v>
      </c>
      <c r="I1436" t="s">
        <v>98</v>
      </c>
      <c r="J1436" t="s">
        <v>133</v>
      </c>
      <c r="K1436" t="s">
        <v>43</v>
      </c>
      <c r="L1436" t="s">
        <v>44</v>
      </c>
      <c r="M1436" t="s">
        <v>44</v>
      </c>
      <c r="N1436" t="s">
        <v>44</v>
      </c>
      <c r="O1436" t="s">
        <v>44</v>
      </c>
      <c r="P1436" t="s">
        <v>44</v>
      </c>
      <c r="Q1436" t="s">
        <v>44</v>
      </c>
      <c r="R1436" t="s">
        <v>44</v>
      </c>
      <c r="S1436" t="s">
        <v>45</v>
      </c>
      <c r="T1436" t="s">
        <v>47</v>
      </c>
      <c r="U1436" t="s">
        <v>45</v>
      </c>
      <c r="V1436" t="s">
        <v>46</v>
      </c>
      <c r="W1436" t="s">
        <v>46</v>
      </c>
      <c r="X1436" t="s">
        <v>46</v>
      </c>
      <c r="Y1436" t="s">
        <v>46</v>
      </c>
      <c r="Z1436" t="s">
        <v>46</v>
      </c>
      <c r="AA1436">
        <v>5</v>
      </c>
      <c r="AB1436" t="s">
        <v>395</v>
      </c>
      <c r="AC1436" t="s">
        <v>49</v>
      </c>
      <c r="AD1436" t="s">
        <v>51</v>
      </c>
      <c r="AE1436" t="s">
        <v>65</v>
      </c>
      <c r="AF1436" t="s">
        <v>66</v>
      </c>
      <c r="AH1436" t="s">
        <v>54</v>
      </c>
      <c r="AI1436" t="s">
        <v>55</v>
      </c>
      <c r="AK1436" t="s">
        <v>81</v>
      </c>
      <c r="AL1436" t="s">
        <v>81</v>
      </c>
      <c r="AM1436" t="s">
        <v>69</v>
      </c>
      <c r="AN1436" t="s">
        <v>103</v>
      </c>
      <c r="AO1436" t="s">
        <v>71</v>
      </c>
      <c r="AP1436" t="s">
        <v>2829</v>
      </c>
      <c r="AQ1436" s="2" t="s">
        <v>61</v>
      </c>
      <c r="AR1436">
        <v>10</v>
      </c>
      <c r="AS1436">
        <v>9</v>
      </c>
      <c r="AT1436">
        <f t="shared" si="44"/>
        <v>9.9999999999999978E-2</v>
      </c>
      <c r="AU1436">
        <f t="shared" si="45"/>
        <v>0</v>
      </c>
      <c r="AW1436" t="s">
        <v>81</v>
      </c>
      <c r="AX1436" t="s">
        <v>44</v>
      </c>
    </row>
    <row r="1437" spans="1:50" x14ac:dyDescent="0.2">
      <c r="A1437">
        <v>1448</v>
      </c>
      <c r="B1437" s="1">
        <v>44805.663634259297</v>
      </c>
      <c r="C1437" s="1">
        <v>44805.673125000001</v>
      </c>
      <c r="D1437" t="s">
        <v>37</v>
      </c>
      <c r="F1437" t="s">
        <v>132</v>
      </c>
      <c r="G1437" t="s">
        <v>173</v>
      </c>
      <c r="H1437" t="s">
        <v>283</v>
      </c>
      <c r="I1437" t="s">
        <v>167</v>
      </c>
      <c r="J1437" t="s">
        <v>149</v>
      </c>
      <c r="K1437" t="s">
        <v>43</v>
      </c>
      <c r="L1437" t="s">
        <v>45</v>
      </c>
      <c r="M1437" t="s">
        <v>45</v>
      </c>
      <c r="N1437" t="s">
        <v>44</v>
      </c>
      <c r="O1437" t="s">
        <v>44</v>
      </c>
      <c r="P1437" t="s">
        <v>44</v>
      </c>
      <c r="Q1437" t="s">
        <v>44</v>
      </c>
      <c r="R1437" t="s">
        <v>45</v>
      </c>
      <c r="S1437" t="s">
        <v>46</v>
      </c>
      <c r="T1437" t="s">
        <v>47</v>
      </c>
      <c r="U1437" t="s">
        <v>45</v>
      </c>
      <c r="V1437" t="s">
        <v>45</v>
      </c>
      <c r="W1437" t="s">
        <v>46</v>
      </c>
      <c r="X1437" t="s">
        <v>46</v>
      </c>
      <c r="Y1437" t="s">
        <v>45</v>
      </c>
      <c r="Z1437" t="s">
        <v>47</v>
      </c>
      <c r="AA1437">
        <v>5</v>
      </c>
      <c r="AB1437" t="s">
        <v>983</v>
      </c>
      <c r="AC1437" t="s">
        <v>2830</v>
      </c>
      <c r="AD1437" t="s">
        <v>65</v>
      </c>
      <c r="AE1437" t="s">
        <v>51</v>
      </c>
      <c r="AF1437" t="s">
        <v>66</v>
      </c>
      <c r="AH1437" t="s">
        <v>92</v>
      </c>
      <c r="AI1437" t="s">
        <v>55</v>
      </c>
      <c r="AK1437" t="s">
        <v>81</v>
      </c>
      <c r="AL1437" t="s">
        <v>68</v>
      </c>
      <c r="AM1437" t="s">
        <v>57</v>
      </c>
      <c r="AN1437" t="s">
        <v>1586</v>
      </c>
      <c r="AO1437" t="s">
        <v>71</v>
      </c>
      <c r="AP1437" t="s">
        <v>137</v>
      </c>
      <c r="AQ1437" s="2" t="s">
        <v>61</v>
      </c>
      <c r="AR1437">
        <v>10</v>
      </c>
      <c r="AS1437">
        <v>9</v>
      </c>
      <c r="AT1437">
        <f t="shared" si="44"/>
        <v>9.9999999999999978E-2</v>
      </c>
      <c r="AU1437">
        <f t="shared" si="45"/>
        <v>0</v>
      </c>
      <c r="AV1437" t="s">
        <v>194</v>
      </c>
      <c r="AW1437" t="s">
        <v>67</v>
      </c>
      <c r="AX1437" t="s">
        <v>45</v>
      </c>
    </row>
    <row r="1438" spans="1:50" x14ac:dyDescent="0.2">
      <c r="A1438">
        <v>1449</v>
      </c>
      <c r="B1438" s="1">
        <v>44805.664571759298</v>
      </c>
      <c r="C1438" s="1">
        <v>44805.673252314802</v>
      </c>
      <c r="D1438" t="s">
        <v>37</v>
      </c>
      <c r="F1438" t="s">
        <v>38</v>
      </c>
      <c r="G1438" t="s">
        <v>75</v>
      </c>
      <c r="H1438" t="s">
        <v>253</v>
      </c>
      <c r="I1438" t="s">
        <v>98</v>
      </c>
      <c r="J1438" t="s">
        <v>234</v>
      </c>
      <c r="K1438" t="s">
        <v>43</v>
      </c>
      <c r="L1438" t="s">
        <v>44</v>
      </c>
      <c r="M1438" t="s">
        <v>45</v>
      </c>
      <c r="N1438" t="s">
        <v>44</v>
      </c>
      <c r="O1438" t="s">
        <v>45</v>
      </c>
      <c r="P1438" t="s">
        <v>44</v>
      </c>
      <c r="Q1438" t="s">
        <v>44</v>
      </c>
      <c r="R1438" t="s">
        <v>44</v>
      </c>
      <c r="S1438" t="s">
        <v>46</v>
      </c>
      <c r="T1438" t="s">
        <v>45</v>
      </c>
      <c r="U1438" t="s">
        <v>45</v>
      </c>
      <c r="V1438" t="s">
        <v>46</v>
      </c>
      <c r="W1438" t="s">
        <v>46</v>
      </c>
      <c r="X1438" t="s">
        <v>46</v>
      </c>
      <c r="Y1438" t="s">
        <v>45</v>
      </c>
      <c r="Z1438" t="s">
        <v>45</v>
      </c>
      <c r="AA1438">
        <v>5</v>
      </c>
      <c r="AB1438" t="s">
        <v>306</v>
      </c>
      <c r="AC1438" t="s">
        <v>1492</v>
      </c>
      <c r="AD1438" t="s">
        <v>50</v>
      </c>
      <c r="AE1438" t="s">
        <v>91</v>
      </c>
      <c r="AF1438" t="s">
        <v>66</v>
      </c>
      <c r="AH1438" t="s">
        <v>80</v>
      </c>
      <c r="AI1438" t="s">
        <v>55</v>
      </c>
      <c r="AK1438" t="s">
        <v>81</v>
      </c>
      <c r="AL1438" t="s">
        <v>81</v>
      </c>
      <c r="AM1438" t="s">
        <v>177</v>
      </c>
      <c r="AN1438" t="s">
        <v>2831</v>
      </c>
      <c r="AO1438" t="s">
        <v>59</v>
      </c>
      <c r="AP1438" t="s">
        <v>388</v>
      </c>
      <c r="AQ1438" s="2" t="s">
        <v>61</v>
      </c>
      <c r="AR1438">
        <v>7</v>
      </c>
      <c r="AS1438">
        <v>7</v>
      </c>
      <c r="AT1438">
        <f t="shared" si="44"/>
        <v>0.51</v>
      </c>
      <c r="AU1438">
        <f t="shared" si="45"/>
        <v>0</v>
      </c>
      <c r="AW1438" t="s">
        <v>68</v>
      </c>
      <c r="AX1438" t="s">
        <v>44</v>
      </c>
    </row>
    <row r="1439" spans="1:50" x14ac:dyDescent="0.2">
      <c r="A1439">
        <v>1450</v>
      </c>
      <c r="B1439" s="1">
        <v>44805.670844907399</v>
      </c>
      <c r="C1439" s="1">
        <v>44805.6734027778</v>
      </c>
      <c r="D1439" t="s">
        <v>37</v>
      </c>
      <c r="F1439" t="s">
        <v>132</v>
      </c>
      <c r="G1439" t="s">
        <v>86</v>
      </c>
      <c r="H1439" t="s">
        <v>40</v>
      </c>
      <c r="I1439" t="s">
        <v>98</v>
      </c>
      <c r="J1439" t="s">
        <v>133</v>
      </c>
      <c r="K1439" t="s">
        <v>43</v>
      </c>
      <c r="L1439" t="s">
        <v>44</v>
      </c>
      <c r="M1439" t="s">
        <v>45</v>
      </c>
      <c r="N1439" t="s">
        <v>44</v>
      </c>
      <c r="O1439" t="s">
        <v>44</v>
      </c>
      <c r="P1439" t="s">
        <v>44</v>
      </c>
      <c r="Q1439" t="s">
        <v>44</v>
      </c>
      <c r="R1439" t="s">
        <v>44</v>
      </c>
      <c r="S1439" t="s">
        <v>99</v>
      </c>
      <c r="T1439" t="s">
        <v>99</v>
      </c>
      <c r="U1439" t="s">
        <v>45</v>
      </c>
      <c r="V1439" t="s">
        <v>45</v>
      </c>
      <c r="W1439" t="s">
        <v>99</v>
      </c>
      <c r="X1439" t="s">
        <v>99</v>
      </c>
      <c r="Y1439" t="s">
        <v>45</v>
      </c>
      <c r="Z1439" t="s">
        <v>45</v>
      </c>
      <c r="AA1439">
        <v>9</v>
      </c>
      <c r="AB1439" t="s">
        <v>2832</v>
      </c>
      <c r="AC1439" t="s">
        <v>2833</v>
      </c>
      <c r="AD1439" t="s">
        <v>65</v>
      </c>
      <c r="AE1439" t="s">
        <v>50</v>
      </c>
      <c r="AF1439" t="s">
        <v>66</v>
      </c>
      <c r="AH1439" t="s">
        <v>80</v>
      </c>
      <c r="AI1439" t="s">
        <v>93</v>
      </c>
      <c r="AK1439" t="s">
        <v>68</v>
      </c>
      <c r="AL1439" t="s">
        <v>81</v>
      </c>
      <c r="AM1439" t="s">
        <v>57</v>
      </c>
      <c r="AN1439" t="s">
        <v>136</v>
      </c>
      <c r="AO1439" t="s">
        <v>126</v>
      </c>
      <c r="AP1439" t="s">
        <v>455</v>
      </c>
      <c r="AQ1439" s="2" t="s">
        <v>131</v>
      </c>
      <c r="AR1439">
        <v>8</v>
      </c>
      <c r="AS1439">
        <v>8</v>
      </c>
      <c r="AT1439">
        <f t="shared" si="44"/>
        <v>0.36</v>
      </c>
      <c r="AU1439">
        <f t="shared" si="45"/>
        <v>142560</v>
      </c>
      <c r="AW1439" t="s">
        <v>68</v>
      </c>
      <c r="AX1439" t="s">
        <v>45</v>
      </c>
    </row>
    <row r="1440" spans="1:50" x14ac:dyDescent="0.2">
      <c r="A1440">
        <v>1451</v>
      </c>
      <c r="B1440" s="1">
        <v>44805.669791666704</v>
      </c>
      <c r="C1440" s="1">
        <v>44805.673553240696</v>
      </c>
      <c r="D1440" t="s">
        <v>37</v>
      </c>
      <c r="F1440" t="s">
        <v>132</v>
      </c>
      <c r="G1440" t="s">
        <v>75</v>
      </c>
      <c r="H1440" t="s">
        <v>142</v>
      </c>
      <c r="I1440" t="s">
        <v>98</v>
      </c>
      <c r="J1440" t="s">
        <v>234</v>
      </c>
      <c r="K1440" t="s">
        <v>43</v>
      </c>
      <c r="L1440" t="s">
        <v>45</v>
      </c>
      <c r="M1440" t="s">
        <v>45</v>
      </c>
      <c r="N1440" t="s">
        <v>44</v>
      </c>
      <c r="O1440" t="s">
        <v>44</v>
      </c>
      <c r="P1440" t="s">
        <v>44</v>
      </c>
      <c r="Q1440" t="s">
        <v>44</v>
      </c>
      <c r="R1440" t="s">
        <v>44</v>
      </c>
      <c r="S1440" t="s">
        <v>46</v>
      </c>
      <c r="T1440" t="s">
        <v>47</v>
      </c>
      <c r="U1440" t="s">
        <v>45</v>
      </c>
      <c r="V1440" t="s">
        <v>45</v>
      </c>
      <c r="W1440" t="s">
        <v>46</v>
      </c>
      <c r="X1440" t="s">
        <v>46</v>
      </c>
      <c r="Y1440" t="s">
        <v>45</v>
      </c>
      <c r="Z1440" t="s">
        <v>45</v>
      </c>
      <c r="AA1440">
        <v>3</v>
      </c>
      <c r="AB1440" t="s">
        <v>2834</v>
      </c>
      <c r="AC1440" t="s">
        <v>501</v>
      </c>
      <c r="AD1440" t="s">
        <v>65</v>
      </c>
      <c r="AE1440" t="s">
        <v>50</v>
      </c>
      <c r="AF1440" t="s">
        <v>52</v>
      </c>
      <c r="AG1440" t="s">
        <v>237</v>
      </c>
      <c r="AH1440" t="s">
        <v>80</v>
      </c>
      <c r="AI1440" t="s">
        <v>55</v>
      </c>
      <c r="AK1440" t="s">
        <v>94</v>
      </c>
      <c r="AL1440" t="s">
        <v>67</v>
      </c>
      <c r="AM1440" t="s">
        <v>57</v>
      </c>
      <c r="AN1440" t="s">
        <v>2835</v>
      </c>
      <c r="AO1440" t="s">
        <v>104</v>
      </c>
      <c r="AP1440" t="s">
        <v>2836</v>
      </c>
      <c r="AQ1440" s="2" t="s">
        <v>73</v>
      </c>
      <c r="AR1440">
        <v>7</v>
      </c>
      <c r="AS1440">
        <v>8</v>
      </c>
      <c r="AT1440">
        <f t="shared" si="44"/>
        <v>0.44000000000000006</v>
      </c>
      <c r="AU1440">
        <f t="shared" si="45"/>
        <v>116160.00000000001</v>
      </c>
      <c r="AW1440" t="s">
        <v>56</v>
      </c>
      <c r="AX1440" t="s">
        <v>44</v>
      </c>
    </row>
    <row r="1441" spans="1:50" x14ac:dyDescent="0.2">
      <c r="A1441">
        <v>1452</v>
      </c>
      <c r="B1441" s="1">
        <v>44805.665300925903</v>
      </c>
      <c r="C1441" s="1">
        <v>44805.673622685201</v>
      </c>
      <c r="D1441" t="s">
        <v>37</v>
      </c>
      <c r="F1441" t="s">
        <v>132</v>
      </c>
      <c r="G1441" t="s">
        <v>39</v>
      </c>
      <c r="H1441" t="s">
        <v>62</v>
      </c>
      <c r="I1441" t="s">
        <v>41</v>
      </c>
      <c r="J1441" t="s">
        <v>76</v>
      </c>
      <c r="K1441" t="s">
        <v>43</v>
      </c>
      <c r="L1441" t="s">
        <v>45</v>
      </c>
      <c r="M1441" t="s">
        <v>45</v>
      </c>
      <c r="N1441" t="s">
        <v>45</v>
      </c>
      <c r="O1441" t="s">
        <v>44</v>
      </c>
      <c r="P1441" t="s">
        <v>44</v>
      </c>
      <c r="Q1441" t="s">
        <v>45</v>
      </c>
      <c r="R1441" t="s">
        <v>45</v>
      </c>
      <c r="S1441" t="s">
        <v>45</v>
      </c>
      <c r="T1441" t="s">
        <v>47</v>
      </c>
      <c r="U1441" t="s">
        <v>45</v>
      </c>
      <c r="V1441" t="s">
        <v>45</v>
      </c>
      <c r="W1441" t="s">
        <v>46</v>
      </c>
      <c r="X1441" t="s">
        <v>46</v>
      </c>
      <c r="Y1441" t="s">
        <v>45</v>
      </c>
      <c r="Z1441" t="s">
        <v>45</v>
      </c>
      <c r="AA1441">
        <v>3</v>
      </c>
      <c r="AB1441" t="s">
        <v>395</v>
      </c>
      <c r="AC1441" t="s">
        <v>473</v>
      </c>
      <c r="AD1441" t="s">
        <v>65</v>
      </c>
      <c r="AE1441" t="s">
        <v>65</v>
      </c>
      <c r="AF1441" t="s">
        <v>66</v>
      </c>
      <c r="AH1441" t="s">
        <v>92</v>
      </c>
      <c r="AI1441" t="s">
        <v>93</v>
      </c>
      <c r="AK1441" t="s">
        <v>81</v>
      </c>
      <c r="AL1441" t="s">
        <v>74</v>
      </c>
      <c r="AM1441" t="s">
        <v>69</v>
      </c>
      <c r="AN1441" t="s">
        <v>326</v>
      </c>
      <c r="AO1441" t="s">
        <v>71</v>
      </c>
      <c r="AP1441" t="s">
        <v>127</v>
      </c>
      <c r="AQ1441" s="2" t="s">
        <v>61</v>
      </c>
      <c r="AR1441">
        <v>10</v>
      </c>
      <c r="AS1441">
        <v>10</v>
      </c>
      <c r="AT1441">
        <f t="shared" si="44"/>
        <v>0</v>
      </c>
      <c r="AU1441">
        <f t="shared" si="45"/>
        <v>0</v>
      </c>
      <c r="AW1441" t="s">
        <v>81</v>
      </c>
      <c r="AX1441" t="s">
        <v>45</v>
      </c>
    </row>
    <row r="1442" spans="1:50" x14ac:dyDescent="0.2">
      <c r="A1442">
        <v>1453</v>
      </c>
      <c r="B1442" s="1">
        <v>44805.6706597222</v>
      </c>
      <c r="C1442" s="1">
        <v>44805.673645833303</v>
      </c>
      <c r="D1442" t="s">
        <v>37</v>
      </c>
      <c r="F1442" t="s">
        <v>132</v>
      </c>
      <c r="G1442" t="s">
        <v>97</v>
      </c>
      <c r="H1442" t="s">
        <v>40</v>
      </c>
      <c r="I1442" t="s">
        <v>98</v>
      </c>
      <c r="J1442" t="s">
        <v>133</v>
      </c>
      <c r="K1442" t="s">
        <v>43</v>
      </c>
      <c r="L1442" t="s">
        <v>44</v>
      </c>
      <c r="M1442" t="s">
        <v>44</v>
      </c>
      <c r="N1442" t="s">
        <v>44</v>
      </c>
      <c r="O1442" t="s">
        <v>44</v>
      </c>
      <c r="P1442" t="s">
        <v>44</v>
      </c>
      <c r="Q1442" t="s">
        <v>44</v>
      </c>
      <c r="R1442" t="s">
        <v>44</v>
      </c>
      <c r="S1442" t="s">
        <v>99</v>
      </c>
      <c r="T1442" t="s">
        <v>99</v>
      </c>
      <c r="U1442" t="s">
        <v>46</v>
      </c>
      <c r="V1442" t="s">
        <v>46</v>
      </c>
      <c r="W1442" t="s">
        <v>46</v>
      </c>
      <c r="X1442" t="s">
        <v>46</v>
      </c>
      <c r="Y1442" t="s">
        <v>46</v>
      </c>
      <c r="Z1442" t="s">
        <v>46</v>
      </c>
      <c r="AA1442">
        <v>5</v>
      </c>
      <c r="AB1442" t="s">
        <v>395</v>
      </c>
      <c r="AC1442" t="s">
        <v>2837</v>
      </c>
      <c r="AD1442" t="s">
        <v>50</v>
      </c>
      <c r="AE1442" t="s">
        <v>65</v>
      </c>
      <c r="AF1442" t="s">
        <v>66</v>
      </c>
      <c r="AH1442" t="s">
        <v>80</v>
      </c>
      <c r="AI1442" t="s">
        <v>55</v>
      </c>
      <c r="AK1442" t="s">
        <v>68</v>
      </c>
      <c r="AL1442" t="s">
        <v>68</v>
      </c>
      <c r="AM1442" t="s">
        <v>177</v>
      </c>
      <c r="AN1442" t="s">
        <v>146</v>
      </c>
      <c r="AO1442" t="s">
        <v>126</v>
      </c>
      <c r="AP1442" t="s">
        <v>1544</v>
      </c>
      <c r="AQ1442" s="2" t="s">
        <v>61</v>
      </c>
      <c r="AR1442">
        <v>8</v>
      </c>
      <c r="AS1442">
        <v>8</v>
      </c>
      <c r="AT1442">
        <f t="shared" si="44"/>
        <v>0.36</v>
      </c>
      <c r="AU1442">
        <f t="shared" si="45"/>
        <v>0</v>
      </c>
      <c r="AW1442" t="s">
        <v>68</v>
      </c>
      <c r="AX1442" t="s">
        <v>44</v>
      </c>
    </row>
    <row r="1443" spans="1:50" x14ac:dyDescent="0.2">
      <c r="A1443">
        <v>1454</v>
      </c>
      <c r="B1443" s="1">
        <v>44805.662673611099</v>
      </c>
      <c r="C1443" s="1">
        <v>44805.673680555599</v>
      </c>
      <c r="D1443" t="s">
        <v>37</v>
      </c>
      <c r="F1443" t="s">
        <v>132</v>
      </c>
      <c r="G1443" t="s">
        <v>39</v>
      </c>
      <c r="H1443" t="s">
        <v>207</v>
      </c>
      <c r="I1443" t="s">
        <v>41</v>
      </c>
      <c r="J1443" t="s">
        <v>76</v>
      </c>
      <c r="K1443" t="s">
        <v>43</v>
      </c>
      <c r="L1443" t="s">
        <v>44</v>
      </c>
      <c r="M1443" t="s">
        <v>44</v>
      </c>
      <c r="N1443" t="s">
        <v>44</v>
      </c>
      <c r="O1443" t="s">
        <v>44</v>
      </c>
      <c r="P1443" t="s">
        <v>44</v>
      </c>
      <c r="Q1443" t="s">
        <v>44</v>
      </c>
      <c r="R1443" t="s">
        <v>44</v>
      </c>
      <c r="S1443" t="s">
        <v>46</v>
      </c>
      <c r="T1443" t="s">
        <v>47</v>
      </c>
      <c r="U1443" t="s">
        <v>46</v>
      </c>
      <c r="V1443" t="s">
        <v>46</v>
      </c>
      <c r="W1443" t="s">
        <v>46</v>
      </c>
      <c r="X1443" t="s">
        <v>46</v>
      </c>
      <c r="Y1443" t="s">
        <v>47</v>
      </c>
      <c r="Z1443" t="s">
        <v>46</v>
      </c>
      <c r="AA1443">
        <v>10</v>
      </c>
      <c r="AB1443" t="s">
        <v>2838</v>
      </c>
      <c r="AC1443" t="s">
        <v>2839</v>
      </c>
      <c r="AD1443" t="s">
        <v>65</v>
      </c>
      <c r="AE1443" t="s">
        <v>50</v>
      </c>
      <c r="AF1443" t="s">
        <v>52</v>
      </c>
      <c r="AG1443" t="s">
        <v>2840</v>
      </c>
      <c r="AH1443" t="s">
        <v>92</v>
      </c>
      <c r="AI1443" t="s">
        <v>93</v>
      </c>
      <c r="AK1443" t="s">
        <v>68</v>
      </c>
      <c r="AL1443" t="s">
        <v>74</v>
      </c>
      <c r="AM1443" t="s">
        <v>177</v>
      </c>
      <c r="AN1443" t="s">
        <v>2841</v>
      </c>
      <c r="AO1443" t="s">
        <v>126</v>
      </c>
      <c r="AP1443" t="s">
        <v>2842</v>
      </c>
      <c r="AQ1443" s="2" t="s">
        <v>73</v>
      </c>
      <c r="AR1443">
        <v>8</v>
      </c>
      <c r="AS1443">
        <v>8</v>
      </c>
      <c r="AT1443">
        <f t="shared" si="44"/>
        <v>0.36</v>
      </c>
      <c r="AU1443">
        <f t="shared" si="45"/>
        <v>95040</v>
      </c>
      <c r="AW1443" t="s">
        <v>74</v>
      </c>
      <c r="AX1443" t="s">
        <v>44</v>
      </c>
    </row>
    <row r="1444" spans="1:50" x14ac:dyDescent="0.2">
      <c r="A1444">
        <v>1455</v>
      </c>
      <c r="B1444" s="1">
        <v>44805.669884259303</v>
      </c>
      <c r="C1444" s="1">
        <v>44805.673738425903</v>
      </c>
      <c r="D1444" t="s">
        <v>37</v>
      </c>
      <c r="F1444" t="s">
        <v>132</v>
      </c>
      <c r="G1444" t="s">
        <v>97</v>
      </c>
      <c r="H1444" t="s">
        <v>142</v>
      </c>
      <c r="I1444" t="s">
        <v>41</v>
      </c>
      <c r="J1444" t="s">
        <v>42</v>
      </c>
      <c r="K1444" t="s">
        <v>43</v>
      </c>
      <c r="L1444" t="s">
        <v>44</v>
      </c>
      <c r="M1444" t="s">
        <v>44</v>
      </c>
      <c r="N1444" t="s">
        <v>44</v>
      </c>
      <c r="O1444" t="s">
        <v>44</v>
      </c>
      <c r="P1444" t="s">
        <v>44</v>
      </c>
      <c r="Q1444" t="s">
        <v>44</v>
      </c>
      <c r="R1444" t="s">
        <v>44</v>
      </c>
      <c r="S1444" t="s">
        <v>46</v>
      </c>
      <c r="T1444" t="s">
        <v>47</v>
      </c>
      <c r="U1444" t="s">
        <v>45</v>
      </c>
      <c r="V1444" t="s">
        <v>46</v>
      </c>
      <c r="W1444" t="s">
        <v>46</v>
      </c>
      <c r="X1444" t="s">
        <v>46</v>
      </c>
      <c r="Y1444" t="s">
        <v>46</v>
      </c>
      <c r="Z1444" t="s">
        <v>46</v>
      </c>
      <c r="AA1444">
        <v>5</v>
      </c>
      <c r="AB1444" t="s">
        <v>260</v>
      </c>
      <c r="AC1444" t="s">
        <v>2843</v>
      </c>
      <c r="AD1444" t="s">
        <v>65</v>
      </c>
      <c r="AE1444" t="s">
        <v>50</v>
      </c>
      <c r="AF1444" t="s">
        <v>66</v>
      </c>
      <c r="AH1444" t="s">
        <v>54</v>
      </c>
      <c r="AI1444" t="s">
        <v>55</v>
      </c>
      <c r="AK1444" t="s">
        <v>68</v>
      </c>
      <c r="AL1444" t="s">
        <v>68</v>
      </c>
      <c r="AM1444" t="s">
        <v>177</v>
      </c>
      <c r="AN1444" t="s">
        <v>103</v>
      </c>
      <c r="AO1444" t="s">
        <v>59</v>
      </c>
      <c r="AP1444" t="s">
        <v>2068</v>
      </c>
      <c r="AQ1444" s="2" t="s">
        <v>73</v>
      </c>
      <c r="AR1444">
        <v>1</v>
      </c>
      <c r="AS1444">
        <v>8</v>
      </c>
      <c r="AT1444">
        <f t="shared" si="44"/>
        <v>0.92</v>
      </c>
      <c r="AU1444">
        <f t="shared" si="45"/>
        <v>242880</v>
      </c>
      <c r="AW1444" t="s">
        <v>68</v>
      </c>
      <c r="AX1444" t="s">
        <v>44</v>
      </c>
    </row>
    <row r="1445" spans="1:50" x14ac:dyDescent="0.2">
      <c r="A1445">
        <v>1456</v>
      </c>
      <c r="B1445" s="1">
        <v>44805.654606481497</v>
      </c>
      <c r="C1445" s="1">
        <v>44805.674085648097</v>
      </c>
      <c r="D1445" t="s">
        <v>37</v>
      </c>
      <c r="F1445" t="s">
        <v>132</v>
      </c>
      <c r="G1445" t="s">
        <v>173</v>
      </c>
      <c r="H1445" t="s">
        <v>218</v>
      </c>
      <c r="I1445" t="s">
        <v>41</v>
      </c>
      <c r="J1445" t="s">
        <v>123</v>
      </c>
      <c r="K1445" t="s">
        <v>43</v>
      </c>
      <c r="L1445" t="s">
        <v>45</v>
      </c>
      <c r="M1445" t="s">
        <v>45</v>
      </c>
      <c r="N1445" t="s">
        <v>44</v>
      </c>
      <c r="O1445" t="s">
        <v>45</v>
      </c>
      <c r="P1445" t="s">
        <v>44</v>
      </c>
      <c r="Q1445" t="s">
        <v>44</v>
      </c>
      <c r="R1445" t="s">
        <v>45</v>
      </c>
      <c r="S1445" t="s">
        <v>46</v>
      </c>
      <c r="T1445" t="s">
        <v>46</v>
      </c>
      <c r="U1445" t="s">
        <v>45</v>
      </c>
      <c r="V1445" t="s">
        <v>45</v>
      </c>
      <c r="W1445" t="s">
        <v>46</v>
      </c>
      <c r="X1445" t="s">
        <v>46</v>
      </c>
      <c r="Y1445" t="s">
        <v>45</v>
      </c>
      <c r="Z1445" t="s">
        <v>45</v>
      </c>
      <c r="AA1445">
        <v>3</v>
      </c>
      <c r="AB1445" t="s">
        <v>263</v>
      </c>
      <c r="AC1445" t="s">
        <v>49</v>
      </c>
      <c r="AD1445" t="s">
        <v>65</v>
      </c>
      <c r="AE1445" t="s">
        <v>50</v>
      </c>
      <c r="AF1445" t="s">
        <v>66</v>
      </c>
      <c r="AH1445" t="s">
        <v>92</v>
      </c>
      <c r="AI1445" t="s">
        <v>55</v>
      </c>
      <c r="AK1445" t="s">
        <v>81</v>
      </c>
      <c r="AL1445" t="s">
        <v>74</v>
      </c>
      <c r="AM1445" t="s">
        <v>57</v>
      </c>
      <c r="AN1445" t="s">
        <v>347</v>
      </c>
      <c r="AO1445" t="s">
        <v>104</v>
      </c>
      <c r="AP1445" t="s">
        <v>2844</v>
      </c>
      <c r="AQ1445" s="2" t="s">
        <v>73</v>
      </c>
      <c r="AR1445">
        <v>5</v>
      </c>
      <c r="AS1445">
        <v>9</v>
      </c>
      <c r="AT1445">
        <f t="shared" si="44"/>
        <v>0.55000000000000004</v>
      </c>
      <c r="AU1445">
        <f t="shared" si="45"/>
        <v>145200</v>
      </c>
      <c r="AW1445" t="s">
        <v>94</v>
      </c>
      <c r="AX1445" t="s">
        <v>45</v>
      </c>
    </row>
    <row r="1446" spans="1:50" x14ac:dyDescent="0.2">
      <c r="A1446">
        <v>1457</v>
      </c>
      <c r="B1446" s="1">
        <v>44805.668611111098</v>
      </c>
      <c r="C1446" s="1">
        <v>44805.674247685201</v>
      </c>
      <c r="D1446" t="s">
        <v>37</v>
      </c>
      <c r="F1446" t="s">
        <v>132</v>
      </c>
      <c r="G1446" t="s">
        <v>173</v>
      </c>
      <c r="H1446" t="s">
        <v>218</v>
      </c>
      <c r="I1446" t="s">
        <v>98</v>
      </c>
      <c r="J1446" t="s">
        <v>133</v>
      </c>
      <c r="K1446" t="s">
        <v>43</v>
      </c>
      <c r="L1446" t="s">
        <v>45</v>
      </c>
      <c r="M1446" t="s">
        <v>45</v>
      </c>
      <c r="N1446" t="s">
        <v>44</v>
      </c>
      <c r="O1446" t="s">
        <v>44</v>
      </c>
      <c r="P1446" t="s">
        <v>44</v>
      </c>
      <c r="Q1446" t="s">
        <v>44</v>
      </c>
      <c r="R1446" t="s">
        <v>44</v>
      </c>
      <c r="S1446" t="s">
        <v>45</v>
      </c>
      <c r="T1446" t="s">
        <v>45</v>
      </c>
      <c r="U1446" t="s">
        <v>45</v>
      </c>
      <c r="V1446" t="s">
        <v>45</v>
      </c>
      <c r="W1446" t="s">
        <v>45</v>
      </c>
      <c r="X1446" t="s">
        <v>45</v>
      </c>
      <c r="Y1446" t="s">
        <v>45</v>
      </c>
      <c r="Z1446" t="s">
        <v>45</v>
      </c>
      <c r="AA1446">
        <v>5</v>
      </c>
      <c r="AB1446" t="s">
        <v>395</v>
      </c>
      <c r="AC1446" t="s">
        <v>49</v>
      </c>
      <c r="AD1446" t="s">
        <v>50</v>
      </c>
      <c r="AE1446" t="s">
        <v>50</v>
      </c>
      <c r="AF1446" t="s">
        <v>66</v>
      </c>
      <c r="AH1446" t="s">
        <v>54</v>
      </c>
      <c r="AI1446" t="s">
        <v>55</v>
      </c>
      <c r="AK1446" t="s">
        <v>81</v>
      </c>
      <c r="AL1446" t="s">
        <v>81</v>
      </c>
      <c r="AM1446" t="s">
        <v>57</v>
      </c>
      <c r="AN1446" t="s">
        <v>146</v>
      </c>
      <c r="AO1446" t="s">
        <v>59</v>
      </c>
      <c r="AP1446" t="s">
        <v>2845</v>
      </c>
      <c r="AQ1446" s="2" t="s">
        <v>61</v>
      </c>
      <c r="AR1446">
        <v>8</v>
      </c>
      <c r="AS1446">
        <v>8</v>
      </c>
      <c r="AT1446">
        <f t="shared" si="44"/>
        <v>0.36</v>
      </c>
      <c r="AU1446">
        <f t="shared" si="45"/>
        <v>0</v>
      </c>
      <c r="AW1446" t="s">
        <v>94</v>
      </c>
      <c r="AX1446" t="s">
        <v>45</v>
      </c>
    </row>
    <row r="1447" spans="1:50" x14ac:dyDescent="0.2">
      <c r="A1447">
        <v>1458</v>
      </c>
      <c r="B1447" s="1">
        <v>44805.665358796301</v>
      </c>
      <c r="C1447" s="1">
        <v>44805.674270833297</v>
      </c>
      <c r="D1447" t="s">
        <v>37</v>
      </c>
      <c r="F1447" t="s">
        <v>38</v>
      </c>
      <c r="G1447" t="s">
        <v>86</v>
      </c>
      <c r="H1447" t="s">
        <v>62</v>
      </c>
      <c r="I1447" t="s">
        <v>167</v>
      </c>
      <c r="J1447" t="s">
        <v>42</v>
      </c>
      <c r="K1447" t="s">
        <v>43</v>
      </c>
      <c r="L1447" t="s">
        <v>45</v>
      </c>
      <c r="M1447" t="s">
        <v>45</v>
      </c>
      <c r="N1447" t="s">
        <v>44</v>
      </c>
      <c r="O1447" t="s">
        <v>44</v>
      </c>
      <c r="P1447" t="s">
        <v>44</v>
      </c>
      <c r="Q1447" t="s">
        <v>44</v>
      </c>
      <c r="R1447" t="s">
        <v>44</v>
      </c>
      <c r="S1447" t="s">
        <v>46</v>
      </c>
      <c r="T1447" t="s">
        <v>47</v>
      </c>
      <c r="U1447" t="s">
        <v>45</v>
      </c>
      <c r="V1447" t="s">
        <v>45</v>
      </c>
      <c r="W1447" t="s">
        <v>46</v>
      </c>
      <c r="X1447" t="s">
        <v>46</v>
      </c>
      <c r="Y1447" t="s">
        <v>45</v>
      </c>
      <c r="Z1447" t="s">
        <v>45</v>
      </c>
      <c r="AA1447">
        <v>2</v>
      </c>
      <c r="AB1447" t="s">
        <v>241</v>
      </c>
      <c r="AC1447" t="s">
        <v>2846</v>
      </c>
      <c r="AD1447" t="s">
        <v>50</v>
      </c>
      <c r="AE1447" t="s">
        <v>65</v>
      </c>
      <c r="AF1447" t="s">
        <v>52</v>
      </c>
      <c r="AG1447" t="s">
        <v>113</v>
      </c>
      <c r="AH1447" t="s">
        <v>80</v>
      </c>
      <c r="AI1447" t="s">
        <v>55</v>
      </c>
      <c r="AK1447" t="s">
        <v>94</v>
      </c>
      <c r="AL1447" t="s">
        <v>81</v>
      </c>
      <c r="AM1447" t="s">
        <v>57</v>
      </c>
      <c r="AN1447" t="s">
        <v>1685</v>
      </c>
      <c r="AO1447" t="s">
        <v>59</v>
      </c>
      <c r="AP1447" t="s">
        <v>327</v>
      </c>
      <c r="AQ1447" s="2" t="s">
        <v>162</v>
      </c>
      <c r="AR1447">
        <v>3</v>
      </c>
      <c r="AS1447">
        <v>3</v>
      </c>
      <c r="AT1447">
        <f t="shared" si="44"/>
        <v>0.91</v>
      </c>
      <c r="AU1447">
        <f t="shared" si="45"/>
        <v>120120</v>
      </c>
      <c r="AW1447" t="s">
        <v>67</v>
      </c>
      <c r="AX1447" t="s">
        <v>45</v>
      </c>
    </row>
    <row r="1448" spans="1:50" x14ac:dyDescent="0.2">
      <c r="A1448">
        <v>1459</v>
      </c>
      <c r="B1448" s="1">
        <v>44805.6726851852</v>
      </c>
      <c r="C1448" s="1">
        <v>44805.674687500003</v>
      </c>
      <c r="D1448" t="s">
        <v>37</v>
      </c>
      <c r="F1448" t="s">
        <v>132</v>
      </c>
      <c r="G1448" t="s">
        <v>39</v>
      </c>
      <c r="H1448" t="s">
        <v>121</v>
      </c>
      <c r="I1448" t="s">
        <v>98</v>
      </c>
      <c r="J1448" t="s">
        <v>234</v>
      </c>
      <c r="K1448" t="s">
        <v>88</v>
      </c>
      <c r="L1448" t="s">
        <v>44</v>
      </c>
      <c r="M1448" t="s">
        <v>44</v>
      </c>
      <c r="N1448" t="s">
        <v>44</v>
      </c>
      <c r="O1448" t="s">
        <v>44</v>
      </c>
      <c r="P1448" t="s">
        <v>44</v>
      </c>
      <c r="Q1448" t="s">
        <v>44</v>
      </c>
      <c r="R1448" t="s">
        <v>44</v>
      </c>
      <c r="S1448" t="s">
        <v>46</v>
      </c>
      <c r="T1448" t="s">
        <v>99</v>
      </c>
      <c r="U1448" t="s">
        <v>99</v>
      </c>
      <c r="V1448" t="s">
        <v>46</v>
      </c>
      <c r="W1448" t="s">
        <v>46</v>
      </c>
      <c r="X1448" t="s">
        <v>46</v>
      </c>
      <c r="Y1448" t="s">
        <v>46</v>
      </c>
      <c r="Z1448" t="s">
        <v>46</v>
      </c>
      <c r="AA1448">
        <v>8</v>
      </c>
      <c r="AB1448" t="s">
        <v>2100</v>
      </c>
      <c r="AC1448" t="s">
        <v>2847</v>
      </c>
      <c r="AD1448" t="s">
        <v>65</v>
      </c>
      <c r="AE1448" t="s">
        <v>65</v>
      </c>
      <c r="AF1448" t="s">
        <v>66</v>
      </c>
      <c r="AH1448" t="s">
        <v>80</v>
      </c>
      <c r="AI1448" t="s">
        <v>181</v>
      </c>
      <c r="AJ1448" t="s">
        <v>294</v>
      </c>
      <c r="AK1448" t="s">
        <v>68</v>
      </c>
      <c r="AL1448" t="s">
        <v>68</v>
      </c>
      <c r="AM1448" t="s">
        <v>177</v>
      </c>
      <c r="AN1448" t="s">
        <v>1689</v>
      </c>
      <c r="AO1448" t="s">
        <v>126</v>
      </c>
      <c r="AP1448" t="s">
        <v>1981</v>
      </c>
      <c r="AQ1448" s="2" t="s">
        <v>61</v>
      </c>
      <c r="AR1448">
        <v>7</v>
      </c>
      <c r="AS1448">
        <v>7</v>
      </c>
      <c r="AT1448">
        <f t="shared" si="44"/>
        <v>0.51</v>
      </c>
      <c r="AU1448">
        <f t="shared" si="45"/>
        <v>0</v>
      </c>
      <c r="AW1448" t="s">
        <v>68</v>
      </c>
      <c r="AX1448" t="s">
        <v>44</v>
      </c>
    </row>
    <row r="1449" spans="1:50" x14ac:dyDescent="0.2">
      <c r="A1449">
        <v>1460</v>
      </c>
      <c r="B1449" s="1">
        <v>44805.671180555597</v>
      </c>
      <c r="C1449" s="1">
        <v>44805.674884259301</v>
      </c>
      <c r="D1449" t="s">
        <v>37</v>
      </c>
      <c r="F1449" t="s">
        <v>132</v>
      </c>
      <c r="G1449" t="s">
        <v>39</v>
      </c>
      <c r="H1449" t="s">
        <v>218</v>
      </c>
      <c r="I1449" t="s">
        <v>98</v>
      </c>
      <c r="J1449" t="s">
        <v>234</v>
      </c>
      <c r="K1449" t="s">
        <v>43</v>
      </c>
      <c r="L1449" t="s">
        <v>45</v>
      </c>
      <c r="M1449" t="s">
        <v>44</v>
      </c>
      <c r="N1449" t="s">
        <v>44</v>
      </c>
      <c r="O1449" t="s">
        <v>44</v>
      </c>
      <c r="P1449" t="s">
        <v>44</v>
      </c>
      <c r="Q1449" t="s">
        <v>44</v>
      </c>
      <c r="R1449" t="s">
        <v>44</v>
      </c>
      <c r="S1449" t="s">
        <v>46</v>
      </c>
      <c r="T1449" t="s">
        <v>46</v>
      </c>
      <c r="U1449" t="s">
        <v>45</v>
      </c>
      <c r="V1449" t="s">
        <v>46</v>
      </c>
      <c r="W1449" t="s">
        <v>46</v>
      </c>
      <c r="X1449" t="s">
        <v>46</v>
      </c>
      <c r="Y1449" t="s">
        <v>46</v>
      </c>
      <c r="Z1449" t="s">
        <v>46</v>
      </c>
      <c r="AA1449">
        <v>7</v>
      </c>
      <c r="AB1449" t="s">
        <v>343</v>
      </c>
      <c r="AC1449" t="s">
        <v>485</v>
      </c>
      <c r="AD1449" t="s">
        <v>50</v>
      </c>
      <c r="AE1449" t="s">
        <v>50</v>
      </c>
      <c r="AF1449" t="s">
        <v>66</v>
      </c>
      <c r="AH1449" t="s">
        <v>92</v>
      </c>
      <c r="AI1449" t="s">
        <v>55</v>
      </c>
      <c r="AK1449" t="s">
        <v>81</v>
      </c>
      <c r="AL1449" t="s">
        <v>81</v>
      </c>
      <c r="AM1449" t="s">
        <v>57</v>
      </c>
      <c r="AN1449" t="s">
        <v>103</v>
      </c>
      <c r="AO1449" t="s">
        <v>59</v>
      </c>
      <c r="AP1449" t="s">
        <v>127</v>
      </c>
      <c r="AQ1449" s="2" t="s">
        <v>61</v>
      </c>
      <c r="AR1449">
        <v>9</v>
      </c>
      <c r="AS1449">
        <v>9</v>
      </c>
      <c r="AT1449">
        <f t="shared" si="44"/>
        <v>0.19000000000000006</v>
      </c>
      <c r="AU1449">
        <f t="shared" si="45"/>
        <v>0</v>
      </c>
      <c r="AW1449" t="s">
        <v>81</v>
      </c>
      <c r="AX1449" t="s">
        <v>44</v>
      </c>
    </row>
    <row r="1450" spans="1:50" x14ac:dyDescent="0.2">
      <c r="A1450">
        <v>1461</v>
      </c>
      <c r="B1450" s="1">
        <v>44805.667291666701</v>
      </c>
      <c r="C1450" s="1">
        <v>44805.675092592603</v>
      </c>
      <c r="D1450" t="s">
        <v>37</v>
      </c>
      <c r="F1450" t="s">
        <v>132</v>
      </c>
      <c r="G1450" t="s">
        <v>39</v>
      </c>
      <c r="H1450" t="s">
        <v>218</v>
      </c>
      <c r="I1450" t="s">
        <v>98</v>
      </c>
      <c r="J1450" t="s">
        <v>234</v>
      </c>
      <c r="K1450" t="s">
        <v>88</v>
      </c>
      <c r="L1450" t="s">
        <v>45</v>
      </c>
      <c r="M1450" t="s">
        <v>45</v>
      </c>
      <c r="N1450" t="s">
        <v>44</v>
      </c>
      <c r="O1450" t="s">
        <v>44</v>
      </c>
      <c r="P1450" t="s">
        <v>44</v>
      </c>
      <c r="Q1450" t="s">
        <v>44</v>
      </c>
      <c r="R1450" t="s">
        <v>44</v>
      </c>
      <c r="S1450" t="s">
        <v>46</v>
      </c>
      <c r="T1450" t="s">
        <v>47</v>
      </c>
      <c r="U1450" t="s">
        <v>45</v>
      </c>
      <c r="V1450" t="s">
        <v>46</v>
      </c>
      <c r="W1450" t="s">
        <v>47</v>
      </c>
      <c r="X1450" t="s">
        <v>46</v>
      </c>
      <c r="Y1450" t="s">
        <v>45</v>
      </c>
      <c r="Z1450" t="s">
        <v>45</v>
      </c>
      <c r="AA1450">
        <v>5</v>
      </c>
      <c r="AB1450" t="s">
        <v>263</v>
      </c>
      <c r="AC1450" t="s">
        <v>49</v>
      </c>
      <c r="AD1450" t="s">
        <v>50</v>
      </c>
      <c r="AE1450" t="s">
        <v>65</v>
      </c>
      <c r="AF1450" t="s">
        <v>66</v>
      </c>
      <c r="AH1450" t="s">
        <v>54</v>
      </c>
      <c r="AI1450" t="s">
        <v>181</v>
      </c>
      <c r="AJ1450" t="s">
        <v>294</v>
      </c>
      <c r="AK1450" t="s">
        <v>81</v>
      </c>
      <c r="AL1450" t="s">
        <v>81</v>
      </c>
      <c r="AM1450" t="s">
        <v>177</v>
      </c>
      <c r="AN1450" t="s">
        <v>1345</v>
      </c>
      <c r="AO1450" t="s">
        <v>126</v>
      </c>
      <c r="AP1450" t="s">
        <v>127</v>
      </c>
      <c r="AQ1450" s="2" t="s">
        <v>61</v>
      </c>
      <c r="AR1450">
        <v>10</v>
      </c>
      <c r="AS1450">
        <v>10</v>
      </c>
      <c r="AT1450">
        <f t="shared" si="44"/>
        <v>0</v>
      </c>
      <c r="AU1450">
        <f t="shared" si="45"/>
        <v>0</v>
      </c>
      <c r="AW1450" t="s">
        <v>81</v>
      </c>
      <c r="AX1450" t="s">
        <v>44</v>
      </c>
    </row>
    <row r="1451" spans="1:50" x14ac:dyDescent="0.2">
      <c r="A1451">
        <v>1462</v>
      </c>
      <c r="B1451" s="1">
        <v>44805.666909722197</v>
      </c>
      <c r="C1451" s="1">
        <v>44805.675763888903</v>
      </c>
      <c r="D1451" t="s">
        <v>37</v>
      </c>
      <c r="F1451" t="s">
        <v>132</v>
      </c>
      <c r="G1451" t="s">
        <v>86</v>
      </c>
      <c r="H1451" t="s">
        <v>142</v>
      </c>
      <c r="I1451" t="s">
        <v>98</v>
      </c>
      <c r="J1451" t="s">
        <v>234</v>
      </c>
      <c r="K1451" t="s">
        <v>43</v>
      </c>
      <c r="L1451" t="s">
        <v>44</v>
      </c>
      <c r="M1451" t="s">
        <v>45</v>
      </c>
      <c r="N1451" t="s">
        <v>45</v>
      </c>
      <c r="O1451" t="s">
        <v>44</v>
      </c>
      <c r="P1451" t="s">
        <v>44</v>
      </c>
      <c r="Q1451" t="s">
        <v>45</v>
      </c>
      <c r="R1451" t="s">
        <v>45</v>
      </c>
      <c r="S1451" t="s">
        <v>46</v>
      </c>
      <c r="T1451" t="s">
        <v>47</v>
      </c>
      <c r="U1451" t="s">
        <v>45</v>
      </c>
      <c r="V1451" t="s">
        <v>46</v>
      </c>
      <c r="W1451" t="s">
        <v>46</v>
      </c>
      <c r="X1451" t="s">
        <v>46</v>
      </c>
      <c r="Y1451" t="s">
        <v>45</v>
      </c>
      <c r="Z1451" t="s">
        <v>46</v>
      </c>
      <c r="AA1451">
        <v>5</v>
      </c>
      <c r="AB1451" t="s">
        <v>2321</v>
      </c>
      <c r="AC1451" t="s">
        <v>2848</v>
      </c>
      <c r="AD1451" t="s">
        <v>51</v>
      </c>
      <c r="AE1451" t="s">
        <v>50</v>
      </c>
      <c r="AF1451" t="s">
        <v>52</v>
      </c>
      <c r="AG1451" t="s">
        <v>113</v>
      </c>
      <c r="AH1451" t="s">
        <v>80</v>
      </c>
      <c r="AI1451" t="s">
        <v>55</v>
      </c>
      <c r="AK1451" t="s">
        <v>68</v>
      </c>
      <c r="AL1451" t="s">
        <v>68</v>
      </c>
      <c r="AM1451" t="s">
        <v>69</v>
      </c>
      <c r="AN1451" t="s">
        <v>2849</v>
      </c>
      <c r="AO1451" t="s">
        <v>104</v>
      </c>
      <c r="AP1451" t="s">
        <v>2850</v>
      </c>
      <c r="AQ1451" s="2" t="s">
        <v>874</v>
      </c>
      <c r="AR1451">
        <v>9</v>
      </c>
      <c r="AS1451">
        <v>9</v>
      </c>
      <c r="AT1451">
        <f t="shared" si="44"/>
        <v>0.19000000000000006</v>
      </c>
      <c r="AU1451">
        <f t="shared" si="45"/>
        <v>60192.000000000022</v>
      </c>
      <c r="AW1451" t="s">
        <v>68</v>
      </c>
      <c r="AX1451" t="s">
        <v>44</v>
      </c>
    </row>
    <row r="1452" spans="1:50" x14ac:dyDescent="0.2">
      <c r="A1452">
        <v>1463</v>
      </c>
      <c r="B1452" s="1">
        <v>44805.667256944398</v>
      </c>
      <c r="C1452" s="1">
        <v>44805.675902777803</v>
      </c>
      <c r="D1452" t="s">
        <v>37</v>
      </c>
      <c r="F1452" t="s">
        <v>132</v>
      </c>
      <c r="G1452" t="s">
        <v>39</v>
      </c>
      <c r="H1452" t="s">
        <v>259</v>
      </c>
      <c r="I1452" t="s">
        <v>98</v>
      </c>
      <c r="J1452" t="s">
        <v>123</v>
      </c>
      <c r="K1452" t="s">
        <v>88</v>
      </c>
      <c r="L1452" t="s">
        <v>44</v>
      </c>
      <c r="M1452" t="s">
        <v>44</v>
      </c>
      <c r="N1452" t="s">
        <v>44</v>
      </c>
      <c r="O1452" t="s">
        <v>44</v>
      </c>
      <c r="P1452" t="s">
        <v>44</v>
      </c>
      <c r="Q1452" t="s">
        <v>44</v>
      </c>
      <c r="R1452" t="s">
        <v>44</v>
      </c>
      <c r="S1452" t="s">
        <v>99</v>
      </c>
      <c r="T1452" t="s">
        <v>47</v>
      </c>
      <c r="U1452" t="s">
        <v>45</v>
      </c>
      <c r="V1452" t="s">
        <v>46</v>
      </c>
      <c r="W1452" t="s">
        <v>46</v>
      </c>
      <c r="X1452" t="s">
        <v>46</v>
      </c>
      <c r="Y1452" t="s">
        <v>46</v>
      </c>
      <c r="Z1452" t="s">
        <v>45</v>
      </c>
      <c r="AA1452">
        <v>8</v>
      </c>
      <c r="AB1452" t="s">
        <v>2762</v>
      </c>
      <c r="AC1452" t="s">
        <v>2843</v>
      </c>
      <c r="AD1452" t="s">
        <v>50</v>
      </c>
      <c r="AE1452" t="s">
        <v>50</v>
      </c>
      <c r="AF1452" t="s">
        <v>52</v>
      </c>
      <c r="AG1452" t="s">
        <v>2851</v>
      </c>
      <c r="AH1452" t="s">
        <v>80</v>
      </c>
      <c r="AI1452" t="s">
        <v>93</v>
      </c>
      <c r="AK1452" t="s">
        <v>81</v>
      </c>
      <c r="AL1452" t="s">
        <v>81</v>
      </c>
      <c r="AM1452" t="s">
        <v>69</v>
      </c>
      <c r="AN1452" t="s">
        <v>2852</v>
      </c>
      <c r="AO1452" t="s">
        <v>104</v>
      </c>
      <c r="AP1452" t="s">
        <v>894</v>
      </c>
      <c r="AQ1452" s="2" t="s">
        <v>131</v>
      </c>
      <c r="AR1452">
        <v>5</v>
      </c>
      <c r="AS1452">
        <v>5</v>
      </c>
      <c r="AT1452">
        <f t="shared" si="44"/>
        <v>0.75</v>
      </c>
      <c r="AU1452">
        <f t="shared" si="45"/>
        <v>297000</v>
      </c>
      <c r="AW1452" t="s">
        <v>81</v>
      </c>
      <c r="AX1452" t="s">
        <v>44</v>
      </c>
    </row>
    <row r="1453" spans="1:50" x14ac:dyDescent="0.2">
      <c r="A1453">
        <v>1464</v>
      </c>
      <c r="B1453" s="1">
        <v>44805.662951388898</v>
      </c>
      <c r="C1453" s="1">
        <v>44805.676296296297</v>
      </c>
      <c r="D1453" t="s">
        <v>37</v>
      </c>
      <c r="F1453" t="s">
        <v>132</v>
      </c>
      <c r="G1453" t="s">
        <v>39</v>
      </c>
      <c r="H1453" t="s">
        <v>405</v>
      </c>
      <c r="I1453" t="s">
        <v>41</v>
      </c>
      <c r="J1453" t="s">
        <v>406</v>
      </c>
      <c r="K1453" t="s">
        <v>43</v>
      </c>
      <c r="L1453" t="s">
        <v>44</v>
      </c>
      <c r="M1453" t="s">
        <v>45</v>
      </c>
      <c r="N1453" t="s">
        <v>45</v>
      </c>
      <c r="O1453" t="s">
        <v>45</v>
      </c>
      <c r="P1453" t="s">
        <v>44</v>
      </c>
      <c r="Q1453" t="s">
        <v>44</v>
      </c>
      <c r="R1453" t="s">
        <v>45</v>
      </c>
      <c r="S1453" t="s">
        <v>45</v>
      </c>
      <c r="T1453" t="s">
        <v>46</v>
      </c>
      <c r="U1453" t="s">
        <v>45</v>
      </c>
      <c r="V1453" t="s">
        <v>45</v>
      </c>
      <c r="W1453" t="s">
        <v>46</v>
      </c>
      <c r="X1453" t="s">
        <v>46</v>
      </c>
      <c r="Y1453" t="s">
        <v>45</v>
      </c>
      <c r="Z1453" t="s">
        <v>45</v>
      </c>
      <c r="AA1453">
        <v>6</v>
      </c>
      <c r="AB1453" t="s">
        <v>2853</v>
      </c>
      <c r="AC1453" t="s">
        <v>554</v>
      </c>
      <c r="AD1453" t="s">
        <v>50</v>
      </c>
      <c r="AE1453" t="s">
        <v>50</v>
      </c>
      <c r="AF1453" t="s">
        <v>52</v>
      </c>
      <c r="AG1453" t="s">
        <v>250</v>
      </c>
      <c r="AH1453" t="s">
        <v>80</v>
      </c>
      <c r="AI1453" t="s">
        <v>55</v>
      </c>
      <c r="AK1453" t="s">
        <v>81</v>
      </c>
      <c r="AL1453" t="s">
        <v>81</v>
      </c>
      <c r="AM1453" t="s">
        <v>69</v>
      </c>
      <c r="AN1453" t="s">
        <v>1406</v>
      </c>
      <c r="AO1453" t="s">
        <v>71</v>
      </c>
      <c r="AP1453" t="s">
        <v>109</v>
      </c>
      <c r="AQ1453" s="2" t="s">
        <v>162</v>
      </c>
      <c r="AR1453">
        <v>7</v>
      </c>
      <c r="AS1453">
        <v>10</v>
      </c>
      <c r="AT1453">
        <f t="shared" si="44"/>
        <v>0.30000000000000004</v>
      </c>
      <c r="AU1453">
        <f t="shared" si="45"/>
        <v>39600.000000000007</v>
      </c>
      <c r="AW1453" t="s">
        <v>81</v>
      </c>
      <c r="AX1453" t="s">
        <v>45</v>
      </c>
    </row>
    <row r="1454" spans="1:50" x14ac:dyDescent="0.2">
      <c r="A1454">
        <v>1465</v>
      </c>
      <c r="B1454" s="1">
        <v>44805.6719675926</v>
      </c>
      <c r="C1454" s="1">
        <v>44805.676469907397</v>
      </c>
      <c r="D1454" t="s">
        <v>37</v>
      </c>
      <c r="F1454" t="s">
        <v>132</v>
      </c>
      <c r="G1454" t="s">
        <v>97</v>
      </c>
      <c r="H1454" t="s">
        <v>207</v>
      </c>
      <c r="I1454" t="s">
        <v>167</v>
      </c>
      <c r="J1454" t="s">
        <v>123</v>
      </c>
      <c r="K1454" t="s">
        <v>43</v>
      </c>
      <c r="L1454" t="s">
        <v>44</v>
      </c>
      <c r="M1454" t="s">
        <v>44</v>
      </c>
      <c r="N1454" t="s">
        <v>44</v>
      </c>
      <c r="O1454" t="s">
        <v>45</v>
      </c>
      <c r="P1454" t="s">
        <v>44</v>
      </c>
      <c r="Q1454" t="s">
        <v>44</v>
      </c>
      <c r="R1454" t="s">
        <v>44</v>
      </c>
      <c r="S1454" t="s">
        <v>99</v>
      </c>
      <c r="T1454" t="s">
        <v>46</v>
      </c>
      <c r="U1454" t="s">
        <v>45</v>
      </c>
      <c r="V1454" t="s">
        <v>45</v>
      </c>
      <c r="W1454" t="s">
        <v>46</v>
      </c>
      <c r="X1454" t="s">
        <v>46</v>
      </c>
      <c r="Y1454" t="s">
        <v>45</v>
      </c>
      <c r="Z1454" t="s">
        <v>45</v>
      </c>
      <c r="AA1454">
        <v>8</v>
      </c>
      <c r="AB1454" t="s">
        <v>2854</v>
      </c>
      <c r="AC1454" t="s">
        <v>544</v>
      </c>
      <c r="AD1454" t="s">
        <v>50</v>
      </c>
      <c r="AE1454" t="s">
        <v>50</v>
      </c>
      <c r="AF1454" t="s">
        <v>66</v>
      </c>
      <c r="AH1454" t="s">
        <v>80</v>
      </c>
      <c r="AI1454" t="s">
        <v>181</v>
      </c>
      <c r="AJ1454" t="s">
        <v>294</v>
      </c>
      <c r="AK1454" t="s">
        <v>81</v>
      </c>
      <c r="AL1454" t="s">
        <v>68</v>
      </c>
      <c r="AM1454" t="s">
        <v>57</v>
      </c>
      <c r="AN1454" t="s">
        <v>1345</v>
      </c>
      <c r="AO1454" t="s">
        <v>126</v>
      </c>
      <c r="AP1454" t="s">
        <v>109</v>
      </c>
      <c r="AQ1454" s="2" t="s">
        <v>73</v>
      </c>
      <c r="AR1454">
        <v>6</v>
      </c>
      <c r="AS1454">
        <v>6</v>
      </c>
      <c r="AT1454">
        <f t="shared" si="44"/>
        <v>0.64</v>
      </c>
      <c r="AU1454">
        <f t="shared" si="45"/>
        <v>168960</v>
      </c>
      <c r="AW1454" t="s">
        <v>81</v>
      </c>
      <c r="AX1454" t="s">
        <v>44</v>
      </c>
    </row>
    <row r="1455" spans="1:50" x14ac:dyDescent="0.2">
      <c r="A1455">
        <v>1466</v>
      </c>
      <c r="B1455" s="1">
        <v>44805.6707523148</v>
      </c>
      <c r="C1455" s="1">
        <v>44805.676504629599</v>
      </c>
      <c r="D1455" t="s">
        <v>37</v>
      </c>
      <c r="F1455" t="s">
        <v>38</v>
      </c>
      <c r="G1455" t="s">
        <v>86</v>
      </c>
      <c r="H1455" t="s">
        <v>218</v>
      </c>
      <c r="I1455" t="s">
        <v>98</v>
      </c>
      <c r="J1455" t="s">
        <v>42</v>
      </c>
      <c r="K1455" t="s">
        <v>43</v>
      </c>
      <c r="L1455" t="s">
        <v>44</v>
      </c>
      <c r="M1455" t="s">
        <v>44</v>
      </c>
      <c r="N1455" t="s">
        <v>44</v>
      </c>
      <c r="O1455" t="s">
        <v>44</v>
      </c>
      <c r="P1455" t="s">
        <v>44</v>
      </c>
      <c r="Q1455" t="s">
        <v>44</v>
      </c>
      <c r="R1455" t="s">
        <v>44</v>
      </c>
      <c r="S1455" t="s">
        <v>46</v>
      </c>
      <c r="T1455" t="s">
        <v>47</v>
      </c>
      <c r="U1455" t="s">
        <v>46</v>
      </c>
      <c r="V1455" t="s">
        <v>46</v>
      </c>
      <c r="W1455" t="s">
        <v>47</v>
      </c>
      <c r="X1455" t="s">
        <v>46</v>
      </c>
      <c r="Y1455" t="s">
        <v>46</v>
      </c>
      <c r="Z1455" t="s">
        <v>46</v>
      </c>
      <c r="AA1455">
        <v>9</v>
      </c>
      <c r="AB1455" t="s">
        <v>2855</v>
      </c>
      <c r="AC1455" t="s">
        <v>2856</v>
      </c>
      <c r="AD1455" t="s">
        <v>50</v>
      </c>
      <c r="AE1455" t="s">
        <v>50</v>
      </c>
      <c r="AF1455" t="s">
        <v>66</v>
      </c>
      <c r="AH1455" t="s">
        <v>92</v>
      </c>
      <c r="AI1455" t="s">
        <v>93</v>
      </c>
      <c r="AK1455" t="s">
        <v>81</v>
      </c>
      <c r="AL1455" t="s">
        <v>81</v>
      </c>
      <c r="AM1455" t="s">
        <v>69</v>
      </c>
      <c r="AN1455" t="s">
        <v>326</v>
      </c>
      <c r="AO1455" t="s">
        <v>59</v>
      </c>
      <c r="AP1455" t="s">
        <v>712</v>
      </c>
      <c r="AQ1455" s="2" t="s">
        <v>155</v>
      </c>
      <c r="AR1455">
        <v>4</v>
      </c>
      <c r="AS1455">
        <v>4</v>
      </c>
      <c r="AT1455">
        <f t="shared" si="44"/>
        <v>0.84</v>
      </c>
      <c r="AU1455">
        <f t="shared" si="45"/>
        <v>155232</v>
      </c>
      <c r="AW1455" t="s">
        <v>81</v>
      </c>
      <c r="AX1455" t="s">
        <v>44</v>
      </c>
    </row>
    <row r="1456" spans="1:50" x14ac:dyDescent="0.2">
      <c r="A1456">
        <v>1467</v>
      </c>
      <c r="B1456" s="1">
        <v>44805.671481481499</v>
      </c>
      <c r="C1456" s="1">
        <v>44805.676550925898</v>
      </c>
      <c r="D1456" t="s">
        <v>37</v>
      </c>
      <c r="F1456" t="s">
        <v>132</v>
      </c>
      <c r="G1456" t="s">
        <v>173</v>
      </c>
      <c r="H1456" t="s">
        <v>218</v>
      </c>
      <c r="I1456" t="s">
        <v>98</v>
      </c>
      <c r="J1456" t="s">
        <v>133</v>
      </c>
      <c r="K1456" t="s">
        <v>43</v>
      </c>
      <c r="L1456" t="s">
        <v>44</v>
      </c>
      <c r="M1456" t="s">
        <v>45</v>
      </c>
      <c r="N1456" t="s">
        <v>45</v>
      </c>
      <c r="O1456" t="s">
        <v>44</v>
      </c>
      <c r="P1456" t="s">
        <v>44</v>
      </c>
      <c r="Q1456" t="s">
        <v>44</v>
      </c>
      <c r="R1456" t="s">
        <v>44</v>
      </c>
      <c r="S1456" t="s">
        <v>45</v>
      </c>
      <c r="T1456" t="s">
        <v>46</v>
      </c>
      <c r="U1456" t="s">
        <v>45</v>
      </c>
      <c r="V1456" t="s">
        <v>45</v>
      </c>
      <c r="W1456" t="s">
        <v>46</v>
      </c>
      <c r="X1456" t="s">
        <v>47</v>
      </c>
      <c r="Y1456" t="s">
        <v>45</v>
      </c>
      <c r="Z1456" t="s">
        <v>45</v>
      </c>
      <c r="AA1456">
        <v>6</v>
      </c>
      <c r="AB1456" t="s">
        <v>381</v>
      </c>
      <c r="AC1456" t="s">
        <v>1451</v>
      </c>
      <c r="AD1456" t="s">
        <v>65</v>
      </c>
      <c r="AE1456" t="s">
        <v>65</v>
      </c>
      <c r="AF1456" t="s">
        <v>66</v>
      </c>
      <c r="AH1456" t="s">
        <v>80</v>
      </c>
      <c r="AI1456" t="s">
        <v>55</v>
      </c>
      <c r="AK1456" t="s">
        <v>74</v>
      </c>
      <c r="AL1456" t="s">
        <v>74</v>
      </c>
      <c r="AM1456" t="s">
        <v>57</v>
      </c>
      <c r="AN1456" t="s">
        <v>118</v>
      </c>
      <c r="AO1456" t="s">
        <v>71</v>
      </c>
      <c r="AP1456" t="s">
        <v>323</v>
      </c>
      <c r="AQ1456" s="2" t="s">
        <v>61</v>
      </c>
      <c r="AR1456">
        <v>8</v>
      </c>
      <c r="AS1456">
        <v>8</v>
      </c>
      <c r="AT1456">
        <f t="shared" si="44"/>
        <v>0.36</v>
      </c>
      <c r="AU1456">
        <f t="shared" si="45"/>
        <v>0</v>
      </c>
      <c r="AW1456" t="s">
        <v>68</v>
      </c>
      <c r="AX1456" t="s">
        <v>45</v>
      </c>
    </row>
    <row r="1457" spans="1:50" x14ac:dyDescent="0.2">
      <c r="A1457">
        <v>1468</v>
      </c>
      <c r="B1457" s="1">
        <v>44805.670023148101</v>
      </c>
      <c r="C1457" s="1">
        <v>44805.676620370403</v>
      </c>
      <c r="D1457" t="s">
        <v>37</v>
      </c>
      <c r="F1457" t="s">
        <v>132</v>
      </c>
      <c r="G1457" t="s">
        <v>39</v>
      </c>
      <c r="H1457" t="s">
        <v>283</v>
      </c>
      <c r="I1457" t="s">
        <v>167</v>
      </c>
      <c r="J1457" t="s">
        <v>42</v>
      </c>
      <c r="K1457" t="s">
        <v>88</v>
      </c>
      <c r="L1457" t="s">
        <v>44</v>
      </c>
      <c r="M1457" t="s">
        <v>44</v>
      </c>
      <c r="N1457" t="s">
        <v>44</v>
      </c>
      <c r="O1457" t="s">
        <v>44</v>
      </c>
      <c r="P1457" t="s">
        <v>44</v>
      </c>
      <c r="Q1457" t="s">
        <v>44</v>
      </c>
      <c r="R1457" t="s">
        <v>44</v>
      </c>
      <c r="S1457" t="s">
        <v>46</v>
      </c>
      <c r="T1457" t="s">
        <v>47</v>
      </c>
      <c r="U1457" t="s">
        <v>45</v>
      </c>
      <c r="V1457" t="s">
        <v>45</v>
      </c>
      <c r="W1457" t="s">
        <v>46</v>
      </c>
      <c r="X1457" t="s">
        <v>46</v>
      </c>
      <c r="Y1457" t="s">
        <v>45</v>
      </c>
      <c r="Z1457" t="s">
        <v>45</v>
      </c>
      <c r="AA1457">
        <v>5</v>
      </c>
      <c r="AB1457" t="s">
        <v>2857</v>
      </c>
      <c r="AC1457" t="s">
        <v>2682</v>
      </c>
      <c r="AD1457" t="s">
        <v>65</v>
      </c>
      <c r="AE1457" t="s">
        <v>50</v>
      </c>
      <c r="AF1457" t="s">
        <v>52</v>
      </c>
      <c r="AG1457" t="s">
        <v>237</v>
      </c>
      <c r="AH1457" t="s">
        <v>54</v>
      </c>
      <c r="AI1457" t="s">
        <v>181</v>
      </c>
      <c r="AJ1457" t="s">
        <v>294</v>
      </c>
      <c r="AK1457" t="s">
        <v>94</v>
      </c>
      <c r="AL1457" t="s">
        <v>81</v>
      </c>
      <c r="AM1457" t="s">
        <v>69</v>
      </c>
      <c r="AN1457" t="s">
        <v>103</v>
      </c>
      <c r="AO1457" t="s">
        <v>59</v>
      </c>
      <c r="AP1457" t="s">
        <v>1981</v>
      </c>
      <c r="AQ1457" s="2" t="s">
        <v>73</v>
      </c>
      <c r="AR1457">
        <v>10</v>
      </c>
      <c r="AS1457">
        <v>10</v>
      </c>
      <c r="AT1457">
        <f t="shared" si="44"/>
        <v>0</v>
      </c>
      <c r="AU1457">
        <f t="shared" si="45"/>
        <v>0</v>
      </c>
      <c r="AW1457" t="s">
        <v>67</v>
      </c>
      <c r="AX1457" t="s">
        <v>45</v>
      </c>
    </row>
    <row r="1458" spans="1:50" x14ac:dyDescent="0.2">
      <c r="A1458">
        <v>1469</v>
      </c>
      <c r="B1458" s="1">
        <v>44805.673888888901</v>
      </c>
      <c r="C1458" s="1">
        <v>44805.677094907398</v>
      </c>
      <c r="D1458" t="s">
        <v>37</v>
      </c>
      <c r="F1458" t="s">
        <v>132</v>
      </c>
      <c r="G1458" t="s">
        <v>86</v>
      </c>
      <c r="H1458" t="s">
        <v>128</v>
      </c>
      <c r="I1458" t="s">
        <v>41</v>
      </c>
      <c r="J1458" t="s">
        <v>123</v>
      </c>
      <c r="K1458" t="s">
        <v>43</v>
      </c>
      <c r="L1458" t="s">
        <v>44</v>
      </c>
      <c r="M1458" t="s">
        <v>44</v>
      </c>
      <c r="N1458" t="s">
        <v>44</v>
      </c>
      <c r="O1458" t="s">
        <v>44</v>
      </c>
      <c r="P1458" t="s">
        <v>44</v>
      </c>
      <c r="Q1458" t="s">
        <v>44</v>
      </c>
      <c r="R1458" t="s">
        <v>44</v>
      </c>
      <c r="S1458" t="s">
        <v>99</v>
      </c>
      <c r="T1458" t="s">
        <v>47</v>
      </c>
      <c r="U1458" t="s">
        <v>47</v>
      </c>
      <c r="V1458" t="s">
        <v>46</v>
      </c>
      <c r="W1458" t="s">
        <v>46</v>
      </c>
      <c r="X1458" t="s">
        <v>46</v>
      </c>
      <c r="Y1458" t="s">
        <v>46</v>
      </c>
      <c r="Z1458" t="s">
        <v>46</v>
      </c>
      <c r="AA1458">
        <v>5</v>
      </c>
      <c r="AB1458" t="s">
        <v>509</v>
      </c>
      <c r="AC1458" t="s">
        <v>2858</v>
      </c>
      <c r="AD1458" t="s">
        <v>50</v>
      </c>
      <c r="AE1458" t="s">
        <v>50</v>
      </c>
      <c r="AF1458" t="s">
        <v>66</v>
      </c>
      <c r="AH1458" t="s">
        <v>92</v>
      </c>
      <c r="AI1458" t="s">
        <v>93</v>
      </c>
      <c r="AK1458" t="s">
        <v>81</v>
      </c>
      <c r="AL1458" t="s">
        <v>68</v>
      </c>
      <c r="AM1458" t="s">
        <v>57</v>
      </c>
      <c r="AN1458" t="s">
        <v>2859</v>
      </c>
      <c r="AO1458" t="s">
        <v>59</v>
      </c>
      <c r="AP1458" t="s">
        <v>2860</v>
      </c>
      <c r="AQ1458" s="2" t="s">
        <v>61</v>
      </c>
      <c r="AR1458">
        <v>6</v>
      </c>
      <c r="AS1458">
        <v>6</v>
      </c>
      <c r="AT1458">
        <f t="shared" si="44"/>
        <v>0.64</v>
      </c>
      <c r="AU1458">
        <f t="shared" si="45"/>
        <v>0</v>
      </c>
      <c r="AW1458" t="s">
        <v>68</v>
      </c>
      <c r="AX1458" t="s">
        <v>44</v>
      </c>
    </row>
    <row r="1459" spans="1:50" x14ac:dyDescent="0.2">
      <c r="A1459">
        <v>1470</v>
      </c>
      <c r="B1459" s="1">
        <v>44805.673379629603</v>
      </c>
      <c r="C1459" s="1">
        <v>44805.6778009259</v>
      </c>
      <c r="D1459" t="s">
        <v>37</v>
      </c>
      <c r="F1459" t="s">
        <v>132</v>
      </c>
      <c r="G1459" t="s">
        <v>75</v>
      </c>
      <c r="H1459" t="s">
        <v>229</v>
      </c>
      <c r="I1459" t="s">
        <v>41</v>
      </c>
      <c r="J1459" t="s">
        <v>234</v>
      </c>
      <c r="K1459" t="s">
        <v>43</v>
      </c>
      <c r="L1459" t="s">
        <v>44</v>
      </c>
      <c r="M1459" t="s">
        <v>44</v>
      </c>
      <c r="N1459" t="s">
        <v>44</v>
      </c>
      <c r="O1459" t="s">
        <v>44</v>
      </c>
      <c r="P1459" t="s">
        <v>44</v>
      </c>
      <c r="Q1459" t="s">
        <v>45</v>
      </c>
      <c r="R1459" t="s">
        <v>44</v>
      </c>
      <c r="S1459" t="s">
        <v>45</v>
      </c>
      <c r="T1459" t="s">
        <v>45</v>
      </c>
      <c r="U1459" t="s">
        <v>45</v>
      </c>
      <c r="V1459" t="s">
        <v>45</v>
      </c>
      <c r="W1459" t="s">
        <v>46</v>
      </c>
      <c r="X1459" t="s">
        <v>45</v>
      </c>
      <c r="Y1459" t="s">
        <v>45</v>
      </c>
      <c r="Z1459" t="s">
        <v>45</v>
      </c>
      <c r="AA1459">
        <v>2</v>
      </c>
      <c r="AB1459" t="s">
        <v>2861</v>
      </c>
      <c r="AC1459" t="s">
        <v>239</v>
      </c>
      <c r="AD1459" t="s">
        <v>51</v>
      </c>
      <c r="AE1459" t="s">
        <v>50</v>
      </c>
      <c r="AF1459" t="s">
        <v>66</v>
      </c>
      <c r="AH1459" t="s">
        <v>80</v>
      </c>
      <c r="AI1459" t="s">
        <v>181</v>
      </c>
      <c r="AJ1459" t="s">
        <v>210</v>
      </c>
      <c r="AK1459" t="s">
        <v>56</v>
      </c>
      <c r="AL1459" t="s">
        <v>81</v>
      </c>
      <c r="AM1459" t="s">
        <v>57</v>
      </c>
      <c r="AN1459" t="s">
        <v>347</v>
      </c>
      <c r="AO1459" t="s">
        <v>126</v>
      </c>
      <c r="AP1459" t="s">
        <v>127</v>
      </c>
      <c r="AQ1459" s="2" t="s">
        <v>61</v>
      </c>
      <c r="AR1459">
        <v>10</v>
      </c>
      <c r="AS1459">
        <v>10</v>
      </c>
      <c r="AT1459">
        <f t="shared" si="44"/>
        <v>0</v>
      </c>
      <c r="AU1459">
        <f t="shared" si="45"/>
        <v>0</v>
      </c>
      <c r="AW1459" t="s">
        <v>67</v>
      </c>
      <c r="AX1459" t="s">
        <v>45</v>
      </c>
    </row>
    <row r="1460" spans="1:50" x14ac:dyDescent="0.2">
      <c r="A1460">
        <v>1471</v>
      </c>
      <c r="B1460" s="1">
        <v>44805.623182870397</v>
      </c>
      <c r="C1460" s="1">
        <v>44805.678449074097</v>
      </c>
      <c r="D1460" t="s">
        <v>37</v>
      </c>
      <c r="F1460" t="s">
        <v>38</v>
      </c>
      <c r="G1460" t="s">
        <v>75</v>
      </c>
      <c r="H1460" t="s">
        <v>405</v>
      </c>
      <c r="I1460" t="s">
        <v>41</v>
      </c>
      <c r="J1460" t="s">
        <v>406</v>
      </c>
      <c r="K1460" t="s">
        <v>43</v>
      </c>
      <c r="L1460" t="s">
        <v>45</v>
      </c>
      <c r="M1460" t="s">
        <v>45</v>
      </c>
      <c r="N1460" t="s">
        <v>44</v>
      </c>
      <c r="O1460" t="s">
        <v>44</v>
      </c>
      <c r="P1460" t="s">
        <v>44</v>
      </c>
      <c r="Q1460" t="s">
        <v>44</v>
      </c>
      <c r="R1460" t="s">
        <v>44</v>
      </c>
      <c r="S1460" t="s">
        <v>99</v>
      </c>
      <c r="T1460" t="s">
        <v>99</v>
      </c>
      <c r="U1460" t="s">
        <v>45</v>
      </c>
      <c r="V1460" t="s">
        <v>45</v>
      </c>
      <c r="W1460" t="s">
        <v>46</v>
      </c>
      <c r="X1460" t="s">
        <v>46</v>
      </c>
      <c r="Y1460" t="s">
        <v>45</v>
      </c>
      <c r="Z1460" t="s">
        <v>45</v>
      </c>
      <c r="AA1460">
        <v>7</v>
      </c>
      <c r="AB1460" t="s">
        <v>445</v>
      </c>
      <c r="AC1460" t="s">
        <v>108</v>
      </c>
      <c r="AD1460" t="s">
        <v>50</v>
      </c>
      <c r="AE1460" t="s">
        <v>50</v>
      </c>
      <c r="AF1460" t="s">
        <v>66</v>
      </c>
      <c r="AH1460" t="s">
        <v>54</v>
      </c>
      <c r="AI1460" t="s">
        <v>55</v>
      </c>
      <c r="AK1460" t="s">
        <v>56</v>
      </c>
      <c r="AL1460" t="s">
        <v>56</v>
      </c>
      <c r="AM1460" t="s">
        <v>69</v>
      </c>
      <c r="AN1460" t="s">
        <v>103</v>
      </c>
      <c r="AO1460" t="s">
        <v>71</v>
      </c>
      <c r="AP1460" t="s">
        <v>1104</v>
      </c>
      <c r="AQ1460" s="2" t="s">
        <v>162</v>
      </c>
      <c r="AR1460">
        <v>7</v>
      </c>
      <c r="AS1460">
        <v>7</v>
      </c>
      <c r="AT1460">
        <f t="shared" si="44"/>
        <v>0.51</v>
      </c>
      <c r="AU1460">
        <f t="shared" si="45"/>
        <v>67320</v>
      </c>
      <c r="AW1460" t="s">
        <v>56</v>
      </c>
      <c r="AX1460" t="s">
        <v>44</v>
      </c>
    </row>
    <row r="1461" spans="1:50" x14ac:dyDescent="0.2">
      <c r="A1461">
        <v>1472</v>
      </c>
      <c r="B1461" s="1">
        <v>44805.6743055556</v>
      </c>
      <c r="C1461" s="1">
        <v>44805.6786111111</v>
      </c>
      <c r="D1461" t="s">
        <v>37</v>
      </c>
      <c r="F1461" t="s">
        <v>132</v>
      </c>
      <c r="G1461" t="s">
        <v>173</v>
      </c>
      <c r="H1461" t="s">
        <v>142</v>
      </c>
      <c r="I1461" t="s">
        <v>41</v>
      </c>
      <c r="J1461" t="s">
        <v>42</v>
      </c>
      <c r="K1461" t="s">
        <v>43</v>
      </c>
      <c r="L1461" t="s">
        <v>44</v>
      </c>
      <c r="M1461" t="s">
        <v>44</v>
      </c>
      <c r="N1461" t="s">
        <v>44</v>
      </c>
      <c r="O1461" t="s">
        <v>44</v>
      </c>
      <c r="P1461" t="s">
        <v>44</v>
      </c>
      <c r="Q1461" t="s">
        <v>44</v>
      </c>
      <c r="R1461" t="s">
        <v>44</v>
      </c>
      <c r="S1461" t="s">
        <v>45</v>
      </c>
      <c r="T1461" t="s">
        <v>47</v>
      </c>
      <c r="U1461" t="s">
        <v>47</v>
      </c>
      <c r="V1461" t="s">
        <v>45</v>
      </c>
      <c r="W1461" t="s">
        <v>46</v>
      </c>
      <c r="X1461" t="s">
        <v>46</v>
      </c>
      <c r="Y1461" t="s">
        <v>46</v>
      </c>
      <c r="Z1461" t="s">
        <v>46</v>
      </c>
      <c r="AA1461">
        <v>6</v>
      </c>
      <c r="AB1461" t="s">
        <v>1027</v>
      </c>
      <c r="AC1461" t="s">
        <v>919</v>
      </c>
      <c r="AD1461" t="s">
        <v>65</v>
      </c>
      <c r="AE1461" t="s">
        <v>50</v>
      </c>
      <c r="AF1461" t="s">
        <v>66</v>
      </c>
      <c r="AH1461" t="s">
        <v>54</v>
      </c>
      <c r="AI1461" t="s">
        <v>93</v>
      </c>
      <c r="AK1461" t="s">
        <v>74</v>
      </c>
      <c r="AL1461" t="s">
        <v>74</v>
      </c>
      <c r="AM1461" t="s">
        <v>177</v>
      </c>
      <c r="AN1461" t="s">
        <v>471</v>
      </c>
      <c r="AO1461" t="s">
        <v>126</v>
      </c>
      <c r="AP1461" t="s">
        <v>127</v>
      </c>
      <c r="AQ1461" s="2" t="s">
        <v>166</v>
      </c>
      <c r="AR1461">
        <v>0</v>
      </c>
      <c r="AS1461">
        <v>0</v>
      </c>
      <c r="AT1461">
        <f t="shared" si="44"/>
        <v>1</v>
      </c>
      <c r="AU1461">
        <f t="shared" si="45"/>
        <v>52800</v>
      </c>
      <c r="AW1461" t="s">
        <v>68</v>
      </c>
      <c r="AX1461" t="s">
        <v>44</v>
      </c>
    </row>
    <row r="1462" spans="1:50" x14ac:dyDescent="0.2">
      <c r="A1462">
        <v>1473</v>
      </c>
      <c r="B1462" s="1">
        <v>44805.671446759297</v>
      </c>
      <c r="C1462" s="1">
        <v>44805.678715277798</v>
      </c>
      <c r="D1462" t="s">
        <v>37</v>
      </c>
      <c r="F1462" t="s">
        <v>132</v>
      </c>
      <c r="G1462" t="s">
        <v>39</v>
      </c>
      <c r="H1462" t="s">
        <v>218</v>
      </c>
      <c r="I1462" t="s">
        <v>98</v>
      </c>
      <c r="J1462" t="s">
        <v>42</v>
      </c>
      <c r="K1462" t="s">
        <v>88</v>
      </c>
      <c r="L1462" t="s">
        <v>44</v>
      </c>
      <c r="M1462" t="s">
        <v>44</v>
      </c>
      <c r="N1462" t="s">
        <v>44</v>
      </c>
      <c r="O1462" t="s">
        <v>44</v>
      </c>
      <c r="P1462" t="s">
        <v>44</v>
      </c>
      <c r="Q1462" t="s">
        <v>44</v>
      </c>
      <c r="R1462" t="s">
        <v>44</v>
      </c>
      <c r="S1462" t="s">
        <v>99</v>
      </c>
      <c r="T1462" t="s">
        <v>45</v>
      </c>
      <c r="U1462" t="s">
        <v>46</v>
      </c>
      <c r="V1462" t="s">
        <v>46</v>
      </c>
      <c r="W1462" t="s">
        <v>46</v>
      </c>
      <c r="X1462" t="s">
        <v>46</v>
      </c>
      <c r="Y1462" t="s">
        <v>46</v>
      </c>
      <c r="Z1462" t="s">
        <v>46</v>
      </c>
      <c r="AA1462">
        <v>7</v>
      </c>
      <c r="AB1462" t="s">
        <v>425</v>
      </c>
      <c r="AC1462" t="s">
        <v>2862</v>
      </c>
      <c r="AD1462" t="s">
        <v>65</v>
      </c>
      <c r="AE1462" t="s">
        <v>65</v>
      </c>
      <c r="AF1462" t="s">
        <v>52</v>
      </c>
      <c r="AG1462" t="s">
        <v>2863</v>
      </c>
      <c r="AH1462" t="s">
        <v>54</v>
      </c>
      <c r="AI1462" t="s">
        <v>55</v>
      </c>
      <c r="AK1462" t="s">
        <v>67</v>
      </c>
      <c r="AL1462" t="s">
        <v>68</v>
      </c>
      <c r="AM1462" t="s">
        <v>57</v>
      </c>
      <c r="AN1462" t="s">
        <v>616</v>
      </c>
      <c r="AO1462" t="s">
        <v>104</v>
      </c>
      <c r="AP1462" t="s">
        <v>115</v>
      </c>
      <c r="AQ1462" s="2" t="s">
        <v>2864</v>
      </c>
      <c r="AR1462">
        <v>8</v>
      </c>
      <c r="AS1462">
        <v>10</v>
      </c>
      <c r="AT1462">
        <f t="shared" si="44"/>
        <v>0.19999999999999996</v>
      </c>
      <c r="AU1462">
        <f t="shared" si="45"/>
        <v>68639.999999999985</v>
      </c>
      <c r="AW1462" t="s">
        <v>68</v>
      </c>
      <c r="AX1462" t="s">
        <v>45</v>
      </c>
    </row>
    <row r="1463" spans="1:50" x14ac:dyDescent="0.2">
      <c r="A1463">
        <v>1474</v>
      </c>
      <c r="B1463" s="1">
        <v>44805.670011574097</v>
      </c>
      <c r="C1463" s="1">
        <v>44805.6791435185</v>
      </c>
      <c r="D1463" t="s">
        <v>37</v>
      </c>
      <c r="F1463" t="s">
        <v>132</v>
      </c>
      <c r="G1463" t="s">
        <v>39</v>
      </c>
      <c r="H1463" t="s">
        <v>40</v>
      </c>
      <c r="I1463" t="s">
        <v>41</v>
      </c>
      <c r="J1463" t="s">
        <v>42</v>
      </c>
      <c r="K1463" t="s">
        <v>88</v>
      </c>
      <c r="L1463" t="s">
        <v>44</v>
      </c>
      <c r="M1463" t="s">
        <v>45</v>
      </c>
      <c r="N1463" t="s">
        <v>44</v>
      </c>
      <c r="O1463" t="s">
        <v>44</v>
      </c>
      <c r="P1463" t="s">
        <v>44</v>
      </c>
      <c r="Q1463" t="s">
        <v>44</v>
      </c>
      <c r="R1463" t="s">
        <v>44</v>
      </c>
      <c r="S1463" t="s">
        <v>46</v>
      </c>
      <c r="T1463" t="s">
        <v>46</v>
      </c>
      <c r="U1463" t="s">
        <v>45</v>
      </c>
      <c r="V1463" t="s">
        <v>45</v>
      </c>
      <c r="W1463" t="s">
        <v>46</v>
      </c>
      <c r="X1463" t="s">
        <v>46</v>
      </c>
      <c r="Y1463" t="s">
        <v>45</v>
      </c>
      <c r="Z1463" t="s">
        <v>45</v>
      </c>
      <c r="AA1463">
        <v>10</v>
      </c>
      <c r="AB1463" t="s">
        <v>309</v>
      </c>
      <c r="AC1463" t="s">
        <v>2865</v>
      </c>
      <c r="AD1463" t="s">
        <v>65</v>
      </c>
      <c r="AE1463" t="s">
        <v>91</v>
      </c>
      <c r="AF1463" t="s">
        <v>66</v>
      </c>
      <c r="AH1463" t="s">
        <v>80</v>
      </c>
      <c r="AI1463" t="s">
        <v>181</v>
      </c>
      <c r="AJ1463" t="s">
        <v>294</v>
      </c>
      <c r="AK1463" t="s">
        <v>67</v>
      </c>
      <c r="AL1463" t="s">
        <v>81</v>
      </c>
      <c r="AM1463" t="s">
        <v>69</v>
      </c>
      <c r="AN1463" t="s">
        <v>701</v>
      </c>
      <c r="AO1463" t="s">
        <v>71</v>
      </c>
      <c r="AP1463" t="s">
        <v>127</v>
      </c>
      <c r="AQ1463" s="2" t="s">
        <v>61</v>
      </c>
      <c r="AR1463">
        <v>8</v>
      </c>
      <c r="AS1463">
        <v>8</v>
      </c>
      <c r="AT1463">
        <f t="shared" si="44"/>
        <v>0.36</v>
      </c>
      <c r="AU1463">
        <f t="shared" si="45"/>
        <v>0</v>
      </c>
      <c r="AW1463" t="s">
        <v>81</v>
      </c>
      <c r="AX1463" t="s">
        <v>44</v>
      </c>
    </row>
    <row r="1464" spans="1:50" x14ac:dyDescent="0.2">
      <c r="A1464">
        <v>1475</v>
      </c>
      <c r="B1464" s="1">
        <v>44805.676493055602</v>
      </c>
      <c r="C1464" s="1">
        <v>44805.679212962998</v>
      </c>
      <c r="D1464" t="s">
        <v>37</v>
      </c>
      <c r="F1464" t="s">
        <v>132</v>
      </c>
      <c r="G1464" t="s">
        <v>86</v>
      </c>
      <c r="H1464" t="s">
        <v>283</v>
      </c>
      <c r="I1464" t="s">
        <v>98</v>
      </c>
      <c r="J1464" t="s">
        <v>234</v>
      </c>
      <c r="K1464" t="s">
        <v>43</v>
      </c>
      <c r="L1464" t="s">
        <v>45</v>
      </c>
      <c r="M1464" t="s">
        <v>45</v>
      </c>
      <c r="N1464" t="s">
        <v>44</v>
      </c>
      <c r="O1464" t="s">
        <v>44</v>
      </c>
      <c r="P1464" t="s">
        <v>44</v>
      </c>
      <c r="Q1464" t="s">
        <v>44</v>
      </c>
      <c r="R1464" t="s">
        <v>45</v>
      </c>
      <c r="S1464" t="s">
        <v>46</v>
      </c>
      <c r="T1464" t="s">
        <v>47</v>
      </c>
      <c r="U1464" t="s">
        <v>46</v>
      </c>
      <c r="V1464" t="s">
        <v>46</v>
      </c>
      <c r="W1464" t="s">
        <v>46</v>
      </c>
      <c r="X1464" t="s">
        <v>46</v>
      </c>
      <c r="Y1464" t="s">
        <v>45</v>
      </c>
      <c r="Z1464" t="s">
        <v>46</v>
      </c>
      <c r="AA1464">
        <v>5</v>
      </c>
      <c r="AB1464" t="s">
        <v>2866</v>
      </c>
      <c r="AC1464" t="s">
        <v>831</v>
      </c>
      <c r="AD1464" t="s">
        <v>50</v>
      </c>
      <c r="AE1464" t="s">
        <v>91</v>
      </c>
      <c r="AF1464" t="s">
        <v>66</v>
      </c>
      <c r="AH1464" t="s">
        <v>80</v>
      </c>
      <c r="AI1464" t="s">
        <v>55</v>
      </c>
      <c r="AK1464" t="s">
        <v>67</v>
      </c>
      <c r="AL1464" t="s">
        <v>67</v>
      </c>
      <c r="AM1464" t="s">
        <v>57</v>
      </c>
      <c r="AN1464" t="s">
        <v>103</v>
      </c>
      <c r="AO1464" t="s">
        <v>59</v>
      </c>
      <c r="AP1464" t="s">
        <v>127</v>
      </c>
      <c r="AQ1464" s="2" t="s">
        <v>61</v>
      </c>
      <c r="AR1464">
        <v>5</v>
      </c>
      <c r="AS1464">
        <v>5</v>
      </c>
      <c r="AT1464">
        <f t="shared" si="44"/>
        <v>0.75</v>
      </c>
      <c r="AU1464">
        <f t="shared" si="45"/>
        <v>0</v>
      </c>
      <c r="AW1464" t="s">
        <v>67</v>
      </c>
      <c r="AX1464" t="s">
        <v>45</v>
      </c>
    </row>
    <row r="1465" spans="1:50" x14ac:dyDescent="0.2">
      <c r="A1465">
        <v>1476</v>
      </c>
      <c r="B1465" s="1">
        <v>44805.675567129598</v>
      </c>
      <c r="C1465" s="1">
        <v>44805.6795949074</v>
      </c>
      <c r="D1465" t="s">
        <v>37</v>
      </c>
      <c r="F1465" t="s">
        <v>132</v>
      </c>
      <c r="G1465" t="s">
        <v>39</v>
      </c>
      <c r="H1465" t="s">
        <v>253</v>
      </c>
      <c r="I1465" t="s">
        <v>41</v>
      </c>
      <c r="J1465" t="s">
        <v>42</v>
      </c>
      <c r="K1465" t="s">
        <v>88</v>
      </c>
      <c r="L1465" t="s">
        <v>44</v>
      </c>
      <c r="M1465" t="s">
        <v>44</v>
      </c>
      <c r="N1465" t="s">
        <v>44</v>
      </c>
      <c r="O1465" t="s">
        <v>44</v>
      </c>
      <c r="P1465" t="s">
        <v>44</v>
      </c>
      <c r="Q1465" t="s">
        <v>44</v>
      </c>
      <c r="R1465" t="s">
        <v>44</v>
      </c>
      <c r="S1465" t="s">
        <v>99</v>
      </c>
      <c r="T1465" t="s">
        <v>47</v>
      </c>
      <c r="U1465" t="s">
        <v>45</v>
      </c>
      <c r="V1465" t="s">
        <v>46</v>
      </c>
      <c r="W1465" t="s">
        <v>46</v>
      </c>
      <c r="X1465" t="s">
        <v>46</v>
      </c>
      <c r="Y1465" t="s">
        <v>45</v>
      </c>
      <c r="Z1465" t="s">
        <v>46</v>
      </c>
      <c r="AA1465">
        <v>8</v>
      </c>
      <c r="AB1465" t="s">
        <v>343</v>
      </c>
      <c r="AC1465" t="s">
        <v>473</v>
      </c>
      <c r="AD1465" t="s">
        <v>50</v>
      </c>
      <c r="AE1465" t="s">
        <v>65</v>
      </c>
      <c r="AF1465" t="s">
        <v>66</v>
      </c>
      <c r="AH1465" t="s">
        <v>92</v>
      </c>
      <c r="AI1465" t="s">
        <v>181</v>
      </c>
      <c r="AJ1465" t="s">
        <v>294</v>
      </c>
      <c r="AK1465" t="s">
        <v>81</v>
      </c>
      <c r="AL1465" t="s">
        <v>81</v>
      </c>
      <c r="AM1465" t="s">
        <v>69</v>
      </c>
      <c r="AN1465" t="s">
        <v>780</v>
      </c>
      <c r="AO1465" t="s">
        <v>71</v>
      </c>
      <c r="AP1465" t="s">
        <v>127</v>
      </c>
      <c r="AQ1465" s="2" t="s">
        <v>61</v>
      </c>
      <c r="AR1465">
        <v>10</v>
      </c>
      <c r="AS1465">
        <v>10</v>
      </c>
      <c r="AT1465">
        <f t="shared" si="44"/>
        <v>0</v>
      </c>
      <c r="AU1465">
        <f t="shared" si="45"/>
        <v>0</v>
      </c>
      <c r="AW1465" t="s">
        <v>81</v>
      </c>
      <c r="AX1465" t="s">
        <v>44</v>
      </c>
    </row>
    <row r="1466" spans="1:50" x14ac:dyDescent="0.2">
      <c r="A1466">
        <v>1477</v>
      </c>
      <c r="B1466" s="1">
        <v>44805.673877314803</v>
      </c>
      <c r="C1466" s="1">
        <v>44805.679606481499</v>
      </c>
      <c r="D1466" t="s">
        <v>37</v>
      </c>
      <c r="F1466" t="s">
        <v>38</v>
      </c>
      <c r="G1466" t="s">
        <v>97</v>
      </c>
      <c r="H1466" t="s">
        <v>229</v>
      </c>
      <c r="I1466" t="s">
        <v>41</v>
      </c>
      <c r="J1466" t="s">
        <v>76</v>
      </c>
      <c r="K1466" t="s">
        <v>43</v>
      </c>
      <c r="L1466" t="s">
        <v>45</v>
      </c>
      <c r="M1466" t="s">
        <v>45</v>
      </c>
      <c r="N1466" t="s">
        <v>45</v>
      </c>
      <c r="O1466" t="s">
        <v>45</v>
      </c>
      <c r="P1466" t="s">
        <v>44</v>
      </c>
      <c r="Q1466" t="s">
        <v>45</v>
      </c>
      <c r="R1466" t="s">
        <v>44</v>
      </c>
      <c r="S1466" t="s">
        <v>45</v>
      </c>
      <c r="T1466" t="s">
        <v>45</v>
      </c>
      <c r="U1466" t="s">
        <v>45</v>
      </c>
      <c r="V1466" t="s">
        <v>46</v>
      </c>
      <c r="W1466" t="s">
        <v>46</v>
      </c>
      <c r="X1466" t="s">
        <v>46</v>
      </c>
      <c r="Y1466" t="s">
        <v>45</v>
      </c>
      <c r="Z1466" t="s">
        <v>45</v>
      </c>
      <c r="AA1466">
        <v>3</v>
      </c>
      <c r="AB1466" t="s">
        <v>163</v>
      </c>
      <c r="AC1466" t="s">
        <v>2867</v>
      </c>
      <c r="AD1466" t="s">
        <v>50</v>
      </c>
      <c r="AE1466" t="s">
        <v>50</v>
      </c>
      <c r="AF1466" t="s">
        <v>66</v>
      </c>
      <c r="AH1466" t="s">
        <v>80</v>
      </c>
      <c r="AI1466" t="s">
        <v>93</v>
      </c>
      <c r="AK1466" t="s">
        <v>81</v>
      </c>
      <c r="AL1466" t="s">
        <v>81</v>
      </c>
      <c r="AM1466" t="s">
        <v>57</v>
      </c>
      <c r="AN1466" t="s">
        <v>933</v>
      </c>
      <c r="AO1466" t="s">
        <v>71</v>
      </c>
      <c r="AP1466" t="s">
        <v>455</v>
      </c>
      <c r="AQ1466" s="2" t="s">
        <v>223</v>
      </c>
      <c r="AR1466">
        <v>10</v>
      </c>
      <c r="AS1466">
        <v>7</v>
      </c>
      <c r="AT1466">
        <f t="shared" si="44"/>
        <v>0.30000000000000004</v>
      </c>
      <c r="AU1466">
        <f t="shared" si="45"/>
        <v>158400.00000000003</v>
      </c>
      <c r="AW1466" t="s">
        <v>81</v>
      </c>
      <c r="AX1466" t="s">
        <v>45</v>
      </c>
    </row>
    <row r="1467" spans="1:50" x14ac:dyDescent="0.2">
      <c r="A1467">
        <v>1478</v>
      </c>
      <c r="B1467" s="1">
        <v>44805.673425925903</v>
      </c>
      <c r="C1467" s="1">
        <v>44805.6797800926</v>
      </c>
      <c r="D1467" t="s">
        <v>37</v>
      </c>
      <c r="F1467" t="s">
        <v>38</v>
      </c>
      <c r="G1467" t="s">
        <v>75</v>
      </c>
      <c r="H1467" t="s">
        <v>142</v>
      </c>
      <c r="I1467" t="s">
        <v>98</v>
      </c>
      <c r="J1467" t="s">
        <v>234</v>
      </c>
      <c r="K1467" t="s">
        <v>43</v>
      </c>
      <c r="L1467" t="s">
        <v>44</v>
      </c>
      <c r="M1467" t="s">
        <v>45</v>
      </c>
      <c r="N1467" t="s">
        <v>44</v>
      </c>
      <c r="O1467" t="s">
        <v>44</v>
      </c>
      <c r="P1467" t="s">
        <v>44</v>
      </c>
      <c r="Q1467" t="s">
        <v>44</v>
      </c>
      <c r="R1467" t="s">
        <v>44</v>
      </c>
      <c r="S1467" t="s">
        <v>47</v>
      </c>
      <c r="T1467" t="s">
        <v>47</v>
      </c>
      <c r="U1467" t="s">
        <v>45</v>
      </c>
      <c r="V1467" t="s">
        <v>46</v>
      </c>
      <c r="W1467" t="s">
        <v>46</v>
      </c>
      <c r="X1467" t="s">
        <v>47</v>
      </c>
      <c r="Y1467" t="s">
        <v>45</v>
      </c>
      <c r="Z1467" t="s">
        <v>45</v>
      </c>
      <c r="AA1467">
        <v>6</v>
      </c>
      <c r="AB1467" t="s">
        <v>2868</v>
      </c>
      <c r="AC1467" t="s">
        <v>2869</v>
      </c>
      <c r="AD1467" t="s">
        <v>65</v>
      </c>
      <c r="AE1467" t="s">
        <v>65</v>
      </c>
      <c r="AF1467" t="s">
        <v>66</v>
      </c>
      <c r="AH1467" t="s">
        <v>54</v>
      </c>
      <c r="AI1467" t="s">
        <v>55</v>
      </c>
      <c r="AK1467" t="s">
        <v>68</v>
      </c>
      <c r="AL1467" t="s">
        <v>68</v>
      </c>
      <c r="AM1467" t="s">
        <v>177</v>
      </c>
      <c r="AN1467" t="s">
        <v>555</v>
      </c>
      <c r="AO1467" t="s">
        <v>71</v>
      </c>
      <c r="AP1467" t="s">
        <v>2870</v>
      </c>
      <c r="AQ1467" s="2" t="s">
        <v>162</v>
      </c>
      <c r="AR1467">
        <v>4</v>
      </c>
      <c r="AS1467">
        <v>4</v>
      </c>
      <c r="AT1467">
        <f t="shared" si="44"/>
        <v>0.84</v>
      </c>
      <c r="AU1467">
        <f t="shared" si="45"/>
        <v>110880</v>
      </c>
      <c r="AW1467" t="s">
        <v>68</v>
      </c>
      <c r="AX1467" t="s">
        <v>44</v>
      </c>
    </row>
    <row r="1468" spans="1:50" x14ac:dyDescent="0.2">
      <c r="A1468">
        <v>1479</v>
      </c>
      <c r="B1468" s="1">
        <v>44805.676666666703</v>
      </c>
      <c r="C1468" s="1">
        <v>44805.6800462963</v>
      </c>
      <c r="D1468" t="s">
        <v>37</v>
      </c>
      <c r="F1468" t="s">
        <v>132</v>
      </c>
      <c r="G1468" t="s">
        <v>75</v>
      </c>
      <c r="H1468" t="s">
        <v>110</v>
      </c>
      <c r="I1468" t="s">
        <v>98</v>
      </c>
      <c r="J1468" t="s">
        <v>133</v>
      </c>
      <c r="K1468" t="s">
        <v>43</v>
      </c>
      <c r="L1468" t="s">
        <v>44</v>
      </c>
      <c r="M1468" t="s">
        <v>45</v>
      </c>
      <c r="N1468" t="s">
        <v>44</v>
      </c>
      <c r="O1468" t="s">
        <v>44</v>
      </c>
      <c r="P1468" t="s">
        <v>44</v>
      </c>
      <c r="Q1468" t="s">
        <v>44</v>
      </c>
      <c r="R1468" t="s">
        <v>44</v>
      </c>
      <c r="S1468" t="s">
        <v>47</v>
      </c>
      <c r="T1468" t="s">
        <v>47</v>
      </c>
      <c r="U1468" t="s">
        <v>45</v>
      </c>
      <c r="V1468" t="s">
        <v>45</v>
      </c>
      <c r="W1468" t="s">
        <v>46</v>
      </c>
      <c r="X1468" t="s">
        <v>46</v>
      </c>
      <c r="Y1468" t="s">
        <v>45</v>
      </c>
      <c r="Z1468" t="s">
        <v>45</v>
      </c>
      <c r="AA1468">
        <v>5</v>
      </c>
      <c r="AB1468" t="s">
        <v>503</v>
      </c>
      <c r="AC1468" t="s">
        <v>473</v>
      </c>
      <c r="AD1468" t="s">
        <v>51</v>
      </c>
      <c r="AE1468" t="s">
        <v>50</v>
      </c>
      <c r="AF1468" t="s">
        <v>52</v>
      </c>
      <c r="AG1468" t="s">
        <v>215</v>
      </c>
      <c r="AH1468" t="s">
        <v>92</v>
      </c>
      <c r="AI1468" t="s">
        <v>181</v>
      </c>
      <c r="AJ1468" t="s">
        <v>210</v>
      </c>
      <c r="AK1468" t="s">
        <v>81</v>
      </c>
      <c r="AL1468" t="s">
        <v>81</v>
      </c>
      <c r="AM1468" t="s">
        <v>57</v>
      </c>
      <c r="AN1468" t="s">
        <v>103</v>
      </c>
      <c r="AO1468" t="s">
        <v>59</v>
      </c>
      <c r="AP1468" t="s">
        <v>2871</v>
      </c>
      <c r="AQ1468" s="2" t="s">
        <v>172</v>
      </c>
      <c r="AR1468">
        <v>9</v>
      </c>
      <c r="AS1468">
        <v>9</v>
      </c>
      <c r="AT1468">
        <f t="shared" si="44"/>
        <v>0.19000000000000006</v>
      </c>
      <c r="AU1468">
        <f t="shared" si="45"/>
        <v>125400.00000000004</v>
      </c>
      <c r="AW1468" t="s">
        <v>81</v>
      </c>
      <c r="AX1468" t="s">
        <v>44</v>
      </c>
    </row>
    <row r="1469" spans="1:50" x14ac:dyDescent="0.2">
      <c r="A1469">
        <v>1480</v>
      </c>
      <c r="B1469" s="1">
        <v>44805.677118055602</v>
      </c>
      <c r="C1469" s="1">
        <v>44805.680474537003</v>
      </c>
      <c r="D1469" t="s">
        <v>37</v>
      </c>
      <c r="F1469" t="s">
        <v>132</v>
      </c>
      <c r="G1469" t="s">
        <v>97</v>
      </c>
      <c r="H1469" t="s">
        <v>142</v>
      </c>
      <c r="I1469" t="s">
        <v>98</v>
      </c>
      <c r="J1469" t="s">
        <v>234</v>
      </c>
      <c r="K1469" t="s">
        <v>43</v>
      </c>
      <c r="L1469" t="s">
        <v>44</v>
      </c>
      <c r="M1469" t="s">
        <v>44</v>
      </c>
      <c r="N1469" t="s">
        <v>45</v>
      </c>
      <c r="O1469" t="s">
        <v>44</v>
      </c>
      <c r="P1469" t="s">
        <v>44</v>
      </c>
      <c r="Q1469" t="s">
        <v>44</v>
      </c>
      <c r="R1469" t="s">
        <v>45</v>
      </c>
      <c r="S1469" t="s">
        <v>46</v>
      </c>
      <c r="T1469" t="s">
        <v>47</v>
      </c>
      <c r="U1469" t="s">
        <v>46</v>
      </c>
      <c r="V1469" t="s">
        <v>46</v>
      </c>
      <c r="W1469" t="s">
        <v>46</v>
      </c>
      <c r="X1469" t="s">
        <v>46</v>
      </c>
      <c r="Y1469" t="s">
        <v>46</v>
      </c>
      <c r="Z1469" t="s">
        <v>46</v>
      </c>
      <c r="AA1469">
        <v>7</v>
      </c>
      <c r="AB1469" t="s">
        <v>2872</v>
      </c>
      <c r="AC1469" t="s">
        <v>2873</v>
      </c>
      <c r="AD1469" t="s">
        <v>50</v>
      </c>
      <c r="AE1469" t="s">
        <v>50</v>
      </c>
      <c r="AF1469" t="s">
        <v>52</v>
      </c>
      <c r="AG1469" t="s">
        <v>736</v>
      </c>
      <c r="AH1469" t="s">
        <v>92</v>
      </c>
      <c r="AI1469" t="s">
        <v>181</v>
      </c>
      <c r="AJ1469" t="s">
        <v>700</v>
      </c>
      <c r="AK1469" t="s">
        <v>67</v>
      </c>
      <c r="AL1469" t="s">
        <v>68</v>
      </c>
      <c r="AM1469" t="s">
        <v>69</v>
      </c>
      <c r="AN1469" t="s">
        <v>243</v>
      </c>
      <c r="AO1469" t="s">
        <v>59</v>
      </c>
      <c r="AP1469" t="s">
        <v>127</v>
      </c>
      <c r="AQ1469" s="2" t="s">
        <v>61</v>
      </c>
      <c r="AR1469">
        <v>0</v>
      </c>
      <c r="AS1469">
        <v>0</v>
      </c>
      <c r="AT1469">
        <f t="shared" si="44"/>
        <v>1</v>
      </c>
      <c r="AU1469">
        <f t="shared" si="45"/>
        <v>0</v>
      </c>
      <c r="AW1469" t="s">
        <v>81</v>
      </c>
      <c r="AX1469" t="s">
        <v>44</v>
      </c>
    </row>
    <row r="1470" spans="1:50" x14ac:dyDescent="0.2">
      <c r="A1470">
        <v>1481</v>
      </c>
      <c r="B1470" s="1">
        <v>44805.678715277798</v>
      </c>
      <c r="C1470" s="1">
        <v>44805.680659722202</v>
      </c>
      <c r="D1470" t="s">
        <v>37</v>
      </c>
      <c r="F1470" t="s">
        <v>132</v>
      </c>
      <c r="G1470" t="s">
        <v>75</v>
      </c>
      <c r="H1470" t="s">
        <v>229</v>
      </c>
      <c r="I1470" t="s">
        <v>98</v>
      </c>
      <c r="J1470" t="s">
        <v>234</v>
      </c>
      <c r="K1470" t="s">
        <v>43</v>
      </c>
      <c r="L1470" t="s">
        <v>44</v>
      </c>
      <c r="M1470" t="s">
        <v>45</v>
      </c>
      <c r="N1470" t="s">
        <v>45</v>
      </c>
      <c r="O1470" t="s">
        <v>44</v>
      </c>
      <c r="P1470" t="s">
        <v>45</v>
      </c>
      <c r="Q1470" t="s">
        <v>45</v>
      </c>
      <c r="R1470" t="s">
        <v>44</v>
      </c>
      <c r="S1470" t="s">
        <v>45</v>
      </c>
      <c r="T1470" t="s">
        <v>45</v>
      </c>
      <c r="U1470" t="s">
        <v>45</v>
      </c>
      <c r="V1470" t="s">
        <v>45</v>
      </c>
      <c r="W1470" t="s">
        <v>45</v>
      </c>
      <c r="X1470" t="s">
        <v>45</v>
      </c>
      <c r="Y1470" t="s">
        <v>45</v>
      </c>
      <c r="Z1470" t="s">
        <v>45</v>
      </c>
      <c r="AA1470">
        <v>5</v>
      </c>
      <c r="AB1470" t="s">
        <v>1530</v>
      </c>
      <c r="AC1470" t="s">
        <v>2874</v>
      </c>
      <c r="AD1470" t="s">
        <v>50</v>
      </c>
      <c r="AE1470" t="s">
        <v>50</v>
      </c>
      <c r="AF1470" t="s">
        <v>52</v>
      </c>
      <c r="AG1470" t="s">
        <v>113</v>
      </c>
      <c r="AH1470" t="s">
        <v>54</v>
      </c>
      <c r="AI1470" t="s">
        <v>55</v>
      </c>
      <c r="AK1470" t="s">
        <v>67</v>
      </c>
      <c r="AL1470" t="s">
        <v>67</v>
      </c>
      <c r="AM1470" t="s">
        <v>57</v>
      </c>
      <c r="AN1470" t="s">
        <v>2875</v>
      </c>
      <c r="AO1470" t="s">
        <v>104</v>
      </c>
      <c r="AP1470" t="s">
        <v>2876</v>
      </c>
      <c r="AQ1470" s="2" t="s">
        <v>131</v>
      </c>
      <c r="AR1470">
        <v>5</v>
      </c>
      <c r="AS1470">
        <v>5</v>
      </c>
      <c r="AT1470">
        <f t="shared" si="44"/>
        <v>0.75</v>
      </c>
      <c r="AU1470">
        <f t="shared" si="45"/>
        <v>297000</v>
      </c>
      <c r="AW1470" t="s">
        <v>67</v>
      </c>
      <c r="AX1470" t="s">
        <v>45</v>
      </c>
    </row>
    <row r="1471" spans="1:50" x14ac:dyDescent="0.2">
      <c r="A1471">
        <v>1482</v>
      </c>
      <c r="B1471" s="1">
        <v>44805.673414351797</v>
      </c>
      <c r="C1471" s="1">
        <v>44805.6812615741</v>
      </c>
      <c r="D1471" t="s">
        <v>37</v>
      </c>
      <c r="F1471" t="s">
        <v>132</v>
      </c>
      <c r="G1471" t="s">
        <v>173</v>
      </c>
      <c r="H1471" t="s">
        <v>142</v>
      </c>
      <c r="I1471" t="s">
        <v>122</v>
      </c>
      <c r="J1471" t="s">
        <v>42</v>
      </c>
      <c r="K1471" t="s">
        <v>43</v>
      </c>
      <c r="L1471" t="s">
        <v>44</v>
      </c>
      <c r="M1471" t="s">
        <v>44</v>
      </c>
      <c r="N1471" t="s">
        <v>45</v>
      </c>
      <c r="O1471" t="s">
        <v>45</v>
      </c>
      <c r="P1471" t="s">
        <v>44</v>
      </c>
      <c r="Q1471" t="s">
        <v>44</v>
      </c>
      <c r="R1471" t="s">
        <v>45</v>
      </c>
      <c r="S1471" t="s">
        <v>45</v>
      </c>
      <c r="T1471" t="s">
        <v>47</v>
      </c>
      <c r="U1471" t="s">
        <v>45</v>
      </c>
      <c r="V1471" t="s">
        <v>45</v>
      </c>
      <c r="W1471" t="s">
        <v>46</v>
      </c>
      <c r="X1471" t="s">
        <v>46</v>
      </c>
      <c r="Y1471" t="s">
        <v>45</v>
      </c>
      <c r="Z1471" t="s">
        <v>45</v>
      </c>
      <c r="AA1471">
        <v>5</v>
      </c>
      <c r="AB1471" t="s">
        <v>395</v>
      </c>
      <c r="AC1471" t="s">
        <v>600</v>
      </c>
      <c r="AD1471" t="s">
        <v>91</v>
      </c>
      <c r="AE1471" t="s">
        <v>91</v>
      </c>
      <c r="AF1471" t="s">
        <v>66</v>
      </c>
      <c r="AH1471" t="s">
        <v>54</v>
      </c>
      <c r="AI1471" t="s">
        <v>55</v>
      </c>
      <c r="AK1471" t="s">
        <v>68</v>
      </c>
      <c r="AL1471" t="s">
        <v>68</v>
      </c>
      <c r="AM1471" t="s">
        <v>279</v>
      </c>
      <c r="AN1471" t="s">
        <v>1387</v>
      </c>
      <c r="AO1471" t="s">
        <v>59</v>
      </c>
      <c r="AP1471" t="s">
        <v>127</v>
      </c>
      <c r="AQ1471" s="2" t="s">
        <v>61</v>
      </c>
      <c r="AR1471">
        <v>10</v>
      </c>
      <c r="AS1471">
        <v>10</v>
      </c>
      <c r="AT1471">
        <f t="shared" si="44"/>
        <v>0</v>
      </c>
      <c r="AU1471">
        <f t="shared" si="45"/>
        <v>0</v>
      </c>
      <c r="AW1471" t="s">
        <v>74</v>
      </c>
      <c r="AX1471" t="s">
        <v>45</v>
      </c>
    </row>
    <row r="1472" spans="1:50" x14ac:dyDescent="0.2">
      <c r="A1472">
        <v>1483</v>
      </c>
      <c r="B1472" s="1">
        <v>44805.678749999999</v>
      </c>
      <c r="C1472" s="1">
        <v>44805.6813078704</v>
      </c>
      <c r="D1472" t="s">
        <v>37</v>
      </c>
      <c r="F1472" t="s">
        <v>132</v>
      </c>
      <c r="G1472" t="s">
        <v>75</v>
      </c>
      <c r="H1472" t="s">
        <v>202</v>
      </c>
      <c r="I1472" t="s">
        <v>98</v>
      </c>
      <c r="J1472" t="s">
        <v>133</v>
      </c>
      <c r="K1472" t="s">
        <v>43</v>
      </c>
      <c r="L1472" t="s">
        <v>44</v>
      </c>
      <c r="M1472" t="s">
        <v>45</v>
      </c>
      <c r="N1472" t="s">
        <v>44</v>
      </c>
      <c r="O1472" t="s">
        <v>44</v>
      </c>
      <c r="P1472" t="s">
        <v>44</v>
      </c>
      <c r="Q1472" t="s">
        <v>44</v>
      </c>
      <c r="R1472" t="s">
        <v>44</v>
      </c>
      <c r="S1472" t="s">
        <v>46</v>
      </c>
      <c r="T1472" t="s">
        <v>99</v>
      </c>
      <c r="U1472" t="s">
        <v>45</v>
      </c>
      <c r="V1472" t="s">
        <v>45</v>
      </c>
      <c r="W1472" t="s">
        <v>45</v>
      </c>
      <c r="X1472" t="s">
        <v>46</v>
      </c>
      <c r="Y1472" t="s">
        <v>99</v>
      </c>
      <c r="Z1472" t="s">
        <v>47</v>
      </c>
      <c r="AA1472">
        <v>5</v>
      </c>
      <c r="AB1472" t="s">
        <v>2877</v>
      </c>
      <c r="AC1472" t="s">
        <v>2878</v>
      </c>
      <c r="AD1472" t="s">
        <v>50</v>
      </c>
      <c r="AE1472" t="s">
        <v>65</v>
      </c>
      <c r="AF1472" t="s">
        <v>66</v>
      </c>
      <c r="AH1472" t="s">
        <v>54</v>
      </c>
      <c r="AI1472" t="s">
        <v>93</v>
      </c>
      <c r="AK1472" t="s">
        <v>81</v>
      </c>
      <c r="AL1472" t="s">
        <v>68</v>
      </c>
      <c r="AM1472" t="s">
        <v>69</v>
      </c>
      <c r="AN1472" t="s">
        <v>103</v>
      </c>
      <c r="AO1472" t="s">
        <v>126</v>
      </c>
      <c r="AP1472" t="s">
        <v>2879</v>
      </c>
      <c r="AQ1472" s="2" t="s">
        <v>84</v>
      </c>
      <c r="AR1472">
        <v>5</v>
      </c>
      <c r="AS1472">
        <v>5</v>
      </c>
      <c r="AT1472">
        <f t="shared" si="44"/>
        <v>0.75</v>
      </c>
      <c r="AU1472">
        <f t="shared" si="45"/>
        <v>594000</v>
      </c>
      <c r="AW1472" t="s">
        <v>81</v>
      </c>
      <c r="AX1472" t="s">
        <v>44</v>
      </c>
    </row>
    <row r="1473" spans="1:50" x14ac:dyDescent="0.2">
      <c r="A1473">
        <v>1484</v>
      </c>
      <c r="B1473" s="1">
        <v>44805.659606481502</v>
      </c>
      <c r="C1473" s="1">
        <v>44805.681331018503</v>
      </c>
      <c r="D1473" t="s">
        <v>37</v>
      </c>
      <c r="F1473" t="s">
        <v>132</v>
      </c>
      <c r="G1473" t="s">
        <v>173</v>
      </c>
      <c r="H1473" t="s">
        <v>1182</v>
      </c>
      <c r="I1473" t="s">
        <v>167</v>
      </c>
      <c r="J1473" t="s">
        <v>76</v>
      </c>
      <c r="K1473" t="s">
        <v>88</v>
      </c>
      <c r="L1473" t="s">
        <v>44</v>
      </c>
      <c r="M1473" t="s">
        <v>44</v>
      </c>
      <c r="N1473" t="s">
        <v>45</v>
      </c>
      <c r="O1473" t="s">
        <v>44</v>
      </c>
      <c r="P1473" t="s">
        <v>44</v>
      </c>
      <c r="Q1473" t="s">
        <v>44</v>
      </c>
      <c r="R1473" t="s">
        <v>45</v>
      </c>
      <c r="S1473" t="s">
        <v>46</v>
      </c>
      <c r="T1473" t="s">
        <v>99</v>
      </c>
      <c r="U1473" t="s">
        <v>46</v>
      </c>
      <c r="V1473" t="s">
        <v>46</v>
      </c>
      <c r="W1473" t="s">
        <v>46</v>
      </c>
      <c r="X1473" t="s">
        <v>46</v>
      </c>
      <c r="Y1473" t="s">
        <v>46</v>
      </c>
      <c r="Z1473" t="s">
        <v>46</v>
      </c>
      <c r="AA1473">
        <v>8</v>
      </c>
      <c r="AB1473" t="s">
        <v>1374</v>
      </c>
      <c r="AC1473" t="s">
        <v>2880</v>
      </c>
      <c r="AD1473" t="s">
        <v>65</v>
      </c>
      <c r="AE1473" t="s">
        <v>50</v>
      </c>
      <c r="AF1473" t="s">
        <v>66</v>
      </c>
      <c r="AH1473" t="s">
        <v>80</v>
      </c>
      <c r="AI1473" t="s">
        <v>93</v>
      </c>
      <c r="AK1473" t="s">
        <v>81</v>
      </c>
      <c r="AL1473" t="s">
        <v>81</v>
      </c>
      <c r="AM1473" t="s">
        <v>57</v>
      </c>
      <c r="AN1473" t="s">
        <v>1546</v>
      </c>
      <c r="AO1473" t="s">
        <v>59</v>
      </c>
      <c r="AP1473" t="s">
        <v>848</v>
      </c>
      <c r="AQ1473" s="2" t="s">
        <v>61</v>
      </c>
      <c r="AR1473">
        <v>8</v>
      </c>
      <c r="AS1473">
        <v>7</v>
      </c>
      <c r="AT1473">
        <f t="shared" si="44"/>
        <v>0.43999999999999995</v>
      </c>
      <c r="AU1473">
        <f t="shared" si="45"/>
        <v>0</v>
      </c>
      <c r="AW1473" t="s">
        <v>81</v>
      </c>
      <c r="AX1473" t="s">
        <v>45</v>
      </c>
    </row>
    <row r="1474" spans="1:50" x14ac:dyDescent="0.2">
      <c r="A1474">
        <v>1485</v>
      </c>
      <c r="B1474" s="1">
        <v>44805.679027777798</v>
      </c>
      <c r="C1474" s="1">
        <v>44805.681851851798</v>
      </c>
      <c r="D1474" t="s">
        <v>37</v>
      </c>
      <c r="F1474" t="s">
        <v>132</v>
      </c>
      <c r="G1474" t="s">
        <v>97</v>
      </c>
      <c r="H1474" t="s">
        <v>342</v>
      </c>
      <c r="I1474" t="s">
        <v>167</v>
      </c>
      <c r="J1474" t="s">
        <v>76</v>
      </c>
      <c r="K1474" t="s">
        <v>43</v>
      </c>
      <c r="L1474" t="s">
        <v>44</v>
      </c>
      <c r="M1474" t="s">
        <v>44</v>
      </c>
      <c r="N1474" t="s">
        <v>45</v>
      </c>
      <c r="O1474" t="s">
        <v>45</v>
      </c>
      <c r="P1474" t="s">
        <v>44</v>
      </c>
      <c r="Q1474" t="s">
        <v>44</v>
      </c>
      <c r="R1474" t="s">
        <v>44</v>
      </c>
      <c r="S1474" t="s">
        <v>46</v>
      </c>
      <c r="T1474" t="s">
        <v>45</v>
      </c>
      <c r="U1474" t="s">
        <v>45</v>
      </c>
      <c r="V1474" t="s">
        <v>45</v>
      </c>
      <c r="W1474" t="s">
        <v>46</v>
      </c>
      <c r="X1474" t="s">
        <v>46</v>
      </c>
      <c r="Y1474" t="s">
        <v>45</v>
      </c>
      <c r="Z1474" t="s">
        <v>45</v>
      </c>
      <c r="AA1474">
        <v>5</v>
      </c>
      <c r="AB1474" t="s">
        <v>395</v>
      </c>
      <c r="AC1474" t="s">
        <v>101</v>
      </c>
      <c r="AD1474" t="s">
        <v>50</v>
      </c>
      <c r="AE1474" t="s">
        <v>50</v>
      </c>
      <c r="AF1474" t="s">
        <v>52</v>
      </c>
      <c r="AG1474" t="s">
        <v>250</v>
      </c>
      <c r="AH1474" t="s">
        <v>54</v>
      </c>
      <c r="AI1474" t="s">
        <v>55</v>
      </c>
      <c r="AK1474" t="s">
        <v>81</v>
      </c>
      <c r="AL1474" t="s">
        <v>81</v>
      </c>
      <c r="AM1474" t="s">
        <v>69</v>
      </c>
      <c r="AN1474" t="s">
        <v>418</v>
      </c>
      <c r="AO1474" t="s">
        <v>104</v>
      </c>
      <c r="AP1474" t="s">
        <v>171</v>
      </c>
      <c r="AQ1474" s="2" t="s">
        <v>223</v>
      </c>
      <c r="AR1474">
        <v>10</v>
      </c>
      <c r="AS1474">
        <v>5</v>
      </c>
      <c r="AT1474">
        <f t="shared" ref="AT1474:AT1537" si="46">1-AR1474/10*AS1474/10</f>
        <v>0.5</v>
      </c>
      <c r="AU1474">
        <f t="shared" ref="AU1474:AU1537" si="47">3300*8*AQ1474*AT1474</f>
        <v>264000</v>
      </c>
      <c r="AW1474" t="s">
        <v>81</v>
      </c>
      <c r="AX1474" t="s">
        <v>44</v>
      </c>
    </row>
    <row r="1475" spans="1:50" x14ac:dyDescent="0.2">
      <c r="A1475">
        <v>1486</v>
      </c>
      <c r="B1475" s="1">
        <v>44805.6739467593</v>
      </c>
      <c r="C1475" s="1">
        <v>44805.681956018503</v>
      </c>
      <c r="D1475" t="s">
        <v>37</v>
      </c>
      <c r="F1475" t="s">
        <v>132</v>
      </c>
      <c r="G1475" t="s">
        <v>39</v>
      </c>
      <c r="H1475" t="s">
        <v>121</v>
      </c>
      <c r="I1475" t="s">
        <v>41</v>
      </c>
      <c r="J1475" t="s">
        <v>42</v>
      </c>
      <c r="K1475" t="s">
        <v>88</v>
      </c>
      <c r="L1475" t="s">
        <v>44</v>
      </c>
      <c r="M1475" t="s">
        <v>44</v>
      </c>
      <c r="N1475" t="s">
        <v>44</v>
      </c>
      <c r="O1475" t="s">
        <v>44</v>
      </c>
      <c r="P1475" t="s">
        <v>44</v>
      </c>
      <c r="Q1475" t="s">
        <v>44</v>
      </c>
      <c r="R1475" t="s">
        <v>44</v>
      </c>
      <c r="S1475" t="s">
        <v>46</v>
      </c>
      <c r="T1475" t="s">
        <v>45</v>
      </c>
      <c r="U1475" t="s">
        <v>45</v>
      </c>
      <c r="V1475" t="s">
        <v>46</v>
      </c>
      <c r="W1475" t="s">
        <v>46</v>
      </c>
      <c r="X1475" t="s">
        <v>46</v>
      </c>
      <c r="Y1475" t="s">
        <v>45</v>
      </c>
      <c r="Z1475" t="s">
        <v>45</v>
      </c>
      <c r="AA1475">
        <v>9</v>
      </c>
      <c r="AB1475" t="s">
        <v>2881</v>
      </c>
      <c r="AC1475" t="s">
        <v>2882</v>
      </c>
      <c r="AD1475" t="s">
        <v>65</v>
      </c>
      <c r="AE1475" t="s">
        <v>65</v>
      </c>
      <c r="AF1475" t="s">
        <v>52</v>
      </c>
      <c r="AG1475" t="s">
        <v>152</v>
      </c>
      <c r="AH1475" t="s">
        <v>92</v>
      </c>
      <c r="AI1475" t="s">
        <v>93</v>
      </c>
      <c r="AK1475" t="s">
        <v>67</v>
      </c>
      <c r="AL1475" t="s">
        <v>81</v>
      </c>
      <c r="AM1475" t="s">
        <v>69</v>
      </c>
      <c r="AN1475" t="s">
        <v>1115</v>
      </c>
      <c r="AO1475" t="s">
        <v>71</v>
      </c>
      <c r="AP1475" t="s">
        <v>137</v>
      </c>
      <c r="AQ1475" s="2" t="s">
        <v>131</v>
      </c>
      <c r="AR1475">
        <v>6</v>
      </c>
      <c r="AS1475">
        <v>8</v>
      </c>
      <c r="AT1475">
        <f t="shared" si="46"/>
        <v>0.52</v>
      </c>
      <c r="AU1475">
        <f t="shared" si="47"/>
        <v>205920</v>
      </c>
      <c r="AW1475" t="s">
        <v>81</v>
      </c>
      <c r="AX1475" t="s">
        <v>44</v>
      </c>
    </row>
    <row r="1476" spans="1:50" x14ac:dyDescent="0.2">
      <c r="A1476">
        <v>1487</v>
      </c>
      <c r="B1476" s="1">
        <v>44805.672986111102</v>
      </c>
      <c r="C1476" s="1">
        <v>44805.682175925896</v>
      </c>
      <c r="D1476" t="s">
        <v>37</v>
      </c>
      <c r="F1476" t="s">
        <v>38</v>
      </c>
      <c r="G1476" t="s">
        <v>173</v>
      </c>
      <c r="H1476" t="s">
        <v>259</v>
      </c>
      <c r="I1476" t="s">
        <v>98</v>
      </c>
      <c r="J1476" t="s">
        <v>149</v>
      </c>
      <c r="K1476" t="s">
        <v>43</v>
      </c>
      <c r="L1476" t="s">
        <v>44</v>
      </c>
      <c r="M1476" t="s">
        <v>44</v>
      </c>
      <c r="N1476" t="s">
        <v>44</v>
      </c>
      <c r="O1476" t="s">
        <v>44</v>
      </c>
      <c r="P1476" t="s">
        <v>44</v>
      </c>
      <c r="Q1476" t="s">
        <v>44</v>
      </c>
      <c r="R1476" t="s">
        <v>45</v>
      </c>
      <c r="S1476" t="s">
        <v>46</v>
      </c>
      <c r="T1476" t="s">
        <v>47</v>
      </c>
      <c r="U1476" t="s">
        <v>45</v>
      </c>
      <c r="V1476" t="s">
        <v>46</v>
      </c>
      <c r="W1476" t="s">
        <v>46</v>
      </c>
      <c r="X1476" t="s">
        <v>46</v>
      </c>
      <c r="Y1476" t="s">
        <v>46</v>
      </c>
      <c r="Z1476" t="s">
        <v>46</v>
      </c>
      <c r="AA1476">
        <v>9</v>
      </c>
      <c r="AB1476" t="s">
        <v>2883</v>
      </c>
      <c r="AC1476" t="s">
        <v>2884</v>
      </c>
      <c r="AD1476" t="s">
        <v>65</v>
      </c>
      <c r="AE1476" t="s">
        <v>65</v>
      </c>
      <c r="AF1476" t="s">
        <v>66</v>
      </c>
      <c r="AH1476" t="s">
        <v>92</v>
      </c>
      <c r="AI1476" t="s">
        <v>55</v>
      </c>
      <c r="AK1476" t="s">
        <v>81</v>
      </c>
      <c r="AL1476" t="s">
        <v>68</v>
      </c>
      <c r="AM1476" t="s">
        <v>69</v>
      </c>
      <c r="AN1476" t="s">
        <v>2885</v>
      </c>
      <c r="AO1476" t="s">
        <v>59</v>
      </c>
      <c r="AP1476" t="s">
        <v>1746</v>
      </c>
      <c r="AQ1476" s="2" t="s">
        <v>162</v>
      </c>
      <c r="AR1476">
        <v>10</v>
      </c>
      <c r="AS1476">
        <v>9</v>
      </c>
      <c r="AT1476">
        <f t="shared" si="46"/>
        <v>9.9999999999999978E-2</v>
      </c>
      <c r="AU1476">
        <f t="shared" si="47"/>
        <v>13199.999999999996</v>
      </c>
      <c r="AW1476" t="s">
        <v>81</v>
      </c>
      <c r="AX1476" t="s">
        <v>45</v>
      </c>
    </row>
    <row r="1477" spans="1:50" x14ac:dyDescent="0.2">
      <c r="A1477">
        <v>1488</v>
      </c>
      <c r="B1477" s="1">
        <v>44805.679710648103</v>
      </c>
      <c r="C1477" s="1">
        <v>44805.682569444398</v>
      </c>
      <c r="D1477" t="s">
        <v>37</v>
      </c>
      <c r="F1477" t="s">
        <v>132</v>
      </c>
      <c r="G1477" t="s">
        <v>86</v>
      </c>
      <c r="H1477" t="s">
        <v>121</v>
      </c>
      <c r="I1477" t="s">
        <v>98</v>
      </c>
      <c r="J1477" t="s">
        <v>234</v>
      </c>
      <c r="K1477" t="s">
        <v>43</v>
      </c>
      <c r="L1477" t="s">
        <v>44</v>
      </c>
      <c r="M1477" t="s">
        <v>44</v>
      </c>
      <c r="N1477" t="s">
        <v>44</v>
      </c>
      <c r="O1477" t="s">
        <v>44</v>
      </c>
      <c r="P1477" t="s">
        <v>44</v>
      </c>
      <c r="Q1477" t="s">
        <v>44</v>
      </c>
      <c r="R1477" t="s">
        <v>44</v>
      </c>
      <c r="S1477" t="s">
        <v>46</v>
      </c>
      <c r="T1477" t="s">
        <v>47</v>
      </c>
      <c r="U1477" t="s">
        <v>45</v>
      </c>
      <c r="V1477" t="s">
        <v>46</v>
      </c>
      <c r="W1477" t="s">
        <v>46</v>
      </c>
      <c r="X1477" t="s">
        <v>46</v>
      </c>
      <c r="Y1477" t="s">
        <v>46</v>
      </c>
      <c r="Z1477" t="s">
        <v>46</v>
      </c>
      <c r="AA1477">
        <v>5</v>
      </c>
      <c r="AB1477" t="s">
        <v>179</v>
      </c>
      <c r="AC1477" t="s">
        <v>108</v>
      </c>
      <c r="AD1477" t="s">
        <v>50</v>
      </c>
      <c r="AE1477" t="s">
        <v>50</v>
      </c>
      <c r="AF1477" t="s">
        <v>52</v>
      </c>
      <c r="AG1477" t="s">
        <v>226</v>
      </c>
      <c r="AH1477" t="s">
        <v>80</v>
      </c>
      <c r="AI1477" t="s">
        <v>181</v>
      </c>
      <c r="AJ1477" t="s">
        <v>210</v>
      </c>
      <c r="AK1477" t="s">
        <v>81</v>
      </c>
      <c r="AL1477" t="s">
        <v>81</v>
      </c>
      <c r="AM1477" t="s">
        <v>57</v>
      </c>
      <c r="AN1477" t="s">
        <v>1115</v>
      </c>
      <c r="AO1477" t="s">
        <v>59</v>
      </c>
      <c r="AP1477" t="s">
        <v>60</v>
      </c>
      <c r="AQ1477" s="2" t="s">
        <v>162</v>
      </c>
      <c r="AR1477">
        <v>3</v>
      </c>
      <c r="AS1477">
        <v>7</v>
      </c>
      <c r="AT1477">
        <f t="shared" si="46"/>
        <v>0.79</v>
      </c>
      <c r="AU1477">
        <f t="shared" si="47"/>
        <v>104280</v>
      </c>
      <c r="AW1477" t="s">
        <v>81</v>
      </c>
      <c r="AX1477" t="s">
        <v>44</v>
      </c>
    </row>
    <row r="1478" spans="1:50" x14ac:dyDescent="0.2">
      <c r="A1478">
        <v>1489</v>
      </c>
      <c r="B1478" s="1">
        <v>44805.677164351902</v>
      </c>
      <c r="C1478" s="1">
        <v>44805.683252314797</v>
      </c>
      <c r="D1478" t="s">
        <v>37</v>
      </c>
      <c r="F1478" t="s">
        <v>132</v>
      </c>
      <c r="G1478" t="s">
        <v>39</v>
      </c>
      <c r="H1478" t="s">
        <v>202</v>
      </c>
      <c r="I1478" t="s">
        <v>41</v>
      </c>
      <c r="J1478" t="s">
        <v>149</v>
      </c>
      <c r="K1478" t="s">
        <v>88</v>
      </c>
      <c r="L1478" t="s">
        <v>44</v>
      </c>
      <c r="M1478" t="s">
        <v>44</v>
      </c>
      <c r="N1478" t="s">
        <v>44</v>
      </c>
      <c r="O1478" t="s">
        <v>44</v>
      </c>
      <c r="P1478" t="s">
        <v>44</v>
      </c>
      <c r="Q1478" t="s">
        <v>44</v>
      </c>
      <c r="R1478" t="s">
        <v>45</v>
      </c>
      <c r="S1478" t="s">
        <v>45</v>
      </c>
      <c r="T1478" t="s">
        <v>47</v>
      </c>
      <c r="U1478" t="s">
        <v>46</v>
      </c>
      <c r="V1478" t="s">
        <v>45</v>
      </c>
      <c r="W1478" t="s">
        <v>46</v>
      </c>
      <c r="X1478" t="s">
        <v>46</v>
      </c>
      <c r="Y1478" t="s">
        <v>45</v>
      </c>
      <c r="Z1478" t="s">
        <v>45</v>
      </c>
      <c r="AA1478">
        <v>4</v>
      </c>
      <c r="AB1478" t="s">
        <v>2886</v>
      </c>
      <c r="AC1478" t="s">
        <v>1035</v>
      </c>
      <c r="AD1478" t="s">
        <v>50</v>
      </c>
      <c r="AE1478" t="s">
        <v>50</v>
      </c>
      <c r="AF1478" t="s">
        <v>66</v>
      </c>
      <c r="AH1478" t="s">
        <v>80</v>
      </c>
      <c r="AI1478" t="s">
        <v>93</v>
      </c>
      <c r="AK1478" t="s">
        <v>81</v>
      </c>
      <c r="AL1478" t="s">
        <v>68</v>
      </c>
      <c r="AM1478" t="s">
        <v>69</v>
      </c>
      <c r="AN1478" t="s">
        <v>2242</v>
      </c>
      <c r="AO1478" t="s">
        <v>59</v>
      </c>
      <c r="AP1478" t="s">
        <v>2887</v>
      </c>
      <c r="AQ1478" s="2" t="s">
        <v>162</v>
      </c>
      <c r="AR1478">
        <v>7</v>
      </c>
      <c r="AS1478">
        <v>7</v>
      </c>
      <c r="AT1478">
        <f t="shared" si="46"/>
        <v>0.51</v>
      </c>
      <c r="AU1478">
        <f t="shared" si="47"/>
        <v>67320</v>
      </c>
      <c r="AW1478" t="s">
        <v>68</v>
      </c>
      <c r="AX1478" t="s">
        <v>45</v>
      </c>
    </row>
    <row r="1479" spans="1:50" x14ac:dyDescent="0.2">
      <c r="A1479">
        <v>1490</v>
      </c>
      <c r="B1479" s="1">
        <v>44805.679872685199</v>
      </c>
      <c r="C1479" s="1">
        <v>44805.683506944399</v>
      </c>
      <c r="D1479" t="s">
        <v>37</v>
      </c>
      <c r="F1479" t="s">
        <v>132</v>
      </c>
      <c r="G1479" t="s">
        <v>173</v>
      </c>
      <c r="H1479" t="s">
        <v>40</v>
      </c>
      <c r="I1479" t="s">
        <v>41</v>
      </c>
      <c r="J1479" t="s">
        <v>42</v>
      </c>
      <c r="K1479" t="s">
        <v>43</v>
      </c>
      <c r="L1479" t="s">
        <v>44</v>
      </c>
      <c r="M1479" t="s">
        <v>44</v>
      </c>
      <c r="N1479" t="s">
        <v>44</v>
      </c>
      <c r="O1479" t="s">
        <v>44</v>
      </c>
      <c r="P1479" t="s">
        <v>44</v>
      </c>
      <c r="Q1479" t="s">
        <v>44</v>
      </c>
      <c r="R1479" t="s">
        <v>44</v>
      </c>
      <c r="S1479" t="s">
        <v>99</v>
      </c>
      <c r="T1479" t="s">
        <v>47</v>
      </c>
      <c r="U1479" t="s">
        <v>46</v>
      </c>
      <c r="V1479" t="s">
        <v>46</v>
      </c>
      <c r="W1479" t="s">
        <v>46</v>
      </c>
      <c r="X1479" t="s">
        <v>46</v>
      </c>
      <c r="Y1479" t="s">
        <v>46</v>
      </c>
      <c r="Z1479" t="s">
        <v>46</v>
      </c>
      <c r="AA1479">
        <v>8</v>
      </c>
      <c r="AB1479" t="s">
        <v>2435</v>
      </c>
      <c r="AC1479" t="s">
        <v>2888</v>
      </c>
      <c r="AD1479" t="s">
        <v>65</v>
      </c>
      <c r="AE1479" t="s">
        <v>65</v>
      </c>
      <c r="AF1479" t="s">
        <v>66</v>
      </c>
      <c r="AH1479" t="s">
        <v>92</v>
      </c>
      <c r="AI1479" t="s">
        <v>93</v>
      </c>
      <c r="AK1479" t="s">
        <v>81</v>
      </c>
      <c r="AL1479" t="s">
        <v>68</v>
      </c>
      <c r="AM1479" t="s">
        <v>57</v>
      </c>
      <c r="AN1479" t="s">
        <v>227</v>
      </c>
      <c r="AO1479" t="s">
        <v>126</v>
      </c>
      <c r="AP1479" t="s">
        <v>127</v>
      </c>
      <c r="AQ1479" s="2" t="s">
        <v>61</v>
      </c>
      <c r="AR1479">
        <v>10</v>
      </c>
      <c r="AS1479">
        <v>10</v>
      </c>
      <c r="AT1479">
        <f t="shared" si="46"/>
        <v>0</v>
      </c>
      <c r="AU1479">
        <f t="shared" si="47"/>
        <v>0</v>
      </c>
      <c r="AW1479" t="s">
        <v>67</v>
      </c>
      <c r="AX1479" t="s">
        <v>44</v>
      </c>
    </row>
    <row r="1480" spans="1:50" x14ac:dyDescent="0.2">
      <c r="A1480">
        <v>1491</v>
      </c>
      <c r="B1480" s="1">
        <v>44805.6801388889</v>
      </c>
      <c r="C1480" s="1">
        <v>44805.683877314797</v>
      </c>
      <c r="D1480" t="s">
        <v>37</v>
      </c>
      <c r="F1480" t="s">
        <v>132</v>
      </c>
      <c r="G1480" t="s">
        <v>86</v>
      </c>
      <c r="H1480" t="s">
        <v>202</v>
      </c>
      <c r="I1480" t="s">
        <v>98</v>
      </c>
      <c r="J1480" t="s">
        <v>133</v>
      </c>
      <c r="K1480" t="s">
        <v>43</v>
      </c>
      <c r="L1480" t="s">
        <v>44</v>
      </c>
      <c r="M1480" t="s">
        <v>44</v>
      </c>
      <c r="N1480" t="s">
        <v>44</v>
      </c>
      <c r="O1480" t="s">
        <v>44</v>
      </c>
      <c r="P1480" t="s">
        <v>44</v>
      </c>
      <c r="Q1480" t="s">
        <v>44</v>
      </c>
      <c r="R1480" t="s">
        <v>44</v>
      </c>
      <c r="S1480" t="s">
        <v>46</v>
      </c>
      <c r="T1480" t="s">
        <v>47</v>
      </c>
      <c r="U1480" t="s">
        <v>45</v>
      </c>
      <c r="V1480" t="s">
        <v>45</v>
      </c>
      <c r="W1480" t="s">
        <v>46</v>
      </c>
      <c r="X1480" t="s">
        <v>46</v>
      </c>
      <c r="Y1480" t="s">
        <v>45</v>
      </c>
      <c r="Z1480" t="s">
        <v>46</v>
      </c>
      <c r="AA1480">
        <v>5</v>
      </c>
      <c r="AB1480" t="s">
        <v>350</v>
      </c>
      <c r="AC1480" t="s">
        <v>108</v>
      </c>
      <c r="AD1480" t="s">
        <v>91</v>
      </c>
      <c r="AE1480" t="s">
        <v>91</v>
      </c>
      <c r="AF1480" t="s">
        <v>66</v>
      </c>
      <c r="AH1480" t="s">
        <v>54</v>
      </c>
      <c r="AI1480" t="s">
        <v>55</v>
      </c>
      <c r="AK1480" t="s">
        <v>67</v>
      </c>
      <c r="AL1480" t="s">
        <v>81</v>
      </c>
      <c r="AM1480" t="s">
        <v>177</v>
      </c>
      <c r="AN1480" t="s">
        <v>692</v>
      </c>
      <c r="AO1480" t="s">
        <v>59</v>
      </c>
      <c r="AP1480" t="s">
        <v>127</v>
      </c>
      <c r="AQ1480" s="2" t="s">
        <v>61</v>
      </c>
      <c r="AR1480">
        <v>7</v>
      </c>
      <c r="AS1480">
        <v>7</v>
      </c>
      <c r="AT1480">
        <f t="shared" si="46"/>
        <v>0.51</v>
      </c>
      <c r="AU1480">
        <f t="shared" si="47"/>
        <v>0</v>
      </c>
      <c r="AW1480" t="s">
        <v>81</v>
      </c>
      <c r="AX1480" t="s">
        <v>44</v>
      </c>
    </row>
    <row r="1481" spans="1:50" x14ac:dyDescent="0.2">
      <c r="A1481">
        <v>1492</v>
      </c>
      <c r="B1481" s="1">
        <v>44805.678946759297</v>
      </c>
      <c r="C1481" s="1">
        <v>44805.684097222198</v>
      </c>
      <c r="D1481" t="s">
        <v>37</v>
      </c>
      <c r="F1481" t="s">
        <v>132</v>
      </c>
      <c r="G1481" t="s">
        <v>39</v>
      </c>
      <c r="H1481" t="s">
        <v>110</v>
      </c>
      <c r="I1481" t="s">
        <v>98</v>
      </c>
      <c r="J1481" t="s">
        <v>76</v>
      </c>
      <c r="K1481" t="s">
        <v>43</v>
      </c>
      <c r="L1481" t="s">
        <v>44</v>
      </c>
      <c r="M1481" t="s">
        <v>45</v>
      </c>
      <c r="N1481" t="s">
        <v>45</v>
      </c>
      <c r="O1481" t="s">
        <v>44</v>
      </c>
      <c r="P1481" t="s">
        <v>44</v>
      </c>
      <c r="Q1481" t="s">
        <v>44</v>
      </c>
      <c r="R1481" t="s">
        <v>44</v>
      </c>
      <c r="S1481" t="s">
        <v>45</v>
      </c>
      <c r="T1481" t="s">
        <v>47</v>
      </c>
      <c r="U1481" t="s">
        <v>45</v>
      </c>
      <c r="V1481" t="s">
        <v>45</v>
      </c>
      <c r="W1481" t="s">
        <v>45</v>
      </c>
      <c r="X1481" t="s">
        <v>46</v>
      </c>
      <c r="Y1481" t="s">
        <v>46</v>
      </c>
      <c r="Z1481" t="s">
        <v>45</v>
      </c>
      <c r="AA1481">
        <v>5</v>
      </c>
      <c r="AB1481" t="s">
        <v>395</v>
      </c>
      <c r="AC1481" t="s">
        <v>139</v>
      </c>
      <c r="AD1481" t="s">
        <v>50</v>
      </c>
      <c r="AE1481" t="s">
        <v>65</v>
      </c>
      <c r="AF1481" t="s">
        <v>66</v>
      </c>
      <c r="AH1481" t="s">
        <v>54</v>
      </c>
      <c r="AI1481" t="s">
        <v>181</v>
      </c>
      <c r="AJ1481" t="s">
        <v>294</v>
      </c>
      <c r="AK1481" t="s">
        <v>67</v>
      </c>
      <c r="AL1481" t="s">
        <v>81</v>
      </c>
      <c r="AM1481" t="s">
        <v>69</v>
      </c>
      <c r="AN1481" t="s">
        <v>103</v>
      </c>
      <c r="AO1481" t="s">
        <v>59</v>
      </c>
      <c r="AP1481" t="s">
        <v>2889</v>
      </c>
      <c r="AQ1481" s="2" t="s">
        <v>61</v>
      </c>
      <c r="AR1481">
        <v>5</v>
      </c>
      <c r="AS1481">
        <v>5</v>
      </c>
      <c r="AT1481">
        <f t="shared" si="46"/>
        <v>0.75</v>
      </c>
      <c r="AU1481">
        <f t="shared" si="47"/>
        <v>0</v>
      </c>
      <c r="AW1481" t="s">
        <v>67</v>
      </c>
      <c r="AX1481" t="s">
        <v>45</v>
      </c>
    </row>
    <row r="1482" spans="1:50" x14ac:dyDescent="0.2">
      <c r="A1482">
        <v>1493</v>
      </c>
      <c r="B1482" s="1">
        <v>44805.677152777796</v>
      </c>
      <c r="C1482" s="1">
        <v>44805.684224536999</v>
      </c>
      <c r="D1482" t="s">
        <v>37</v>
      </c>
      <c r="F1482" t="s">
        <v>132</v>
      </c>
      <c r="G1482" t="s">
        <v>97</v>
      </c>
      <c r="H1482" t="s">
        <v>110</v>
      </c>
      <c r="I1482" t="s">
        <v>98</v>
      </c>
      <c r="J1482" t="s">
        <v>234</v>
      </c>
      <c r="K1482" t="s">
        <v>43</v>
      </c>
      <c r="L1482" t="s">
        <v>44</v>
      </c>
      <c r="M1482" t="s">
        <v>44</v>
      </c>
      <c r="N1482" t="s">
        <v>44</v>
      </c>
      <c r="O1482" t="s">
        <v>44</v>
      </c>
      <c r="P1482" t="s">
        <v>44</v>
      </c>
      <c r="Q1482" t="s">
        <v>44</v>
      </c>
      <c r="R1482" t="s">
        <v>44</v>
      </c>
      <c r="S1482" t="s">
        <v>46</v>
      </c>
      <c r="T1482" t="s">
        <v>47</v>
      </c>
      <c r="U1482" t="s">
        <v>47</v>
      </c>
      <c r="V1482" t="s">
        <v>47</v>
      </c>
      <c r="W1482" t="s">
        <v>46</v>
      </c>
      <c r="X1482" t="s">
        <v>46</v>
      </c>
      <c r="Y1482" t="s">
        <v>47</v>
      </c>
      <c r="Z1482" t="s">
        <v>46</v>
      </c>
      <c r="AA1482">
        <v>10</v>
      </c>
      <c r="AB1482" t="s">
        <v>602</v>
      </c>
      <c r="AC1482" t="s">
        <v>615</v>
      </c>
      <c r="AD1482" t="s">
        <v>50</v>
      </c>
      <c r="AE1482" t="s">
        <v>50</v>
      </c>
      <c r="AF1482" t="s">
        <v>52</v>
      </c>
      <c r="AG1482" t="s">
        <v>152</v>
      </c>
      <c r="AH1482" t="s">
        <v>54</v>
      </c>
      <c r="AI1482" t="s">
        <v>93</v>
      </c>
      <c r="AK1482" t="s">
        <v>56</v>
      </c>
      <c r="AL1482" t="s">
        <v>56</v>
      </c>
      <c r="AM1482" t="s">
        <v>177</v>
      </c>
      <c r="AN1482" t="s">
        <v>118</v>
      </c>
      <c r="AO1482" t="s">
        <v>71</v>
      </c>
      <c r="AP1482" t="s">
        <v>127</v>
      </c>
      <c r="AQ1482" s="2" t="s">
        <v>61</v>
      </c>
      <c r="AR1482">
        <v>2</v>
      </c>
      <c r="AS1482">
        <v>3</v>
      </c>
      <c r="AT1482">
        <f t="shared" si="46"/>
        <v>0.94</v>
      </c>
      <c r="AU1482">
        <f t="shared" si="47"/>
        <v>0</v>
      </c>
      <c r="AW1482" t="s">
        <v>56</v>
      </c>
      <c r="AX1482" t="s">
        <v>44</v>
      </c>
    </row>
    <row r="1483" spans="1:50" x14ac:dyDescent="0.2">
      <c r="A1483">
        <v>1494</v>
      </c>
      <c r="B1483" s="1">
        <v>44805.681562500002</v>
      </c>
      <c r="C1483" s="1">
        <v>44805.684594907398</v>
      </c>
      <c r="D1483" t="s">
        <v>37</v>
      </c>
      <c r="F1483" t="s">
        <v>38</v>
      </c>
      <c r="G1483" t="s">
        <v>97</v>
      </c>
      <c r="H1483" t="s">
        <v>342</v>
      </c>
      <c r="I1483" t="s">
        <v>122</v>
      </c>
      <c r="J1483" t="s">
        <v>123</v>
      </c>
      <c r="K1483" t="s">
        <v>43</v>
      </c>
      <c r="L1483" t="s">
        <v>45</v>
      </c>
      <c r="M1483" t="s">
        <v>45</v>
      </c>
      <c r="N1483" t="s">
        <v>45</v>
      </c>
      <c r="O1483" t="s">
        <v>45</v>
      </c>
      <c r="P1483" t="s">
        <v>44</v>
      </c>
      <c r="Q1483" t="s">
        <v>45</v>
      </c>
      <c r="R1483" t="s">
        <v>45</v>
      </c>
      <c r="S1483" t="s">
        <v>45</v>
      </c>
      <c r="T1483" t="s">
        <v>45</v>
      </c>
      <c r="U1483" t="s">
        <v>45</v>
      </c>
      <c r="V1483" t="s">
        <v>45</v>
      </c>
      <c r="W1483" t="s">
        <v>46</v>
      </c>
      <c r="X1483" t="s">
        <v>45</v>
      </c>
      <c r="Y1483" t="s">
        <v>45</v>
      </c>
      <c r="Z1483" t="s">
        <v>45</v>
      </c>
      <c r="AA1483">
        <v>6</v>
      </c>
      <c r="AB1483" t="s">
        <v>1415</v>
      </c>
      <c r="AC1483" t="s">
        <v>108</v>
      </c>
      <c r="AD1483" t="s">
        <v>65</v>
      </c>
      <c r="AE1483" t="s">
        <v>65</v>
      </c>
      <c r="AF1483" t="s">
        <v>66</v>
      </c>
      <c r="AH1483" t="s">
        <v>80</v>
      </c>
      <c r="AI1483" t="s">
        <v>181</v>
      </c>
      <c r="AJ1483" t="s">
        <v>210</v>
      </c>
      <c r="AK1483" t="s">
        <v>68</v>
      </c>
      <c r="AL1483" t="s">
        <v>68</v>
      </c>
      <c r="AM1483" t="s">
        <v>57</v>
      </c>
      <c r="AN1483" t="s">
        <v>2890</v>
      </c>
      <c r="AO1483" t="s">
        <v>71</v>
      </c>
      <c r="AP1483" t="s">
        <v>127</v>
      </c>
      <c r="AQ1483" s="2" t="s">
        <v>61</v>
      </c>
      <c r="AR1483">
        <v>10</v>
      </c>
      <c r="AS1483">
        <v>10</v>
      </c>
      <c r="AT1483">
        <f t="shared" si="46"/>
        <v>0</v>
      </c>
      <c r="AU1483">
        <f t="shared" si="47"/>
        <v>0</v>
      </c>
      <c r="AW1483" t="s">
        <v>68</v>
      </c>
      <c r="AX1483" t="s">
        <v>45</v>
      </c>
    </row>
    <row r="1484" spans="1:50" x14ac:dyDescent="0.2">
      <c r="A1484">
        <v>1495</v>
      </c>
      <c r="B1484" s="1">
        <v>44805.682789351798</v>
      </c>
      <c r="C1484" s="1">
        <v>44805.684791666703</v>
      </c>
      <c r="D1484" t="s">
        <v>37</v>
      </c>
      <c r="F1484" t="s">
        <v>132</v>
      </c>
      <c r="G1484" t="s">
        <v>86</v>
      </c>
      <c r="H1484" t="s">
        <v>202</v>
      </c>
      <c r="I1484" t="s">
        <v>98</v>
      </c>
      <c r="J1484" t="s">
        <v>133</v>
      </c>
      <c r="K1484" t="s">
        <v>43</v>
      </c>
      <c r="L1484" t="s">
        <v>45</v>
      </c>
      <c r="M1484" t="s">
        <v>45</v>
      </c>
      <c r="N1484" t="s">
        <v>45</v>
      </c>
      <c r="O1484" t="s">
        <v>45</v>
      </c>
      <c r="P1484" t="s">
        <v>45</v>
      </c>
      <c r="Q1484" t="s">
        <v>44</v>
      </c>
      <c r="R1484" t="s">
        <v>44</v>
      </c>
      <c r="S1484" t="s">
        <v>46</v>
      </c>
      <c r="T1484" t="s">
        <v>46</v>
      </c>
      <c r="U1484" t="s">
        <v>46</v>
      </c>
      <c r="V1484" t="s">
        <v>45</v>
      </c>
      <c r="W1484" t="s">
        <v>46</v>
      </c>
      <c r="X1484" t="s">
        <v>46</v>
      </c>
      <c r="Y1484" t="s">
        <v>46</v>
      </c>
      <c r="Z1484" t="s">
        <v>46</v>
      </c>
      <c r="AA1484">
        <v>5</v>
      </c>
      <c r="AB1484" t="s">
        <v>2891</v>
      </c>
      <c r="AC1484" t="s">
        <v>2892</v>
      </c>
      <c r="AD1484" t="s">
        <v>65</v>
      </c>
      <c r="AE1484" t="s">
        <v>51</v>
      </c>
      <c r="AF1484" t="s">
        <v>66</v>
      </c>
      <c r="AH1484" t="s">
        <v>92</v>
      </c>
      <c r="AI1484" t="s">
        <v>55</v>
      </c>
      <c r="AK1484" t="s">
        <v>81</v>
      </c>
      <c r="AL1484" t="s">
        <v>81</v>
      </c>
      <c r="AM1484" t="s">
        <v>177</v>
      </c>
      <c r="AN1484" t="s">
        <v>227</v>
      </c>
      <c r="AO1484" t="s">
        <v>295</v>
      </c>
      <c r="AP1484" t="s">
        <v>171</v>
      </c>
      <c r="AQ1484" s="2" t="s">
        <v>223</v>
      </c>
      <c r="AR1484">
        <v>2</v>
      </c>
      <c r="AS1484">
        <v>2</v>
      </c>
      <c r="AT1484">
        <f t="shared" si="46"/>
        <v>0.96</v>
      </c>
      <c r="AU1484">
        <f t="shared" si="47"/>
        <v>506880</v>
      </c>
      <c r="AW1484" t="s">
        <v>81</v>
      </c>
      <c r="AX1484" t="s">
        <v>44</v>
      </c>
    </row>
    <row r="1485" spans="1:50" x14ac:dyDescent="0.2">
      <c r="A1485">
        <v>1496</v>
      </c>
      <c r="B1485" s="1">
        <v>44805.679074074098</v>
      </c>
      <c r="C1485" s="1">
        <v>44805.684988425899</v>
      </c>
      <c r="D1485" t="s">
        <v>37</v>
      </c>
      <c r="F1485" t="s">
        <v>132</v>
      </c>
      <c r="G1485" t="s">
        <v>86</v>
      </c>
      <c r="H1485" t="s">
        <v>142</v>
      </c>
      <c r="I1485" t="s">
        <v>41</v>
      </c>
      <c r="J1485" t="s">
        <v>42</v>
      </c>
      <c r="K1485" t="s">
        <v>43</v>
      </c>
      <c r="L1485" t="s">
        <v>44</v>
      </c>
      <c r="M1485" t="s">
        <v>45</v>
      </c>
      <c r="N1485" t="s">
        <v>44</v>
      </c>
      <c r="O1485" t="s">
        <v>44</v>
      </c>
      <c r="P1485" t="s">
        <v>44</v>
      </c>
      <c r="Q1485" t="s">
        <v>44</v>
      </c>
      <c r="R1485" t="s">
        <v>44</v>
      </c>
      <c r="S1485" t="s">
        <v>46</v>
      </c>
      <c r="T1485" t="s">
        <v>47</v>
      </c>
      <c r="U1485" t="s">
        <v>46</v>
      </c>
      <c r="V1485" t="s">
        <v>45</v>
      </c>
      <c r="W1485" t="s">
        <v>46</v>
      </c>
      <c r="X1485" t="s">
        <v>46</v>
      </c>
      <c r="Y1485" t="s">
        <v>45</v>
      </c>
      <c r="Z1485" t="s">
        <v>45</v>
      </c>
      <c r="AA1485">
        <v>5</v>
      </c>
      <c r="AB1485" t="s">
        <v>1979</v>
      </c>
      <c r="AC1485" t="s">
        <v>804</v>
      </c>
      <c r="AD1485" t="s">
        <v>91</v>
      </c>
      <c r="AE1485" t="s">
        <v>51</v>
      </c>
      <c r="AF1485" t="s">
        <v>66</v>
      </c>
      <c r="AH1485" t="s">
        <v>54</v>
      </c>
      <c r="AI1485" t="s">
        <v>55</v>
      </c>
      <c r="AK1485" t="s">
        <v>81</v>
      </c>
      <c r="AL1485" t="s">
        <v>159</v>
      </c>
      <c r="AM1485" t="s">
        <v>69</v>
      </c>
      <c r="AN1485" t="s">
        <v>103</v>
      </c>
      <c r="AO1485" t="s">
        <v>71</v>
      </c>
      <c r="AP1485" t="s">
        <v>955</v>
      </c>
      <c r="AQ1485" s="2" t="s">
        <v>73</v>
      </c>
      <c r="AR1485">
        <v>6</v>
      </c>
      <c r="AS1485">
        <v>7</v>
      </c>
      <c r="AT1485">
        <f t="shared" si="46"/>
        <v>0.57999999999999996</v>
      </c>
      <c r="AU1485">
        <f t="shared" si="47"/>
        <v>153120</v>
      </c>
      <c r="AW1485" t="s">
        <v>159</v>
      </c>
      <c r="AX1485" t="s">
        <v>44</v>
      </c>
    </row>
    <row r="1486" spans="1:50" x14ac:dyDescent="0.2">
      <c r="A1486">
        <v>1497</v>
      </c>
      <c r="B1486" s="1">
        <v>44805.681157407402</v>
      </c>
      <c r="C1486" s="1">
        <v>44805.685081018499</v>
      </c>
      <c r="D1486" t="s">
        <v>37</v>
      </c>
      <c r="F1486" t="s">
        <v>132</v>
      </c>
      <c r="G1486" t="s">
        <v>86</v>
      </c>
      <c r="H1486" t="s">
        <v>62</v>
      </c>
      <c r="I1486" t="s">
        <v>41</v>
      </c>
      <c r="J1486" t="s">
        <v>42</v>
      </c>
      <c r="K1486" t="s">
        <v>43</v>
      </c>
      <c r="L1486" t="s">
        <v>44</v>
      </c>
      <c r="M1486" t="s">
        <v>44</v>
      </c>
      <c r="N1486" t="s">
        <v>44</v>
      </c>
      <c r="O1486" t="s">
        <v>44</v>
      </c>
      <c r="P1486" t="s">
        <v>44</v>
      </c>
      <c r="Q1486" t="s">
        <v>44</v>
      </c>
      <c r="R1486" t="s">
        <v>44</v>
      </c>
      <c r="S1486" t="s">
        <v>47</v>
      </c>
      <c r="T1486" t="s">
        <v>47</v>
      </c>
      <c r="U1486" t="s">
        <v>45</v>
      </c>
      <c r="V1486" t="s">
        <v>45</v>
      </c>
      <c r="W1486" t="s">
        <v>46</v>
      </c>
      <c r="X1486" t="s">
        <v>46</v>
      </c>
      <c r="Y1486" t="s">
        <v>45</v>
      </c>
      <c r="Z1486" t="s">
        <v>45</v>
      </c>
      <c r="AA1486">
        <v>5</v>
      </c>
      <c r="AB1486" t="s">
        <v>309</v>
      </c>
      <c r="AC1486" t="s">
        <v>344</v>
      </c>
      <c r="AD1486" t="s">
        <v>50</v>
      </c>
      <c r="AE1486" t="s">
        <v>50</v>
      </c>
      <c r="AF1486" t="s">
        <v>66</v>
      </c>
      <c r="AH1486" t="s">
        <v>80</v>
      </c>
      <c r="AI1486" t="s">
        <v>55</v>
      </c>
      <c r="AK1486" t="s">
        <v>67</v>
      </c>
      <c r="AL1486" t="s">
        <v>67</v>
      </c>
      <c r="AM1486" t="s">
        <v>57</v>
      </c>
      <c r="AN1486" t="s">
        <v>118</v>
      </c>
      <c r="AO1486" t="s">
        <v>59</v>
      </c>
      <c r="AP1486" t="s">
        <v>2893</v>
      </c>
      <c r="AQ1486" s="2" t="s">
        <v>84</v>
      </c>
      <c r="AR1486">
        <v>10</v>
      </c>
      <c r="AS1486">
        <v>8</v>
      </c>
      <c r="AT1486">
        <f t="shared" si="46"/>
        <v>0.19999999999999996</v>
      </c>
      <c r="AU1486">
        <f t="shared" si="47"/>
        <v>158399.99999999997</v>
      </c>
      <c r="AW1486" t="s">
        <v>67</v>
      </c>
      <c r="AX1486" t="s">
        <v>45</v>
      </c>
    </row>
    <row r="1487" spans="1:50" x14ac:dyDescent="0.2">
      <c r="A1487">
        <v>1498</v>
      </c>
      <c r="B1487" s="1">
        <v>44805.677013888897</v>
      </c>
      <c r="C1487" s="1">
        <v>44805.685185185197</v>
      </c>
      <c r="D1487" t="s">
        <v>37</v>
      </c>
      <c r="F1487" t="s">
        <v>132</v>
      </c>
      <c r="G1487" t="s">
        <v>86</v>
      </c>
      <c r="H1487" t="s">
        <v>253</v>
      </c>
      <c r="I1487" t="s">
        <v>98</v>
      </c>
      <c r="J1487" t="s">
        <v>234</v>
      </c>
      <c r="K1487" t="s">
        <v>43</v>
      </c>
      <c r="L1487" t="s">
        <v>44</v>
      </c>
      <c r="M1487" t="s">
        <v>45</v>
      </c>
      <c r="N1487" t="s">
        <v>44</v>
      </c>
      <c r="O1487" t="s">
        <v>44</v>
      </c>
      <c r="P1487" t="s">
        <v>44</v>
      </c>
      <c r="Q1487" t="s">
        <v>44</v>
      </c>
      <c r="R1487" t="s">
        <v>44</v>
      </c>
      <c r="S1487" t="s">
        <v>45</v>
      </c>
      <c r="T1487" t="s">
        <v>47</v>
      </c>
      <c r="U1487" t="s">
        <v>45</v>
      </c>
      <c r="V1487" t="s">
        <v>45</v>
      </c>
      <c r="W1487" t="s">
        <v>47</v>
      </c>
      <c r="X1487" t="s">
        <v>45</v>
      </c>
      <c r="Y1487" t="s">
        <v>45</v>
      </c>
      <c r="Z1487" t="s">
        <v>45</v>
      </c>
      <c r="AA1487">
        <v>8</v>
      </c>
      <c r="AB1487" t="s">
        <v>1329</v>
      </c>
      <c r="AC1487" t="s">
        <v>2894</v>
      </c>
      <c r="AD1487" t="s">
        <v>51</v>
      </c>
      <c r="AE1487" t="s">
        <v>91</v>
      </c>
      <c r="AF1487" t="s">
        <v>52</v>
      </c>
      <c r="AG1487" t="s">
        <v>609</v>
      </c>
      <c r="AH1487" t="s">
        <v>54</v>
      </c>
      <c r="AI1487" t="s">
        <v>181</v>
      </c>
      <c r="AJ1487" t="s">
        <v>210</v>
      </c>
      <c r="AK1487" t="s">
        <v>81</v>
      </c>
      <c r="AL1487" t="s">
        <v>81</v>
      </c>
      <c r="AM1487" t="s">
        <v>69</v>
      </c>
      <c r="AN1487" t="s">
        <v>146</v>
      </c>
      <c r="AO1487" t="s">
        <v>104</v>
      </c>
      <c r="AP1487" t="s">
        <v>60</v>
      </c>
      <c r="AQ1487" s="2" t="s">
        <v>73</v>
      </c>
      <c r="AR1487">
        <v>7</v>
      </c>
      <c r="AS1487">
        <v>7</v>
      </c>
      <c r="AT1487">
        <f t="shared" si="46"/>
        <v>0.51</v>
      </c>
      <c r="AU1487">
        <f t="shared" si="47"/>
        <v>134640</v>
      </c>
      <c r="AW1487" t="s">
        <v>81</v>
      </c>
      <c r="AX1487" t="s">
        <v>44</v>
      </c>
    </row>
    <row r="1488" spans="1:50" x14ac:dyDescent="0.2">
      <c r="A1488">
        <v>1499</v>
      </c>
      <c r="B1488" s="1">
        <v>44805.681481481501</v>
      </c>
      <c r="C1488" s="1">
        <v>44805.685486111099</v>
      </c>
      <c r="D1488" t="s">
        <v>37</v>
      </c>
      <c r="F1488" t="s">
        <v>132</v>
      </c>
      <c r="G1488" t="s">
        <v>39</v>
      </c>
      <c r="H1488" t="s">
        <v>40</v>
      </c>
      <c r="I1488" t="s">
        <v>98</v>
      </c>
      <c r="J1488" t="s">
        <v>133</v>
      </c>
      <c r="K1488" t="s">
        <v>43</v>
      </c>
      <c r="L1488" t="s">
        <v>45</v>
      </c>
      <c r="M1488" t="s">
        <v>45</v>
      </c>
      <c r="N1488" t="s">
        <v>45</v>
      </c>
      <c r="O1488" t="s">
        <v>44</v>
      </c>
      <c r="P1488" t="s">
        <v>45</v>
      </c>
      <c r="Q1488" t="s">
        <v>45</v>
      </c>
      <c r="R1488" t="s">
        <v>45</v>
      </c>
      <c r="S1488" t="s">
        <v>46</v>
      </c>
      <c r="T1488" t="s">
        <v>45</v>
      </c>
      <c r="U1488" t="s">
        <v>45</v>
      </c>
      <c r="V1488" t="s">
        <v>45</v>
      </c>
      <c r="W1488" t="s">
        <v>46</v>
      </c>
      <c r="X1488" t="s">
        <v>46</v>
      </c>
      <c r="Y1488" t="s">
        <v>45</v>
      </c>
      <c r="Z1488" t="s">
        <v>45</v>
      </c>
      <c r="AA1488">
        <v>0</v>
      </c>
      <c r="AB1488" t="s">
        <v>263</v>
      </c>
      <c r="AC1488" t="s">
        <v>108</v>
      </c>
      <c r="AD1488" t="s">
        <v>65</v>
      </c>
      <c r="AE1488" t="s">
        <v>65</v>
      </c>
      <c r="AF1488" t="s">
        <v>52</v>
      </c>
      <c r="AG1488" t="s">
        <v>226</v>
      </c>
      <c r="AH1488" t="s">
        <v>80</v>
      </c>
      <c r="AI1488" t="s">
        <v>93</v>
      </c>
      <c r="AK1488" t="s">
        <v>81</v>
      </c>
      <c r="AL1488" t="s">
        <v>68</v>
      </c>
      <c r="AM1488" t="s">
        <v>279</v>
      </c>
      <c r="AN1488" t="s">
        <v>103</v>
      </c>
      <c r="AO1488" t="s">
        <v>59</v>
      </c>
      <c r="AP1488" t="s">
        <v>2323</v>
      </c>
      <c r="AQ1488" s="2" t="s">
        <v>61</v>
      </c>
      <c r="AR1488">
        <v>2</v>
      </c>
      <c r="AS1488">
        <v>2</v>
      </c>
      <c r="AT1488">
        <f t="shared" si="46"/>
        <v>0.96</v>
      </c>
      <c r="AU1488">
        <f t="shared" si="47"/>
        <v>0</v>
      </c>
      <c r="AW1488" t="s">
        <v>81</v>
      </c>
      <c r="AX1488" t="s">
        <v>45</v>
      </c>
    </row>
    <row r="1489" spans="1:50" x14ac:dyDescent="0.2">
      <c r="A1489">
        <v>1500</v>
      </c>
      <c r="B1489" s="1">
        <v>44805.677928240701</v>
      </c>
      <c r="C1489" s="1">
        <v>44805.685509259303</v>
      </c>
      <c r="D1489" t="s">
        <v>37</v>
      </c>
      <c r="F1489" t="s">
        <v>132</v>
      </c>
      <c r="G1489" t="s">
        <v>39</v>
      </c>
      <c r="H1489" t="s">
        <v>482</v>
      </c>
      <c r="I1489" t="s">
        <v>41</v>
      </c>
      <c r="J1489" t="s">
        <v>76</v>
      </c>
      <c r="K1489" t="s">
        <v>88</v>
      </c>
      <c r="L1489" t="s">
        <v>44</v>
      </c>
      <c r="M1489" t="s">
        <v>44</v>
      </c>
      <c r="N1489" t="s">
        <v>44</v>
      </c>
      <c r="O1489" t="s">
        <v>44</v>
      </c>
      <c r="P1489" t="s">
        <v>44</v>
      </c>
      <c r="Q1489" t="s">
        <v>44</v>
      </c>
      <c r="R1489" t="s">
        <v>44</v>
      </c>
      <c r="S1489" t="s">
        <v>47</v>
      </c>
      <c r="T1489" t="s">
        <v>47</v>
      </c>
      <c r="U1489" t="s">
        <v>46</v>
      </c>
      <c r="V1489" t="s">
        <v>45</v>
      </c>
      <c r="W1489" t="s">
        <v>46</v>
      </c>
      <c r="X1489" t="s">
        <v>46</v>
      </c>
      <c r="Y1489" t="s">
        <v>46</v>
      </c>
      <c r="Z1489" t="s">
        <v>46</v>
      </c>
      <c r="AA1489">
        <v>5</v>
      </c>
      <c r="AB1489" t="s">
        <v>219</v>
      </c>
      <c r="AC1489" t="s">
        <v>2895</v>
      </c>
      <c r="AD1489" t="s">
        <v>50</v>
      </c>
      <c r="AE1489" t="s">
        <v>50</v>
      </c>
      <c r="AF1489" t="s">
        <v>66</v>
      </c>
      <c r="AH1489" t="s">
        <v>92</v>
      </c>
      <c r="AI1489" t="s">
        <v>55</v>
      </c>
      <c r="AK1489" t="s">
        <v>56</v>
      </c>
      <c r="AL1489" t="s">
        <v>81</v>
      </c>
      <c r="AM1489" t="s">
        <v>69</v>
      </c>
      <c r="AN1489" t="s">
        <v>2896</v>
      </c>
      <c r="AO1489" t="s">
        <v>59</v>
      </c>
      <c r="AP1489" t="s">
        <v>127</v>
      </c>
      <c r="AQ1489" s="2" t="s">
        <v>61</v>
      </c>
      <c r="AR1489">
        <v>10</v>
      </c>
      <c r="AS1489">
        <v>10</v>
      </c>
      <c r="AT1489">
        <f t="shared" si="46"/>
        <v>0</v>
      </c>
      <c r="AU1489">
        <f t="shared" si="47"/>
        <v>0</v>
      </c>
      <c r="AV1489" t="s">
        <v>1184</v>
      </c>
      <c r="AW1489" t="s">
        <v>81</v>
      </c>
      <c r="AX1489" t="s">
        <v>44</v>
      </c>
    </row>
    <row r="1490" spans="1:50" x14ac:dyDescent="0.2">
      <c r="A1490">
        <v>1501</v>
      </c>
      <c r="B1490" s="1">
        <v>44805.6773032407</v>
      </c>
      <c r="C1490" s="1">
        <v>44805.685509259303</v>
      </c>
      <c r="D1490" t="s">
        <v>37</v>
      </c>
      <c r="F1490" t="s">
        <v>132</v>
      </c>
      <c r="G1490" t="s">
        <v>39</v>
      </c>
      <c r="H1490" t="s">
        <v>218</v>
      </c>
      <c r="I1490" t="s">
        <v>41</v>
      </c>
      <c r="J1490" t="s">
        <v>149</v>
      </c>
      <c r="K1490" t="s">
        <v>88</v>
      </c>
      <c r="L1490" t="s">
        <v>44</v>
      </c>
      <c r="M1490" t="s">
        <v>45</v>
      </c>
      <c r="N1490" t="s">
        <v>45</v>
      </c>
      <c r="O1490" t="s">
        <v>44</v>
      </c>
      <c r="P1490" t="s">
        <v>44</v>
      </c>
      <c r="Q1490" t="s">
        <v>44</v>
      </c>
      <c r="R1490" t="s">
        <v>44</v>
      </c>
      <c r="S1490" t="s">
        <v>46</v>
      </c>
      <c r="T1490" t="s">
        <v>45</v>
      </c>
      <c r="U1490" t="s">
        <v>46</v>
      </c>
      <c r="V1490" t="s">
        <v>46</v>
      </c>
      <c r="W1490" t="s">
        <v>46</v>
      </c>
      <c r="X1490" t="s">
        <v>46</v>
      </c>
      <c r="Y1490" t="s">
        <v>45</v>
      </c>
      <c r="Z1490" t="s">
        <v>46</v>
      </c>
      <c r="AA1490">
        <v>5</v>
      </c>
      <c r="AB1490" t="s">
        <v>2897</v>
      </c>
      <c r="AC1490" t="s">
        <v>1514</v>
      </c>
      <c r="AD1490" t="s">
        <v>65</v>
      </c>
      <c r="AE1490" t="s">
        <v>65</v>
      </c>
      <c r="AF1490" t="s">
        <v>66</v>
      </c>
      <c r="AH1490" t="s">
        <v>92</v>
      </c>
      <c r="AI1490" t="s">
        <v>93</v>
      </c>
      <c r="AK1490" t="s">
        <v>68</v>
      </c>
      <c r="AL1490" t="s">
        <v>68</v>
      </c>
      <c r="AM1490" t="s">
        <v>57</v>
      </c>
      <c r="AN1490" t="s">
        <v>2717</v>
      </c>
      <c r="AO1490" t="s">
        <v>126</v>
      </c>
      <c r="AP1490" t="s">
        <v>1698</v>
      </c>
      <c r="AQ1490" s="2" t="s">
        <v>61</v>
      </c>
      <c r="AR1490">
        <v>9</v>
      </c>
      <c r="AS1490">
        <v>9</v>
      </c>
      <c r="AT1490">
        <f t="shared" si="46"/>
        <v>0.19000000000000006</v>
      </c>
      <c r="AU1490">
        <f t="shared" si="47"/>
        <v>0</v>
      </c>
      <c r="AW1490" t="s">
        <v>81</v>
      </c>
      <c r="AX1490" t="s">
        <v>44</v>
      </c>
    </row>
    <row r="1491" spans="1:50" x14ac:dyDescent="0.2">
      <c r="A1491">
        <v>1502</v>
      </c>
      <c r="B1491" s="1">
        <v>44805.680648148104</v>
      </c>
      <c r="C1491" s="1">
        <v>44805.685601851903</v>
      </c>
      <c r="D1491" t="s">
        <v>37</v>
      </c>
      <c r="F1491" t="s">
        <v>132</v>
      </c>
      <c r="G1491" t="s">
        <v>39</v>
      </c>
      <c r="H1491" t="s">
        <v>40</v>
      </c>
      <c r="I1491" t="s">
        <v>41</v>
      </c>
      <c r="J1491" t="s">
        <v>123</v>
      </c>
      <c r="K1491" t="s">
        <v>88</v>
      </c>
      <c r="L1491" t="s">
        <v>44</v>
      </c>
      <c r="M1491" t="s">
        <v>45</v>
      </c>
      <c r="N1491" t="s">
        <v>44</v>
      </c>
      <c r="O1491" t="s">
        <v>44</v>
      </c>
      <c r="P1491" t="s">
        <v>44</v>
      </c>
      <c r="Q1491" t="s">
        <v>44</v>
      </c>
      <c r="R1491" t="s">
        <v>44</v>
      </c>
      <c r="S1491" t="s">
        <v>46</v>
      </c>
      <c r="T1491" t="s">
        <v>46</v>
      </c>
      <c r="U1491" t="s">
        <v>45</v>
      </c>
      <c r="V1491" t="s">
        <v>45</v>
      </c>
      <c r="W1491" t="s">
        <v>46</v>
      </c>
      <c r="X1491" t="s">
        <v>46</v>
      </c>
      <c r="Y1491" t="s">
        <v>46</v>
      </c>
      <c r="Z1491" t="s">
        <v>46</v>
      </c>
      <c r="AA1491">
        <v>7</v>
      </c>
      <c r="AB1491" t="s">
        <v>2298</v>
      </c>
      <c r="AC1491" t="s">
        <v>919</v>
      </c>
      <c r="AD1491" t="s">
        <v>50</v>
      </c>
      <c r="AE1491" t="s">
        <v>50</v>
      </c>
      <c r="AF1491" t="s">
        <v>52</v>
      </c>
      <c r="AG1491" t="s">
        <v>2898</v>
      </c>
      <c r="AH1491" t="s">
        <v>54</v>
      </c>
      <c r="AI1491" t="s">
        <v>55</v>
      </c>
      <c r="AK1491" t="s">
        <v>67</v>
      </c>
      <c r="AL1491" t="s">
        <v>81</v>
      </c>
      <c r="AM1491" t="s">
        <v>57</v>
      </c>
      <c r="AN1491" t="s">
        <v>146</v>
      </c>
      <c r="AO1491" t="s">
        <v>59</v>
      </c>
      <c r="AP1491" t="s">
        <v>2899</v>
      </c>
      <c r="AQ1491" s="2" t="s">
        <v>155</v>
      </c>
      <c r="AR1491">
        <v>7</v>
      </c>
      <c r="AS1491">
        <v>7</v>
      </c>
      <c r="AT1491">
        <f t="shared" si="46"/>
        <v>0.51</v>
      </c>
      <c r="AU1491">
        <f t="shared" si="47"/>
        <v>94248</v>
      </c>
      <c r="AW1491" t="s">
        <v>81</v>
      </c>
      <c r="AX1491" t="s">
        <v>44</v>
      </c>
    </row>
    <row r="1492" spans="1:50" x14ac:dyDescent="0.2">
      <c r="A1492">
        <v>1503</v>
      </c>
      <c r="B1492" s="1">
        <v>44805.682615740698</v>
      </c>
      <c r="C1492" s="1">
        <v>44805.685798611099</v>
      </c>
      <c r="D1492" t="s">
        <v>37</v>
      </c>
      <c r="F1492" t="s">
        <v>132</v>
      </c>
      <c r="G1492" t="s">
        <v>75</v>
      </c>
      <c r="H1492" t="s">
        <v>1048</v>
      </c>
      <c r="I1492" t="s">
        <v>122</v>
      </c>
      <c r="J1492" t="s">
        <v>123</v>
      </c>
      <c r="K1492" t="s">
        <v>43</v>
      </c>
      <c r="L1492" t="s">
        <v>44</v>
      </c>
      <c r="M1492" t="s">
        <v>44</v>
      </c>
      <c r="N1492" t="s">
        <v>44</v>
      </c>
      <c r="O1492" t="s">
        <v>45</v>
      </c>
      <c r="P1492" t="s">
        <v>44</v>
      </c>
      <c r="Q1492" t="s">
        <v>44</v>
      </c>
      <c r="R1492" t="s">
        <v>44</v>
      </c>
      <c r="S1492" t="s">
        <v>46</v>
      </c>
      <c r="T1492" t="s">
        <v>46</v>
      </c>
      <c r="U1492" t="s">
        <v>45</v>
      </c>
      <c r="V1492" t="s">
        <v>45</v>
      </c>
      <c r="W1492" t="s">
        <v>46</v>
      </c>
      <c r="X1492" t="s">
        <v>46</v>
      </c>
      <c r="Y1492" t="s">
        <v>45</v>
      </c>
      <c r="Z1492" t="s">
        <v>45</v>
      </c>
      <c r="AA1492">
        <v>6</v>
      </c>
      <c r="AB1492" t="s">
        <v>1111</v>
      </c>
      <c r="AC1492" t="s">
        <v>351</v>
      </c>
      <c r="AD1492" t="s">
        <v>50</v>
      </c>
      <c r="AE1492" t="s">
        <v>50</v>
      </c>
      <c r="AF1492" t="s">
        <v>52</v>
      </c>
      <c r="AG1492" t="s">
        <v>256</v>
      </c>
      <c r="AH1492" t="s">
        <v>80</v>
      </c>
      <c r="AI1492" t="s">
        <v>55</v>
      </c>
      <c r="AK1492" t="s">
        <v>81</v>
      </c>
      <c r="AL1492" t="s">
        <v>81</v>
      </c>
      <c r="AM1492" t="s">
        <v>69</v>
      </c>
      <c r="AN1492" t="s">
        <v>2900</v>
      </c>
      <c r="AO1492" t="s">
        <v>104</v>
      </c>
      <c r="AP1492" t="s">
        <v>2496</v>
      </c>
      <c r="AQ1492" s="2" t="s">
        <v>172</v>
      </c>
      <c r="AR1492">
        <v>7</v>
      </c>
      <c r="AS1492">
        <v>7</v>
      </c>
      <c r="AT1492">
        <f t="shared" si="46"/>
        <v>0.51</v>
      </c>
      <c r="AU1492">
        <f t="shared" si="47"/>
        <v>336600</v>
      </c>
      <c r="AW1492" t="s">
        <v>81</v>
      </c>
      <c r="AX1492" t="s">
        <v>44</v>
      </c>
    </row>
    <row r="1493" spans="1:50" x14ac:dyDescent="0.2">
      <c r="A1493">
        <v>1504</v>
      </c>
      <c r="B1493" s="1">
        <v>44805.677986111099</v>
      </c>
      <c r="C1493" s="1">
        <v>44805.685844907399</v>
      </c>
      <c r="D1493" t="s">
        <v>37</v>
      </c>
      <c r="F1493" t="s">
        <v>132</v>
      </c>
      <c r="G1493" t="s">
        <v>173</v>
      </c>
      <c r="H1493" t="s">
        <v>342</v>
      </c>
      <c r="I1493" t="s">
        <v>167</v>
      </c>
      <c r="J1493" t="s">
        <v>123</v>
      </c>
      <c r="K1493" t="s">
        <v>43</v>
      </c>
      <c r="L1493" t="s">
        <v>44</v>
      </c>
      <c r="M1493" t="s">
        <v>45</v>
      </c>
      <c r="N1493" t="s">
        <v>44</v>
      </c>
      <c r="O1493" t="s">
        <v>44</v>
      </c>
      <c r="P1493" t="s">
        <v>44</v>
      </c>
      <c r="Q1493" t="s">
        <v>44</v>
      </c>
      <c r="R1493" t="s">
        <v>45</v>
      </c>
      <c r="S1493" t="s">
        <v>45</v>
      </c>
      <c r="T1493" t="s">
        <v>46</v>
      </c>
      <c r="U1493" t="s">
        <v>45</v>
      </c>
      <c r="V1493" t="s">
        <v>46</v>
      </c>
      <c r="W1493" t="s">
        <v>46</v>
      </c>
      <c r="X1493" t="s">
        <v>46</v>
      </c>
      <c r="Y1493" t="s">
        <v>46</v>
      </c>
      <c r="Z1493" t="s">
        <v>45</v>
      </c>
      <c r="AA1493">
        <v>6</v>
      </c>
      <c r="AB1493" t="s">
        <v>1973</v>
      </c>
      <c r="AC1493" t="s">
        <v>2031</v>
      </c>
      <c r="AD1493" t="s">
        <v>65</v>
      </c>
      <c r="AE1493" t="s">
        <v>65</v>
      </c>
      <c r="AF1493" t="s">
        <v>52</v>
      </c>
      <c r="AG1493" t="s">
        <v>215</v>
      </c>
      <c r="AH1493" t="s">
        <v>54</v>
      </c>
      <c r="AI1493" t="s">
        <v>55</v>
      </c>
      <c r="AK1493" t="s">
        <v>81</v>
      </c>
      <c r="AL1493" t="s">
        <v>81</v>
      </c>
      <c r="AM1493" t="s">
        <v>69</v>
      </c>
      <c r="AN1493" t="s">
        <v>638</v>
      </c>
      <c r="AO1493" t="s">
        <v>59</v>
      </c>
      <c r="AP1493" t="s">
        <v>60</v>
      </c>
      <c r="AQ1493" s="2" t="s">
        <v>61</v>
      </c>
      <c r="AR1493">
        <v>7</v>
      </c>
      <c r="AS1493">
        <v>7</v>
      </c>
      <c r="AT1493">
        <f t="shared" si="46"/>
        <v>0.51</v>
      </c>
      <c r="AU1493">
        <f t="shared" si="47"/>
        <v>0</v>
      </c>
      <c r="AW1493" t="s">
        <v>67</v>
      </c>
      <c r="AX1493" t="s">
        <v>44</v>
      </c>
    </row>
    <row r="1494" spans="1:50" x14ac:dyDescent="0.2">
      <c r="A1494">
        <v>1505</v>
      </c>
      <c r="B1494" s="1">
        <v>44805.569791666698</v>
      </c>
      <c r="C1494" s="1">
        <v>44805.686168981498</v>
      </c>
      <c r="D1494" t="s">
        <v>37</v>
      </c>
      <c r="F1494" t="s">
        <v>132</v>
      </c>
      <c r="G1494" t="s">
        <v>2509</v>
      </c>
      <c r="H1494" t="s">
        <v>142</v>
      </c>
      <c r="I1494" t="s">
        <v>98</v>
      </c>
      <c r="J1494" t="s">
        <v>234</v>
      </c>
      <c r="K1494" t="s">
        <v>43</v>
      </c>
      <c r="L1494" t="s">
        <v>45</v>
      </c>
      <c r="M1494" t="s">
        <v>45</v>
      </c>
      <c r="N1494" t="s">
        <v>45</v>
      </c>
      <c r="O1494" t="s">
        <v>45</v>
      </c>
      <c r="P1494" t="s">
        <v>44</v>
      </c>
      <c r="Q1494" t="s">
        <v>44</v>
      </c>
      <c r="R1494" t="s">
        <v>45</v>
      </c>
      <c r="S1494" t="s">
        <v>46</v>
      </c>
      <c r="T1494" t="s">
        <v>46</v>
      </c>
      <c r="U1494" t="s">
        <v>45</v>
      </c>
      <c r="V1494" t="s">
        <v>45</v>
      </c>
      <c r="W1494" t="s">
        <v>45</v>
      </c>
      <c r="X1494" t="s">
        <v>45</v>
      </c>
      <c r="Y1494" t="s">
        <v>45</v>
      </c>
      <c r="Z1494" t="s">
        <v>45</v>
      </c>
      <c r="AA1494">
        <v>3</v>
      </c>
      <c r="AB1494" t="s">
        <v>263</v>
      </c>
      <c r="AC1494" t="s">
        <v>2901</v>
      </c>
      <c r="AD1494" t="s">
        <v>51</v>
      </c>
      <c r="AE1494" t="s">
        <v>51</v>
      </c>
      <c r="AF1494" t="s">
        <v>52</v>
      </c>
      <c r="AG1494" t="s">
        <v>256</v>
      </c>
      <c r="AH1494" t="s">
        <v>54</v>
      </c>
      <c r="AI1494" t="s">
        <v>55</v>
      </c>
      <c r="AK1494" t="s">
        <v>81</v>
      </c>
      <c r="AL1494" t="s">
        <v>81</v>
      </c>
      <c r="AM1494" t="s">
        <v>177</v>
      </c>
      <c r="AN1494" t="s">
        <v>2360</v>
      </c>
      <c r="AO1494" t="s">
        <v>59</v>
      </c>
      <c r="AP1494" t="s">
        <v>2902</v>
      </c>
      <c r="AQ1494" s="2" t="s">
        <v>84</v>
      </c>
      <c r="AR1494">
        <v>10</v>
      </c>
      <c r="AS1494">
        <v>10</v>
      </c>
      <c r="AT1494">
        <f t="shared" si="46"/>
        <v>0</v>
      </c>
      <c r="AU1494">
        <f t="shared" si="47"/>
        <v>0</v>
      </c>
      <c r="AW1494" t="s">
        <v>81</v>
      </c>
      <c r="AX1494" t="s">
        <v>45</v>
      </c>
    </row>
    <row r="1495" spans="1:50" x14ac:dyDescent="0.2">
      <c r="A1495">
        <v>1506</v>
      </c>
      <c r="B1495" s="1">
        <v>44805.681712963</v>
      </c>
      <c r="C1495" s="1">
        <v>44805.686631944402</v>
      </c>
      <c r="D1495" t="s">
        <v>37</v>
      </c>
      <c r="F1495" t="s">
        <v>38</v>
      </c>
      <c r="G1495" t="s">
        <v>75</v>
      </c>
      <c r="H1495" t="s">
        <v>142</v>
      </c>
      <c r="I1495" t="s">
        <v>98</v>
      </c>
      <c r="J1495" t="s">
        <v>234</v>
      </c>
      <c r="K1495" t="s">
        <v>43</v>
      </c>
      <c r="L1495" t="s">
        <v>44</v>
      </c>
      <c r="M1495" t="s">
        <v>45</v>
      </c>
      <c r="N1495" t="s">
        <v>44</v>
      </c>
      <c r="O1495" t="s">
        <v>44</v>
      </c>
      <c r="P1495" t="s">
        <v>44</v>
      </c>
      <c r="Q1495" t="s">
        <v>44</v>
      </c>
      <c r="R1495" t="s">
        <v>44</v>
      </c>
      <c r="S1495" t="s">
        <v>46</v>
      </c>
      <c r="T1495" t="s">
        <v>47</v>
      </c>
      <c r="U1495" t="s">
        <v>45</v>
      </c>
      <c r="V1495" t="s">
        <v>45</v>
      </c>
      <c r="W1495" t="s">
        <v>46</v>
      </c>
      <c r="X1495" t="s">
        <v>47</v>
      </c>
      <c r="Y1495" t="s">
        <v>45</v>
      </c>
      <c r="Z1495" t="s">
        <v>45</v>
      </c>
      <c r="AA1495">
        <v>7</v>
      </c>
      <c r="AB1495" t="s">
        <v>2903</v>
      </c>
      <c r="AC1495" t="s">
        <v>49</v>
      </c>
      <c r="AD1495" t="s">
        <v>65</v>
      </c>
      <c r="AE1495" t="s">
        <v>65</v>
      </c>
      <c r="AF1495" t="s">
        <v>66</v>
      </c>
      <c r="AH1495" t="s">
        <v>80</v>
      </c>
      <c r="AI1495" t="s">
        <v>55</v>
      </c>
      <c r="AK1495" t="s">
        <v>56</v>
      </c>
      <c r="AL1495" t="s">
        <v>68</v>
      </c>
      <c r="AM1495" t="s">
        <v>177</v>
      </c>
      <c r="AN1495" t="s">
        <v>2904</v>
      </c>
      <c r="AO1495" t="s">
        <v>59</v>
      </c>
      <c r="AP1495" t="s">
        <v>115</v>
      </c>
      <c r="AQ1495" s="2" t="s">
        <v>84</v>
      </c>
      <c r="AR1495">
        <v>8</v>
      </c>
      <c r="AS1495">
        <v>8</v>
      </c>
      <c r="AT1495">
        <f t="shared" si="46"/>
        <v>0.36</v>
      </c>
      <c r="AU1495">
        <f t="shared" si="47"/>
        <v>285120</v>
      </c>
      <c r="AW1495" t="s">
        <v>81</v>
      </c>
      <c r="AX1495" t="s">
        <v>44</v>
      </c>
    </row>
    <row r="1496" spans="1:50" x14ac:dyDescent="0.2">
      <c r="A1496">
        <v>1507</v>
      </c>
      <c r="B1496" s="1">
        <v>44805.683518518497</v>
      </c>
      <c r="C1496" s="1">
        <v>44805.686851851897</v>
      </c>
      <c r="D1496" t="s">
        <v>37</v>
      </c>
      <c r="F1496" t="s">
        <v>132</v>
      </c>
      <c r="G1496" t="s">
        <v>86</v>
      </c>
      <c r="H1496" t="s">
        <v>62</v>
      </c>
      <c r="I1496" t="s">
        <v>41</v>
      </c>
      <c r="J1496" t="s">
        <v>42</v>
      </c>
      <c r="K1496" t="s">
        <v>43</v>
      </c>
      <c r="L1496" t="s">
        <v>45</v>
      </c>
      <c r="M1496" t="s">
        <v>45</v>
      </c>
      <c r="N1496" t="s">
        <v>45</v>
      </c>
      <c r="O1496" t="s">
        <v>44</v>
      </c>
      <c r="P1496" t="s">
        <v>45</v>
      </c>
      <c r="Q1496" t="s">
        <v>45</v>
      </c>
      <c r="R1496" t="s">
        <v>45</v>
      </c>
      <c r="S1496" t="s">
        <v>47</v>
      </c>
      <c r="T1496" t="s">
        <v>45</v>
      </c>
      <c r="U1496" t="s">
        <v>45</v>
      </c>
      <c r="V1496" t="s">
        <v>45</v>
      </c>
      <c r="W1496" t="s">
        <v>46</v>
      </c>
      <c r="X1496" t="s">
        <v>46</v>
      </c>
      <c r="Y1496" t="s">
        <v>45</v>
      </c>
      <c r="Z1496" t="s">
        <v>45</v>
      </c>
      <c r="AA1496">
        <v>5</v>
      </c>
      <c r="AB1496" t="s">
        <v>263</v>
      </c>
      <c r="AC1496" t="s">
        <v>108</v>
      </c>
      <c r="AD1496" t="s">
        <v>65</v>
      </c>
      <c r="AE1496" t="s">
        <v>91</v>
      </c>
      <c r="AF1496" t="s">
        <v>66</v>
      </c>
      <c r="AH1496" t="s">
        <v>54</v>
      </c>
      <c r="AI1496" t="s">
        <v>55</v>
      </c>
      <c r="AK1496" t="s">
        <v>81</v>
      </c>
      <c r="AL1496" t="s">
        <v>81</v>
      </c>
      <c r="AM1496" t="s">
        <v>69</v>
      </c>
      <c r="AN1496" t="s">
        <v>243</v>
      </c>
      <c r="AO1496" t="s">
        <v>59</v>
      </c>
      <c r="AP1496" t="s">
        <v>894</v>
      </c>
      <c r="AQ1496" s="2" t="s">
        <v>61</v>
      </c>
      <c r="AR1496">
        <v>0</v>
      </c>
      <c r="AS1496">
        <v>0</v>
      </c>
      <c r="AT1496">
        <f t="shared" si="46"/>
        <v>1</v>
      </c>
      <c r="AU1496">
        <f t="shared" si="47"/>
        <v>0</v>
      </c>
      <c r="AW1496" t="s">
        <v>81</v>
      </c>
      <c r="AX1496" t="s">
        <v>45</v>
      </c>
    </row>
    <row r="1497" spans="1:50" x14ac:dyDescent="0.2">
      <c r="A1497">
        <v>1508</v>
      </c>
      <c r="B1497" s="1">
        <v>44805.684560185196</v>
      </c>
      <c r="C1497" s="1">
        <v>44805.687118055597</v>
      </c>
      <c r="D1497" t="s">
        <v>37</v>
      </c>
      <c r="F1497" t="s">
        <v>132</v>
      </c>
      <c r="G1497" t="s">
        <v>97</v>
      </c>
      <c r="H1497" t="s">
        <v>342</v>
      </c>
      <c r="I1497" t="s">
        <v>98</v>
      </c>
      <c r="J1497" t="s">
        <v>123</v>
      </c>
      <c r="K1497" t="s">
        <v>43</v>
      </c>
      <c r="L1497" t="s">
        <v>44</v>
      </c>
      <c r="M1497" t="s">
        <v>44</v>
      </c>
      <c r="N1497" t="s">
        <v>44</v>
      </c>
      <c r="O1497" t="s">
        <v>44</v>
      </c>
      <c r="P1497" t="s">
        <v>44</v>
      </c>
      <c r="Q1497" t="s">
        <v>44</v>
      </c>
      <c r="R1497" t="s">
        <v>45</v>
      </c>
      <c r="S1497" t="s">
        <v>99</v>
      </c>
      <c r="T1497" t="s">
        <v>47</v>
      </c>
      <c r="U1497" t="s">
        <v>45</v>
      </c>
      <c r="V1497" t="s">
        <v>45</v>
      </c>
      <c r="W1497" t="s">
        <v>46</v>
      </c>
      <c r="X1497" t="s">
        <v>46</v>
      </c>
      <c r="Y1497" t="s">
        <v>99</v>
      </c>
      <c r="Z1497" t="s">
        <v>46</v>
      </c>
      <c r="AA1497">
        <v>7</v>
      </c>
      <c r="AB1497" t="s">
        <v>241</v>
      </c>
      <c r="AC1497" t="s">
        <v>2817</v>
      </c>
      <c r="AD1497" t="s">
        <v>50</v>
      </c>
      <c r="AE1497" t="s">
        <v>50</v>
      </c>
      <c r="AF1497" t="s">
        <v>66</v>
      </c>
      <c r="AH1497" t="s">
        <v>54</v>
      </c>
      <c r="AI1497" t="s">
        <v>55</v>
      </c>
      <c r="AK1497" t="s">
        <v>159</v>
      </c>
      <c r="AL1497" t="s">
        <v>159</v>
      </c>
      <c r="AM1497" t="s">
        <v>177</v>
      </c>
      <c r="AN1497" t="s">
        <v>311</v>
      </c>
      <c r="AO1497" t="s">
        <v>59</v>
      </c>
      <c r="AP1497" t="s">
        <v>127</v>
      </c>
      <c r="AQ1497" s="2" t="s">
        <v>61</v>
      </c>
      <c r="AR1497">
        <v>2</v>
      </c>
      <c r="AS1497">
        <v>2</v>
      </c>
      <c r="AT1497">
        <f t="shared" si="46"/>
        <v>0.96</v>
      </c>
      <c r="AU1497">
        <f t="shared" si="47"/>
        <v>0</v>
      </c>
      <c r="AW1497" t="s">
        <v>159</v>
      </c>
      <c r="AX1497" t="s">
        <v>45</v>
      </c>
    </row>
    <row r="1498" spans="1:50" x14ac:dyDescent="0.2">
      <c r="A1498">
        <v>1509</v>
      </c>
      <c r="B1498" s="1">
        <v>44805.684942129599</v>
      </c>
      <c r="C1498" s="1">
        <v>44805.688518518502</v>
      </c>
      <c r="D1498" t="s">
        <v>37</v>
      </c>
      <c r="F1498" t="s">
        <v>132</v>
      </c>
      <c r="G1498" t="s">
        <v>86</v>
      </c>
      <c r="H1498" t="s">
        <v>202</v>
      </c>
      <c r="I1498" t="s">
        <v>41</v>
      </c>
      <c r="J1498" t="s">
        <v>149</v>
      </c>
      <c r="K1498" t="s">
        <v>43</v>
      </c>
      <c r="L1498" t="s">
        <v>44</v>
      </c>
      <c r="M1498" t="s">
        <v>44</v>
      </c>
      <c r="N1498" t="s">
        <v>44</v>
      </c>
      <c r="O1498" t="s">
        <v>45</v>
      </c>
      <c r="P1498" t="s">
        <v>44</v>
      </c>
      <c r="Q1498" t="s">
        <v>44</v>
      </c>
      <c r="R1498" t="s">
        <v>44</v>
      </c>
      <c r="S1498" t="s">
        <v>46</v>
      </c>
      <c r="T1498" t="s">
        <v>47</v>
      </c>
      <c r="U1498" t="s">
        <v>45</v>
      </c>
      <c r="V1498" t="s">
        <v>46</v>
      </c>
      <c r="W1498" t="s">
        <v>47</v>
      </c>
      <c r="X1498" t="s">
        <v>46</v>
      </c>
      <c r="Y1498" t="s">
        <v>45</v>
      </c>
      <c r="Z1498" t="s">
        <v>45</v>
      </c>
      <c r="AA1498">
        <v>7</v>
      </c>
      <c r="AB1498" t="s">
        <v>457</v>
      </c>
      <c r="AC1498" t="s">
        <v>600</v>
      </c>
      <c r="AD1498" t="s">
        <v>65</v>
      </c>
      <c r="AE1498" t="s">
        <v>51</v>
      </c>
      <c r="AF1498" t="s">
        <v>66</v>
      </c>
      <c r="AH1498" t="s">
        <v>54</v>
      </c>
      <c r="AI1498" t="s">
        <v>181</v>
      </c>
      <c r="AJ1498" t="s">
        <v>210</v>
      </c>
      <c r="AK1498" t="s">
        <v>56</v>
      </c>
      <c r="AL1498" t="s">
        <v>81</v>
      </c>
      <c r="AM1498" t="s">
        <v>57</v>
      </c>
      <c r="AN1498" t="s">
        <v>103</v>
      </c>
      <c r="AO1498" t="s">
        <v>126</v>
      </c>
      <c r="AP1498" t="s">
        <v>115</v>
      </c>
      <c r="AQ1498" s="2" t="s">
        <v>131</v>
      </c>
      <c r="AR1498">
        <v>8</v>
      </c>
      <c r="AS1498">
        <v>9</v>
      </c>
      <c r="AT1498">
        <f t="shared" si="46"/>
        <v>0.28000000000000003</v>
      </c>
      <c r="AU1498">
        <f t="shared" si="47"/>
        <v>110880.00000000001</v>
      </c>
      <c r="AW1498" t="s">
        <v>67</v>
      </c>
      <c r="AX1498" t="s">
        <v>44</v>
      </c>
    </row>
    <row r="1499" spans="1:50" x14ac:dyDescent="0.2">
      <c r="A1499">
        <v>1510</v>
      </c>
      <c r="B1499" s="1">
        <v>44805.682465277801</v>
      </c>
      <c r="C1499" s="1">
        <v>44805.688599537003</v>
      </c>
      <c r="D1499" t="s">
        <v>37</v>
      </c>
      <c r="F1499" t="s">
        <v>132</v>
      </c>
      <c r="G1499" t="s">
        <v>86</v>
      </c>
      <c r="H1499" t="s">
        <v>202</v>
      </c>
      <c r="I1499" t="s">
        <v>98</v>
      </c>
      <c r="J1499" t="s">
        <v>133</v>
      </c>
      <c r="K1499" t="s">
        <v>43</v>
      </c>
      <c r="L1499" t="s">
        <v>44</v>
      </c>
      <c r="M1499" t="s">
        <v>45</v>
      </c>
      <c r="N1499" t="s">
        <v>44</v>
      </c>
      <c r="O1499" t="s">
        <v>45</v>
      </c>
      <c r="P1499" t="s">
        <v>44</v>
      </c>
      <c r="Q1499" t="s">
        <v>45</v>
      </c>
      <c r="R1499" t="s">
        <v>45</v>
      </c>
      <c r="S1499" t="s">
        <v>99</v>
      </c>
      <c r="T1499" t="s">
        <v>47</v>
      </c>
      <c r="U1499" t="s">
        <v>45</v>
      </c>
      <c r="V1499" t="s">
        <v>46</v>
      </c>
      <c r="W1499" t="s">
        <v>46</v>
      </c>
      <c r="X1499" t="s">
        <v>46</v>
      </c>
      <c r="Y1499" t="s">
        <v>45</v>
      </c>
      <c r="Z1499" t="s">
        <v>45</v>
      </c>
      <c r="AA1499">
        <v>7</v>
      </c>
      <c r="AB1499" t="s">
        <v>457</v>
      </c>
      <c r="AC1499" t="s">
        <v>2905</v>
      </c>
      <c r="AD1499" t="s">
        <v>50</v>
      </c>
      <c r="AE1499" t="s">
        <v>50</v>
      </c>
      <c r="AF1499" t="s">
        <v>52</v>
      </c>
      <c r="AG1499" t="s">
        <v>2906</v>
      </c>
      <c r="AH1499" t="s">
        <v>54</v>
      </c>
      <c r="AI1499" t="s">
        <v>55</v>
      </c>
      <c r="AK1499" t="s">
        <v>56</v>
      </c>
      <c r="AL1499" t="s">
        <v>81</v>
      </c>
      <c r="AM1499" t="s">
        <v>57</v>
      </c>
      <c r="AN1499" t="s">
        <v>103</v>
      </c>
      <c r="AO1499" t="s">
        <v>104</v>
      </c>
      <c r="AP1499" t="s">
        <v>115</v>
      </c>
      <c r="AQ1499" s="2" t="s">
        <v>84</v>
      </c>
      <c r="AR1499">
        <v>7</v>
      </c>
      <c r="AS1499">
        <v>7</v>
      </c>
      <c r="AT1499">
        <f t="shared" si="46"/>
        <v>0.51</v>
      </c>
      <c r="AU1499">
        <f t="shared" si="47"/>
        <v>403920</v>
      </c>
      <c r="AW1499" t="s">
        <v>81</v>
      </c>
      <c r="AX1499" t="s">
        <v>45</v>
      </c>
    </row>
    <row r="1500" spans="1:50" x14ac:dyDescent="0.2">
      <c r="A1500">
        <v>1511</v>
      </c>
      <c r="B1500" s="1">
        <v>44805.683680555601</v>
      </c>
      <c r="C1500" s="1">
        <v>44805.688657407401</v>
      </c>
      <c r="D1500" t="s">
        <v>37</v>
      </c>
      <c r="F1500" t="s">
        <v>132</v>
      </c>
      <c r="G1500" t="s">
        <v>173</v>
      </c>
      <c r="H1500" t="s">
        <v>1182</v>
      </c>
      <c r="I1500" t="s">
        <v>167</v>
      </c>
      <c r="J1500" t="s">
        <v>76</v>
      </c>
      <c r="K1500" t="s">
        <v>43</v>
      </c>
      <c r="L1500" t="s">
        <v>44</v>
      </c>
      <c r="M1500" t="s">
        <v>44</v>
      </c>
      <c r="N1500" t="s">
        <v>45</v>
      </c>
      <c r="O1500" t="s">
        <v>44</v>
      </c>
      <c r="P1500" t="s">
        <v>44</v>
      </c>
      <c r="Q1500" t="s">
        <v>44</v>
      </c>
      <c r="R1500" t="s">
        <v>44</v>
      </c>
      <c r="S1500" t="s">
        <v>47</v>
      </c>
      <c r="T1500" t="s">
        <v>45</v>
      </c>
      <c r="U1500" t="s">
        <v>45</v>
      </c>
      <c r="V1500" t="s">
        <v>45</v>
      </c>
      <c r="W1500" t="s">
        <v>46</v>
      </c>
      <c r="X1500" t="s">
        <v>46</v>
      </c>
      <c r="Y1500" t="s">
        <v>45</v>
      </c>
      <c r="Z1500" t="s">
        <v>45</v>
      </c>
      <c r="AA1500">
        <v>6</v>
      </c>
      <c r="AB1500" t="s">
        <v>219</v>
      </c>
      <c r="AC1500" t="s">
        <v>2907</v>
      </c>
      <c r="AD1500" t="s">
        <v>65</v>
      </c>
      <c r="AE1500" t="s">
        <v>50</v>
      </c>
      <c r="AF1500" t="s">
        <v>66</v>
      </c>
      <c r="AH1500" t="s">
        <v>80</v>
      </c>
      <c r="AI1500" t="s">
        <v>93</v>
      </c>
      <c r="AK1500" t="s">
        <v>81</v>
      </c>
      <c r="AL1500" t="s">
        <v>68</v>
      </c>
      <c r="AM1500" t="s">
        <v>69</v>
      </c>
      <c r="AN1500" t="s">
        <v>118</v>
      </c>
      <c r="AO1500" t="s">
        <v>71</v>
      </c>
      <c r="AP1500" t="s">
        <v>371</v>
      </c>
      <c r="AQ1500" s="2" t="s">
        <v>1382</v>
      </c>
      <c r="AR1500">
        <v>6</v>
      </c>
      <c r="AS1500">
        <v>6</v>
      </c>
      <c r="AT1500">
        <f t="shared" si="46"/>
        <v>0.64</v>
      </c>
      <c r="AU1500">
        <f t="shared" si="47"/>
        <v>101376</v>
      </c>
      <c r="AW1500" t="s">
        <v>81</v>
      </c>
      <c r="AX1500" t="s">
        <v>44</v>
      </c>
    </row>
    <row r="1501" spans="1:50" x14ac:dyDescent="0.2">
      <c r="A1501">
        <v>1512</v>
      </c>
      <c r="B1501" s="1">
        <v>44805.669884259303</v>
      </c>
      <c r="C1501" s="1">
        <v>44805.688773148097</v>
      </c>
      <c r="D1501" t="s">
        <v>37</v>
      </c>
      <c r="F1501" t="s">
        <v>132</v>
      </c>
      <c r="G1501" t="s">
        <v>39</v>
      </c>
      <c r="H1501" t="s">
        <v>106</v>
      </c>
      <c r="I1501" t="s">
        <v>41</v>
      </c>
      <c r="J1501" t="s">
        <v>76</v>
      </c>
      <c r="K1501" t="s">
        <v>88</v>
      </c>
      <c r="L1501" t="s">
        <v>44</v>
      </c>
      <c r="M1501" t="s">
        <v>44</v>
      </c>
      <c r="N1501" t="s">
        <v>44</v>
      </c>
      <c r="O1501" t="s">
        <v>44</v>
      </c>
      <c r="P1501" t="s">
        <v>44</v>
      </c>
      <c r="Q1501" t="s">
        <v>44</v>
      </c>
      <c r="R1501" t="s">
        <v>45</v>
      </c>
      <c r="S1501" t="s">
        <v>46</v>
      </c>
      <c r="T1501" t="s">
        <v>99</v>
      </c>
      <c r="U1501" t="s">
        <v>45</v>
      </c>
      <c r="V1501" t="s">
        <v>46</v>
      </c>
      <c r="W1501" t="s">
        <v>46</v>
      </c>
      <c r="X1501" t="s">
        <v>46</v>
      </c>
      <c r="Y1501" t="s">
        <v>46</v>
      </c>
      <c r="Z1501" t="s">
        <v>45</v>
      </c>
      <c r="AA1501">
        <v>9</v>
      </c>
      <c r="AB1501" t="s">
        <v>2908</v>
      </c>
      <c r="AC1501" t="s">
        <v>2909</v>
      </c>
      <c r="AD1501" t="s">
        <v>50</v>
      </c>
      <c r="AE1501" t="s">
        <v>50</v>
      </c>
      <c r="AF1501" t="s">
        <v>52</v>
      </c>
      <c r="AG1501" t="s">
        <v>250</v>
      </c>
      <c r="AH1501" t="s">
        <v>54</v>
      </c>
      <c r="AI1501" t="s">
        <v>55</v>
      </c>
      <c r="AK1501" t="s">
        <v>94</v>
      </c>
      <c r="AL1501" t="s">
        <v>68</v>
      </c>
      <c r="AM1501" t="s">
        <v>57</v>
      </c>
      <c r="AN1501" t="s">
        <v>2910</v>
      </c>
      <c r="AO1501" t="s">
        <v>71</v>
      </c>
      <c r="AP1501" t="s">
        <v>437</v>
      </c>
      <c r="AQ1501" s="2" t="s">
        <v>131</v>
      </c>
      <c r="AR1501">
        <v>9</v>
      </c>
      <c r="AS1501">
        <v>9</v>
      </c>
      <c r="AT1501">
        <f t="shared" si="46"/>
        <v>0.19000000000000006</v>
      </c>
      <c r="AU1501">
        <f t="shared" si="47"/>
        <v>75240.000000000029</v>
      </c>
      <c r="AV1501" t="s">
        <v>194</v>
      </c>
      <c r="AW1501" t="s">
        <v>68</v>
      </c>
      <c r="AX1501" t="s">
        <v>45</v>
      </c>
    </row>
    <row r="1502" spans="1:50" x14ac:dyDescent="0.2">
      <c r="A1502">
        <v>1513</v>
      </c>
      <c r="B1502" s="1">
        <v>44805.687060185199</v>
      </c>
      <c r="C1502" s="1">
        <v>44805.689351851797</v>
      </c>
      <c r="D1502" t="s">
        <v>37</v>
      </c>
      <c r="F1502" t="s">
        <v>132</v>
      </c>
      <c r="G1502" t="s">
        <v>75</v>
      </c>
      <c r="H1502" t="s">
        <v>148</v>
      </c>
      <c r="I1502" t="s">
        <v>167</v>
      </c>
      <c r="J1502" t="s">
        <v>149</v>
      </c>
      <c r="K1502" t="s">
        <v>43</v>
      </c>
      <c r="L1502" t="s">
        <v>44</v>
      </c>
      <c r="M1502" t="s">
        <v>45</v>
      </c>
      <c r="N1502" t="s">
        <v>45</v>
      </c>
      <c r="O1502" t="s">
        <v>44</v>
      </c>
      <c r="P1502" t="s">
        <v>44</v>
      </c>
      <c r="Q1502" t="s">
        <v>44</v>
      </c>
      <c r="R1502" t="s">
        <v>44</v>
      </c>
      <c r="S1502" t="s">
        <v>45</v>
      </c>
      <c r="T1502" t="s">
        <v>46</v>
      </c>
      <c r="U1502" t="s">
        <v>45</v>
      </c>
      <c r="V1502" t="s">
        <v>45</v>
      </c>
      <c r="W1502" t="s">
        <v>46</v>
      </c>
      <c r="X1502" t="s">
        <v>46</v>
      </c>
      <c r="Y1502" t="s">
        <v>45</v>
      </c>
      <c r="Z1502" t="s">
        <v>45</v>
      </c>
      <c r="AA1502">
        <v>5</v>
      </c>
      <c r="AB1502" t="s">
        <v>263</v>
      </c>
      <c r="AC1502" t="s">
        <v>485</v>
      </c>
      <c r="AD1502" t="s">
        <v>50</v>
      </c>
      <c r="AE1502" t="s">
        <v>50</v>
      </c>
      <c r="AF1502" t="s">
        <v>66</v>
      </c>
      <c r="AH1502" t="s">
        <v>80</v>
      </c>
      <c r="AI1502" t="s">
        <v>181</v>
      </c>
      <c r="AJ1502" t="s">
        <v>210</v>
      </c>
      <c r="AK1502" t="s">
        <v>67</v>
      </c>
      <c r="AL1502" t="s">
        <v>67</v>
      </c>
      <c r="AM1502" t="s">
        <v>57</v>
      </c>
      <c r="AN1502" t="s">
        <v>103</v>
      </c>
      <c r="AO1502" t="s">
        <v>71</v>
      </c>
      <c r="AP1502" t="s">
        <v>1945</v>
      </c>
      <c r="AQ1502" s="2" t="s">
        <v>166</v>
      </c>
      <c r="AR1502">
        <v>3</v>
      </c>
      <c r="AS1502">
        <v>1</v>
      </c>
      <c r="AT1502">
        <f t="shared" si="46"/>
        <v>0.97</v>
      </c>
      <c r="AU1502">
        <f t="shared" si="47"/>
        <v>51216</v>
      </c>
      <c r="AW1502" t="s">
        <v>67</v>
      </c>
      <c r="AX1502" t="s">
        <v>45</v>
      </c>
    </row>
    <row r="1503" spans="1:50" x14ac:dyDescent="0.2">
      <c r="A1503">
        <v>1514</v>
      </c>
      <c r="B1503" s="1">
        <v>44805.684409722198</v>
      </c>
      <c r="C1503" s="1">
        <v>44805.689548611103</v>
      </c>
      <c r="D1503" t="s">
        <v>37</v>
      </c>
      <c r="F1503" t="s">
        <v>132</v>
      </c>
      <c r="G1503" t="s">
        <v>39</v>
      </c>
      <c r="H1503" t="s">
        <v>202</v>
      </c>
      <c r="I1503" t="s">
        <v>41</v>
      </c>
      <c r="J1503" t="s">
        <v>149</v>
      </c>
      <c r="K1503" t="s">
        <v>88</v>
      </c>
      <c r="L1503" t="s">
        <v>44</v>
      </c>
      <c r="M1503" t="s">
        <v>44</v>
      </c>
      <c r="N1503" t="s">
        <v>44</v>
      </c>
      <c r="O1503" t="s">
        <v>44</v>
      </c>
      <c r="P1503" t="s">
        <v>44</v>
      </c>
      <c r="Q1503" t="s">
        <v>44</v>
      </c>
      <c r="R1503" t="s">
        <v>44</v>
      </c>
      <c r="S1503" t="s">
        <v>99</v>
      </c>
      <c r="T1503" t="s">
        <v>99</v>
      </c>
      <c r="U1503" t="s">
        <v>46</v>
      </c>
      <c r="V1503" t="s">
        <v>46</v>
      </c>
      <c r="W1503" t="s">
        <v>46</v>
      </c>
      <c r="X1503" t="s">
        <v>46</v>
      </c>
      <c r="Y1503" t="s">
        <v>46</v>
      </c>
      <c r="Z1503" t="s">
        <v>46</v>
      </c>
      <c r="AA1503">
        <v>8</v>
      </c>
      <c r="AB1503" t="s">
        <v>457</v>
      </c>
      <c r="AC1503" t="s">
        <v>2911</v>
      </c>
      <c r="AD1503" t="s">
        <v>65</v>
      </c>
      <c r="AE1503" t="s">
        <v>65</v>
      </c>
      <c r="AF1503" t="s">
        <v>66</v>
      </c>
      <c r="AH1503" t="s">
        <v>80</v>
      </c>
      <c r="AI1503" t="s">
        <v>55</v>
      </c>
      <c r="AK1503" t="s">
        <v>68</v>
      </c>
      <c r="AL1503" t="s">
        <v>81</v>
      </c>
      <c r="AM1503" t="s">
        <v>177</v>
      </c>
      <c r="AN1503" t="s">
        <v>103</v>
      </c>
      <c r="AO1503" t="s">
        <v>126</v>
      </c>
      <c r="AP1503" t="s">
        <v>252</v>
      </c>
      <c r="AQ1503" s="2" t="s">
        <v>61</v>
      </c>
      <c r="AR1503">
        <v>10</v>
      </c>
      <c r="AS1503">
        <v>10</v>
      </c>
      <c r="AT1503">
        <f t="shared" si="46"/>
        <v>0</v>
      </c>
      <c r="AU1503">
        <f t="shared" si="47"/>
        <v>0</v>
      </c>
      <c r="AW1503" t="s">
        <v>67</v>
      </c>
      <c r="AX1503" t="s">
        <v>44</v>
      </c>
    </row>
    <row r="1504" spans="1:50" x14ac:dyDescent="0.2">
      <c r="A1504">
        <v>1515</v>
      </c>
      <c r="B1504" s="1">
        <v>44805.684652777803</v>
      </c>
      <c r="C1504" s="1">
        <v>44805.689895833297</v>
      </c>
      <c r="D1504" t="s">
        <v>37</v>
      </c>
      <c r="F1504" t="s">
        <v>132</v>
      </c>
      <c r="G1504" t="s">
        <v>97</v>
      </c>
      <c r="H1504" t="s">
        <v>482</v>
      </c>
      <c r="I1504" t="s">
        <v>41</v>
      </c>
      <c r="J1504" t="s">
        <v>123</v>
      </c>
      <c r="K1504" t="s">
        <v>88</v>
      </c>
      <c r="L1504" t="s">
        <v>44</v>
      </c>
      <c r="M1504" t="s">
        <v>44</v>
      </c>
      <c r="N1504" t="s">
        <v>44</v>
      </c>
      <c r="O1504" t="s">
        <v>44</v>
      </c>
      <c r="P1504" t="s">
        <v>44</v>
      </c>
      <c r="Q1504" t="s">
        <v>44</v>
      </c>
      <c r="R1504" t="s">
        <v>44</v>
      </c>
      <c r="S1504" t="s">
        <v>99</v>
      </c>
      <c r="T1504" t="s">
        <v>47</v>
      </c>
      <c r="U1504" t="s">
        <v>46</v>
      </c>
      <c r="V1504" t="s">
        <v>46</v>
      </c>
      <c r="W1504" t="s">
        <v>46</v>
      </c>
      <c r="X1504" t="s">
        <v>46</v>
      </c>
      <c r="Y1504" t="s">
        <v>45</v>
      </c>
      <c r="Z1504" t="s">
        <v>45</v>
      </c>
      <c r="AA1504">
        <v>9</v>
      </c>
      <c r="AB1504" t="s">
        <v>2912</v>
      </c>
      <c r="AC1504" t="s">
        <v>919</v>
      </c>
      <c r="AD1504" t="s">
        <v>65</v>
      </c>
      <c r="AE1504" t="s">
        <v>65</v>
      </c>
      <c r="AF1504" t="s">
        <v>66</v>
      </c>
      <c r="AH1504" t="s">
        <v>92</v>
      </c>
      <c r="AI1504" t="s">
        <v>55</v>
      </c>
      <c r="AK1504" t="s">
        <v>159</v>
      </c>
      <c r="AL1504" t="s">
        <v>159</v>
      </c>
      <c r="AM1504" t="s">
        <v>177</v>
      </c>
      <c r="AN1504" t="s">
        <v>1789</v>
      </c>
      <c r="AO1504" t="s">
        <v>71</v>
      </c>
      <c r="AP1504" t="s">
        <v>127</v>
      </c>
      <c r="AQ1504" s="2" t="s">
        <v>61</v>
      </c>
      <c r="AR1504">
        <v>10</v>
      </c>
      <c r="AS1504">
        <v>10</v>
      </c>
      <c r="AT1504">
        <f t="shared" si="46"/>
        <v>0</v>
      </c>
      <c r="AU1504">
        <f t="shared" si="47"/>
        <v>0</v>
      </c>
      <c r="AW1504" t="s">
        <v>159</v>
      </c>
      <c r="AX1504" t="s">
        <v>44</v>
      </c>
    </row>
    <row r="1505" spans="1:50" x14ac:dyDescent="0.2">
      <c r="A1505">
        <v>1516</v>
      </c>
      <c r="B1505" s="1">
        <v>44805.685995370397</v>
      </c>
      <c r="C1505" s="1">
        <v>44805.6899305556</v>
      </c>
      <c r="D1505" t="s">
        <v>37</v>
      </c>
      <c r="F1505" t="s">
        <v>132</v>
      </c>
      <c r="G1505" t="s">
        <v>39</v>
      </c>
      <c r="H1505" t="s">
        <v>148</v>
      </c>
      <c r="I1505" t="s">
        <v>167</v>
      </c>
      <c r="J1505" t="s">
        <v>149</v>
      </c>
      <c r="K1505" t="s">
        <v>43</v>
      </c>
      <c r="L1505" t="s">
        <v>44</v>
      </c>
      <c r="M1505" t="s">
        <v>44</v>
      </c>
      <c r="N1505" t="s">
        <v>45</v>
      </c>
      <c r="O1505" t="s">
        <v>44</v>
      </c>
      <c r="P1505" t="s">
        <v>44</v>
      </c>
      <c r="Q1505" t="s">
        <v>44</v>
      </c>
      <c r="R1505" t="s">
        <v>44</v>
      </c>
      <c r="S1505" t="s">
        <v>46</v>
      </c>
      <c r="T1505" t="s">
        <v>47</v>
      </c>
      <c r="U1505" t="s">
        <v>45</v>
      </c>
      <c r="V1505" t="s">
        <v>45</v>
      </c>
      <c r="W1505" t="s">
        <v>46</v>
      </c>
      <c r="X1505" t="s">
        <v>47</v>
      </c>
      <c r="Y1505" t="s">
        <v>45</v>
      </c>
      <c r="Z1505" t="s">
        <v>45</v>
      </c>
      <c r="AA1505">
        <v>6</v>
      </c>
      <c r="AB1505" t="s">
        <v>2913</v>
      </c>
      <c r="AC1505" t="s">
        <v>2914</v>
      </c>
      <c r="AD1505" t="s">
        <v>65</v>
      </c>
      <c r="AE1505" t="s">
        <v>50</v>
      </c>
      <c r="AF1505" t="s">
        <v>66</v>
      </c>
      <c r="AH1505" t="s">
        <v>54</v>
      </c>
      <c r="AI1505" t="s">
        <v>55</v>
      </c>
      <c r="AK1505" t="s">
        <v>81</v>
      </c>
      <c r="AL1505" t="s">
        <v>68</v>
      </c>
      <c r="AM1505" t="s">
        <v>57</v>
      </c>
      <c r="AN1505" t="s">
        <v>2915</v>
      </c>
      <c r="AO1505" t="s">
        <v>59</v>
      </c>
      <c r="AP1505" t="s">
        <v>2916</v>
      </c>
      <c r="AQ1505" s="2" t="s">
        <v>131</v>
      </c>
      <c r="AR1505">
        <v>7</v>
      </c>
      <c r="AS1505">
        <v>7</v>
      </c>
      <c r="AT1505">
        <f t="shared" si="46"/>
        <v>0.51</v>
      </c>
      <c r="AU1505">
        <f t="shared" si="47"/>
        <v>201960</v>
      </c>
      <c r="AW1505" t="s">
        <v>81</v>
      </c>
      <c r="AX1505" t="s">
        <v>45</v>
      </c>
    </row>
    <row r="1506" spans="1:50" x14ac:dyDescent="0.2">
      <c r="A1506">
        <v>1517</v>
      </c>
      <c r="B1506" s="1">
        <v>44805.684293981503</v>
      </c>
      <c r="C1506" s="1">
        <v>44805.690393518496</v>
      </c>
      <c r="D1506" t="s">
        <v>37</v>
      </c>
      <c r="F1506" t="s">
        <v>38</v>
      </c>
      <c r="G1506" t="s">
        <v>86</v>
      </c>
      <c r="H1506" t="s">
        <v>218</v>
      </c>
      <c r="I1506" t="s">
        <v>41</v>
      </c>
      <c r="J1506" t="s">
        <v>42</v>
      </c>
      <c r="K1506" t="s">
        <v>43</v>
      </c>
      <c r="L1506" t="s">
        <v>44</v>
      </c>
      <c r="M1506" t="s">
        <v>45</v>
      </c>
      <c r="N1506" t="s">
        <v>44</v>
      </c>
      <c r="O1506" t="s">
        <v>44</v>
      </c>
      <c r="P1506" t="s">
        <v>44</v>
      </c>
      <c r="Q1506" t="s">
        <v>44</v>
      </c>
      <c r="R1506" t="s">
        <v>44</v>
      </c>
      <c r="S1506" t="s">
        <v>46</v>
      </c>
      <c r="T1506" t="s">
        <v>47</v>
      </c>
      <c r="U1506" t="s">
        <v>46</v>
      </c>
      <c r="V1506" t="s">
        <v>45</v>
      </c>
      <c r="W1506" t="s">
        <v>46</v>
      </c>
      <c r="X1506" t="s">
        <v>46</v>
      </c>
      <c r="Y1506" t="s">
        <v>45</v>
      </c>
      <c r="Z1506" t="s">
        <v>45</v>
      </c>
      <c r="AA1506">
        <v>5</v>
      </c>
      <c r="AB1506" t="s">
        <v>1775</v>
      </c>
      <c r="AC1506" t="s">
        <v>2917</v>
      </c>
      <c r="AD1506" t="s">
        <v>50</v>
      </c>
      <c r="AE1506" t="s">
        <v>65</v>
      </c>
      <c r="AF1506" t="s">
        <v>52</v>
      </c>
      <c r="AG1506" t="s">
        <v>315</v>
      </c>
      <c r="AH1506" t="s">
        <v>54</v>
      </c>
      <c r="AI1506" t="s">
        <v>55</v>
      </c>
      <c r="AK1506" t="s">
        <v>56</v>
      </c>
      <c r="AL1506" t="s">
        <v>56</v>
      </c>
      <c r="AM1506" t="s">
        <v>69</v>
      </c>
      <c r="AN1506" t="s">
        <v>638</v>
      </c>
      <c r="AO1506" t="s">
        <v>59</v>
      </c>
      <c r="AP1506" t="s">
        <v>335</v>
      </c>
      <c r="AQ1506" s="2" t="s">
        <v>61</v>
      </c>
      <c r="AR1506">
        <v>8</v>
      </c>
      <c r="AS1506">
        <v>8</v>
      </c>
      <c r="AT1506">
        <f t="shared" si="46"/>
        <v>0.36</v>
      </c>
      <c r="AU1506">
        <f t="shared" si="47"/>
        <v>0</v>
      </c>
      <c r="AW1506" t="s">
        <v>56</v>
      </c>
      <c r="AX1506" t="s">
        <v>45</v>
      </c>
    </row>
    <row r="1507" spans="1:50" x14ac:dyDescent="0.2">
      <c r="A1507">
        <v>1518</v>
      </c>
      <c r="B1507" s="1">
        <v>44805.681875000002</v>
      </c>
      <c r="C1507" s="1">
        <v>44805.690543981502</v>
      </c>
      <c r="D1507" t="s">
        <v>37</v>
      </c>
      <c r="F1507" t="s">
        <v>132</v>
      </c>
      <c r="G1507" t="s">
        <v>86</v>
      </c>
      <c r="H1507" t="s">
        <v>40</v>
      </c>
      <c r="I1507" t="s">
        <v>98</v>
      </c>
      <c r="J1507" t="s">
        <v>234</v>
      </c>
      <c r="K1507" t="s">
        <v>43</v>
      </c>
      <c r="L1507" t="s">
        <v>45</v>
      </c>
      <c r="M1507" t="s">
        <v>45</v>
      </c>
      <c r="N1507" t="s">
        <v>45</v>
      </c>
      <c r="O1507" t="s">
        <v>45</v>
      </c>
      <c r="P1507" t="s">
        <v>44</v>
      </c>
      <c r="Q1507" t="s">
        <v>44</v>
      </c>
      <c r="R1507" t="s">
        <v>44</v>
      </c>
      <c r="S1507" t="s">
        <v>45</v>
      </c>
      <c r="T1507" t="s">
        <v>46</v>
      </c>
      <c r="U1507" t="s">
        <v>46</v>
      </c>
      <c r="V1507" t="s">
        <v>45</v>
      </c>
      <c r="W1507" t="s">
        <v>45</v>
      </c>
      <c r="X1507" t="s">
        <v>46</v>
      </c>
      <c r="Y1507" t="s">
        <v>99</v>
      </c>
      <c r="Z1507" t="s">
        <v>46</v>
      </c>
      <c r="AA1507">
        <v>2</v>
      </c>
      <c r="AB1507" t="s">
        <v>2918</v>
      </c>
      <c r="AC1507" t="s">
        <v>804</v>
      </c>
      <c r="AD1507" t="s">
        <v>91</v>
      </c>
      <c r="AE1507" t="s">
        <v>91</v>
      </c>
      <c r="AF1507" t="s">
        <v>52</v>
      </c>
      <c r="AG1507" t="s">
        <v>2919</v>
      </c>
      <c r="AH1507" t="s">
        <v>54</v>
      </c>
      <c r="AI1507" t="s">
        <v>55</v>
      </c>
      <c r="AK1507" t="s">
        <v>94</v>
      </c>
      <c r="AL1507" t="s">
        <v>81</v>
      </c>
      <c r="AM1507" t="s">
        <v>57</v>
      </c>
      <c r="AN1507" t="s">
        <v>103</v>
      </c>
      <c r="AO1507" t="s">
        <v>104</v>
      </c>
      <c r="AP1507" t="s">
        <v>115</v>
      </c>
      <c r="AQ1507" s="2" t="s">
        <v>84</v>
      </c>
      <c r="AR1507">
        <v>3</v>
      </c>
      <c r="AS1507">
        <v>3</v>
      </c>
      <c r="AT1507">
        <f t="shared" si="46"/>
        <v>0.91</v>
      </c>
      <c r="AU1507">
        <f t="shared" si="47"/>
        <v>720720</v>
      </c>
      <c r="AV1507" t="s">
        <v>2920</v>
      </c>
      <c r="AW1507" t="s">
        <v>81</v>
      </c>
      <c r="AX1507" t="s">
        <v>45</v>
      </c>
    </row>
    <row r="1508" spans="1:50" x14ac:dyDescent="0.2">
      <c r="A1508">
        <v>1519</v>
      </c>
      <c r="B1508" s="1">
        <v>44805.683530092603</v>
      </c>
      <c r="C1508" s="1">
        <v>44805.690949074102</v>
      </c>
      <c r="D1508" t="s">
        <v>37</v>
      </c>
      <c r="F1508" t="s">
        <v>38</v>
      </c>
      <c r="G1508" t="s">
        <v>39</v>
      </c>
      <c r="H1508" t="s">
        <v>110</v>
      </c>
      <c r="I1508" t="s">
        <v>98</v>
      </c>
      <c r="J1508" t="s">
        <v>234</v>
      </c>
      <c r="K1508" t="s">
        <v>43</v>
      </c>
      <c r="L1508" t="s">
        <v>44</v>
      </c>
      <c r="M1508" t="s">
        <v>44</v>
      </c>
      <c r="N1508" t="s">
        <v>44</v>
      </c>
      <c r="O1508" t="s">
        <v>44</v>
      </c>
      <c r="P1508" t="s">
        <v>44</v>
      </c>
      <c r="Q1508" t="s">
        <v>44</v>
      </c>
      <c r="R1508" t="s">
        <v>44</v>
      </c>
      <c r="S1508" t="s">
        <v>46</v>
      </c>
      <c r="T1508" t="s">
        <v>47</v>
      </c>
      <c r="U1508" t="s">
        <v>46</v>
      </c>
      <c r="V1508" t="s">
        <v>46</v>
      </c>
      <c r="W1508" t="s">
        <v>46</v>
      </c>
      <c r="X1508" t="s">
        <v>46</v>
      </c>
      <c r="Y1508" t="s">
        <v>45</v>
      </c>
      <c r="Z1508" t="s">
        <v>45</v>
      </c>
      <c r="AA1508">
        <v>3</v>
      </c>
      <c r="AB1508" t="s">
        <v>343</v>
      </c>
      <c r="AC1508" t="s">
        <v>196</v>
      </c>
      <c r="AD1508" t="s">
        <v>50</v>
      </c>
      <c r="AE1508" t="s">
        <v>50</v>
      </c>
      <c r="AF1508" t="s">
        <v>66</v>
      </c>
      <c r="AH1508" t="s">
        <v>54</v>
      </c>
      <c r="AI1508" t="s">
        <v>55</v>
      </c>
      <c r="AK1508" t="s">
        <v>67</v>
      </c>
      <c r="AL1508" t="s">
        <v>68</v>
      </c>
      <c r="AM1508" t="s">
        <v>69</v>
      </c>
      <c r="AN1508" t="s">
        <v>511</v>
      </c>
      <c r="AO1508" t="s">
        <v>59</v>
      </c>
      <c r="AP1508" t="s">
        <v>323</v>
      </c>
      <c r="AQ1508" s="2" t="s">
        <v>84</v>
      </c>
      <c r="AR1508">
        <v>9</v>
      </c>
      <c r="AS1508">
        <v>10</v>
      </c>
      <c r="AT1508">
        <f t="shared" si="46"/>
        <v>9.9999999999999978E-2</v>
      </c>
      <c r="AU1508">
        <f t="shared" si="47"/>
        <v>79199.999999999985</v>
      </c>
      <c r="AW1508" t="s">
        <v>81</v>
      </c>
      <c r="AX1508" t="s">
        <v>44</v>
      </c>
    </row>
    <row r="1509" spans="1:50" x14ac:dyDescent="0.2">
      <c r="A1509">
        <v>1520</v>
      </c>
      <c r="B1509" s="1">
        <v>44805.688425925902</v>
      </c>
      <c r="C1509" s="1">
        <v>44805.691238425898</v>
      </c>
      <c r="D1509" t="s">
        <v>37</v>
      </c>
      <c r="F1509" t="s">
        <v>132</v>
      </c>
      <c r="G1509" t="s">
        <v>75</v>
      </c>
      <c r="H1509" t="s">
        <v>405</v>
      </c>
      <c r="I1509" t="s">
        <v>41</v>
      </c>
      <c r="J1509" t="s">
        <v>406</v>
      </c>
      <c r="K1509" t="s">
        <v>43</v>
      </c>
      <c r="L1509" t="s">
        <v>44</v>
      </c>
      <c r="M1509" t="s">
        <v>45</v>
      </c>
      <c r="N1509" t="s">
        <v>44</v>
      </c>
      <c r="O1509" t="s">
        <v>45</v>
      </c>
      <c r="P1509" t="s">
        <v>44</v>
      </c>
      <c r="Q1509" t="s">
        <v>44</v>
      </c>
      <c r="R1509" t="s">
        <v>45</v>
      </c>
      <c r="S1509" t="s">
        <v>45</v>
      </c>
      <c r="T1509" t="s">
        <v>47</v>
      </c>
      <c r="U1509" t="s">
        <v>45</v>
      </c>
      <c r="V1509" t="s">
        <v>46</v>
      </c>
      <c r="W1509" t="s">
        <v>46</v>
      </c>
      <c r="X1509" t="s">
        <v>45</v>
      </c>
      <c r="Y1509" t="s">
        <v>45</v>
      </c>
      <c r="Z1509" t="s">
        <v>45</v>
      </c>
      <c r="AA1509">
        <v>3</v>
      </c>
      <c r="AB1509" t="s">
        <v>2921</v>
      </c>
      <c r="AC1509" t="s">
        <v>554</v>
      </c>
      <c r="AD1509" t="s">
        <v>50</v>
      </c>
      <c r="AE1509" t="s">
        <v>50</v>
      </c>
      <c r="AF1509" t="s">
        <v>66</v>
      </c>
      <c r="AH1509" t="s">
        <v>80</v>
      </c>
      <c r="AI1509" t="s">
        <v>55</v>
      </c>
      <c r="AK1509" t="s">
        <v>67</v>
      </c>
      <c r="AL1509" t="s">
        <v>67</v>
      </c>
      <c r="AM1509" t="s">
        <v>69</v>
      </c>
      <c r="AN1509" t="s">
        <v>103</v>
      </c>
      <c r="AO1509" t="s">
        <v>59</v>
      </c>
      <c r="AP1509" t="s">
        <v>115</v>
      </c>
      <c r="AQ1509" s="2" t="s">
        <v>61</v>
      </c>
      <c r="AR1509">
        <v>8</v>
      </c>
      <c r="AS1509">
        <v>6</v>
      </c>
      <c r="AT1509">
        <f t="shared" si="46"/>
        <v>0.51999999999999991</v>
      </c>
      <c r="AU1509">
        <f t="shared" si="47"/>
        <v>0</v>
      </c>
      <c r="AW1509" t="s">
        <v>67</v>
      </c>
      <c r="AX1509" t="s">
        <v>45</v>
      </c>
    </row>
    <row r="1510" spans="1:50" x14ac:dyDescent="0.2">
      <c r="A1510">
        <v>1521</v>
      </c>
      <c r="B1510" s="1">
        <v>44805.6859722222</v>
      </c>
      <c r="C1510" s="1">
        <v>44805.691863425898</v>
      </c>
      <c r="D1510" t="s">
        <v>37</v>
      </c>
      <c r="F1510" t="s">
        <v>132</v>
      </c>
      <c r="G1510" t="s">
        <v>97</v>
      </c>
      <c r="H1510" t="s">
        <v>405</v>
      </c>
      <c r="I1510" t="s">
        <v>41</v>
      </c>
      <c r="J1510" t="s">
        <v>406</v>
      </c>
      <c r="K1510" t="s">
        <v>43</v>
      </c>
      <c r="L1510" t="s">
        <v>44</v>
      </c>
      <c r="M1510" t="s">
        <v>45</v>
      </c>
      <c r="N1510" t="s">
        <v>44</v>
      </c>
      <c r="O1510" t="s">
        <v>45</v>
      </c>
      <c r="P1510" t="s">
        <v>44</v>
      </c>
      <c r="Q1510" t="s">
        <v>44</v>
      </c>
      <c r="R1510" t="s">
        <v>44</v>
      </c>
      <c r="S1510" t="s">
        <v>45</v>
      </c>
      <c r="T1510" t="s">
        <v>47</v>
      </c>
      <c r="U1510" t="s">
        <v>46</v>
      </c>
      <c r="V1510" t="s">
        <v>45</v>
      </c>
      <c r="W1510" t="s">
        <v>46</v>
      </c>
      <c r="X1510" t="s">
        <v>46</v>
      </c>
      <c r="Y1510" t="s">
        <v>45</v>
      </c>
      <c r="Z1510" t="s">
        <v>45</v>
      </c>
      <c r="AA1510">
        <v>5</v>
      </c>
      <c r="AB1510" t="s">
        <v>2922</v>
      </c>
      <c r="AC1510" t="s">
        <v>2923</v>
      </c>
      <c r="AD1510" t="s">
        <v>65</v>
      </c>
      <c r="AE1510" t="s">
        <v>65</v>
      </c>
      <c r="AF1510" t="s">
        <v>52</v>
      </c>
      <c r="AG1510" t="s">
        <v>256</v>
      </c>
      <c r="AH1510" t="s">
        <v>80</v>
      </c>
      <c r="AI1510" t="s">
        <v>55</v>
      </c>
      <c r="AK1510" t="s">
        <v>67</v>
      </c>
      <c r="AL1510" t="s">
        <v>81</v>
      </c>
      <c r="AM1510" t="s">
        <v>69</v>
      </c>
      <c r="AN1510" t="s">
        <v>2924</v>
      </c>
      <c r="AO1510" t="s">
        <v>59</v>
      </c>
      <c r="AP1510" t="s">
        <v>1460</v>
      </c>
      <c r="AQ1510" s="2" t="s">
        <v>73</v>
      </c>
      <c r="AR1510">
        <v>3</v>
      </c>
      <c r="AS1510">
        <v>3</v>
      </c>
      <c r="AT1510">
        <f t="shared" si="46"/>
        <v>0.91</v>
      </c>
      <c r="AU1510">
        <f t="shared" si="47"/>
        <v>240240</v>
      </c>
      <c r="AW1510" t="s">
        <v>81</v>
      </c>
      <c r="AX1510" t="s">
        <v>44</v>
      </c>
    </row>
    <row r="1511" spans="1:50" x14ac:dyDescent="0.2">
      <c r="A1511">
        <v>1522</v>
      </c>
      <c r="B1511" s="1">
        <v>44805.687442129602</v>
      </c>
      <c r="C1511" s="1">
        <v>44805.692106481503</v>
      </c>
      <c r="D1511" t="s">
        <v>37</v>
      </c>
      <c r="F1511" t="s">
        <v>132</v>
      </c>
      <c r="G1511" t="s">
        <v>39</v>
      </c>
      <c r="H1511" t="s">
        <v>110</v>
      </c>
      <c r="I1511" t="s">
        <v>98</v>
      </c>
      <c r="J1511" t="s">
        <v>133</v>
      </c>
      <c r="K1511" t="s">
        <v>43</v>
      </c>
      <c r="L1511" t="s">
        <v>44</v>
      </c>
      <c r="M1511" t="s">
        <v>45</v>
      </c>
      <c r="N1511" t="s">
        <v>44</v>
      </c>
      <c r="O1511" t="s">
        <v>44</v>
      </c>
      <c r="P1511" t="s">
        <v>44</v>
      </c>
      <c r="Q1511" t="s">
        <v>44</v>
      </c>
      <c r="R1511" t="s">
        <v>44</v>
      </c>
      <c r="S1511" t="s">
        <v>47</v>
      </c>
      <c r="T1511" t="s">
        <v>47</v>
      </c>
      <c r="U1511" t="s">
        <v>47</v>
      </c>
      <c r="V1511" t="s">
        <v>46</v>
      </c>
      <c r="W1511" t="s">
        <v>46</v>
      </c>
      <c r="X1511" t="s">
        <v>46</v>
      </c>
      <c r="Y1511" t="s">
        <v>46</v>
      </c>
      <c r="Z1511" t="s">
        <v>46</v>
      </c>
      <c r="AA1511">
        <v>5</v>
      </c>
      <c r="AB1511" t="s">
        <v>292</v>
      </c>
      <c r="AC1511" t="s">
        <v>1183</v>
      </c>
      <c r="AD1511" t="s">
        <v>65</v>
      </c>
      <c r="AE1511" t="s">
        <v>50</v>
      </c>
      <c r="AF1511" t="s">
        <v>52</v>
      </c>
      <c r="AG1511" t="s">
        <v>250</v>
      </c>
      <c r="AH1511" t="s">
        <v>92</v>
      </c>
      <c r="AI1511" t="s">
        <v>93</v>
      </c>
      <c r="AK1511" t="s">
        <v>74</v>
      </c>
      <c r="AL1511" t="s">
        <v>74</v>
      </c>
      <c r="AM1511" t="s">
        <v>57</v>
      </c>
      <c r="AN1511" t="s">
        <v>2064</v>
      </c>
      <c r="AO1511" t="s">
        <v>59</v>
      </c>
      <c r="AP1511" t="s">
        <v>184</v>
      </c>
      <c r="AQ1511" s="2" t="s">
        <v>61</v>
      </c>
      <c r="AR1511">
        <v>8</v>
      </c>
      <c r="AS1511">
        <v>8</v>
      </c>
      <c r="AT1511">
        <f t="shared" si="46"/>
        <v>0.36</v>
      </c>
      <c r="AU1511">
        <f t="shared" si="47"/>
        <v>0</v>
      </c>
      <c r="AV1511" t="s">
        <v>194</v>
      </c>
      <c r="AW1511" t="s">
        <v>74</v>
      </c>
      <c r="AX1511" t="s">
        <v>44</v>
      </c>
    </row>
    <row r="1512" spans="1:50" x14ac:dyDescent="0.2">
      <c r="A1512">
        <v>1523</v>
      </c>
      <c r="B1512" s="1">
        <v>44805.598807870403</v>
      </c>
      <c r="C1512" s="1">
        <v>44805.692349536999</v>
      </c>
      <c r="D1512" t="s">
        <v>37</v>
      </c>
      <c r="F1512" t="s">
        <v>132</v>
      </c>
      <c r="G1512" t="s">
        <v>97</v>
      </c>
      <c r="H1512" t="s">
        <v>62</v>
      </c>
      <c r="I1512" t="s">
        <v>41</v>
      </c>
      <c r="J1512" t="s">
        <v>42</v>
      </c>
      <c r="K1512" t="s">
        <v>43</v>
      </c>
      <c r="L1512" t="s">
        <v>45</v>
      </c>
      <c r="M1512" t="s">
        <v>44</v>
      </c>
      <c r="N1512" t="s">
        <v>44</v>
      </c>
      <c r="O1512" t="s">
        <v>44</v>
      </c>
      <c r="P1512" t="s">
        <v>44</v>
      </c>
      <c r="Q1512" t="s">
        <v>44</v>
      </c>
      <c r="R1512" t="s">
        <v>44</v>
      </c>
      <c r="S1512" t="s">
        <v>45</v>
      </c>
      <c r="T1512" t="s">
        <v>45</v>
      </c>
      <c r="U1512" t="s">
        <v>45</v>
      </c>
      <c r="V1512" t="s">
        <v>45</v>
      </c>
      <c r="W1512" t="s">
        <v>45</v>
      </c>
      <c r="X1512" t="s">
        <v>45</v>
      </c>
      <c r="Y1512" t="s">
        <v>45</v>
      </c>
      <c r="Z1512" t="s">
        <v>45</v>
      </c>
      <c r="AA1512">
        <v>6</v>
      </c>
      <c r="AB1512" t="s">
        <v>445</v>
      </c>
      <c r="AC1512" t="s">
        <v>2925</v>
      </c>
      <c r="AD1512" t="s">
        <v>50</v>
      </c>
      <c r="AE1512" t="s">
        <v>50</v>
      </c>
      <c r="AF1512" t="s">
        <v>52</v>
      </c>
      <c r="AG1512" t="s">
        <v>2926</v>
      </c>
      <c r="AH1512" t="s">
        <v>54</v>
      </c>
      <c r="AI1512" t="s">
        <v>55</v>
      </c>
      <c r="AK1512" t="s">
        <v>81</v>
      </c>
      <c r="AL1512" t="s">
        <v>81</v>
      </c>
      <c r="AM1512" t="s">
        <v>57</v>
      </c>
      <c r="AN1512" t="s">
        <v>164</v>
      </c>
      <c r="AO1512" t="s">
        <v>295</v>
      </c>
      <c r="AP1512" t="s">
        <v>2927</v>
      </c>
      <c r="AQ1512" s="2" t="s">
        <v>223</v>
      </c>
      <c r="AR1512">
        <v>5</v>
      </c>
      <c r="AS1512">
        <v>5</v>
      </c>
      <c r="AT1512">
        <f t="shared" si="46"/>
        <v>0.75</v>
      </c>
      <c r="AU1512">
        <f t="shared" si="47"/>
        <v>396000</v>
      </c>
      <c r="AW1512" t="s">
        <v>81</v>
      </c>
      <c r="AX1512" t="s">
        <v>45</v>
      </c>
    </row>
    <row r="1513" spans="1:50" x14ac:dyDescent="0.2">
      <c r="A1513">
        <v>1524</v>
      </c>
      <c r="B1513" s="1">
        <v>44805.680798611102</v>
      </c>
      <c r="C1513" s="1">
        <v>44805.6932407407</v>
      </c>
      <c r="D1513" t="s">
        <v>37</v>
      </c>
      <c r="F1513" t="s">
        <v>132</v>
      </c>
      <c r="G1513" t="s">
        <v>39</v>
      </c>
      <c r="H1513" t="s">
        <v>121</v>
      </c>
      <c r="I1513" t="s">
        <v>98</v>
      </c>
      <c r="J1513" t="s">
        <v>133</v>
      </c>
      <c r="K1513" t="s">
        <v>43</v>
      </c>
      <c r="L1513" t="s">
        <v>44</v>
      </c>
      <c r="M1513" t="s">
        <v>45</v>
      </c>
      <c r="N1513" t="s">
        <v>45</v>
      </c>
      <c r="O1513" t="s">
        <v>45</v>
      </c>
      <c r="P1513" t="s">
        <v>44</v>
      </c>
      <c r="Q1513" t="s">
        <v>44</v>
      </c>
      <c r="R1513" t="s">
        <v>44</v>
      </c>
      <c r="S1513" t="s">
        <v>46</v>
      </c>
      <c r="T1513" t="s">
        <v>47</v>
      </c>
      <c r="U1513" t="s">
        <v>45</v>
      </c>
      <c r="V1513" t="s">
        <v>45</v>
      </c>
      <c r="W1513" t="s">
        <v>46</v>
      </c>
      <c r="X1513" t="s">
        <v>45</v>
      </c>
      <c r="Y1513" t="s">
        <v>45</v>
      </c>
      <c r="Z1513" t="s">
        <v>45</v>
      </c>
      <c r="AA1513">
        <v>5</v>
      </c>
      <c r="AB1513" t="s">
        <v>263</v>
      </c>
      <c r="AC1513" t="s">
        <v>2928</v>
      </c>
      <c r="AD1513" t="s">
        <v>50</v>
      </c>
      <c r="AE1513" t="s">
        <v>50</v>
      </c>
      <c r="AF1513" t="s">
        <v>52</v>
      </c>
      <c r="AG1513" t="s">
        <v>796</v>
      </c>
      <c r="AH1513" t="s">
        <v>92</v>
      </c>
      <c r="AI1513" t="s">
        <v>181</v>
      </c>
      <c r="AJ1513" t="s">
        <v>294</v>
      </c>
      <c r="AK1513" t="s">
        <v>56</v>
      </c>
      <c r="AL1513" t="s">
        <v>159</v>
      </c>
      <c r="AM1513" t="s">
        <v>279</v>
      </c>
      <c r="AN1513" t="s">
        <v>347</v>
      </c>
      <c r="AO1513" t="s">
        <v>104</v>
      </c>
      <c r="AP1513" t="s">
        <v>109</v>
      </c>
      <c r="AQ1513" s="2" t="s">
        <v>223</v>
      </c>
      <c r="AR1513">
        <v>4</v>
      </c>
      <c r="AS1513">
        <v>7</v>
      </c>
      <c r="AT1513">
        <f t="shared" si="46"/>
        <v>0.72</v>
      </c>
      <c r="AU1513">
        <f t="shared" si="47"/>
        <v>380160</v>
      </c>
      <c r="AW1513" t="s">
        <v>159</v>
      </c>
      <c r="AX1513" t="s">
        <v>44</v>
      </c>
    </row>
    <row r="1514" spans="1:50" x14ac:dyDescent="0.2">
      <c r="A1514">
        <v>1525</v>
      </c>
      <c r="B1514" s="1">
        <v>44805.690578703703</v>
      </c>
      <c r="C1514" s="1">
        <v>44805.694120370397</v>
      </c>
      <c r="D1514" t="s">
        <v>37</v>
      </c>
      <c r="F1514" t="s">
        <v>132</v>
      </c>
      <c r="G1514" t="s">
        <v>75</v>
      </c>
      <c r="H1514" t="s">
        <v>253</v>
      </c>
      <c r="I1514" t="s">
        <v>98</v>
      </c>
      <c r="J1514" t="s">
        <v>234</v>
      </c>
      <c r="K1514" t="s">
        <v>43</v>
      </c>
      <c r="L1514" t="s">
        <v>45</v>
      </c>
      <c r="M1514" t="s">
        <v>45</v>
      </c>
      <c r="N1514" t="s">
        <v>44</v>
      </c>
      <c r="O1514" t="s">
        <v>44</v>
      </c>
      <c r="P1514" t="s">
        <v>44</v>
      </c>
      <c r="Q1514" t="s">
        <v>44</v>
      </c>
      <c r="R1514" t="s">
        <v>44</v>
      </c>
      <c r="S1514" t="s">
        <v>45</v>
      </c>
      <c r="T1514" t="s">
        <v>46</v>
      </c>
      <c r="U1514" t="s">
        <v>45</v>
      </c>
      <c r="V1514" t="s">
        <v>45</v>
      </c>
      <c r="W1514" t="s">
        <v>46</v>
      </c>
      <c r="X1514" t="s">
        <v>46</v>
      </c>
      <c r="Y1514" t="s">
        <v>45</v>
      </c>
      <c r="Z1514" t="s">
        <v>45</v>
      </c>
      <c r="AA1514">
        <v>5</v>
      </c>
      <c r="AB1514" t="s">
        <v>1042</v>
      </c>
      <c r="AC1514" t="s">
        <v>2929</v>
      </c>
      <c r="AD1514" t="s">
        <v>50</v>
      </c>
      <c r="AE1514" t="s">
        <v>50</v>
      </c>
      <c r="AF1514" t="s">
        <v>66</v>
      </c>
      <c r="AH1514" t="s">
        <v>80</v>
      </c>
      <c r="AI1514" t="s">
        <v>55</v>
      </c>
      <c r="AK1514" t="s">
        <v>56</v>
      </c>
      <c r="AL1514" t="s">
        <v>81</v>
      </c>
      <c r="AM1514" t="s">
        <v>57</v>
      </c>
      <c r="AN1514" t="s">
        <v>103</v>
      </c>
      <c r="AO1514" t="s">
        <v>104</v>
      </c>
      <c r="AP1514" t="s">
        <v>2930</v>
      </c>
      <c r="AQ1514" s="2" t="s">
        <v>155</v>
      </c>
      <c r="AR1514">
        <v>8</v>
      </c>
      <c r="AS1514">
        <v>9</v>
      </c>
      <c r="AT1514">
        <f t="shared" si="46"/>
        <v>0.28000000000000003</v>
      </c>
      <c r="AU1514">
        <f t="shared" si="47"/>
        <v>51744.000000000007</v>
      </c>
      <c r="AW1514" t="s">
        <v>81</v>
      </c>
      <c r="AX1514" t="s">
        <v>45</v>
      </c>
    </row>
    <row r="1515" spans="1:50" x14ac:dyDescent="0.2">
      <c r="A1515">
        <v>1526</v>
      </c>
      <c r="B1515" s="1">
        <v>44805.691712963002</v>
      </c>
      <c r="C1515" s="1">
        <v>44805.695023148102</v>
      </c>
      <c r="D1515" t="s">
        <v>37</v>
      </c>
      <c r="F1515" t="s">
        <v>132</v>
      </c>
      <c r="G1515" t="s">
        <v>173</v>
      </c>
      <c r="H1515" t="s">
        <v>218</v>
      </c>
      <c r="I1515" t="s">
        <v>41</v>
      </c>
      <c r="J1515" t="s">
        <v>123</v>
      </c>
      <c r="K1515" t="s">
        <v>88</v>
      </c>
      <c r="L1515" t="s">
        <v>44</v>
      </c>
      <c r="M1515" t="s">
        <v>45</v>
      </c>
      <c r="N1515" t="s">
        <v>45</v>
      </c>
      <c r="O1515" t="s">
        <v>44</v>
      </c>
      <c r="P1515" t="s">
        <v>44</v>
      </c>
      <c r="Q1515" t="s">
        <v>44</v>
      </c>
      <c r="R1515" t="s">
        <v>44</v>
      </c>
      <c r="S1515" t="s">
        <v>99</v>
      </c>
      <c r="T1515" t="s">
        <v>47</v>
      </c>
      <c r="U1515" t="s">
        <v>45</v>
      </c>
      <c r="V1515" t="s">
        <v>45</v>
      </c>
      <c r="W1515" t="s">
        <v>46</v>
      </c>
      <c r="X1515" t="s">
        <v>46</v>
      </c>
      <c r="Y1515" t="s">
        <v>46</v>
      </c>
      <c r="Z1515" t="s">
        <v>45</v>
      </c>
      <c r="AA1515">
        <v>10</v>
      </c>
      <c r="AB1515" t="s">
        <v>2931</v>
      </c>
      <c r="AC1515" t="s">
        <v>2932</v>
      </c>
      <c r="AD1515" t="s">
        <v>50</v>
      </c>
      <c r="AE1515" t="s">
        <v>50</v>
      </c>
      <c r="AF1515" t="s">
        <v>52</v>
      </c>
      <c r="AG1515" t="s">
        <v>250</v>
      </c>
      <c r="AH1515" t="s">
        <v>54</v>
      </c>
      <c r="AI1515" t="s">
        <v>55</v>
      </c>
      <c r="AK1515" t="s">
        <v>74</v>
      </c>
      <c r="AL1515" t="s">
        <v>74</v>
      </c>
      <c r="AM1515" t="s">
        <v>69</v>
      </c>
      <c r="AN1515" t="s">
        <v>1876</v>
      </c>
      <c r="AO1515" t="s">
        <v>59</v>
      </c>
      <c r="AP1515" t="s">
        <v>376</v>
      </c>
      <c r="AQ1515" s="2" t="s">
        <v>61</v>
      </c>
      <c r="AR1515">
        <v>8</v>
      </c>
      <c r="AS1515">
        <v>8</v>
      </c>
      <c r="AT1515">
        <f t="shared" si="46"/>
        <v>0.36</v>
      </c>
      <c r="AU1515">
        <f t="shared" si="47"/>
        <v>0</v>
      </c>
      <c r="AW1515" t="s">
        <v>74</v>
      </c>
      <c r="AX1515" t="s">
        <v>44</v>
      </c>
    </row>
    <row r="1516" spans="1:50" x14ac:dyDescent="0.2">
      <c r="A1516">
        <v>1527</v>
      </c>
      <c r="B1516" s="1">
        <v>44805.690034722204</v>
      </c>
      <c r="C1516" s="1">
        <v>44805.695127314801</v>
      </c>
      <c r="D1516" t="s">
        <v>37</v>
      </c>
      <c r="F1516" t="s">
        <v>132</v>
      </c>
      <c r="G1516" t="s">
        <v>39</v>
      </c>
      <c r="H1516" t="s">
        <v>218</v>
      </c>
      <c r="I1516" t="s">
        <v>98</v>
      </c>
      <c r="J1516" t="s">
        <v>234</v>
      </c>
      <c r="K1516" t="s">
        <v>43</v>
      </c>
      <c r="L1516" t="s">
        <v>45</v>
      </c>
      <c r="M1516" t="s">
        <v>45</v>
      </c>
      <c r="N1516" t="s">
        <v>45</v>
      </c>
      <c r="O1516" t="s">
        <v>44</v>
      </c>
      <c r="P1516" t="s">
        <v>44</v>
      </c>
      <c r="Q1516" t="s">
        <v>44</v>
      </c>
      <c r="R1516" t="s">
        <v>44</v>
      </c>
      <c r="S1516" t="s">
        <v>46</v>
      </c>
      <c r="T1516" t="s">
        <v>47</v>
      </c>
      <c r="U1516" t="s">
        <v>45</v>
      </c>
      <c r="V1516" t="s">
        <v>45</v>
      </c>
      <c r="W1516" t="s">
        <v>47</v>
      </c>
      <c r="X1516" t="s">
        <v>45</v>
      </c>
      <c r="Y1516" t="s">
        <v>45</v>
      </c>
      <c r="Z1516" t="s">
        <v>45</v>
      </c>
      <c r="AA1516">
        <v>8</v>
      </c>
      <c r="AB1516" t="s">
        <v>1009</v>
      </c>
      <c r="AC1516" t="s">
        <v>473</v>
      </c>
      <c r="AD1516" t="s">
        <v>50</v>
      </c>
      <c r="AE1516" t="s">
        <v>50</v>
      </c>
      <c r="AF1516" t="s">
        <v>66</v>
      </c>
      <c r="AH1516" t="s">
        <v>92</v>
      </c>
      <c r="AI1516" t="s">
        <v>93</v>
      </c>
      <c r="AK1516" t="s">
        <v>81</v>
      </c>
      <c r="AL1516" t="s">
        <v>81</v>
      </c>
      <c r="AM1516" t="s">
        <v>279</v>
      </c>
      <c r="AN1516" t="s">
        <v>243</v>
      </c>
      <c r="AO1516" t="s">
        <v>59</v>
      </c>
      <c r="AP1516" t="s">
        <v>848</v>
      </c>
      <c r="AQ1516" s="2" t="s">
        <v>131</v>
      </c>
      <c r="AR1516">
        <v>8</v>
      </c>
      <c r="AS1516">
        <v>8</v>
      </c>
      <c r="AT1516">
        <f t="shared" si="46"/>
        <v>0.36</v>
      </c>
      <c r="AU1516">
        <f t="shared" si="47"/>
        <v>142560</v>
      </c>
      <c r="AW1516" t="s">
        <v>68</v>
      </c>
      <c r="AX1516" t="s">
        <v>44</v>
      </c>
    </row>
    <row r="1517" spans="1:50" x14ac:dyDescent="0.2">
      <c r="A1517">
        <v>1528</v>
      </c>
      <c r="B1517" s="1">
        <v>44805.688460648104</v>
      </c>
      <c r="C1517" s="1">
        <v>44805.695428240702</v>
      </c>
      <c r="D1517" t="s">
        <v>37</v>
      </c>
      <c r="F1517" t="s">
        <v>132</v>
      </c>
      <c r="G1517" t="s">
        <v>86</v>
      </c>
      <c r="H1517" t="s">
        <v>174</v>
      </c>
      <c r="I1517" t="s">
        <v>167</v>
      </c>
      <c r="J1517" t="s">
        <v>76</v>
      </c>
      <c r="K1517" t="s">
        <v>43</v>
      </c>
      <c r="L1517" t="s">
        <v>44</v>
      </c>
      <c r="M1517" t="s">
        <v>44</v>
      </c>
      <c r="N1517" t="s">
        <v>44</v>
      </c>
      <c r="O1517" t="s">
        <v>44</v>
      </c>
      <c r="P1517" t="s">
        <v>44</v>
      </c>
      <c r="Q1517" t="s">
        <v>44</v>
      </c>
      <c r="R1517" t="s">
        <v>44</v>
      </c>
      <c r="S1517" t="s">
        <v>46</v>
      </c>
      <c r="T1517" t="s">
        <v>47</v>
      </c>
      <c r="U1517" t="s">
        <v>45</v>
      </c>
      <c r="V1517" t="s">
        <v>45</v>
      </c>
      <c r="W1517" t="s">
        <v>46</v>
      </c>
      <c r="X1517" t="s">
        <v>46</v>
      </c>
      <c r="Y1517" t="s">
        <v>45</v>
      </c>
      <c r="Z1517" t="s">
        <v>46</v>
      </c>
      <c r="AA1517">
        <v>6</v>
      </c>
      <c r="AB1517" t="s">
        <v>2933</v>
      </c>
      <c r="AC1517" t="s">
        <v>2934</v>
      </c>
      <c r="AD1517" t="s">
        <v>50</v>
      </c>
      <c r="AE1517" t="s">
        <v>50</v>
      </c>
      <c r="AF1517" t="s">
        <v>66</v>
      </c>
      <c r="AH1517" t="s">
        <v>80</v>
      </c>
      <c r="AI1517" t="s">
        <v>55</v>
      </c>
      <c r="AK1517" t="s">
        <v>56</v>
      </c>
      <c r="AL1517" t="s">
        <v>68</v>
      </c>
      <c r="AM1517" t="s">
        <v>69</v>
      </c>
      <c r="AN1517" t="s">
        <v>2935</v>
      </c>
      <c r="AO1517" t="s">
        <v>104</v>
      </c>
      <c r="AP1517" t="s">
        <v>127</v>
      </c>
      <c r="AQ1517" s="2" t="s">
        <v>61</v>
      </c>
      <c r="AR1517">
        <v>5</v>
      </c>
      <c r="AS1517">
        <v>5</v>
      </c>
      <c r="AT1517">
        <f t="shared" si="46"/>
        <v>0.75</v>
      </c>
      <c r="AU1517">
        <f t="shared" si="47"/>
        <v>0</v>
      </c>
      <c r="AV1517" t="s">
        <v>2936</v>
      </c>
      <c r="AW1517" t="s">
        <v>68</v>
      </c>
      <c r="AX1517" t="s">
        <v>44</v>
      </c>
    </row>
    <row r="1518" spans="1:50" x14ac:dyDescent="0.2">
      <c r="A1518">
        <v>1529</v>
      </c>
      <c r="B1518" s="1">
        <v>44805.6859722222</v>
      </c>
      <c r="C1518" s="1">
        <v>44805.695567129602</v>
      </c>
      <c r="D1518" t="s">
        <v>37</v>
      </c>
      <c r="F1518" t="s">
        <v>132</v>
      </c>
      <c r="G1518" t="s">
        <v>39</v>
      </c>
      <c r="H1518" t="s">
        <v>482</v>
      </c>
      <c r="I1518" t="s">
        <v>41</v>
      </c>
      <c r="J1518" t="s">
        <v>123</v>
      </c>
      <c r="K1518" t="s">
        <v>88</v>
      </c>
      <c r="L1518" t="s">
        <v>44</v>
      </c>
      <c r="M1518" t="s">
        <v>44</v>
      </c>
      <c r="N1518" t="s">
        <v>44</v>
      </c>
      <c r="O1518" t="s">
        <v>44</v>
      </c>
      <c r="P1518" t="s">
        <v>44</v>
      </c>
      <c r="Q1518" t="s">
        <v>44</v>
      </c>
      <c r="R1518" t="s">
        <v>45</v>
      </c>
      <c r="S1518" t="s">
        <v>46</v>
      </c>
      <c r="T1518" t="s">
        <v>45</v>
      </c>
      <c r="U1518" t="s">
        <v>45</v>
      </c>
      <c r="V1518" t="s">
        <v>45</v>
      </c>
      <c r="W1518" t="s">
        <v>46</v>
      </c>
      <c r="X1518" t="s">
        <v>46</v>
      </c>
      <c r="Y1518" t="s">
        <v>45</v>
      </c>
      <c r="Z1518" t="s">
        <v>45</v>
      </c>
      <c r="AA1518">
        <v>7</v>
      </c>
      <c r="AB1518" t="s">
        <v>628</v>
      </c>
      <c r="AC1518" t="s">
        <v>973</v>
      </c>
      <c r="AD1518" t="s">
        <v>50</v>
      </c>
      <c r="AE1518" t="s">
        <v>65</v>
      </c>
      <c r="AF1518" t="s">
        <v>66</v>
      </c>
      <c r="AH1518" t="s">
        <v>80</v>
      </c>
      <c r="AI1518" t="s">
        <v>93</v>
      </c>
      <c r="AK1518" t="s">
        <v>68</v>
      </c>
      <c r="AL1518" t="s">
        <v>68</v>
      </c>
      <c r="AM1518" t="s">
        <v>57</v>
      </c>
      <c r="AN1518" t="s">
        <v>2937</v>
      </c>
      <c r="AO1518" t="s">
        <v>71</v>
      </c>
      <c r="AP1518" t="s">
        <v>127</v>
      </c>
      <c r="AQ1518" s="2" t="s">
        <v>61</v>
      </c>
      <c r="AR1518">
        <v>10</v>
      </c>
      <c r="AS1518">
        <v>10</v>
      </c>
      <c r="AT1518">
        <f t="shared" si="46"/>
        <v>0</v>
      </c>
      <c r="AU1518">
        <f t="shared" si="47"/>
        <v>0</v>
      </c>
      <c r="AW1518" t="s">
        <v>68</v>
      </c>
      <c r="AX1518" t="s">
        <v>45</v>
      </c>
    </row>
    <row r="1519" spans="1:50" x14ac:dyDescent="0.2">
      <c r="A1519">
        <v>1530</v>
      </c>
      <c r="B1519" s="1">
        <v>44805.693124999998</v>
      </c>
      <c r="C1519" s="1">
        <v>44805.695925925902</v>
      </c>
      <c r="D1519" t="s">
        <v>37</v>
      </c>
      <c r="F1519" t="s">
        <v>132</v>
      </c>
      <c r="G1519" t="s">
        <v>39</v>
      </c>
      <c r="H1519" t="s">
        <v>142</v>
      </c>
      <c r="I1519" t="s">
        <v>98</v>
      </c>
      <c r="J1519" t="s">
        <v>76</v>
      </c>
      <c r="K1519" t="s">
        <v>43</v>
      </c>
      <c r="L1519" t="s">
        <v>44</v>
      </c>
      <c r="M1519" t="s">
        <v>45</v>
      </c>
      <c r="N1519" t="s">
        <v>44</v>
      </c>
      <c r="O1519" t="s">
        <v>45</v>
      </c>
      <c r="P1519" t="s">
        <v>44</v>
      </c>
      <c r="Q1519" t="s">
        <v>44</v>
      </c>
      <c r="R1519" t="s">
        <v>44</v>
      </c>
      <c r="S1519" t="s">
        <v>46</v>
      </c>
      <c r="T1519" t="s">
        <v>46</v>
      </c>
      <c r="U1519" t="s">
        <v>46</v>
      </c>
      <c r="V1519" t="s">
        <v>46</v>
      </c>
      <c r="W1519" t="s">
        <v>46</v>
      </c>
      <c r="X1519" t="s">
        <v>46</v>
      </c>
      <c r="Y1519" t="s">
        <v>46</v>
      </c>
      <c r="Z1519" t="s">
        <v>46</v>
      </c>
      <c r="AA1519">
        <v>5</v>
      </c>
      <c r="AB1519" t="s">
        <v>343</v>
      </c>
      <c r="AC1519" t="s">
        <v>108</v>
      </c>
      <c r="AD1519" t="s">
        <v>65</v>
      </c>
      <c r="AE1519" t="s">
        <v>65</v>
      </c>
      <c r="AF1519" t="s">
        <v>66</v>
      </c>
      <c r="AH1519" t="s">
        <v>92</v>
      </c>
      <c r="AI1519" t="s">
        <v>181</v>
      </c>
      <c r="AJ1519" t="s">
        <v>210</v>
      </c>
      <c r="AK1519" t="s">
        <v>81</v>
      </c>
      <c r="AL1519" t="s">
        <v>81</v>
      </c>
      <c r="AM1519" t="s">
        <v>69</v>
      </c>
      <c r="AN1519" t="s">
        <v>103</v>
      </c>
      <c r="AO1519" t="s">
        <v>71</v>
      </c>
      <c r="AP1519" t="s">
        <v>184</v>
      </c>
      <c r="AQ1519" s="2" t="s">
        <v>61</v>
      </c>
      <c r="AR1519">
        <v>5</v>
      </c>
      <c r="AS1519">
        <v>5</v>
      </c>
      <c r="AT1519">
        <f t="shared" si="46"/>
        <v>0.75</v>
      </c>
      <c r="AU1519">
        <f t="shared" si="47"/>
        <v>0</v>
      </c>
      <c r="AW1519" t="s">
        <v>81</v>
      </c>
      <c r="AX1519" t="s">
        <v>44</v>
      </c>
    </row>
    <row r="1520" spans="1:50" x14ac:dyDescent="0.2">
      <c r="A1520">
        <v>1531</v>
      </c>
      <c r="B1520" s="1">
        <v>44805.691250000003</v>
      </c>
      <c r="C1520" s="1">
        <v>44805.695995370399</v>
      </c>
      <c r="D1520" t="s">
        <v>37</v>
      </c>
      <c r="F1520" t="s">
        <v>132</v>
      </c>
      <c r="G1520" t="s">
        <v>97</v>
      </c>
      <c r="H1520" t="s">
        <v>142</v>
      </c>
      <c r="I1520" t="s">
        <v>41</v>
      </c>
      <c r="J1520" t="s">
        <v>234</v>
      </c>
      <c r="K1520" t="s">
        <v>43</v>
      </c>
      <c r="L1520" t="s">
        <v>44</v>
      </c>
      <c r="M1520" t="s">
        <v>45</v>
      </c>
      <c r="N1520" t="s">
        <v>45</v>
      </c>
      <c r="O1520" t="s">
        <v>44</v>
      </c>
      <c r="P1520" t="s">
        <v>44</v>
      </c>
      <c r="Q1520" t="s">
        <v>45</v>
      </c>
      <c r="R1520" t="s">
        <v>44</v>
      </c>
      <c r="S1520" t="s">
        <v>46</v>
      </c>
      <c r="T1520" t="s">
        <v>47</v>
      </c>
      <c r="U1520" t="s">
        <v>45</v>
      </c>
      <c r="V1520" t="s">
        <v>45</v>
      </c>
      <c r="W1520" t="s">
        <v>46</v>
      </c>
      <c r="X1520" t="s">
        <v>46</v>
      </c>
      <c r="Y1520" t="s">
        <v>45</v>
      </c>
      <c r="Z1520" t="s">
        <v>45</v>
      </c>
      <c r="AA1520">
        <v>5</v>
      </c>
      <c r="AB1520" t="s">
        <v>983</v>
      </c>
      <c r="AC1520" t="s">
        <v>2938</v>
      </c>
      <c r="AD1520" t="s">
        <v>50</v>
      </c>
      <c r="AE1520" t="s">
        <v>50</v>
      </c>
      <c r="AF1520" t="s">
        <v>52</v>
      </c>
      <c r="AG1520" t="s">
        <v>905</v>
      </c>
      <c r="AH1520" t="s">
        <v>80</v>
      </c>
      <c r="AI1520" t="s">
        <v>181</v>
      </c>
      <c r="AJ1520" t="s">
        <v>294</v>
      </c>
      <c r="AK1520" t="s">
        <v>81</v>
      </c>
      <c r="AL1520" t="s">
        <v>68</v>
      </c>
      <c r="AM1520" t="s">
        <v>177</v>
      </c>
      <c r="AN1520" t="s">
        <v>103</v>
      </c>
      <c r="AO1520" t="s">
        <v>59</v>
      </c>
      <c r="AP1520" t="s">
        <v>385</v>
      </c>
      <c r="AQ1520" s="2" t="s">
        <v>162</v>
      </c>
      <c r="AR1520">
        <v>8</v>
      </c>
      <c r="AS1520">
        <v>8</v>
      </c>
      <c r="AT1520">
        <f t="shared" si="46"/>
        <v>0.36</v>
      </c>
      <c r="AU1520">
        <f t="shared" si="47"/>
        <v>47520</v>
      </c>
      <c r="AW1520" t="s">
        <v>68</v>
      </c>
      <c r="AX1520" t="s">
        <v>44</v>
      </c>
    </row>
    <row r="1521" spans="1:50" x14ac:dyDescent="0.2">
      <c r="A1521">
        <v>1532</v>
      </c>
      <c r="B1521" s="1">
        <v>44805.692372685196</v>
      </c>
      <c r="C1521" s="1">
        <v>44805.696296296301</v>
      </c>
      <c r="D1521" t="s">
        <v>37</v>
      </c>
      <c r="F1521" t="s">
        <v>132</v>
      </c>
      <c r="G1521" t="s">
        <v>39</v>
      </c>
      <c r="H1521" t="s">
        <v>142</v>
      </c>
      <c r="I1521" t="s">
        <v>41</v>
      </c>
      <c r="J1521" t="s">
        <v>42</v>
      </c>
      <c r="K1521" t="s">
        <v>43</v>
      </c>
      <c r="L1521" t="s">
        <v>44</v>
      </c>
      <c r="M1521" t="s">
        <v>45</v>
      </c>
      <c r="N1521" t="s">
        <v>44</v>
      </c>
      <c r="O1521" t="s">
        <v>45</v>
      </c>
      <c r="P1521" t="s">
        <v>44</v>
      </c>
      <c r="Q1521" t="s">
        <v>44</v>
      </c>
      <c r="R1521" t="s">
        <v>45</v>
      </c>
      <c r="S1521" t="s">
        <v>45</v>
      </c>
      <c r="T1521" t="s">
        <v>47</v>
      </c>
      <c r="U1521" t="s">
        <v>45</v>
      </c>
      <c r="V1521" t="s">
        <v>45</v>
      </c>
      <c r="W1521" t="s">
        <v>46</v>
      </c>
      <c r="X1521" t="s">
        <v>47</v>
      </c>
      <c r="Y1521" t="s">
        <v>45</v>
      </c>
      <c r="Z1521" t="s">
        <v>45</v>
      </c>
      <c r="AA1521">
        <v>8</v>
      </c>
      <c r="AB1521" t="s">
        <v>2939</v>
      </c>
      <c r="AC1521" t="s">
        <v>2940</v>
      </c>
      <c r="AD1521" t="s">
        <v>50</v>
      </c>
      <c r="AE1521" t="s">
        <v>65</v>
      </c>
      <c r="AF1521" t="s">
        <v>52</v>
      </c>
      <c r="AG1521" t="s">
        <v>2941</v>
      </c>
      <c r="AH1521" t="s">
        <v>54</v>
      </c>
      <c r="AI1521" t="s">
        <v>55</v>
      </c>
      <c r="AK1521" t="s">
        <v>74</v>
      </c>
      <c r="AL1521" t="s">
        <v>159</v>
      </c>
      <c r="AM1521" t="s">
        <v>57</v>
      </c>
      <c r="AN1521" t="s">
        <v>136</v>
      </c>
      <c r="AO1521" t="s">
        <v>59</v>
      </c>
      <c r="AP1521" t="s">
        <v>109</v>
      </c>
      <c r="AQ1521" s="2" t="s">
        <v>131</v>
      </c>
      <c r="AR1521">
        <v>7</v>
      </c>
      <c r="AS1521">
        <v>7</v>
      </c>
      <c r="AT1521">
        <f t="shared" si="46"/>
        <v>0.51</v>
      </c>
      <c r="AU1521">
        <f t="shared" si="47"/>
        <v>201960</v>
      </c>
      <c r="AW1521" t="s">
        <v>159</v>
      </c>
      <c r="AX1521" t="s">
        <v>45</v>
      </c>
    </row>
    <row r="1522" spans="1:50" x14ac:dyDescent="0.2">
      <c r="A1522">
        <v>1533</v>
      </c>
      <c r="B1522" s="1">
        <v>44805.689722222203</v>
      </c>
      <c r="C1522" s="1">
        <v>44805.6966203704</v>
      </c>
      <c r="D1522" t="s">
        <v>37</v>
      </c>
      <c r="F1522" t="s">
        <v>132</v>
      </c>
      <c r="G1522" t="s">
        <v>86</v>
      </c>
      <c r="H1522" t="s">
        <v>671</v>
      </c>
      <c r="I1522" t="s">
        <v>167</v>
      </c>
      <c r="J1522" t="s">
        <v>76</v>
      </c>
      <c r="K1522" t="s">
        <v>43</v>
      </c>
      <c r="L1522" t="s">
        <v>44</v>
      </c>
      <c r="M1522" t="s">
        <v>44</v>
      </c>
      <c r="N1522" t="s">
        <v>44</v>
      </c>
      <c r="O1522" t="s">
        <v>44</v>
      </c>
      <c r="P1522" t="s">
        <v>44</v>
      </c>
      <c r="Q1522" t="s">
        <v>44</v>
      </c>
      <c r="R1522" t="s">
        <v>44</v>
      </c>
      <c r="S1522" t="s">
        <v>46</v>
      </c>
      <c r="T1522" t="s">
        <v>47</v>
      </c>
      <c r="U1522" t="s">
        <v>45</v>
      </c>
      <c r="V1522" t="s">
        <v>46</v>
      </c>
      <c r="W1522" t="s">
        <v>46</v>
      </c>
      <c r="X1522" t="s">
        <v>46</v>
      </c>
      <c r="Y1522" t="s">
        <v>45</v>
      </c>
      <c r="Z1522" t="s">
        <v>46</v>
      </c>
      <c r="AA1522">
        <v>5</v>
      </c>
      <c r="AB1522" t="s">
        <v>343</v>
      </c>
      <c r="AC1522" t="s">
        <v>2942</v>
      </c>
      <c r="AD1522" t="s">
        <v>50</v>
      </c>
      <c r="AE1522" t="s">
        <v>50</v>
      </c>
      <c r="AF1522" t="s">
        <v>66</v>
      </c>
      <c r="AH1522" t="s">
        <v>80</v>
      </c>
      <c r="AI1522" t="s">
        <v>55</v>
      </c>
      <c r="AK1522" t="s">
        <v>67</v>
      </c>
      <c r="AL1522" t="s">
        <v>81</v>
      </c>
      <c r="AM1522" t="s">
        <v>69</v>
      </c>
      <c r="AN1522" t="s">
        <v>118</v>
      </c>
      <c r="AO1522" t="s">
        <v>59</v>
      </c>
      <c r="AP1522" t="s">
        <v>127</v>
      </c>
      <c r="AQ1522" s="2" t="s">
        <v>61</v>
      </c>
      <c r="AR1522">
        <v>10</v>
      </c>
      <c r="AS1522">
        <v>10</v>
      </c>
      <c r="AT1522">
        <f t="shared" si="46"/>
        <v>0</v>
      </c>
      <c r="AU1522">
        <f t="shared" si="47"/>
        <v>0</v>
      </c>
      <c r="AW1522" t="s">
        <v>67</v>
      </c>
      <c r="AX1522" t="s">
        <v>44</v>
      </c>
    </row>
    <row r="1523" spans="1:50" x14ac:dyDescent="0.2">
      <c r="A1523">
        <v>1534</v>
      </c>
      <c r="B1523" s="1">
        <v>44805.6707986111</v>
      </c>
      <c r="C1523" s="1">
        <v>44805.6967939815</v>
      </c>
      <c r="D1523" t="s">
        <v>37</v>
      </c>
      <c r="F1523" t="s">
        <v>132</v>
      </c>
      <c r="G1523" t="s">
        <v>39</v>
      </c>
      <c r="H1523" t="s">
        <v>202</v>
      </c>
      <c r="I1523" t="s">
        <v>98</v>
      </c>
      <c r="J1523" t="s">
        <v>133</v>
      </c>
      <c r="K1523" t="s">
        <v>43</v>
      </c>
      <c r="L1523" t="s">
        <v>44</v>
      </c>
      <c r="M1523" t="s">
        <v>45</v>
      </c>
      <c r="N1523" t="s">
        <v>44</v>
      </c>
      <c r="O1523" t="s">
        <v>44</v>
      </c>
      <c r="P1523" t="s">
        <v>44</v>
      </c>
      <c r="Q1523" t="s">
        <v>44</v>
      </c>
      <c r="R1523" t="s">
        <v>44</v>
      </c>
      <c r="S1523" t="s">
        <v>47</v>
      </c>
      <c r="T1523" t="s">
        <v>45</v>
      </c>
      <c r="U1523" t="s">
        <v>46</v>
      </c>
      <c r="V1523" t="s">
        <v>46</v>
      </c>
      <c r="W1523" t="s">
        <v>46</v>
      </c>
      <c r="X1523" t="s">
        <v>46</v>
      </c>
      <c r="Y1523" t="s">
        <v>46</v>
      </c>
      <c r="Z1523" t="s">
        <v>46</v>
      </c>
      <c r="AA1523">
        <v>5</v>
      </c>
      <c r="AB1523" t="s">
        <v>2943</v>
      </c>
      <c r="AC1523" t="s">
        <v>1320</v>
      </c>
      <c r="AD1523" t="s">
        <v>50</v>
      </c>
      <c r="AE1523" t="s">
        <v>50</v>
      </c>
      <c r="AF1523" t="s">
        <v>52</v>
      </c>
      <c r="AG1523" t="s">
        <v>256</v>
      </c>
      <c r="AH1523" t="s">
        <v>54</v>
      </c>
      <c r="AI1523" t="s">
        <v>93</v>
      </c>
      <c r="AK1523" t="s">
        <v>67</v>
      </c>
      <c r="AL1523" t="s">
        <v>81</v>
      </c>
      <c r="AM1523" t="s">
        <v>69</v>
      </c>
      <c r="AN1523" t="s">
        <v>656</v>
      </c>
      <c r="AO1523" t="s">
        <v>59</v>
      </c>
      <c r="AP1523" t="s">
        <v>1496</v>
      </c>
      <c r="AQ1523" s="2" t="s">
        <v>223</v>
      </c>
      <c r="AR1523">
        <v>8</v>
      </c>
      <c r="AS1523">
        <v>8</v>
      </c>
      <c r="AT1523">
        <f t="shared" si="46"/>
        <v>0.36</v>
      </c>
      <c r="AU1523">
        <f t="shared" si="47"/>
        <v>190080</v>
      </c>
      <c r="AW1523" t="s">
        <v>81</v>
      </c>
      <c r="AX1523" t="s">
        <v>45</v>
      </c>
    </row>
    <row r="1524" spans="1:50" x14ac:dyDescent="0.2">
      <c r="A1524">
        <v>1535</v>
      </c>
      <c r="B1524" s="1">
        <v>44805.687719907401</v>
      </c>
      <c r="C1524" s="1">
        <v>44805.697164351797</v>
      </c>
      <c r="D1524" t="s">
        <v>37</v>
      </c>
      <c r="F1524" t="s">
        <v>132</v>
      </c>
      <c r="G1524" t="s">
        <v>173</v>
      </c>
      <c r="H1524" t="s">
        <v>128</v>
      </c>
      <c r="I1524" t="s">
        <v>41</v>
      </c>
      <c r="J1524" t="s">
        <v>76</v>
      </c>
      <c r="K1524" t="s">
        <v>43</v>
      </c>
      <c r="L1524" t="s">
        <v>44</v>
      </c>
      <c r="M1524" t="s">
        <v>45</v>
      </c>
      <c r="N1524" t="s">
        <v>44</v>
      </c>
      <c r="O1524" t="s">
        <v>44</v>
      </c>
      <c r="P1524" t="s">
        <v>44</v>
      </c>
      <c r="Q1524" t="s">
        <v>44</v>
      </c>
      <c r="R1524" t="s">
        <v>44</v>
      </c>
      <c r="S1524" t="s">
        <v>46</v>
      </c>
      <c r="T1524" t="s">
        <v>46</v>
      </c>
      <c r="U1524" t="s">
        <v>45</v>
      </c>
      <c r="V1524" t="s">
        <v>45</v>
      </c>
      <c r="W1524" t="s">
        <v>46</v>
      </c>
      <c r="X1524" t="s">
        <v>46</v>
      </c>
      <c r="Y1524" t="s">
        <v>45</v>
      </c>
      <c r="Z1524" t="s">
        <v>45</v>
      </c>
      <c r="AA1524">
        <v>3</v>
      </c>
      <c r="AB1524" t="s">
        <v>395</v>
      </c>
      <c r="AC1524" t="s">
        <v>2944</v>
      </c>
      <c r="AD1524" t="s">
        <v>65</v>
      </c>
      <c r="AE1524" t="s">
        <v>50</v>
      </c>
      <c r="AF1524" t="s">
        <v>66</v>
      </c>
      <c r="AH1524" t="s">
        <v>92</v>
      </c>
      <c r="AI1524" t="s">
        <v>181</v>
      </c>
      <c r="AJ1524" t="s">
        <v>294</v>
      </c>
      <c r="AK1524" t="s">
        <v>159</v>
      </c>
      <c r="AL1524" t="s">
        <v>159</v>
      </c>
      <c r="AM1524" t="s">
        <v>57</v>
      </c>
      <c r="AN1524" t="s">
        <v>103</v>
      </c>
      <c r="AO1524" t="s">
        <v>71</v>
      </c>
      <c r="AP1524" t="s">
        <v>184</v>
      </c>
      <c r="AQ1524" s="2" t="s">
        <v>61</v>
      </c>
      <c r="AR1524">
        <v>10</v>
      </c>
      <c r="AS1524">
        <v>10</v>
      </c>
      <c r="AT1524">
        <f t="shared" si="46"/>
        <v>0</v>
      </c>
      <c r="AU1524">
        <f t="shared" si="47"/>
        <v>0</v>
      </c>
      <c r="AW1524" t="s">
        <v>67</v>
      </c>
      <c r="AX1524" t="s">
        <v>44</v>
      </c>
    </row>
    <row r="1525" spans="1:50" x14ac:dyDescent="0.2">
      <c r="A1525">
        <v>1536</v>
      </c>
      <c r="B1525" s="1">
        <v>44805.691319444399</v>
      </c>
      <c r="C1525" s="1">
        <v>44805.697337963</v>
      </c>
      <c r="D1525" t="s">
        <v>37</v>
      </c>
      <c r="F1525" t="s">
        <v>132</v>
      </c>
      <c r="G1525" t="s">
        <v>97</v>
      </c>
      <c r="H1525" t="s">
        <v>121</v>
      </c>
      <c r="I1525" t="s">
        <v>98</v>
      </c>
      <c r="J1525" t="s">
        <v>234</v>
      </c>
      <c r="K1525" t="s">
        <v>43</v>
      </c>
      <c r="L1525" t="s">
        <v>44</v>
      </c>
      <c r="M1525" t="s">
        <v>45</v>
      </c>
      <c r="N1525" t="s">
        <v>44</v>
      </c>
      <c r="O1525" t="s">
        <v>44</v>
      </c>
      <c r="P1525" t="s">
        <v>44</v>
      </c>
      <c r="Q1525" t="s">
        <v>44</v>
      </c>
      <c r="R1525" t="s">
        <v>45</v>
      </c>
      <c r="S1525" t="s">
        <v>45</v>
      </c>
      <c r="T1525" t="s">
        <v>47</v>
      </c>
      <c r="U1525" t="s">
        <v>45</v>
      </c>
      <c r="V1525" t="s">
        <v>45</v>
      </c>
      <c r="W1525" t="s">
        <v>46</v>
      </c>
      <c r="X1525" t="s">
        <v>45</v>
      </c>
      <c r="Y1525" t="s">
        <v>45</v>
      </c>
      <c r="Z1525" t="s">
        <v>45</v>
      </c>
      <c r="AA1525">
        <v>7</v>
      </c>
      <c r="AB1525" t="s">
        <v>292</v>
      </c>
      <c r="AC1525" t="s">
        <v>101</v>
      </c>
      <c r="AD1525" t="s">
        <v>65</v>
      </c>
      <c r="AE1525" t="s">
        <v>65</v>
      </c>
      <c r="AF1525" t="s">
        <v>52</v>
      </c>
      <c r="AG1525" t="s">
        <v>2613</v>
      </c>
      <c r="AH1525" t="s">
        <v>92</v>
      </c>
      <c r="AI1525" t="s">
        <v>93</v>
      </c>
      <c r="AK1525" t="s">
        <v>67</v>
      </c>
      <c r="AL1525" t="s">
        <v>68</v>
      </c>
      <c r="AM1525" t="s">
        <v>69</v>
      </c>
      <c r="AN1525" t="s">
        <v>243</v>
      </c>
      <c r="AO1525" t="s">
        <v>104</v>
      </c>
      <c r="AP1525" t="s">
        <v>2945</v>
      </c>
      <c r="AQ1525" s="2" t="s">
        <v>223</v>
      </c>
      <c r="AR1525">
        <v>5</v>
      </c>
      <c r="AS1525">
        <v>8</v>
      </c>
      <c r="AT1525">
        <f t="shared" si="46"/>
        <v>0.6</v>
      </c>
      <c r="AU1525">
        <f t="shared" si="47"/>
        <v>316800</v>
      </c>
      <c r="AW1525" t="s">
        <v>68</v>
      </c>
      <c r="AX1525" t="s">
        <v>45</v>
      </c>
    </row>
    <row r="1526" spans="1:50" x14ac:dyDescent="0.2">
      <c r="A1526">
        <v>1537</v>
      </c>
      <c r="B1526" s="1">
        <v>44805.689351851797</v>
      </c>
      <c r="C1526" s="1">
        <v>44805.698182870401</v>
      </c>
      <c r="D1526" t="s">
        <v>37</v>
      </c>
      <c r="F1526" t="s">
        <v>132</v>
      </c>
      <c r="G1526" t="s">
        <v>173</v>
      </c>
      <c r="H1526" t="s">
        <v>142</v>
      </c>
      <c r="I1526" t="s">
        <v>41</v>
      </c>
      <c r="J1526" t="s">
        <v>42</v>
      </c>
      <c r="K1526" t="s">
        <v>43</v>
      </c>
      <c r="L1526" t="s">
        <v>45</v>
      </c>
      <c r="M1526" t="s">
        <v>45</v>
      </c>
      <c r="N1526" t="s">
        <v>44</v>
      </c>
      <c r="O1526" t="s">
        <v>44</v>
      </c>
      <c r="P1526" t="s">
        <v>44</v>
      </c>
      <c r="Q1526" t="s">
        <v>44</v>
      </c>
      <c r="R1526" t="s">
        <v>44</v>
      </c>
      <c r="S1526" t="s">
        <v>46</v>
      </c>
      <c r="T1526" t="s">
        <v>47</v>
      </c>
      <c r="U1526" t="s">
        <v>45</v>
      </c>
      <c r="V1526" t="s">
        <v>45</v>
      </c>
      <c r="W1526" t="s">
        <v>46</v>
      </c>
      <c r="X1526" t="s">
        <v>46</v>
      </c>
      <c r="Y1526" t="s">
        <v>45</v>
      </c>
      <c r="Z1526" t="s">
        <v>45</v>
      </c>
      <c r="AA1526">
        <v>5</v>
      </c>
      <c r="AB1526" t="s">
        <v>390</v>
      </c>
      <c r="AC1526" t="s">
        <v>261</v>
      </c>
      <c r="AD1526" t="s">
        <v>91</v>
      </c>
      <c r="AE1526" t="s">
        <v>91</v>
      </c>
      <c r="AF1526" t="s">
        <v>66</v>
      </c>
      <c r="AH1526" t="s">
        <v>92</v>
      </c>
      <c r="AI1526" t="s">
        <v>55</v>
      </c>
      <c r="AK1526" t="s">
        <v>67</v>
      </c>
      <c r="AL1526" t="s">
        <v>67</v>
      </c>
      <c r="AM1526" t="s">
        <v>57</v>
      </c>
      <c r="AN1526" t="s">
        <v>103</v>
      </c>
      <c r="AO1526" t="s">
        <v>71</v>
      </c>
      <c r="AP1526" t="s">
        <v>127</v>
      </c>
      <c r="AQ1526" s="2" t="s">
        <v>61</v>
      </c>
      <c r="AR1526">
        <v>8</v>
      </c>
      <c r="AS1526">
        <v>8</v>
      </c>
      <c r="AT1526">
        <f t="shared" si="46"/>
        <v>0.36</v>
      </c>
      <c r="AU1526">
        <f t="shared" si="47"/>
        <v>0</v>
      </c>
      <c r="AW1526" t="s">
        <v>67</v>
      </c>
      <c r="AX1526" t="s">
        <v>44</v>
      </c>
    </row>
    <row r="1527" spans="1:50" x14ac:dyDescent="0.2">
      <c r="A1527">
        <v>1538</v>
      </c>
      <c r="B1527" s="1">
        <v>44805.692974537</v>
      </c>
      <c r="C1527" s="1">
        <v>44805.698657407404</v>
      </c>
      <c r="D1527" t="s">
        <v>37</v>
      </c>
      <c r="F1527" t="s">
        <v>132</v>
      </c>
      <c r="G1527" t="s">
        <v>39</v>
      </c>
      <c r="H1527" t="s">
        <v>128</v>
      </c>
      <c r="I1527" t="s">
        <v>41</v>
      </c>
      <c r="J1527" t="s">
        <v>149</v>
      </c>
      <c r="K1527" t="s">
        <v>88</v>
      </c>
      <c r="L1527" t="s">
        <v>44</v>
      </c>
      <c r="M1527" t="s">
        <v>44</v>
      </c>
      <c r="N1527" t="s">
        <v>45</v>
      </c>
      <c r="O1527" t="s">
        <v>44</v>
      </c>
      <c r="P1527" t="s">
        <v>44</v>
      </c>
      <c r="Q1527" t="s">
        <v>44</v>
      </c>
      <c r="R1527" t="s">
        <v>44</v>
      </c>
      <c r="S1527" t="s">
        <v>46</v>
      </c>
      <c r="T1527" t="s">
        <v>47</v>
      </c>
      <c r="U1527" t="s">
        <v>45</v>
      </c>
      <c r="V1527" t="s">
        <v>45</v>
      </c>
      <c r="W1527" t="s">
        <v>47</v>
      </c>
      <c r="X1527" t="s">
        <v>46</v>
      </c>
      <c r="Y1527" t="s">
        <v>46</v>
      </c>
      <c r="Z1527" t="s">
        <v>45</v>
      </c>
      <c r="AA1527">
        <v>5</v>
      </c>
      <c r="AB1527" t="s">
        <v>2946</v>
      </c>
      <c r="AC1527" t="s">
        <v>2947</v>
      </c>
      <c r="AD1527" t="s">
        <v>50</v>
      </c>
      <c r="AE1527" t="s">
        <v>65</v>
      </c>
      <c r="AF1527" t="s">
        <v>52</v>
      </c>
      <c r="AG1527" t="s">
        <v>356</v>
      </c>
      <c r="AH1527" t="s">
        <v>92</v>
      </c>
      <c r="AI1527" t="s">
        <v>181</v>
      </c>
      <c r="AJ1527" t="s">
        <v>210</v>
      </c>
      <c r="AK1527" t="s">
        <v>81</v>
      </c>
      <c r="AL1527" t="s">
        <v>81</v>
      </c>
      <c r="AM1527" t="s">
        <v>69</v>
      </c>
      <c r="AN1527" t="s">
        <v>2348</v>
      </c>
      <c r="AO1527" t="s">
        <v>71</v>
      </c>
      <c r="AP1527" t="s">
        <v>2948</v>
      </c>
      <c r="AQ1527" s="2" t="s">
        <v>1382</v>
      </c>
      <c r="AR1527">
        <v>8</v>
      </c>
      <c r="AS1527">
        <v>9</v>
      </c>
      <c r="AT1527">
        <f t="shared" si="46"/>
        <v>0.28000000000000003</v>
      </c>
      <c r="AU1527">
        <f t="shared" si="47"/>
        <v>44352.000000000007</v>
      </c>
      <c r="AW1527" t="s">
        <v>81</v>
      </c>
      <c r="AX1527" t="s">
        <v>44</v>
      </c>
    </row>
    <row r="1528" spans="1:50" x14ac:dyDescent="0.2">
      <c r="A1528">
        <v>1539</v>
      </c>
      <c r="B1528" s="1">
        <v>44805.685335648101</v>
      </c>
      <c r="C1528" s="1">
        <v>44805.698773148099</v>
      </c>
      <c r="D1528" t="s">
        <v>37</v>
      </c>
      <c r="F1528" t="s">
        <v>132</v>
      </c>
      <c r="G1528" t="s">
        <v>86</v>
      </c>
      <c r="H1528" t="s">
        <v>110</v>
      </c>
      <c r="I1528" t="s">
        <v>98</v>
      </c>
      <c r="J1528" t="s">
        <v>133</v>
      </c>
      <c r="K1528" t="s">
        <v>43</v>
      </c>
      <c r="L1528" t="s">
        <v>45</v>
      </c>
      <c r="M1528" t="s">
        <v>45</v>
      </c>
      <c r="N1528" t="s">
        <v>44</v>
      </c>
      <c r="O1528" t="s">
        <v>45</v>
      </c>
      <c r="P1528" t="s">
        <v>44</v>
      </c>
      <c r="Q1528" t="s">
        <v>44</v>
      </c>
      <c r="R1528" t="s">
        <v>44</v>
      </c>
      <c r="S1528" t="s">
        <v>46</v>
      </c>
      <c r="T1528" t="s">
        <v>47</v>
      </c>
      <c r="U1528" t="s">
        <v>47</v>
      </c>
      <c r="V1528" t="s">
        <v>45</v>
      </c>
      <c r="W1528" t="s">
        <v>46</v>
      </c>
      <c r="X1528" t="s">
        <v>46</v>
      </c>
      <c r="Y1528" t="s">
        <v>45</v>
      </c>
      <c r="Z1528" t="s">
        <v>45</v>
      </c>
      <c r="AA1528">
        <v>3</v>
      </c>
      <c r="AB1528" t="s">
        <v>354</v>
      </c>
      <c r="AC1528" t="s">
        <v>904</v>
      </c>
      <c r="AD1528" t="s">
        <v>50</v>
      </c>
      <c r="AE1528" t="s">
        <v>65</v>
      </c>
      <c r="AF1528" t="s">
        <v>66</v>
      </c>
      <c r="AH1528" t="s">
        <v>80</v>
      </c>
      <c r="AI1528" t="s">
        <v>93</v>
      </c>
      <c r="AK1528" t="s">
        <v>81</v>
      </c>
      <c r="AL1528" t="s">
        <v>81</v>
      </c>
      <c r="AM1528" t="s">
        <v>57</v>
      </c>
      <c r="AN1528" t="s">
        <v>2949</v>
      </c>
      <c r="AO1528" t="s">
        <v>59</v>
      </c>
      <c r="AP1528" t="s">
        <v>685</v>
      </c>
      <c r="AQ1528" s="2" t="s">
        <v>73</v>
      </c>
      <c r="AR1528">
        <v>7</v>
      </c>
      <c r="AS1528">
        <v>7</v>
      </c>
      <c r="AT1528">
        <f t="shared" si="46"/>
        <v>0.51</v>
      </c>
      <c r="AU1528">
        <f t="shared" si="47"/>
        <v>134640</v>
      </c>
      <c r="AW1528" t="s">
        <v>67</v>
      </c>
      <c r="AX1528" t="s">
        <v>45</v>
      </c>
    </row>
    <row r="1529" spans="1:50" x14ac:dyDescent="0.2">
      <c r="A1529">
        <v>1540</v>
      </c>
      <c r="B1529" s="1">
        <v>44805.688344907401</v>
      </c>
      <c r="C1529" s="1">
        <v>44805.698888888903</v>
      </c>
      <c r="D1529" t="s">
        <v>37</v>
      </c>
      <c r="F1529" t="s">
        <v>132</v>
      </c>
      <c r="G1529" t="s">
        <v>86</v>
      </c>
      <c r="H1529" t="s">
        <v>1048</v>
      </c>
      <c r="I1529" t="s">
        <v>98</v>
      </c>
      <c r="J1529" t="s">
        <v>234</v>
      </c>
      <c r="K1529" t="s">
        <v>43</v>
      </c>
      <c r="L1529" t="s">
        <v>44</v>
      </c>
      <c r="M1529" t="s">
        <v>44</v>
      </c>
      <c r="N1529" t="s">
        <v>44</v>
      </c>
      <c r="O1529" t="s">
        <v>44</v>
      </c>
      <c r="P1529" t="s">
        <v>44</v>
      </c>
      <c r="Q1529" t="s">
        <v>44</v>
      </c>
      <c r="R1529" t="s">
        <v>44</v>
      </c>
      <c r="S1529" t="s">
        <v>47</v>
      </c>
      <c r="T1529" t="s">
        <v>47</v>
      </c>
      <c r="U1529" t="s">
        <v>46</v>
      </c>
      <c r="V1529" t="s">
        <v>46</v>
      </c>
      <c r="W1529" t="s">
        <v>46</v>
      </c>
      <c r="X1529" t="s">
        <v>46</v>
      </c>
      <c r="Y1529" t="s">
        <v>46</v>
      </c>
      <c r="Z1529" t="s">
        <v>46</v>
      </c>
      <c r="AA1529">
        <v>5</v>
      </c>
      <c r="AB1529" t="s">
        <v>2950</v>
      </c>
      <c r="AC1529" t="s">
        <v>2951</v>
      </c>
      <c r="AD1529" t="s">
        <v>65</v>
      </c>
      <c r="AE1529" t="s">
        <v>65</v>
      </c>
      <c r="AF1529" t="s">
        <v>66</v>
      </c>
      <c r="AH1529" t="s">
        <v>80</v>
      </c>
      <c r="AI1529" t="s">
        <v>55</v>
      </c>
      <c r="AK1529" t="s">
        <v>159</v>
      </c>
      <c r="AL1529" t="s">
        <v>159</v>
      </c>
      <c r="AM1529" t="s">
        <v>57</v>
      </c>
      <c r="AN1529" t="s">
        <v>2952</v>
      </c>
      <c r="AO1529" t="s">
        <v>71</v>
      </c>
      <c r="AP1529" t="s">
        <v>2953</v>
      </c>
      <c r="AQ1529" s="2" t="s">
        <v>61</v>
      </c>
      <c r="AR1529">
        <v>6</v>
      </c>
      <c r="AS1529">
        <v>6</v>
      </c>
      <c r="AT1529">
        <f t="shared" si="46"/>
        <v>0.64</v>
      </c>
      <c r="AU1529">
        <f t="shared" si="47"/>
        <v>0</v>
      </c>
      <c r="AW1529" t="s">
        <v>68</v>
      </c>
      <c r="AX1529" t="s">
        <v>44</v>
      </c>
    </row>
    <row r="1530" spans="1:50" x14ac:dyDescent="0.2">
      <c r="A1530">
        <v>1541</v>
      </c>
      <c r="B1530" s="1">
        <v>44805.695347222201</v>
      </c>
      <c r="C1530" s="1">
        <v>44805.699050925898</v>
      </c>
      <c r="D1530" t="s">
        <v>37</v>
      </c>
      <c r="F1530" t="s">
        <v>132</v>
      </c>
      <c r="G1530" t="s">
        <v>39</v>
      </c>
      <c r="H1530" t="s">
        <v>110</v>
      </c>
      <c r="I1530" t="s">
        <v>98</v>
      </c>
      <c r="J1530" t="s">
        <v>234</v>
      </c>
      <c r="K1530" t="s">
        <v>43</v>
      </c>
      <c r="L1530" t="s">
        <v>44</v>
      </c>
      <c r="M1530" t="s">
        <v>45</v>
      </c>
      <c r="N1530" t="s">
        <v>45</v>
      </c>
      <c r="O1530" t="s">
        <v>45</v>
      </c>
      <c r="P1530" t="s">
        <v>44</v>
      </c>
      <c r="Q1530" t="s">
        <v>44</v>
      </c>
      <c r="R1530" t="s">
        <v>44</v>
      </c>
      <c r="S1530" t="s">
        <v>45</v>
      </c>
      <c r="T1530" t="s">
        <v>45</v>
      </c>
      <c r="U1530" t="s">
        <v>45</v>
      </c>
      <c r="V1530" t="s">
        <v>45</v>
      </c>
      <c r="W1530" t="s">
        <v>45</v>
      </c>
      <c r="X1530" t="s">
        <v>46</v>
      </c>
      <c r="Y1530" t="s">
        <v>46</v>
      </c>
      <c r="Z1530" t="s">
        <v>45</v>
      </c>
      <c r="AA1530">
        <v>10</v>
      </c>
      <c r="AB1530" t="s">
        <v>892</v>
      </c>
      <c r="AC1530" t="s">
        <v>485</v>
      </c>
      <c r="AD1530" t="s">
        <v>65</v>
      </c>
      <c r="AE1530" t="s">
        <v>65</v>
      </c>
      <c r="AF1530" t="s">
        <v>66</v>
      </c>
      <c r="AH1530" t="s">
        <v>54</v>
      </c>
      <c r="AI1530" t="s">
        <v>55</v>
      </c>
      <c r="AK1530" t="s">
        <v>56</v>
      </c>
      <c r="AL1530" t="s">
        <v>67</v>
      </c>
      <c r="AM1530" t="s">
        <v>69</v>
      </c>
      <c r="AN1530" t="s">
        <v>103</v>
      </c>
      <c r="AO1530" t="s">
        <v>59</v>
      </c>
      <c r="AP1530" t="s">
        <v>184</v>
      </c>
      <c r="AQ1530" s="2" t="s">
        <v>61</v>
      </c>
      <c r="AR1530">
        <v>5</v>
      </c>
      <c r="AS1530">
        <v>5</v>
      </c>
      <c r="AT1530">
        <f t="shared" si="46"/>
        <v>0.75</v>
      </c>
      <c r="AU1530">
        <f t="shared" si="47"/>
        <v>0</v>
      </c>
      <c r="AW1530" t="s">
        <v>67</v>
      </c>
      <c r="AX1530" t="s">
        <v>44</v>
      </c>
    </row>
    <row r="1531" spans="1:50" x14ac:dyDescent="0.2">
      <c r="A1531">
        <v>1542</v>
      </c>
      <c r="B1531" s="1">
        <v>44805.695277777799</v>
      </c>
      <c r="C1531" s="1">
        <v>44805.699837963002</v>
      </c>
      <c r="D1531" t="s">
        <v>37</v>
      </c>
      <c r="F1531" t="s">
        <v>132</v>
      </c>
      <c r="G1531" t="s">
        <v>173</v>
      </c>
      <c r="H1531" t="s">
        <v>148</v>
      </c>
      <c r="I1531" t="s">
        <v>167</v>
      </c>
      <c r="J1531" t="s">
        <v>149</v>
      </c>
      <c r="K1531" t="s">
        <v>43</v>
      </c>
      <c r="L1531" t="s">
        <v>45</v>
      </c>
      <c r="M1531" t="s">
        <v>45</v>
      </c>
      <c r="N1531" t="s">
        <v>45</v>
      </c>
      <c r="O1531" t="s">
        <v>44</v>
      </c>
      <c r="P1531" t="s">
        <v>44</v>
      </c>
      <c r="Q1531" t="s">
        <v>45</v>
      </c>
      <c r="R1531" t="s">
        <v>44</v>
      </c>
      <c r="S1531" t="s">
        <v>47</v>
      </c>
      <c r="T1531" t="s">
        <v>45</v>
      </c>
      <c r="U1531" t="s">
        <v>45</v>
      </c>
      <c r="V1531" t="s">
        <v>45</v>
      </c>
      <c r="W1531" t="s">
        <v>46</v>
      </c>
      <c r="X1531" t="s">
        <v>46</v>
      </c>
      <c r="Y1531" t="s">
        <v>45</v>
      </c>
      <c r="Z1531" t="s">
        <v>45</v>
      </c>
      <c r="AA1531">
        <v>5</v>
      </c>
      <c r="AB1531" t="s">
        <v>2954</v>
      </c>
      <c r="AC1531" t="s">
        <v>2955</v>
      </c>
      <c r="AD1531" t="s">
        <v>50</v>
      </c>
      <c r="AE1531" t="s">
        <v>65</v>
      </c>
      <c r="AF1531" t="s">
        <v>66</v>
      </c>
      <c r="AH1531" t="s">
        <v>80</v>
      </c>
      <c r="AI1531" t="s">
        <v>55</v>
      </c>
      <c r="AK1531" t="s">
        <v>81</v>
      </c>
      <c r="AL1531" t="s">
        <v>81</v>
      </c>
      <c r="AM1531" t="s">
        <v>69</v>
      </c>
      <c r="AN1531" t="s">
        <v>2956</v>
      </c>
      <c r="AO1531" t="s">
        <v>71</v>
      </c>
      <c r="AP1531" t="s">
        <v>127</v>
      </c>
      <c r="AQ1531" s="2" t="s">
        <v>61</v>
      </c>
      <c r="AR1531">
        <v>10</v>
      </c>
      <c r="AS1531">
        <v>10</v>
      </c>
      <c r="AT1531">
        <f t="shared" si="46"/>
        <v>0</v>
      </c>
      <c r="AU1531">
        <f t="shared" si="47"/>
        <v>0</v>
      </c>
      <c r="AV1531" t="s">
        <v>626</v>
      </c>
      <c r="AW1531" t="s">
        <v>81</v>
      </c>
      <c r="AX1531" t="s">
        <v>44</v>
      </c>
    </row>
    <row r="1532" spans="1:50" x14ac:dyDescent="0.2">
      <c r="A1532">
        <v>1543</v>
      </c>
      <c r="B1532" s="1">
        <v>44805.689699074101</v>
      </c>
      <c r="C1532" s="1">
        <v>44805.700046296297</v>
      </c>
      <c r="D1532" t="s">
        <v>37</v>
      </c>
      <c r="F1532" t="s">
        <v>132</v>
      </c>
      <c r="G1532" t="s">
        <v>39</v>
      </c>
      <c r="H1532" t="s">
        <v>283</v>
      </c>
      <c r="I1532" t="s">
        <v>167</v>
      </c>
      <c r="J1532" t="s">
        <v>76</v>
      </c>
      <c r="K1532" t="s">
        <v>88</v>
      </c>
      <c r="L1532" t="s">
        <v>44</v>
      </c>
      <c r="M1532" t="s">
        <v>45</v>
      </c>
      <c r="N1532" t="s">
        <v>45</v>
      </c>
      <c r="O1532" t="s">
        <v>44</v>
      </c>
      <c r="P1532" t="s">
        <v>44</v>
      </c>
      <c r="Q1532" t="s">
        <v>44</v>
      </c>
      <c r="R1532" t="s">
        <v>44</v>
      </c>
      <c r="S1532" t="s">
        <v>46</v>
      </c>
      <c r="T1532" t="s">
        <v>99</v>
      </c>
      <c r="U1532" t="s">
        <v>46</v>
      </c>
      <c r="V1532" t="s">
        <v>45</v>
      </c>
      <c r="W1532" t="s">
        <v>46</v>
      </c>
      <c r="X1532" t="s">
        <v>46</v>
      </c>
      <c r="Y1532" t="s">
        <v>46</v>
      </c>
      <c r="Z1532" t="s">
        <v>46</v>
      </c>
      <c r="AA1532">
        <v>6</v>
      </c>
      <c r="AB1532" t="s">
        <v>1130</v>
      </c>
      <c r="AC1532" t="s">
        <v>2957</v>
      </c>
      <c r="AD1532" t="s">
        <v>65</v>
      </c>
      <c r="AE1532" t="s">
        <v>65</v>
      </c>
      <c r="AF1532" t="s">
        <v>66</v>
      </c>
      <c r="AH1532" t="s">
        <v>54</v>
      </c>
      <c r="AI1532" t="s">
        <v>55</v>
      </c>
      <c r="AK1532" t="s">
        <v>68</v>
      </c>
      <c r="AL1532" t="s">
        <v>68</v>
      </c>
      <c r="AM1532" t="s">
        <v>57</v>
      </c>
      <c r="AN1532" t="s">
        <v>1146</v>
      </c>
      <c r="AO1532" t="s">
        <v>71</v>
      </c>
      <c r="AP1532" t="s">
        <v>184</v>
      </c>
      <c r="AQ1532" s="2" t="s">
        <v>61</v>
      </c>
      <c r="AR1532">
        <v>8</v>
      </c>
      <c r="AS1532">
        <v>8</v>
      </c>
      <c r="AT1532">
        <f t="shared" si="46"/>
        <v>0.36</v>
      </c>
      <c r="AU1532">
        <f t="shared" si="47"/>
        <v>0</v>
      </c>
      <c r="AW1532" t="s">
        <v>68</v>
      </c>
      <c r="AX1532" t="s">
        <v>45</v>
      </c>
    </row>
    <row r="1533" spans="1:50" x14ac:dyDescent="0.2">
      <c r="A1533">
        <v>1544</v>
      </c>
      <c r="B1533" s="1">
        <v>44805.689236111102</v>
      </c>
      <c r="C1533" s="1">
        <v>44805.700347222199</v>
      </c>
      <c r="D1533" t="s">
        <v>37</v>
      </c>
      <c r="F1533" t="s">
        <v>132</v>
      </c>
      <c r="G1533" t="s">
        <v>39</v>
      </c>
      <c r="H1533" t="s">
        <v>110</v>
      </c>
      <c r="I1533" t="s">
        <v>41</v>
      </c>
      <c r="J1533" t="s">
        <v>76</v>
      </c>
      <c r="K1533" t="s">
        <v>88</v>
      </c>
      <c r="L1533" t="s">
        <v>44</v>
      </c>
      <c r="M1533" t="s">
        <v>45</v>
      </c>
      <c r="N1533" t="s">
        <v>44</v>
      </c>
      <c r="O1533" t="s">
        <v>44</v>
      </c>
      <c r="P1533" t="s">
        <v>44</v>
      </c>
      <c r="Q1533" t="s">
        <v>44</v>
      </c>
      <c r="R1533" t="s">
        <v>44</v>
      </c>
      <c r="S1533" t="s">
        <v>46</v>
      </c>
      <c r="T1533" t="s">
        <v>46</v>
      </c>
      <c r="U1533" t="s">
        <v>45</v>
      </c>
      <c r="V1533" t="s">
        <v>45</v>
      </c>
      <c r="W1533" t="s">
        <v>46</v>
      </c>
      <c r="X1533" t="s">
        <v>46</v>
      </c>
      <c r="Y1533" t="s">
        <v>45</v>
      </c>
      <c r="Z1533" t="s">
        <v>45</v>
      </c>
      <c r="AA1533">
        <v>7</v>
      </c>
      <c r="AB1533" t="s">
        <v>754</v>
      </c>
      <c r="AC1533" t="s">
        <v>2254</v>
      </c>
      <c r="AD1533" t="s">
        <v>65</v>
      </c>
      <c r="AE1533" t="s">
        <v>65</v>
      </c>
      <c r="AF1533" t="s">
        <v>66</v>
      </c>
      <c r="AH1533" t="s">
        <v>92</v>
      </c>
      <c r="AI1533" t="s">
        <v>181</v>
      </c>
      <c r="AJ1533" t="s">
        <v>182</v>
      </c>
      <c r="AK1533" t="s">
        <v>68</v>
      </c>
      <c r="AL1533" t="s">
        <v>68</v>
      </c>
      <c r="AM1533" t="s">
        <v>69</v>
      </c>
      <c r="AN1533" t="s">
        <v>243</v>
      </c>
      <c r="AO1533" t="s">
        <v>104</v>
      </c>
      <c r="AP1533" t="s">
        <v>2930</v>
      </c>
      <c r="AQ1533" s="2" t="s">
        <v>84</v>
      </c>
      <c r="AR1533">
        <v>6</v>
      </c>
      <c r="AS1533">
        <v>5</v>
      </c>
      <c r="AT1533">
        <f t="shared" si="46"/>
        <v>0.7</v>
      </c>
      <c r="AU1533">
        <f t="shared" si="47"/>
        <v>554400</v>
      </c>
      <c r="AW1533" t="s">
        <v>81</v>
      </c>
      <c r="AX1533" t="s">
        <v>44</v>
      </c>
    </row>
    <row r="1534" spans="1:50" x14ac:dyDescent="0.2">
      <c r="A1534">
        <v>1545</v>
      </c>
      <c r="B1534" s="1">
        <v>44805.696111111101</v>
      </c>
      <c r="C1534" s="1">
        <v>44805.7004282407</v>
      </c>
      <c r="D1534" t="s">
        <v>37</v>
      </c>
      <c r="F1534" t="s">
        <v>132</v>
      </c>
      <c r="G1534" t="s">
        <v>39</v>
      </c>
      <c r="H1534" t="s">
        <v>482</v>
      </c>
      <c r="I1534" t="s">
        <v>98</v>
      </c>
      <c r="J1534" t="s">
        <v>234</v>
      </c>
      <c r="K1534" t="s">
        <v>88</v>
      </c>
      <c r="L1534" t="s">
        <v>44</v>
      </c>
      <c r="M1534" t="s">
        <v>45</v>
      </c>
      <c r="N1534" t="s">
        <v>44</v>
      </c>
      <c r="O1534" t="s">
        <v>44</v>
      </c>
      <c r="P1534" t="s">
        <v>44</v>
      </c>
      <c r="Q1534" t="s">
        <v>44</v>
      </c>
      <c r="R1534" t="s">
        <v>44</v>
      </c>
      <c r="S1534" t="s">
        <v>46</v>
      </c>
      <c r="T1534" t="s">
        <v>47</v>
      </c>
      <c r="U1534" t="s">
        <v>46</v>
      </c>
      <c r="V1534" t="s">
        <v>46</v>
      </c>
      <c r="W1534" t="s">
        <v>46</v>
      </c>
      <c r="X1534" t="s">
        <v>46</v>
      </c>
      <c r="Y1534" t="s">
        <v>46</v>
      </c>
      <c r="Z1534" t="s">
        <v>45</v>
      </c>
      <c r="AA1534">
        <v>5</v>
      </c>
      <c r="AB1534" t="s">
        <v>395</v>
      </c>
      <c r="AC1534" t="s">
        <v>2958</v>
      </c>
      <c r="AD1534" t="s">
        <v>50</v>
      </c>
      <c r="AE1534" t="s">
        <v>50</v>
      </c>
      <c r="AF1534" t="s">
        <v>66</v>
      </c>
      <c r="AH1534" t="s">
        <v>92</v>
      </c>
      <c r="AI1534" t="s">
        <v>93</v>
      </c>
      <c r="AK1534" t="s">
        <v>81</v>
      </c>
      <c r="AL1534" t="s">
        <v>81</v>
      </c>
      <c r="AM1534" t="s">
        <v>57</v>
      </c>
      <c r="AN1534" t="s">
        <v>103</v>
      </c>
      <c r="AO1534" t="s">
        <v>59</v>
      </c>
      <c r="AP1534" t="s">
        <v>127</v>
      </c>
      <c r="AQ1534" s="2" t="s">
        <v>61</v>
      </c>
      <c r="AR1534">
        <v>3</v>
      </c>
      <c r="AS1534">
        <v>8</v>
      </c>
      <c r="AT1534">
        <f t="shared" si="46"/>
        <v>0.76</v>
      </c>
      <c r="AU1534">
        <f t="shared" si="47"/>
        <v>0</v>
      </c>
      <c r="AW1534" t="s">
        <v>81</v>
      </c>
      <c r="AX1534" t="s">
        <v>45</v>
      </c>
    </row>
    <row r="1535" spans="1:50" x14ac:dyDescent="0.2">
      <c r="A1535">
        <v>1546</v>
      </c>
      <c r="B1535" s="1">
        <v>44805.692326388897</v>
      </c>
      <c r="C1535" s="1">
        <v>44805.700914351903</v>
      </c>
      <c r="D1535" t="s">
        <v>37</v>
      </c>
      <c r="F1535" t="s">
        <v>132</v>
      </c>
      <c r="G1535" t="s">
        <v>39</v>
      </c>
      <c r="H1535" t="s">
        <v>253</v>
      </c>
      <c r="I1535" t="s">
        <v>122</v>
      </c>
      <c r="J1535" t="s">
        <v>123</v>
      </c>
      <c r="K1535" t="s">
        <v>43</v>
      </c>
      <c r="L1535" t="s">
        <v>44</v>
      </c>
      <c r="M1535" t="s">
        <v>45</v>
      </c>
      <c r="N1535" t="s">
        <v>44</v>
      </c>
      <c r="O1535" t="s">
        <v>44</v>
      </c>
      <c r="P1535" t="s">
        <v>44</v>
      </c>
      <c r="Q1535" t="s">
        <v>44</v>
      </c>
      <c r="R1535" t="s">
        <v>44</v>
      </c>
      <c r="S1535" t="s">
        <v>46</v>
      </c>
      <c r="T1535" t="s">
        <v>99</v>
      </c>
      <c r="U1535" t="s">
        <v>45</v>
      </c>
      <c r="V1535" t="s">
        <v>45</v>
      </c>
      <c r="W1535" t="s">
        <v>46</v>
      </c>
      <c r="X1535" t="s">
        <v>46</v>
      </c>
      <c r="Y1535" t="s">
        <v>46</v>
      </c>
      <c r="Z1535" t="s">
        <v>45</v>
      </c>
      <c r="AA1535">
        <v>8</v>
      </c>
      <c r="AB1535" t="s">
        <v>2913</v>
      </c>
      <c r="AC1535" t="s">
        <v>1305</v>
      </c>
      <c r="AD1535" t="s">
        <v>65</v>
      </c>
      <c r="AE1535" t="s">
        <v>65</v>
      </c>
      <c r="AF1535" t="s">
        <v>66</v>
      </c>
      <c r="AH1535" t="s">
        <v>80</v>
      </c>
      <c r="AI1535" t="s">
        <v>181</v>
      </c>
      <c r="AJ1535" t="s">
        <v>700</v>
      </c>
      <c r="AK1535" t="s">
        <v>81</v>
      </c>
      <c r="AL1535" t="s">
        <v>68</v>
      </c>
      <c r="AM1535" t="s">
        <v>177</v>
      </c>
      <c r="AN1535" t="s">
        <v>1327</v>
      </c>
      <c r="AO1535" t="s">
        <v>126</v>
      </c>
      <c r="AP1535" t="s">
        <v>137</v>
      </c>
      <c r="AQ1535" s="2" t="s">
        <v>166</v>
      </c>
      <c r="AR1535">
        <v>7</v>
      </c>
      <c r="AS1535">
        <v>10</v>
      </c>
      <c r="AT1535">
        <f t="shared" si="46"/>
        <v>0.30000000000000004</v>
      </c>
      <c r="AU1535">
        <f t="shared" si="47"/>
        <v>15840.000000000002</v>
      </c>
      <c r="AV1535" t="s">
        <v>189</v>
      </c>
      <c r="AW1535" t="s">
        <v>81</v>
      </c>
      <c r="AX1535" t="s">
        <v>44</v>
      </c>
    </row>
    <row r="1536" spans="1:50" x14ac:dyDescent="0.2">
      <c r="A1536">
        <v>1547</v>
      </c>
      <c r="B1536" s="1">
        <v>44805.6971990741</v>
      </c>
      <c r="C1536" s="1">
        <v>44805.701099537</v>
      </c>
      <c r="D1536" t="s">
        <v>37</v>
      </c>
      <c r="F1536" t="s">
        <v>132</v>
      </c>
      <c r="G1536" t="s">
        <v>75</v>
      </c>
      <c r="H1536" t="s">
        <v>40</v>
      </c>
      <c r="I1536" t="s">
        <v>98</v>
      </c>
      <c r="J1536" t="s">
        <v>133</v>
      </c>
      <c r="K1536" t="s">
        <v>43</v>
      </c>
      <c r="L1536" t="s">
        <v>45</v>
      </c>
      <c r="M1536" t="s">
        <v>45</v>
      </c>
      <c r="N1536" t="s">
        <v>44</v>
      </c>
      <c r="O1536" t="s">
        <v>44</v>
      </c>
      <c r="P1536" t="s">
        <v>44</v>
      </c>
      <c r="Q1536" t="s">
        <v>44</v>
      </c>
      <c r="R1536" t="s">
        <v>44</v>
      </c>
      <c r="S1536" t="s">
        <v>45</v>
      </c>
      <c r="T1536" t="s">
        <v>47</v>
      </c>
      <c r="U1536" t="s">
        <v>45</v>
      </c>
      <c r="V1536" t="s">
        <v>45</v>
      </c>
      <c r="W1536" t="s">
        <v>46</v>
      </c>
      <c r="X1536" t="s">
        <v>46</v>
      </c>
      <c r="Y1536" t="s">
        <v>45</v>
      </c>
      <c r="Z1536" t="s">
        <v>45</v>
      </c>
      <c r="AA1536">
        <v>6</v>
      </c>
      <c r="AB1536" t="s">
        <v>390</v>
      </c>
      <c r="AC1536" t="s">
        <v>2682</v>
      </c>
      <c r="AD1536" t="s">
        <v>65</v>
      </c>
      <c r="AE1536" t="s">
        <v>65</v>
      </c>
      <c r="AF1536" t="s">
        <v>66</v>
      </c>
      <c r="AH1536" t="s">
        <v>92</v>
      </c>
      <c r="AI1536" t="s">
        <v>55</v>
      </c>
      <c r="AK1536" t="s">
        <v>67</v>
      </c>
      <c r="AL1536" t="s">
        <v>81</v>
      </c>
      <c r="AM1536" t="s">
        <v>57</v>
      </c>
      <c r="AN1536" t="s">
        <v>146</v>
      </c>
      <c r="AO1536" t="s">
        <v>126</v>
      </c>
      <c r="AP1536" t="s">
        <v>642</v>
      </c>
      <c r="AQ1536" s="2" t="s">
        <v>73</v>
      </c>
      <c r="AR1536">
        <v>8</v>
      </c>
      <c r="AS1536">
        <v>8</v>
      </c>
      <c r="AT1536">
        <f t="shared" si="46"/>
        <v>0.36</v>
      </c>
      <c r="AU1536">
        <f t="shared" si="47"/>
        <v>95040</v>
      </c>
      <c r="AW1536" t="s">
        <v>56</v>
      </c>
      <c r="AX1536" t="s">
        <v>45</v>
      </c>
    </row>
    <row r="1537" spans="1:50" x14ac:dyDescent="0.2">
      <c r="A1537">
        <v>1548</v>
      </c>
      <c r="B1537" s="1">
        <v>44805.696377314802</v>
      </c>
      <c r="C1537" s="1">
        <v>44805.7018171296</v>
      </c>
      <c r="D1537" t="s">
        <v>37</v>
      </c>
      <c r="F1537" t="s">
        <v>132</v>
      </c>
      <c r="G1537" t="s">
        <v>86</v>
      </c>
      <c r="H1537" t="s">
        <v>142</v>
      </c>
      <c r="I1537" t="s">
        <v>41</v>
      </c>
      <c r="J1537" t="s">
        <v>123</v>
      </c>
      <c r="K1537" t="s">
        <v>43</v>
      </c>
      <c r="L1537" t="s">
        <v>45</v>
      </c>
      <c r="M1537" t="s">
        <v>45</v>
      </c>
      <c r="N1537" t="s">
        <v>44</v>
      </c>
      <c r="O1537" t="s">
        <v>44</v>
      </c>
      <c r="P1537" t="s">
        <v>44</v>
      </c>
      <c r="Q1537" t="s">
        <v>44</v>
      </c>
      <c r="R1537" t="s">
        <v>44</v>
      </c>
      <c r="S1537" t="s">
        <v>46</v>
      </c>
      <c r="T1537" t="s">
        <v>46</v>
      </c>
      <c r="U1537" t="s">
        <v>45</v>
      </c>
      <c r="V1537" t="s">
        <v>45</v>
      </c>
      <c r="W1537" t="s">
        <v>46</v>
      </c>
      <c r="X1537" t="s">
        <v>46</v>
      </c>
      <c r="Y1537" t="s">
        <v>46</v>
      </c>
      <c r="Z1537" t="s">
        <v>46</v>
      </c>
      <c r="AA1537">
        <v>7</v>
      </c>
      <c r="AB1537" t="s">
        <v>1427</v>
      </c>
      <c r="AC1537" t="s">
        <v>2959</v>
      </c>
      <c r="AD1537" t="s">
        <v>65</v>
      </c>
      <c r="AE1537" t="s">
        <v>50</v>
      </c>
      <c r="AF1537" t="s">
        <v>66</v>
      </c>
      <c r="AH1537" t="s">
        <v>54</v>
      </c>
      <c r="AI1537" t="s">
        <v>181</v>
      </c>
      <c r="AJ1537" t="s">
        <v>210</v>
      </c>
      <c r="AK1537" t="s">
        <v>81</v>
      </c>
      <c r="AL1537" t="s">
        <v>81</v>
      </c>
      <c r="AM1537" t="s">
        <v>69</v>
      </c>
      <c r="AN1537" t="s">
        <v>418</v>
      </c>
      <c r="AO1537" t="s">
        <v>59</v>
      </c>
      <c r="AP1537" t="s">
        <v>2960</v>
      </c>
      <c r="AQ1537" s="2" t="s">
        <v>162</v>
      </c>
      <c r="AR1537">
        <v>4</v>
      </c>
      <c r="AS1537">
        <v>3</v>
      </c>
      <c r="AT1537">
        <f t="shared" si="46"/>
        <v>0.88</v>
      </c>
      <c r="AU1537">
        <f t="shared" si="47"/>
        <v>116160</v>
      </c>
      <c r="AW1537" t="s">
        <v>81</v>
      </c>
      <c r="AX1537" t="s">
        <v>44</v>
      </c>
    </row>
    <row r="1538" spans="1:50" x14ac:dyDescent="0.2">
      <c r="A1538">
        <v>1549</v>
      </c>
      <c r="B1538" s="1">
        <v>44805.6850231481</v>
      </c>
      <c r="C1538" s="1">
        <v>44805.701932870397</v>
      </c>
      <c r="D1538" t="s">
        <v>37</v>
      </c>
      <c r="F1538" t="s">
        <v>132</v>
      </c>
      <c r="G1538" t="s">
        <v>39</v>
      </c>
      <c r="H1538" t="s">
        <v>40</v>
      </c>
      <c r="I1538" t="s">
        <v>41</v>
      </c>
      <c r="J1538" t="s">
        <v>76</v>
      </c>
      <c r="K1538" t="s">
        <v>88</v>
      </c>
      <c r="L1538" t="s">
        <v>45</v>
      </c>
      <c r="M1538" t="s">
        <v>45</v>
      </c>
      <c r="N1538" t="s">
        <v>45</v>
      </c>
      <c r="O1538" t="s">
        <v>44</v>
      </c>
      <c r="P1538" t="s">
        <v>44</v>
      </c>
      <c r="Q1538" t="s">
        <v>45</v>
      </c>
      <c r="R1538" t="s">
        <v>45</v>
      </c>
      <c r="S1538" t="s">
        <v>45</v>
      </c>
      <c r="T1538" t="s">
        <v>47</v>
      </c>
      <c r="U1538" t="s">
        <v>45</v>
      </c>
      <c r="V1538" t="s">
        <v>45</v>
      </c>
      <c r="W1538" t="s">
        <v>47</v>
      </c>
      <c r="X1538" t="s">
        <v>46</v>
      </c>
      <c r="Y1538" t="s">
        <v>45</v>
      </c>
      <c r="Z1538" t="s">
        <v>45</v>
      </c>
      <c r="AA1538">
        <v>4</v>
      </c>
      <c r="AB1538" t="s">
        <v>2961</v>
      </c>
      <c r="AC1538" t="s">
        <v>108</v>
      </c>
      <c r="AD1538" t="s">
        <v>50</v>
      </c>
      <c r="AE1538" t="s">
        <v>50</v>
      </c>
      <c r="AF1538" t="s">
        <v>52</v>
      </c>
      <c r="AG1538" t="s">
        <v>510</v>
      </c>
      <c r="AH1538" t="s">
        <v>92</v>
      </c>
      <c r="AI1538" t="s">
        <v>55</v>
      </c>
      <c r="AK1538" t="s">
        <v>67</v>
      </c>
      <c r="AL1538" t="s">
        <v>68</v>
      </c>
      <c r="AM1538" t="s">
        <v>69</v>
      </c>
      <c r="AN1538" t="s">
        <v>243</v>
      </c>
      <c r="AO1538" t="s">
        <v>59</v>
      </c>
      <c r="AP1538" t="s">
        <v>137</v>
      </c>
      <c r="AQ1538" s="2" t="s">
        <v>223</v>
      </c>
      <c r="AR1538">
        <v>7</v>
      </c>
      <c r="AS1538">
        <v>7</v>
      </c>
      <c r="AT1538">
        <f t="shared" ref="AT1538:AT1601" si="48">1-AR1538/10*AS1538/10</f>
        <v>0.51</v>
      </c>
      <c r="AU1538">
        <f t="shared" ref="AU1538:AU1601" si="49">3300*8*AQ1538*AT1538</f>
        <v>269280</v>
      </c>
      <c r="AW1538" t="s">
        <v>68</v>
      </c>
      <c r="AX1538" t="s">
        <v>45</v>
      </c>
    </row>
    <row r="1539" spans="1:50" x14ac:dyDescent="0.2">
      <c r="A1539">
        <v>1550</v>
      </c>
      <c r="B1539" s="1">
        <v>44805.694560185198</v>
      </c>
      <c r="C1539" s="1">
        <v>44805.7019560185</v>
      </c>
      <c r="D1539" t="s">
        <v>37</v>
      </c>
      <c r="F1539" t="s">
        <v>132</v>
      </c>
      <c r="G1539" t="s">
        <v>39</v>
      </c>
      <c r="H1539" t="s">
        <v>142</v>
      </c>
      <c r="I1539" t="s">
        <v>98</v>
      </c>
      <c r="J1539" t="s">
        <v>234</v>
      </c>
      <c r="K1539" t="s">
        <v>88</v>
      </c>
      <c r="L1539" t="s">
        <v>44</v>
      </c>
      <c r="M1539" t="s">
        <v>44</v>
      </c>
      <c r="N1539" t="s">
        <v>44</v>
      </c>
      <c r="O1539" t="s">
        <v>44</v>
      </c>
      <c r="P1539" t="s">
        <v>44</v>
      </c>
      <c r="Q1539" t="s">
        <v>44</v>
      </c>
      <c r="R1539" t="s">
        <v>44</v>
      </c>
      <c r="S1539" t="s">
        <v>46</v>
      </c>
      <c r="T1539" t="s">
        <v>47</v>
      </c>
      <c r="U1539" t="s">
        <v>46</v>
      </c>
      <c r="V1539" t="s">
        <v>46</v>
      </c>
      <c r="W1539" t="s">
        <v>46</v>
      </c>
      <c r="X1539" t="s">
        <v>46</v>
      </c>
      <c r="Y1539" t="s">
        <v>46</v>
      </c>
      <c r="Z1539" t="s">
        <v>46</v>
      </c>
      <c r="AA1539">
        <v>5</v>
      </c>
      <c r="AB1539" t="s">
        <v>2962</v>
      </c>
      <c r="AC1539" t="s">
        <v>101</v>
      </c>
      <c r="AD1539" t="s">
        <v>50</v>
      </c>
      <c r="AE1539" t="s">
        <v>50</v>
      </c>
      <c r="AF1539" t="s">
        <v>52</v>
      </c>
      <c r="AG1539" t="s">
        <v>226</v>
      </c>
      <c r="AH1539" t="s">
        <v>80</v>
      </c>
      <c r="AI1539" t="s">
        <v>181</v>
      </c>
      <c r="AJ1539" t="s">
        <v>294</v>
      </c>
      <c r="AK1539" t="s">
        <v>81</v>
      </c>
      <c r="AL1539" t="s">
        <v>68</v>
      </c>
      <c r="AM1539" t="s">
        <v>69</v>
      </c>
      <c r="AN1539" t="s">
        <v>136</v>
      </c>
      <c r="AO1539" t="s">
        <v>59</v>
      </c>
      <c r="AP1539" t="s">
        <v>2963</v>
      </c>
      <c r="AQ1539" s="2" t="s">
        <v>84</v>
      </c>
      <c r="AR1539">
        <v>8</v>
      </c>
      <c r="AS1539">
        <v>8</v>
      </c>
      <c r="AT1539">
        <f t="shared" si="48"/>
        <v>0.36</v>
      </c>
      <c r="AU1539">
        <f t="shared" si="49"/>
        <v>285120</v>
      </c>
      <c r="AW1539" t="s">
        <v>68</v>
      </c>
      <c r="AX1539" t="s">
        <v>44</v>
      </c>
    </row>
    <row r="1540" spans="1:50" x14ac:dyDescent="0.2">
      <c r="A1540">
        <v>1551</v>
      </c>
      <c r="B1540" s="1">
        <v>44805.692812499998</v>
      </c>
      <c r="C1540" s="1">
        <v>44805.702233796299</v>
      </c>
      <c r="D1540" t="s">
        <v>37</v>
      </c>
      <c r="F1540" t="s">
        <v>132</v>
      </c>
      <c r="G1540" t="s">
        <v>39</v>
      </c>
      <c r="H1540" t="s">
        <v>253</v>
      </c>
      <c r="I1540" t="s">
        <v>41</v>
      </c>
      <c r="J1540" t="s">
        <v>123</v>
      </c>
      <c r="K1540" t="s">
        <v>88</v>
      </c>
      <c r="L1540" t="s">
        <v>44</v>
      </c>
      <c r="M1540" t="s">
        <v>44</v>
      </c>
      <c r="N1540" t="s">
        <v>44</v>
      </c>
      <c r="O1540" t="s">
        <v>44</v>
      </c>
      <c r="P1540" t="s">
        <v>44</v>
      </c>
      <c r="Q1540" t="s">
        <v>44</v>
      </c>
      <c r="R1540" t="s">
        <v>44</v>
      </c>
      <c r="S1540" t="s">
        <v>45</v>
      </c>
      <c r="T1540" t="s">
        <v>47</v>
      </c>
      <c r="U1540" t="s">
        <v>45</v>
      </c>
      <c r="V1540" t="s">
        <v>46</v>
      </c>
      <c r="W1540" t="s">
        <v>46</v>
      </c>
      <c r="X1540" t="s">
        <v>46</v>
      </c>
      <c r="Y1540" t="s">
        <v>45</v>
      </c>
      <c r="Z1540" t="s">
        <v>45</v>
      </c>
      <c r="AA1540">
        <v>7</v>
      </c>
      <c r="AB1540" t="s">
        <v>2964</v>
      </c>
      <c r="AC1540" t="s">
        <v>435</v>
      </c>
      <c r="AD1540" t="s">
        <v>65</v>
      </c>
      <c r="AE1540" t="s">
        <v>50</v>
      </c>
      <c r="AF1540" t="s">
        <v>52</v>
      </c>
      <c r="AG1540" t="s">
        <v>2965</v>
      </c>
      <c r="AH1540" t="s">
        <v>80</v>
      </c>
      <c r="AI1540" t="s">
        <v>55</v>
      </c>
      <c r="AK1540" t="s">
        <v>81</v>
      </c>
      <c r="AL1540" t="s">
        <v>68</v>
      </c>
      <c r="AM1540" t="s">
        <v>57</v>
      </c>
      <c r="AN1540" t="s">
        <v>2212</v>
      </c>
      <c r="AO1540" t="s">
        <v>59</v>
      </c>
      <c r="AP1540" t="s">
        <v>2966</v>
      </c>
      <c r="AQ1540" s="2" t="s">
        <v>84</v>
      </c>
      <c r="AR1540">
        <v>9</v>
      </c>
      <c r="AS1540">
        <v>9</v>
      </c>
      <c r="AT1540">
        <f t="shared" si="48"/>
        <v>0.19000000000000006</v>
      </c>
      <c r="AU1540">
        <f t="shared" si="49"/>
        <v>150480.00000000006</v>
      </c>
      <c r="AW1540" t="s">
        <v>68</v>
      </c>
      <c r="AX1540" t="s">
        <v>45</v>
      </c>
    </row>
    <row r="1541" spans="1:50" x14ac:dyDescent="0.2">
      <c r="A1541">
        <v>1552</v>
      </c>
      <c r="B1541" s="1">
        <v>44805.700046296297</v>
      </c>
      <c r="C1541" s="1">
        <v>44805.7029861111</v>
      </c>
      <c r="D1541" t="s">
        <v>37</v>
      </c>
      <c r="F1541" t="s">
        <v>132</v>
      </c>
      <c r="G1541" t="s">
        <v>39</v>
      </c>
      <c r="H1541" t="s">
        <v>40</v>
      </c>
      <c r="I1541" t="s">
        <v>98</v>
      </c>
      <c r="J1541" t="s">
        <v>234</v>
      </c>
      <c r="K1541" t="s">
        <v>43</v>
      </c>
      <c r="L1541" t="s">
        <v>44</v>
      </c>
      <c r="M1541" t="s">
        <v>45</v>
      </c>
      <c r="N1541" t="s">
        <v>45</v>
      </c>
      <c r="O1541" t="s">
        <v>44</v>
      </c>
      <c r="P1541" t="s">
        <v>44</v>
      </c>
      <c r="Q1541" t="s">
        <v>44</v>
      </c>
      <c r="R1541" t="s">
        <v>44</v>
      </c>
      <c r="S1541" t="s">
        <v>46</v>
      </c>
      <c r="T1541" t="s">
        <v>47</v>
      </c>
      <c r="U1541" t="s">
        <v>45</v>
      </c>
      <c r="V1541" t="s">
        <v>45</v>
      </c>
      <c r="W1541" t="s">
        <v>46</v>
      </c>
      <c r="X1541" t="s">
        <v>46</v>
      </c>
      <c r="Y1541" t="s">
        <v>45</v>
      </c>
      <c r="Z1541" t="s">
        <v>45</v>
      </c>
      <c r="AA1541">
        <v>5</v>
      </c>
      <c r="AB1541" t="s">
        <v>241</v>
      </c>
      <c r="AC1541" t="s">
        <v>600</v>
      </c>
      <c r="AD1541" t="s">
        <v>50</v>
      </c>
      <c r="AE1541" t="s">
        <v>50</v>
      </c>
      <c r="AF1541" t="s">
        <v>66</v>
      </c>
      <c r="AH1541" t="s">
        <v>92</v>
      </c>
      <c r="AI1541" t="s">
        <v>181</v>
      </c>
      <c r="AJ1541" t="s">
        <v>294</v>
      </c>
      <c r="AK1541" t="s">
        <v>81</v>
      </c>
      <c r="AL1541" t="s">
        <v>81</v>
      </c>
      <c r="AM1541" t="s">
        <v>57</v>
      </c>
      <c r="AN1541" t="s">
        <v>103</v>
      </c>
      <c r="AO1541" t="s">
        <v>59</v>
      </c>
      <c r="AP1541" t="s">
        <v>115</v>
      </c>
      <c r="AQ1541" s="2" t="s">
        <v>61</v>
      </c>
      <c r="AR1541">
        <v>5</v>
      </c>
      <c r="AS1541">
        <v>5</v>
      </c>
      <c r="AT1541">
        <f t="shared" si="48"/>
        <v>0.75</v>
      </c>
      <c r="AU1541">
        <f t="shared" si="49"/>
        <v>0</v>
      </c>
      <c r="AW1541" t="s">
        <v>81</v>
      </c>
      <c r="AX1541" t="s">
        <v>44</v>
      </c>
    </row>
    <row r="1542" spans="1:50" x14ac:dyDescent="0.2">
      <c r="A1542">
        <v>1553</v>
      </c>
      <c r="B1542" s="1">
        <v>44805.698900463001</v>
      </c>
      <c r="C1542" s="1">
        <v>44805.703240740702</v>
      </c>
      <c r="D1542" t="s">
        <v>37</v>
      </c>
      <c r="F1542" t="s">
        <v>38</v>
      </c>
      <c r="G1542" t="s">
        <v>86</v>
      </c>
      <c r="H1542" t="s">
        <v>106</v>
      </c>
      <c r="I1542" t="s">
        <v>41</v>
      </c>
      <c r="J1542" t="s">
        <v>76</v>
      </c>
      <c r="K1542" t="s">
        <v>43</v>
      </c>
      <c r="L1542" t="s">
        <v>44</v>
      </c>
      <c r="M1542" t="s">
        <v>44</v>
      </c>
      <c r="N1542" t="s">
        <v>44</v>
      </c>
      <c r="O1542" t="s">
        <v>44</v>
      </c>
      <c r="P1542" t="s">
        <v>44</v>
      </c>
      <c r="Q1542" t="s">
        <v>44</v>
      </c>
      <c r="R1542" t="s">
        <v>44</v>
      </c>
      <c r="S1542" t="s">
        <v>46</v>
      </c>
      <c r="T1542" t="s">
        <v>99</v>
      </c>
      <c r="U1542" t="s">
        <v>45</v>
      </c>
      <c r="V1542" t="s">
        <v>45</v>
      </c>
      <c r="W1542" t="s">
        <v>46</v>
      </c>
      <c r="X1542" t="s">
        <v>46</v>
      </c>
      <c r="Y1542" t="s">
        <v>45</v>
      </c>
      <c r="Z1542" t="s">
        <v>45</v>
      </c>
      <c r="AA1542">
        <v>8</v>
      </c>
      <c r="AB1542" t="s">
        <v>2967</v>
      </c>
      <c r="AC1542" t="s">
        <v>2968</v>
      </c>
      <c r="AD1542" t="s">
        <v>91</v>
      </c>
      <c r="AE1542" t="s">
        <v>65</v>
      </c>
      <c r="AF1542" t="s">
        <v>52</v>
      </c>
      <c r="AG1542" t="s">
        <v>315</v>
      </c>
      <c r="AH1542" t="s">
        <v>54</v>
      </c>
      <c r="AI1542" t="s">
        <v>55</v>
      </c>
      <c r="AK1542" t="s">
        <v>94</v>
      </c>
      <c r="AL1542" t="s">
        <v>56</v>
      </c>
      <c r="AM1542" t="s">
        <v>57</v>
      </c>
      <c r="AN1542" t="s">
        <v>2969</v>
      </c>
      <c r="AO1542" t="s">
        <v>59</v>
      </c>
      <c r="AP1542" t="s">
        <v>127</v>
      </c>
      <c r="AQ1542" s="2" t="s">
        <v>61</v>
      </c>
      <c r="AR1542">
        <v>6</v>
      </c>
      <c r="AS1542">
        <v>8</v>
      </c>
      <c r="AT1542">
        <f t="shared" si="48"/>
        <v>0.52</v>
      </c>
      <c r="AU1542">
        <f t="shared" si="49"/>
        <v>0</v>
      </c>
      <c r="AW1542" t="s">
        <v>81</v>
      </c>
      <c r="AX1542" t="s">
        <v>45</v>
      </c>
    </row>
    <row r="1543" spans="1:50" x14ac:dyDescent="0.2">
      <c r="A1543">
        <v>1554</v>
      </c>
      <c r="B1543" s="1">
        <v>44805.699502314797</v>
      </c>
      <c r="C1543" s="1">
        <v>44805.703356481499</v>
      </c>
      <c r="D1543" t="s">
        <v>37</v>
      </c>
      <c r="F1543" t="s">
        <v>132</v>
      </c>
      <c r="G1543" t="s">
        <v>173</v>
      </c>
      <c r="H1543" t="s">
        <v>110</v>
      </c>
      <c r="I1543" t="s">
        <v>122</v>
      </c>
      <c r="J1543" t="s">
        <v>123</v>
      </c>
      <c r="K1543" t="s">
        <v>43</v>
      </c>
      <c r="L1543" t="s">
        <v>44</v>
      </c>
      <c r="M1543" t="s">
        <v>44</v>
      </c>
      <c r="N1543" t="s">
        <v>44</v>
      </c>
      <c r="O1543" t="s">
        <v>44</v>
      </c>
      <c r="P1543" t="s">
        <v>44</v>
      </c>
      <c r="Q1543" t="s">
        <v>44</v>
      </c>
      <c r="R1543" t="s">
        <v>44</v>
      </c>
      <c r="S1543" t="s">
        <v>46</v>
      </c>
      <c r="T1543" t="s">
        <v>99</v>
      </c>
      <c r="U1543" t="s">
        <v>45</v>
      </c>
      <c r="V1543" t="s">
        <v>46</v>
      </c>
      <c r="W1543" t="s">
        <v>46</v>
      </c>
      <c r="X1543" t="s">
        <v>46</v>
      </c>
      <c r="Y1543" t="s">
        <v>45</v>
      </c>
      <c r="Z1543" t="s">
        <v>45</v>
      </c>
      <c r="AA1543">
        <v>8</v>
      </c>
      <c r="AB1543" t="s">
        <v>1677</v>
      </c>
      <c r="AC1543" t="s">
        <v>261</v>
      </c>
      <c r="AD1543" t="s">
        <v>65</v>
      </c>
      <c r="AE1543" t="s">
        <v>65</v>
      </c>
      <c r="AF1543" t="s">
        <v>52</v>
      </c>
      <c r="AG1543" t="s">
        <v>226</v>
      </c>
      <c r="AH1543" t="s">
        <v>92</v>
      </c>
      <c r="AI1543" t="s">
        <v>181</v>
      </c>
      <c r="AJ1543" t="s">
        <v>210</v>
      </c>
      <c r="AK1543" t="s">
        <v>81</v>
      </c>
      <c r="AL1543" t="s">
        <v>81</v>
      </c>
      <c r="AM1543" t="s">
        <v>57</v>
      </c>
      <c r="AN1543" t="s">
        <v>146</v>
      </c>
      <c r="AO1543" t="s">
        <v>71</v>
      </c>
      <c r="AP1543" t="s">
        <v>262</v>
      </c>
      <c r="AQ1543" s="2" t="s">
        <v>84</v>
      </c>
      <c r="AR1543">
        <v>6</v>
      </c>
      <c r="AS1543">
        <v>8</v>
      </c>
      <c r="AT1543">
        <f t="shared" si="48"/>
        <v>0.52</v>
      </c>
      <c r="AU1543">
        <f t="shared" si="49"/>
        <v>411840</v>
      </c>
      <c r="AW1543" t="s">
        <v>81</v>
      </c>
      <c r="AX1543" t="s">
        <v>44</v>
      </c>
    </row>
    <row r="1544" spans="1:50" x14ac:dyDescent="0.2">
      <c r="A1544">
        <v>1555</v>
      </c>
      <c r="B1544" s="1">
        <v>44805.694687499999</v>
      </c>
      <c r="C1544" s="1">
        <v>44805.703472222202</v>
      </c>
      <c r="D1544" t="s">
        <v>37</v>
      </c>
      <c r="F1544" t="s">
        <v>132</v>
      </c>
      <c r="G1544" t="s">
        <v>75</v>
      </c>
      <c r="H1544" t="s">
        <v>207</v>
      </c>
      <c r="I1544" t="s">
        <v>167</v>
      </c>
      <c r="J1544" t="s">
        <v>76</v>
      </c>
      <c r="K1544" t="s">
        <v>43</v>
      </c>
      <c r="L1544" t="s">
        <v>44</v>
      </c>
      <c r="M1544" t="s">
        <v>45</v>
      </c>
      <c r="N1544" t="s">
        <v>44</v>
      </c>
      <c r="O1544" t="s">
        <v>45</v>
      </c>
      <c r="P1544" t="s">
        <v>44</v>
      </c>
      <c r="Q1544" t="s">
        <v>44</v>
      </c>
      <c r="R1544" t="s">
        <v>44</v>
      </c>
      <c r="S1544" t="s">
        <v>46</v>
      </c>
      <c r="T1544" t="s">
        <v>47</v>
      </c>
      <c r="U1544" t="s">
        <v>45</v>
      </c>
      <c r="V1544" t="s">
        <v>45</v>
      </c>
      <c r="W1544" t="s">
        <v>46</v>
      </c>
      <c r="X1544" t="s">
        <v>45</v>
      </c>
      <c r="Y1544" t="s">
        <v>45</v>
      </c>
      <c r="Z1544" t="s">
        <v>45</v>
      </c>
      <c r="AA1544">
        <v>5</v>
      </c>
      <c r="AB1544" t="s">
        <v>292</v>
      </c>
      <c r="AC1544" t="s">
        <v>108</v>
      </c>
      <c r="AD1544" t="s">
        <v>50</v>
      </c>
      <c r="AE1544" t="s">
        <v>51</v>
      </c>
      <c r="AF1544" t="s">
        <v>66</v>
      </c>
      <c r="AH1544" t="s">
        <v>54</v>
      </c>
      <c r="AI1544" t="s">
        <v>55</v>
      </c>
      <c r="AK1544" t="s">
        <v>159</v>
      </c>
      <c r="AL1544" t="s">
        <v>159</v>
      </c>
      <c r="AM1544" t="s">
        <v>177</v>
      </c>
      <c r="AN1544" t="s">
        <v>347</v>
      </c>
      <c r="AO1544" t="s">
        <v>126</v>
      </c>
      <c r="AP1544" t="s">
        <v>2970</v>
      </c>
      <c r="AQ1544" s="2" t="s">
        <v>212</v>
      </c>
      <c r="AR1544">
        <v>10</v>
      </c>
      <c r="AS1544">
        <v>10</v>
      </c>
      <c r="AT1544">
        <f t="shared" si="48"/>
        <v>0</v>
      </c>
      <c r="AU1544">
        <f t="shared" si="49"/>
        <v>0</v>
      </c>
      <c r="AW1544" t="s">
        <v>159</v>
      </c>
      <c r="AX1544" t="s">
        <v>45</v>
      </c>
    </row>
    <row r="1545" spans="1:50" x14ac:dyDescent="0.2">
      <c r="A1545">
        <v>1556</v>
      </c>
      <c r="B1545" s="1">
        <v>44805.7007407407</v>
      </c>
      <c r="C1545" s="1">
        <v>44805.704502314802</v>
      </c>
      <c r="D1545" t="s">
        <v>37</v>
      </c>
      <c r="F1545" t="s">
        <v>132</v>
      </c>
      <c r="G1545" t="s">
        <v>86</v>
      </c>
      <c r="H1545" t="s">
        <v>40</v>
      </c>
      <c r="I1545" t="s">
        <v>98</v>
      </c>
      <c r="J1545" t="s">
        <v>133</v>
      </c>
      <c r="K1545" t="s">
        <v>43</v>
      </c>
      <c r="L1545" t="s">
        <v>44</v>
      </c>
      <c r="M1545" t="s">
        <v>44</v>
      </c>
      <c r="N1545" t="s">
        <v>44</v>
      </c>
      <c r="O1545" t="s">
        <v>44</v>
      </c>
      <c r="P1545" t="s">
        <v>44</v>
      </c>
      <c r="Q1545" t="s">
        <v>44</v>
      </c>
      <c r="R1545" t="s">
        <v>44</v>
      </c>
      <c r="S1545" t="s">
        <v>46</v>
      </c>
      <c r="T1545" t="s">
        <v>47</v>
      </c>
      <c r="U1545" t="s">
        <v>45</v>
      </c>
      <c r="V1545" t="s">
        <v>45</v>
      </c>
      <c r="W1545" t="s">
        <v>46</v>
      </c>
      <c r="X1545" t="s">
        <v>46</v>
      </c>
      <c r="Y1545" t="s">
        <v>45</v>
      </c>
      <c r="Z1545" t="s">
        <v>46</v>
      </c>
      <c r="AA1545">
        <v>5</v>
      </c>
      <c r="AB1545" t="s">
        <v>2298</v>
      </c>
      <c r="AC1545" t="s">
        <v>108</v>
      </c>
      <c r="AD1545" t="s">
        <v>91</v>
      </c>
      <c r="AE1545" t="s">
        <v>91</v>
      </c>
      <c r="AF1545" t="s">
        <v>66</v>
      </c>
      <c r="AH1545" t="s">
        <v>80</v>
      </c>
      <c r="AI1545" t="s">
        <v>181</v>
      </c>
      <c r="AJ1545" t="s">
        <v>210</v>
      </c>
      <c r="AK1545" t="s">
        <v>68</v>
      </c>
      <c r="AL1545" t="s">
        <v>68</v>
      </c>
      <c r="AM1545" t="s">
        <v>57</v>
      </c>
      <c r="AN1545" t="s">
        <v>103</v>
      </c>
      <c r="AO1545" t="s">
        <v>71</v>
      </c>
      <c r="AP1545" t="s">
        <v>561</v>
      </c>
      <c r="AQ1545" s="2" t="s">
        <v>61</v>
      </c>
      <c r="AR1545">
        <v>10</v>
      </c>
      <c r="AS1545">
        <v>10</v>
      </c>
      <c r="AT1545">
        <f t="shared" si="48"/>
        <v>0</v>
      </c>
      <c r="AU1545">
        <f t="shared" si="49"/>
        <v>0</v>
      </c>
      <c r="AW1545" t="s">
        <v>68</v>
      </c>
      <c r="AX1545" t="s">
        <v>44</v>
      </c>
    </row>
    <row r="1546" spans="1:50" x14ac:dyDescent="0.2">
      <c r="A1546">
        <v>1557</v>
      </c>
      <c r="B1546" s="1">
        <v>44805.700393518498</v>
      </c>
      <c r="C1546" s="1">
        <v>44805.705150463</v>
      </c>
      <c r="D1546" t="s">
        <v>37</v>
      </c>
      <c r="F1546" t="s">
        <v>132</v>
      </c>
      <c r="G1546" t="s">
        <v>75</v>
      </c>
      <c r="H1546" t="s">
        <v>40</v>
      </c>
      <c r="I1546" t="s">
        <v>41</v>
      </c>
      <c r="J1546" t="s">
        <v>42</v>
      </c>
      <c r="K1546" t="s">
        <v>43</v>
      </c>
      <c r="L1546" t="s">
        <v>44</v>
      </c>
      <c r="M1546" t="s">
        <v>45</v>
      </c>
      <c r="N1546" t="s">
        <v>44</v>
      </c>
      <c r="O1546" t="s">
        <v>44</v>
      </c>
      <c r="P1546" t="s">
        <v>44</v>
      </c>
      <c r="Q1546" t="s">
        <v>44</v>
      </c>
      <c r="R1546" t="s">
        <v>44</v>
      </c>
      <c r="S1546" t="s">
        <v>45</v>
      </c>
      <c r="T1546" t="s">
        <v>47</v>
      </c>
      <c r="U1546" t="s">
        <v>46</v>
      </c>
      <c r="V1546" t="s">
        <v>46</v>
      </c>
      <c r="W1546" t="s">
        <v>46</v>
      </c>
      <c r="X1546" t="s">
        <v>46</v>
      </c>
      <c r="Y1546" t="s">
        <v>45</v>
      </c>
      <c r="Z1546" t="s">
        <v>45</v>
      </c>
      <c r="AA1546">
        <v>5</v>
      </c>
      <c r="AB1546" t="s">
        <v>386</v>
      </c>
      <c r="AC1546" t="s">
        <v>2971</v>
      </c>
      <c r="AD1546" t="s">
        <v>50</v>
      </c>
      <c r="AE1546" t="s">
        <v>50</v>
      </c>
      <c r="AF1546" t="s">
        <v>52</v>
      </c>
      <c r="AH1546" t="s">
        <v>54</v>
      </c>
      <c r="AI1546" t="s">
        <v>181</v>
      </c>
      <c r="AJ1546" t="s">
        <v>294</v>
      </c>
      <c r="AK1546" t="s">
        <v>67</v>
      </c>
      <c r="AL1546" t="s">
        <v>81</v>
      </c>
      <c r="AM1546" t="s">
        <v>57</v>
      </c>
      <c r="AN1546" t="s">
        <v>766</v>
      </c>
      <c r="AO1546" t="s">
        <v>59</v>
      </c>
      <c r="AP1546" t="s">
        <v>1386</v>
      </c>
      <c r="AQ1546" s="2" t="s">
        <v>61</v>
      </c>
      <c r="AR1546">
        <v>5</v>
      </c>
      <c r="AS1546">
        <v>5</v>
      </c>
      <c r="AT1546">
        <f t="shared" si="48"/>
        <v>0.75</v>
      </c>
      <c r="AU1546">
        <f t="shared" si="49"/>
        <v>0</v>
      </c>
      <c r="AW1546" t="s">
        <v>67</v>
      </c>
      <c r="AX1546" t="s">
        <v>45</v>
      </c>
    </row>
    <row r="1547" spans="1:50" x14ac:dyDescent="0.2">
      <c r="A1547">
        <v>1558</v>
      </c>
      <c r="B1547" s="1">
        <v>44805.7023611111</v>
      </c>
      <c r="C1547" s="1">
        <v>44805.705208333296</v>
      </c>
      <c r="D1547" t="s">
        <v>37</v>
      </c>
      <c r="F1547" t="s">
        <v>38</v>
      </c>
      <c r="G1547" t="s">
        <v>75</v>
      </c>
      <c r="H1547" t="s">
        <v>106</v>
      </c>
      <c r="I1547" t="s">
        <v>41</v>
      </c>
      <c r="J1547" t="s">
        <v>76</v>
      </c>
      <c r="K1547" t="s">
        <v>43</v>
      </c>
      <c r="L1547" t="s">
        <v>45</v>
      </c>
      <c r="M1547" t="s">
        <v>45</v>
      </c>
      <c r="N1547" t="s">
        <v>44</v>
      </c>
      <c r="O1547" t="s">
        <v>44</v>
      </c>
      <c r="P1547" t="s">
        <v>44</v>
      </c>
      <c r="Q1547" t="s">
        <v>44</v>
      </c>
      <c r="R1547" t="s">
        <v>44</v>
      </c>
      <c r="S1547" t="s">
        <v>46</v>
      </c>
      <c r="T1547" t="s">
        <v>99</v>
      </c>
      <c r="U1547" t="s">
        <v>45</v>
      </c>
      <c r="V1547" t="s">
        <v>45</v>
      </c>
      <c r="W1547" t="s">
        <v>46</v>
      </c>
      <c r="X1547" t="s">
        <v>46</v>
      </c>
      <c r="Y1547" t="s">
        <v>45</v>
      </c>
      <c r="Z1547" t="s">
        <v>45</v>
      </c>
      <c r="AA1547">
        <v>5</v>
      </c>
      <c r="AB1547" t="s">
        <v>2972</v>
      </c>
      <c r="AC1547" t="s">
        <v>180</v>
      </c>
      <c r="AD1547" t="s">
        <v>91</v>
      </c>
      <c r="AE1547" t="s">
        <v>50</v>
      </c>
      <c r="AF1547" t="s">
        <v>66</v>
      </c>
      <c r="AH1547" t="s">
        <v>80</v>
      </c>
      <c r="AI1547" t="s">
        <v>181</v>
      </c>
      <c r="AJ1547" t="s">
        <v>294</v>
      </c>
      <c r="AK1547" t="s">
        <v>56</v>
      </c>
      <c r="AL1547" t="s">
        <v>94</v>
      </c>
      <c r="AM1547" t="s">
        <v>57</v>
      </c>
      <c r="AN1547" t="s">
        <v>638</v>
      </c>
      <c r="AO1547" t="s">
        <v>71</v>
      </c>
      <c r="AP1547" t="s">
        <v>2973</v>
      </c>
      <c r="AQ1547" s="2" t="s">
        <v>84</v>
      </c>
      <c r="AR1547">
        <v>7</v>
      </c>
      <c r="AS1547">
        <v>7</v>
      </c>
      <c r="AT1547">
        <f t="shared" si="48"/>
        <v>0.51</v>
      </c>
      <c r="AU1547">
        <f t="shared" si="49"/>
        <v>403920</v>
      </c>
      <c r="AW1547" t="s">
        <v>94</v>
      </c>
      <c r="AX1547" t="s">
        <v>44</v>
      </c>
    </row>
    <row r="1548" spans="1:50" x14ac:dyDescent="0.2">
      <c r="A1548">
        <v>1559</v>
      </c>
      <c r="B1548" s="1">
        <v>44805.695775462998</v>
      </c>
      <c r="C1548" s="1">
        <v>44805.705451388902</v>
      </c>
      <c r="D1548" t="s">
        <v>37</v>
      </c>
      <c r="F1548" t="s">
        <v>132</v>
      </c>
      <c r="G1548" t="s">
        <v>39</v>
      </c>
      <c r="H1548" t="s">
        <v>87</v>
      </c>
      <c r="I1548" t="s">
        <v>167</v>
      </c>
      <c r="J1548" t="s">
        <v>123</v>
      </c>
      <c r="K1548" t="s">
        <v>88</v>
      </c>
      <c r="L1548" t="s">
        <v>45</v>
      </c>
      <c r="M1548" t="s">
        <v>45</v>
      </c>
      <c r="N1548" t="s">
        <v>45</v>
      </c>
      <c r="O1548" t="s">
        <v>44</v>
      </c>
      <c r="P1548" t="s">
        <v>44</v>
      </c>
      <c r="Q1548" t="s">
        <v>44</v>
      </c>
      <c r="R1548" t="s">
        <v>44</v>
      </c>
      <c r="S1548" t="s">
        <v>46</v>
      </c>
      <c r="T1548" t="s">
        <v>47</v>
      </c>
      <c r="U1548" t="s">
        <v>45</v>
      </c>
      <c r="V1548" t="s">
        <v>45</v>
      </c>
      <c r="W1548" t="s">
        <v>46</v>
      </c>
      <c r="X1548" t="s">
        <v>46</v>
      </c>
      <c r="Y1548" t="s">
        <v>45</v>
      </c>
      <c r="Z1548" t="s">
        <v>45</v>
      </c>
      <c r="AA1548">
        <v>2</v>
      </c>
      <c r="AB1548" t="s">
        <v>2974</v>
      </c>
      <c r="AC1548" t="s">
        <v>2560</v>
      </c>
      <c r="AD1548" t="s">
        <v>65</v>
      </c>
      <c r="AE1548" t="s">
        <v>50</v>
      </c>
      <c r="AF1548" t="s">
        <v>66</v>
      </c>
      <c r="AH1548" t="s">
        <v>80</v>
      </c>
      <c r="AI1548" t="s">
        <v>181</v>
      </c>
      <c r="AJ1548" t="s">
        <v>294</v>
      </c>
      <c r="AK1548" t="s">
        <v>81</v>
      </c>
      <c r="AL1548" t="s">
        <v>81</v>
      </c>
      <c r="AM1548" t="s">
        <v>279</v>
      </c>
      <c r="AN1548" t="s">
        <v>2975</v>
      </c>
      <c r="AO1548" t="s">
        <v>59</v>
      </c>
      <c r="AP1548" t="s">
        <v>561</v>
      </c>
      <c r="AQ1548" s="2" t="s">
        <v>61</v>
      </c>
      <c r="AR1548">
        <v>10</v>
      </c>
      <c r="AS1548">
        <v>10</v>
      </c>
      <c r="AT1548">
        <f t="shared" si="48"/>
        <v>0</v>
      </c>
      <c r="AU1548">
        <f t="shared" si="49"/>
        <v>0</v>
      </c>
      <c r="AW1548" t="s">
        <v>67</v>
      </c>
      <c r="AX1548" t="s">
        <v>44</v>
      </c>
    </row>
    <row r="1549" spans="1:50" x14ac:dyDescent="0.2">
      <c r="A1549">
        <v>1560</v>
      </c>
      <c r="B1549" s="1">
        <v>44805.570231481499</v>
      </c>
      <c r="C1549" s="1">
        <v>44805.705937500003</v>
      </c>
      <c r="D1549" t="s">
        <v>37</v>
      </c>
      <c r="F1549" t="s">
        <v>132</v>
      </c>
      <c r="G1549" t="s">
        <v>86</v>
      </c>
      <c r="H1549" t="s">
        <v>128</v>
      </c>
      <c r="I1549" t="s">
        <v>41</v>
      </c>
      <c r="J1549" t="s">
        <v>123</v>
      </c>
      <c r="K1549" t="s">
        <v>43</v>
      </c>
      <c r="L1549" t="s">
        <v>44</v>
      </c>
      <c r="M1549" t="s">
        <v>44</v>
      </c>
      <c r="N1549" t="s">
        <v>45</v>
      </c>
      <c r="O1549" t="s">
        <v>44</v>
      </c>
      <c r="P1549" t="s">
        <v>44</v>
      </c>
      <c r="Q1549" t="s">
        <v>44</v>
      </c>
      <c r="R1549" t="s">
        <v>44</v>
      </c>
      <c r="S1549" t="s">
        <v>46</v>
      </c>
      <c r="T1549" t="s">
        <v>47</v>
      </c>
      <c r="U1549" t="s">
        <v>45</v>
      </c>
      <c r="V1549" t="s">
        <v>46</v>
      </c>
      <c r="W1549" t="s">
        <v>47</v>
      </c>
      <c r="X1549" t="s">
        <v>46</v>
      </c>
      <c r="Y1549" t="s">
        <v>45</v>
      </c>
      <c r="Z1549" t="s">
        <v>45</v>
      </c>
      <c r="AA1549">
        <v>5</v>
      </c>
      <c r="AB1549" t="s">
        <v>343</v>
      </c>
      <c r="AC1549" t="s">
        <v>2976</v>
      </c>
      <c r="AD1549" t="s">
        <v>65</v>
      </c>
      <c r="AE1549" t="s">
        <v>50</v>
      </c>
      <c r="AF1549" t="s">
        <v>52</v>
      </c>
      <c r="AG1549" t="s">
        <v>660</v>
      </c>
      <c r="AH1549" t="s">
        <v>92</v>
      </c>
      <c r="AI1549" t="s">
        <v>181</v>
      </c>
      <c r="AJ1549" t="s">
        <v>294</v>
      </c>
      <c r="AK1549" t="s">
        <v>81</v>
      </c>
      <c r="AL1549" t="s">
        <v>81</v>
      </c>
      <c r="AM1549" t="s">
        <v>57</v>
      </c>
      <c r="AN1549" t="s">
        <v>118</v>
      </c>
      <c r="AO1549" t="s">
        <v>59</v>
      </c>
      <c r="AP1549" t="s">
        <v>127</v>
      </c>
      <c r="AQ1549" s="2" t="s">
        <v>61</v>
      </c>
      <c r="AR1549">
        <v>10</v>
      </c>
      <c r="AS1549">
        <v>10</v>
      </c>
      <c r="AT1549">
        <f t="shared" si="48"/>
        <v>0</v>
      </c>
      <c r="AU1549">
        <f t="shared" si="49"/>
        <v>0</v>
      </c>
      <c r="AW1549" t="s">
        <v>81</v>
      </c>
      <c r="AX1549" t="s">
        <v>44</v>
      </c>
    </row>
    <row r="1550" spans="1:50" x14ac:dyDescent="0.2">
      <c r="A1550">
        <v>1561</v>
      </c>
      <c r="B1550" s="1">
        <v>44805.701180555603</v>
      </c>
      <c r="C1550" s="1">
        <v>44805.706041666701</v>
      </c>
      <c r="D1550" t="s">
        <v>37</v>
      </c>
      <c r="F1550" t="s">
        <v>132</v>
      </c>
      <c r="G1550" t="s">
        <v>39</v>
      </c>
      <c r="H1550" t="s">
        <v>202</v>
      </c>
      <c r="I1550" t="s">
        <v>122</v>
      </c>
      <c r="J1550" t="s">
        <v>123</v>
      </c>
      <c r="K1550" t="s">
        <v>88</v>
      </c>
      <c r="L1550" t="s">
        <v>44</v>
      </c>
      <c r="M1550" t="s">
        <v>44</v>
      </c>
      <c r="N1550" t="s">
        <v>44</v>
      </c>
      <c r="O1550" t="s">
        <v>44</v>
      </c>
      <c r="P1550" t="s">
        <v>44</v>
      </c>
      <c r="Q1550" t="s">
        <v>44</v>
      </c>
      <c r="R1550" t="s">
        <v>44</v>
      </c>
      <c r="S1550" t="s">
        <v>46</v>
      </c>
      <c r="T1550" t="s">
        <v>47</v>
      </c>
      <c r="U1550" t="s">
        <v>46</v>
      </c>
      <c r="V1550" t="s">
        <v>46</v>
      </c>
      <c r="W1550" t="s">
        <v>46</v>
      </c>
      <c r="X1550" t="s">
        <v>46</v>
      </c>
      <c r="Y1550" t="s">
        <v>46</v>
      </c>
      <c r="Z1550" t="s">
        <v>45</v>
      </c>
      <c r="AA1550">
        <v>9</v>
      </c>
      <c r="AB1550" t="s">
        <v>2977</v>
      </c>
      <c r="AC1550" t="s">
        <v>2296</v>
      </c>
      <c r="AD1550" t="s">
        <v>65</v>
      </c>
      <c r="AE1550" t="s">
        <v>50</v>
      </c>
      <c r="AF1550" t="s">
        <v>66</v>
      </c>
      <c r="AH1550" t="s">
        <v>80</v>
      </c>
      <c r="AI1550" t="s">
        <v>93</v>
      </c>
      <c r="AK1550" t="s">
        <v>68</v>
      </c>
      <c r="AL1550" t="s">
        <v>68</v>
      </c>
      <c r="AM1550" t="s">
        <v>57</v>
      </c>
      <c r="AN1550" t="s">
        <v>2978</v>
      </c>
      <c r="AO1550" t="s">
        <v>126</v>
      </c>
      <c r="AP1550" t="s">
        <v>323</v>
      </c>
      <c r="AQ1550" s="2" t="s">
        <v>61</v>
      </c>
      <c r="AR1550">
        <v>9</v>
      </c>
      <c r="AS1550">
        <v>9</v>
      </c>
      <c r="AT1550">
        <f t="shared" si="48"/>
        <v>0.19000000000000006</v>
      </c>
      <c r="AU1550">
        <f t="shared" si="49"/>
        <v>0</v>
      </c>
      <c r="AW1550" t="s">
        <v>68</v>
      </c>
      <c r="AX1550" t="s">
        <v>44</v>
      </c>
    </row>
    <row r="1551" spans="1:50" x14ac:dyDescent="0.2">
      <c r="A1551">
        <v>1562</v>
      </c>
      <c r="B1551" s="1">
        <v>44805.699571759302</v>
      </c>
      <c r="C1551" s="1">
        <v>44805.706238425897</v>
      </c>
      <c r="D1551" t="s">
        <v>37</v>
      </c>
      <c r="F1551" t="s">
        <v>132</v>
      </c>
      <c r="G1551" t="s">
        <v>86</v>
      </c>
      <c r="H1551" t="s">
        <v>534</v>
      </c>
      <c r="I1551" t="s">
        <v>122</v>
      </c>
      <c r="J1551" t="s">
        <v>42</v>
      </c>
      <c r="K1551" t="s">
        <v>43</v>
      </c>
      <c r="L1551" t="s">
        <v>44</v>
      </c>
      <c r="M1551" t="s">
        <v>45</v>
      </c>
      <c r="N1551" t="s">
        <v>44</v>
      </c>
      <c r="O1551" t="s">
        <v>45</v>
      </c>
      <c r="P1551" t="s">
        <v>44</v>
      </c>
      <c r="Q1551" t="s">
        <v>44</v>
      </c>
      <c r="R1551" t="s">
        <v>45</v>
      </c>
      <c r="S1551" t="s">
        <v>45</v>
      </c>
      <c r="T1551" t="s">
        <v>47</v>
      </c>
      <c r="U1551" t="s">
        <v>45</v>
      </c>
      <c r="V1551" t="s">
        <v>46</v>
      </c>
      <c r="W1551" t="s">
        <v>46</v>
      </c>
      <c r="X1551" t="s">
        <v>46</v>
      </c>
      <c r="Y1551" t="s">
        <v>45</v>
      </c>
      <c r="Z1551" t="s">
        <v>45</v>
      </c>
      <c r="AA1551">
        <v>5</v>
      </c>
      <c r="AB1551" t="s">
        <v>2979</v>
      </c>
      <c r="AC1551" t="s">
        <v>2980</v>
      </c>
      <c r="AD1551" t="s">
        <v>65</v>
      </c>
      <c r="AE1551" t="s">
        <v>50</v>
      </c>
      <c r="AF1551" t="s">
        <v>66</v>
      </c>
      <c r="AH1551" t="s">
        <v>80</v>
      </c>
      <c r="AI1551" t="s">
        <v>55</v>
      </c>
      <c r="AK1551" t="s">
        <v>67</v>
      </c>
      <c r="AL1551" t="s">
        <v>81</v>
      </c>
      <c r="AM1551" t="s">
        <v>57</v>
      </c>
      <c r="AN1551" t="s">
        <v>146</v>
      </c>
      <c r="AO1551" t="s">
        <v>59</v>
      </c>
      <c r="AP1551" t="s">
        <v>693</v>
      </c>
      <c r="AQ1551" s="2" t="s">
        <v>61</v>
      </c>
      <c r="AR1551">
        <v>10</v>
      </c>
      <c r="AS1551">
        <v>10</v>
      </c>
      <c r="AT1551">
        <f t="shared" si="48"/>
        <v>0</v>
      </c>
      <c r="AU1551">
        <f t="shared" si="49"/>
        <v>0</v>
      </c>
      <c r="AW1551" t="s">
        <v>81</v>
      </c>
      <c r="AX1551" t="s">
        <v>45</v>
      </c>
    </row>
    <row r="1552" spans="1:50" x14ac:dyDescent="0.2">
      <c r="A1552">
        <v>1563</v>
      </c>
      <c r="B1552" s="1">
        <v>44805.700763888897</v>
      </c>
      <c r="C1552" s="1">
        <v>44805.706435185202</v>
      </c>
      <c r="D1552" t="s">
        <v>37</v>
      </c>
      <c r="F1552" t="s">
        <v>132</v>
      </c>
      <c r="G1552" t="s">
        <v>39</v>
      </c>
      <c r="H1552" t="s">
        <v>106</v>
      </c>
      <c r="I1552" t="s">
        <v>98</v>
      </c>
      <c r="J1552" t="s">
        <v>234</v>
      </c>
      <c r="K1552" t="s">
        <v>43</v>
      </c>
      <c r="L1552" t="s">
        <v>45</v>
      </c>
      <c r="M1552" t="s">
        <v>45</v>
      </c>
      <c r="N1552" t="s">
        <v>45</v>
      </c>
      <c r="O1552" t="s">
        <v>44</v>
      </c>
      <c r="P1552" t="s">
        <v>44</v>
      </c>
      <c r="Q1552" t="s">
        <v>44</v>
      </c>
      <c r="R1552" t="s">
        <v>44</v>
      </c>
      <c r="S1552" t="s">
        <v>45</v>
      </c>
      <c r="T1552" t="s">
        <v>45</v>
      </c>
      <c r="U1552" t="s">
        <v>45</v>
      </c>
      <c r="V1552" t="s">
        <v>45</v>
      </c>
      <c r="W1552" t="s">
        <v>46</v>
      </c>
      <c r="X1552" t="s">
        <v>46</v>
      </c>
      <c r="Y1552" t="s">
        <v>45</v>
      </c>
      <c r="Z1552" t="s">
        <v>45</v>
      </c>
      <c r="AA1552">
        <v>4</v>
      </c>
      <c r="AB1552" t="s">
        <v>395</v>
      </c>
      <c r="AC1552" t="s">
        <v>108</v>
      </c>
      <c r="AD1552" t="s">
        <v>50</v>
      </c>
      <c r="AE1552" t="s">
        <v>50</v>
      </c>
      <c r="AF1552" t="s">
        <v>66</v>
      </c>
      <c r="AH1552" t="s">
        <v>80</v>
      </c>
      <c r="AI1552" t="s">
        <v>93</v>
      </c>
      <c r="AK1552" t="s">
        <v>68</v>
      </c>
      <c r="AL1552" t="s">
        <v>68</v>
      </c>
      <c r="AM1552" t="s">
        <v>57</v>
      </c>
      <c r="AN1552" t="s">
        <v>103</v>
      </c>
      <c r="AO1552" t="s">
        <v>59</v>
      </c>
      <c r="AP1552" t="s">
        <v>127</v>
      </c>
      <c r="AQ1552" s="2" t="s">
        <v>61</v>
      </c>
      <c r="AR1552">
        <v>3</v>
      </c>
      <c r="AS1552">
        <v>3</v>
      </c>
      <c r="AT1552">
        <f t="shared" si="48"/>
        <v>0.91</v>
      </c>
      <c r="AU1552">
        <f t="shared" si="49"/>
        <v>0</v>
      </c>
      <c r="AW1552" t="s">
        <v>68</v>
      </c>
      <c r="AX1552" t="s">
        <v>45</v>
      </c>
    </row>
    <row r="1553" spans="1:50" x14ac:dyDescent="0.2">
      <c r="A1553">
        <v>1564</v>
      </c>
      <c r="B1553" s="1">
        <v>44805.698784722197</v>
      </c>
      <c r="C1553" s="1">
        <v>44805.706886574102</v>
      </c>
      <c r="D1553" t="s">
        <v>37</v>
      </c>
      <c r="F1553" t="s">
        <v>132</v>
      </c>
      <c r="G1553" t="s">
        <v>173</v>
      </c>
      <c r="H1553" t="s">
        <v>40</v>
      </c>
      <c r="I1553" t="s">
        <v>41</v>
      </c>
      <c r="J1553" t="s">
        <v>76</v>
      </c>
      <c r="K1553" t="s">
        <v>88</v>
      </c>
      <c r="L1553" t="s">
        <v>44</v>
      </c>
      <c r="M1553" t="s">
        <v>44</v>
      </c>
      <c r="N1553" t="s">
        <v>44</v>
      </c>
      <c r="O1553" t="s">
        <v>44</v>
      </c>
      <c r="P1553" t="s">
        <v>44</v>
      </c>
      <c r="Q1553" t="s">
        <v>44</v>
      </c>
      <c r="R1553" t="s">
        <v>44</v>
      </c>
      <c r="S1553" t="s">
        <v>46</v>
      </c>
      <c r="T1553" t="s">
        <v>47</v>
      </c>
      <c r="U1553" t="s">
        <v>45</v>
      </c>
      <c r="V1553" t="s">
        <v>46</v>
      </c>
      <c r="W1553" t="s">
        <v>46</v>
      </c>
      <c r="X1553" t="s">
        <v>46</v>
      </c>
      <c r="Y1553" t="s">
        <v>45</v>
      </c>
      <c r="Z1553" t="s">
        <v>45</v>
      </c>
      <c r="AA1553">
        <v>8</v>
      </c>
      <c r="AB1553" t="s">
        <v>425</v>
      </c>
      <c r="AC1553" t="s">
        <v>1985</v>
      </c>
      <c r="AD1553" t="s">
        <v>65</v>
      </c>
      <c r="AE1553" t="s">
        <v>65</v>
      </c>
      <c r="AF1553" t="s">
        <v>52</v>
      </c>
      <c r="AG1553" t="s">
        <v>140</v>
      </c>
      <c r="AH1553" t="s">
        <v>92</v>
      </c>
      <c r="AI1553" t="s">
        <v>93</v>
      </c>
      <c r="AK1553" t="s">
        <v>81</v>
      </c>
      <c r="AL1553" t="s">
        <v>81</v>
      </c>
      <c r="AM1553" t="s">
        <v>69</v>
      </c>
      <c r="AN1553" t="s">
        <v>183</v>
      </c>
      <c r="AO1553" t="s">
        <v>59</v>
      </c>
      <c r="AP1553" t="s">
        <v>184</v>
      </c>
      <c r="AQ1553" s="2" t="s">
        <v>61</v>
      </c>
      <c r="AR1553">
        <v>0</v>
      </c>
      <c r="AS1553">
        <v>0</v>
      </c>
      <c r="AT1553">
        <f t="shared" si="48"/>
        <v>1</v>
      </c>
      <c r="AU1553">
        <f t="shared" si="49"/>
        <v>0</v>
      </c>
      <c r="AW1553" t="s">
        <v>81</v>
      </c>
      <c r="AX1553" t="s">
        <v>45</v>
      </c>
    </row>
    <row r="1554" spans="1:50" x14ac:dyDescent="0.2">
      <c r="A1554">
        <v>1565</v>
      </c>
      <c r="B1554" s="1">
        <v>44805.704189814802</v>
      </c>
      <c r="C1554" s="1">
        <v>44805.707071759301</v>
      </c>
      <c r="D1554" t="s">
        <v>37</v>
      </c>
      <c r="F1554" t="s">
        <v>132</v>
      </c>
      <c r="G1554" t="s">
        <v>86</v>
      </c>
      <c r="H1554" t="s">
        <v>142</v>
      </c>
      <c r="I1554" t="s">
        <v>98</v>
      </c>
      <c r="J1554" t="s">
        <v>234</v>
      </c>
      <c r="K1554" t="s">
        <v>43</v>
      </c>
      <c r="L1554" t="s">
        <v>44</v>
      </c>
      <c r="M1554" t="s">
        <v>44</v>
      </c>
      <c r="N1554" t="s">
        <v>44</v>
      </c>
      <c r="O1554" t="s">
        <v>44</v>
      </c>
      <c r="P1554" t="s">
        <v>44</v>
      </c>
      <c r="Q1554" t="s">
        <v>44</v>
      </c>
      <c r="R1554" t="s">
        <v>44</v>
      </c>
      <c r="S1554" t="s">
        <v>45</v>
      </c>
      <c r="T1554" t="s">
        <v>47</v>
      </c>
      <c r="U1554" t="s">
        <v>45</v>
      </c>
      <c r="V1554" t="s">
        <v>45</v>
      </c>
      <c r="W1554" t="s">
        <v>46</v>
      </c>
      <c r="X1554" t="s">
        <v>46</v>
      </c>
      <c r="Y1554" t="s">
        <v>46</v>
      </c>
      <c r="Z1554" t="s">
        <v>45</v>
      </c>
      <c r="AA1554">
        <v>5</v>
      </c>
      <c r="AB1554" t="s">
        <v>1107</v>
      </c>
      <c r="AC1554" t="s">
        <v>428</v>
      </c>
      <c r="AD1554" t="s">
        <v>50</v>
      </c>
      <c r="AE1554" t="s">
        <v>50</v>
      </c>
      <c r="AF1554" t="s">
        <v>52</v>
      </c>
      <c r="AG1554" t="s">
        <v>256</v>
      </c>
      <c r="AH1554" t="s">
        <v>92</v>
      </c>
      <c r="AI1554" t="s">
        <v>55</v>
      </c>
      <c r="AK1554" t="s">
        <v>67</v>
      </c>
      <c r="AL1554" t="s">
        <v>67</v>
      </c>
      <c r="AM1554" t="s">
        <v>57</v>
      </c>
      <c r="AN1554" t="s">
        <v>347</v>
      </c>
      <c r="AO1554" t="s">
        <v>104</v>
      </c>
      <c r="AP1554" t="s">
        <v>422</v>
      </c>
      <c r="AQ1554" s="2" t="s">
        <v>61</v>
      </c>
      <c r="AR1554">
        <v>8</v>
      </c>
      <c r="AS1554">
        <v>8</v>
      </c>
      <c r="AT1554">
        <f t="shared" si="48"/>
        <v>0.36</v>
      </c>
      <c r="AU1554">
        <f t="shared" si="49"/>
        <v>0</v>
      </c>
      <c r="AW1554" t="s">
        <v>67</v>
      </c>
      <c r="AX1554" t="s">
        <v>44</v>
      </c>
    </row>
    <row r="1555" spans="1:50" x14ac:dyDescent="0.2">
      <c r="A1555">
        <v>1566</v>
      </c>
      <c r="B1555" s="1">
        <v>44805.701655092598</v>
      </c>
      <c r="C1555" s="1">
        <v>44805.707326388903</v>
      </c>
      <c r="D1555" t="s">
        <v>37</v>
      </c>
      <c r="F1555" t="s">
        <v>132</v>
      </c>
      <c r="G1555" t="s">
        <v>173</v>
      </c>
      <c r="H1555" t="s">
        <v>283</v>
      </c>
      <c r="I1555" t="s">
        <v>167</v>
      </c>
      <c r="J1555" t="s">
        <v>42</v>
      </c>
      <c r="K1555" t="s">
        <v>43</v>
      </c>
      <c r="L1555" t="s">
        <v>45</v>
      </c>
      <c r="M1555" t="s">
        <v>45</v>
      </c>
      <c r="N1555" t="s">
        <v>45</v>
      </c>
      <c r="O1555" t="s">
        <v>45</v>
      </c>
      <c r="P1555" t="s">
        <v>45</v>
      </c>
      <c r="Q1555" t="s">
        <v>45</v>
      </c>
      <c r="R1555" t="s">
        <v>45</v>
      </c>
      <c r="S1555" t="s">
        <v>45</v>
      </c>
      <c r="T1555" t="s">
        <v>46</v>
      </c>
      <c r="U1555" t="s">
        <v>45</v>
      </c>
      <c r="V1555" t="s">
        <v>45</v>
      </c>
      <c r="W1555" t="s">
        <v>46</v>
      </c>
      <c r="X1555" t="s">
        <v>99</v>
      </c>
      <c r="Y1555" t="s">
        <v>45</v>
      </c>
      <c r="Z1555" t="s">
        <v>45</v>
      </c>
      <c r="AA1555">
        <v>5</v>
      </c>
      <c r="AB1555" t="s">
        <v>343</v>
      </c>
      <c r="AC1555" t="s">
        <v>261</v>
      </c>
      <c r="AD1555" t="s">
        <v>65</v>
      </c>
      <c r="AE1555" t="s">
        <v>50</v>
      </c>
      <c r="AF1555" t="s">
        <v>66</v>
      </c>
      <c r="AH1555" t="s">
        <v>54</v>
      </c>
      <c r="AI1555" t="s">
        <v>93</v>
      </c>
      <c r="AK1555" t="s">
        <v>81</v>
      </c>
      <c r="AL1555" t="s">
        <v>81</v>
      </c>
      <c r="AM1555" t="s">
        <v>279</v>
      </c>
      <c r="AN1555" t="s">
        <v>311</v>
      </c>
      <c r="AO1555" t="s">
        <v>126</v>
      </c>
      <c r="AP1555" t="s">
        <v>1515</v>
      </c>
      <c r="AQ1555" s="2" t="s">
        <v>162</v>
      </c>
      <c r="AR1555">
        <v>5</v>
      </c>
      <c r="AS1555">
        <v>5</v>
      </c>
      <c r="AT1555">
        <f t="shared" si="48"/>
        <v>0.75</v>
      </c>
      <c r="AU1555">
        <f t="shared" si="49"/>
        <v>99000</v>
      </c>
      <c r="AW1555" t="s">
        <v>67</v>
      </c>
      <c r="AX1555" t="s">
        <v>45</v>
      </c>
    </row>
    <row r="1556" spans="1:50" x14ac:dyDescent="0.2">
      <c r="A1556">
        <v>1567</v>
      </c>
      <c r="B1556" s="1">
        <v>44805.7016435185</v>
      </c>
      <c r="C1556" s="1">
        <v>44805.707569444399</v>
      </c>
      <c r="D1556" t="s">
        <v>37</v>
      </c>
      <c r="F1556" t="s">
        <v>132</v>
      </c>
      <c r="G1556" t="s">
        <v>173</v>
      </c>
      <c r="H1556" t="s">
        <v>121</v>
      </c>
      <c r="I1556" t="s">
        <v>41</v>
      </c>
      <c r="J1556" t="s">
        <v>123</v>
      </c>
      <c r="K1556" t="s">
        <v>43</v>
      </c>
      <c r="L1556" t="s">
        <v>45</v>
      </c>
      <c r="M1556" t="s">
        <v>45</v>
      </c>
      <c r="N1556" t="s">
        <v>45</v>
      </c>
      <c r="O1556" t="s">
        <v>44</v>
      </c>
      <c r="P1556" t="s">
        <v>44</v>
      </c>
      <c r="Q1556" t="s">
        <v>44</v>
      </c>
      <c r="R1556" t="s">
        <v>45</v>
      </c>
      <c r="S1556" t="s">
        <v>46</v>
      </c>
      <c r="T1556" t="s">
        <v>47</v>
      </c>
      <c r="U1556" t="s">
        <v>45</v>
      </c>
      <c r="V1556" t="s">
        <v>45</v>
      </c>
      <c r="W1556" t="s">
        <v>46</v>
      </c>
      <c r="X1556" t="s">
        <v>46</v>
      </c>
      <c r="Y1556" t="s">
        <v>45</v>
      </c>
      <c r="Z1556" t="s">
        <v>45</v>
      </c>
      <c r="AA1556">
        <v>5</v>
      </c>
      <c r="AB1556" t="s">
        <v>742</v>
      </c>
      <c r="AC1556" t="s">
        <v>2955</v>
      </c>
      <c r="AD1556" t="s">
        <v>50</v>
      </c>
      <c r="AE1556" t="s">
        <v>50</v>
      </c>
      <c r="AF1556" t="s">
        <v>52</v>
      </c>
      <c r="AG1556" t="s">
        <v>187</v>
      </c>
      <c r="AH1556" t="s">
        <v>54</v>
      </c>
      <c r="AI1556" t="s">
        <v>93</v>
      </c>
      <c r="AK1556" t="s">
        <v>68</v>
      </c>
      <c r="AL1556" t="s">
        <v>68</v>
      </c>
      <c r="AM1556" t="s">
        <v>69</v>
      </c>
      <c r="AN1556" t="s">
        <v>326</v>
      </c>
      <c r="AO1556" t="s">
        <v>71</v>
      </c>
      <c r="AP1556" t="s">
        <v>942</v>
      </c>
      <c r="AQ1556" s="2" t="s">
        <v>162</v>
      </c>
      <c r="AR1556">
        <v>7</v>
      </c>
      <c r="AS1556">
        <v>7</v>
      </c>
      <c r="AT1556">
        <f t="shared" si="48"/>
        <v>0.51</v>
      </c>
      <c r="AU1556">
        <f t="shared" si="49"/>
        <v>67320</v>
      </c>
      <c r="AW1556" t="s">
        <v>81</v>
      </c>
      <c r="AX1556" t="s">
        <v>45</v>
      </c>
    </row>
    <row r="1557" spans="1:50" x14ac:dyDescent="0.2">
      <c r="A1557">
        <v>1568</v>
      </c>
      <c r="B1557" s="1">
        <v>44805.696238425902</v>
      </c>
      <c r="C1557" s="1">
        <v>44805.708009259302</v>
      </c>
      <c r="D1557" t="s">
        <v>37</v>
      </c>
      <c r="F1557" t="s">
        <v>132</v>
      </c>
      <c r="G1557" t="s">
        <v>39</v>
      </c>
      <c r="H1557" t="s">
        <v>218</v>
      </c>
      <c r="I1557" t="s">
        <v>98</v>
      </c>
      <c r="J1557" t="s">
        <v>133</v>
      </c>
      <c r="K1557" t="s">
        <v>43</v>
      </c>
      <c r="L1557" t="s">
        <v>44</v>
      </c>
      <c r="M1557" t="s">
        <v>45</v>
      </c>
      <c r="N1557" t="s">
        <v>45</v>
      </c>
      <c r="O1557" t="s">
        <v>44</v>
      </c>
      <c r="P1557" t="s">
        <v>44</v>
      </c>
      <c r="Q1557" t="s">
        <v>44</v>
      </c>
      <c r="R1557" t="s">
        <v>44</v>
      </c>
      <c r="S1557" t="s">
        <v>45</v>
      </c>
      <c r="T1557" t="s">
        <v>99</v>
      </c>
      <c r="U1557" t="s">
        <v>45</v>
      </c>
      <c r="V1557" t="s">
        <v>45</v>
      </c>
      <c r="W1557" t="s">
        <v>46</v>
      </c>
      <c r="X1557" t="s">
        <v>46</v>
      </c>
      <c r="Y1557" t="s">
        <v>45</v>
      </c>
      <c r="Z1557" t="s">
        <v>45</v>
      </c>
      <c r="AA1557">
        <v>5</v>
      </c>
      <c r="AB1557" t="s">
        <v>292</v>
      </c>
      <c r="AC1557" t="s">
        <v>2981</v>
      </c>
      <c r="AD1557" t="s">
        <v>91</v>
      </c>
      <c r="AE1557" t="s">
        <v>50</v>
      </c>
      <c r="AF1557" t="s">
        <v>66</v>
      </c>
      <c r="AH1557" t="s">
        <v>80</v>
      </c>
      <c r="AI1557" t="s">
        <v>181</v>
      </c>
      <c r="AJ1557" t="s">
        <v>294</v>
      </c>
      <c r="AK1557" t="s">
        <v>67</v>
      </c>
      <c r="AL1557" t="s">
        <v>81</v>
      </c>
      <c r="AM1557" t="s">
        <v>69</v>
      </c>
      <c r="AN1557" t="s">
        <v>2671</v>
      </c>
      <c r="AO1557" t="s">
        <v>59</v>
      </c>
      <c r="AP1557" t="s">
        <v>127</v>
      </c>
      <c r="AQ1557" s="2" t="s">
        <v>61</v>
      </c>
      <c r="AR1557">
        <v>10</v>
      </c>
      <c r="AS1557">
        <v>10</v>
      </c>
      <c r="AT1557">
        <f t="shared" si="48"/>
        <v>0</v>
      </c>
      <c r="AU1557">
        <f t="shared" si="49"/>
        <v>0</v>
      </c>
      <c r="AW1557" t="s">
        <v>81</v>
      </c>
      <c r="AX1557" t="s">
        <v>45</v>
      </c>
    </row>
    <row r="1558" spans="1:50" x14ac:dyDescent="0.2">
      <c r="A1558">
        <v>1569</v>
      </c>
      <c r="B1558" s="1">
        <v>44805.701111111099</v>
      </c>
      <c r="C1558" s="1">
        <v>44805.708090277803</v>
      </c>
      <c r="D1558" t="s">
        <v>37</v>
      </c>
      <c r="F1558" t="s">
        <v>132</v>
      </c>
      <c r="G1558" t="s">
        <v>39</v>
      </c>
      <c r="H1558" t="s">
        <v>110</v>
      </c>
      <c r="I1558" t="s">
        <v>98</v>
      </c>
      <c r="J1558" t="s">
        <v>234</v>
      </c>
      <c r="K1558" t="s">
        <v>43</v>
      </c>
      <c r="L1558" t="s">
        <v>45</v>
      </c>
      <c r="M1558" t="s">
        <v>45</v>
      </c>
      <c r="N1558" t="s">
        <v>45</v>
      </c>
      <c r="O1558" t="s">
        <v>44</v>
      </c>
      <c r="P1558" t="s">
        <v>44</v>
      </c>
      <c r="Q1558" t="s">
        <v>44</v>
      </c>
      <c r="R1558" t="s">
        <v>44</v>
      </c>
      <c r="S1558" t="s">
        <v>46</v>
      </c>
      <c r="T1558" t="s">
        <v>46</v>
      </c>
      <c r="U1558" t="s">
        <v>45</v>
      </c>
      <c r="V1558" t="s">
        <v>45</v>
      </c>
      <c r="W1558" t="s">
        <v>46</v>
      </c>
      <c r="X1558" t="s">
        <v>46</v>
      </c>
      <c r="Y1558" t="s">
        <v>46</v>
      </c>
      <c r="Z1558" t="s">
        <v>99</v>
      </c>
      <c r="AA1558">
        <v>6</v>
      </c>
      <c r="AB1558" t="s">
        <v>1602</v>
      </c>
      <c r="AC1558" t="s">
        <v>501</v>
      </c>
      <c r="AD1558" t="s">
        <v>51</v>
      </c>
      <c r="AE1558" t="s">
        <v>50</v>
      </c>
      <c r="AF1558" t="s">
        <v>52</v>
      </c>
      <c r="AG1558" t="s">
        <v>250</v>
      </c>
      <c r="AH1558" t="s">
        <v>92</v>
      </c>
      <c r="AI1558" t="s">
        <v>181</v>
      </c>
      <c r="AJ1558" t="s">
        <v>182</v>
      </c>
      <c r="AK1558" t="s">
        <v>81</v>
      </c>
      <c r="AL1558" t="s">
        <v>68</v>
      </c>
      <c r="AM1558" t="s">
        <v>57</v>
      </c>
      <c r="AN1558" t="s">
        <v>326</v>
      </c>
      <c r="AO1558" t="s">
        <v>71</v>
      </c>
      <c r="AP1558" t="s">
        <v>2982</v>
      </c>
      <c r="AQ1558" s="2" t="s">
        <v>61</v>
      </c>
      <c r="AR1558">
        <v>10</v>
      </c>
      <c r="AS1558">
        <v>10</v>
      </c>
      <c r="AT1558">
        <f t="shared" si="48"/>
        <v>0</v>
      </c>
      <c r="AU1558">
        <f t="shared" si="49"/>
        <v>0</v>
      </c>
      <c r="AW1558" t="s">
        <v>68</v>
      </c>
      <c r="AX1558" t="s">
        <v>44</v>
      </c>
    </row>
    <row r="1559" spans="1:50" x14ac:dyDescent="0.2">
      <c r="A1559">
        <v>1570</v>
      </c>
      <c r="B1559" s="1">
        <v>44805.703738425902</v>
      </c>
      <c r="C1559" s="1">
        <v>44805.708298611098</v>
      </c>
      <c r="D1559" t="s">
        <v>37</v>
      </c>
      <c r="F1559" t="s">
        <v>38</v>
      </c>
      <c r="G1559" t="s">
        <v>75</v>
      </c>
      <c r="H1559" t="s">
        <v>405</v>
      </c>
      <c r="I1559" t="s">
        <v>41</v>
      </c>
      <c r="J1559" t="s">
        <v>406</v>
      </c>
      <c r="K1559" t="s">
        <v>43</v>
      </c>
      <c r="L1559" t="s">
        <v>44</v>
      </c>
      <c r="M1559" t="s">
        <v>44</v>
      </c>
      <c r="N1559" t="s">
        <v>44</v>
      </c>
      <c r="O1559" t="s">
        <v>44</v>
      </c>
      <c r="P1559" t="s">
        <v>44</v>
      </c>
      <c r="Q1559" t="s">
        <v>44</v>
      </c>
      <c r="R1559" t="s">
        <v>44</v>
      </c>
      <c r="S1559" t="s">
        <v>47</v>
      </c>
      <c r="T1559" t="s">
        <v>45</v>
      </c>
      <c r="U1559" t="s">
        <v>47</v>
      </c>
      <c r="V1559" t="s">
        <v>46</v>
      </c>
      <c r="W1559" t="s">
        <v>46</v>
      </c>
      <c r="X1559" t="s">
        <v>46</v>
      </c>
      <c r="Y1559" t="s">
        <v>99</v>
      </c>
      <c r="Z1559" t="s">
        <v>47</v>
      </c>
      <c r="AA1559">
        <v>8</v>
      </c>
      <c r="AB1559" t="s">
        <v>2983</v>
      </c>
      <c r="AC1559" t="s">
        <v>2984</v>
      </c>
      <c r="AD1559" t="s">
        <v>65</v>
      </c>
      <c r="AE1559" t="s">
        <v>65</v>
      </c>
      <c r="AF1559" t="s">
        <v>66</v>
      </c>
      <c r="AH1559" t="s">
        <v>54</v>
      </c>
      <c r="AI1559" t="s">
        <v>55</v>
      </c>
      <c r="AK1559" t="s">
        <v>56</v>
      </c>
      <c r="AL1559" t="s">
        <v>81</v>
      </c>
      <c r="AM1559" t="s">
        <v>69</v>
      </c>
      <c r="AN1559" t="s">
        <v>2985</v>
      </c>
      <c r="AO1559" t="s">
        <v>59</v>
      </c>
      <c r="AP1559" t="s">
        <v>137</v>
      </c>
      <c r="AQ1559" s="2" t="s">
        <v>61</v>
      </c>
      <c r="AR1559">
        <v>9</v>
      </c>
      <c r="AS1559">
        <v>9</v>
      </c>
      <c r="AT1559">
        <f t="shared" si="48"/>
        <v>0.19000000000000006</v>
      </c>
      <c r="AU1559">
        <f t="shared" si="49"/>
        <v>0</v>
      </c>
      <c r="AW1559" t="s">
        <v>81</v>
      </c>
      <c r="AX1559" t="s">
        <v>44</v>
      </c>
    </row>
    <row r="1560" spans="1:50" x14ac:dyDescent="0.2">
      <c r="A1560">
        <v>1571</v>
      </c>
      <c r="B1560" s="1">
        <v>44805.694328703699</v>
      </c>
      <c r="C1560" s="1">
        <v>44805.708321759303</v>
      </c>
      <c r="D1560" t="s">
        <v>37</v>
      </c>
      <c r="F1560" t="s">
        <v>132</v>
      </c>
      <c r="G1560" t="s">
        <v>75</v>
      </c>
      <c r="H1560" t="s">
        <v>40</v>
      </c>
      <c r="I1560" t="s">
        <v>98</v>
      </c>
      <c r="J1560" t="s">
        <v>234</v>
      </c>
      <c r="K1560" t="s">
        <v>43</v>
      </c>
      <c r="L1560" t="s">
        <v>44</v>
      </c>
      <c r="M1560" t="s">
        <v>45</v>
      </c>
      <c r="N1560" t="s">
        <v>44</v>
      </c>
      <c r="O1560" t="s">
        <v>44</v>
      </c>
      <c r="P1560" t="s">
        <v>44</v>
      </c>
      <c r="Q1560" t="s">
        <v>44</v>
      </c>
      <c r="R1560" t="s">
        <v>44</v>
      </c>
      <c r="S1560" t="s">
        <v>45</v>
      </c>
      <c r="T1560" t="s">
        <v>47</v>
      </c>
      <c r="U1560" t="s">
        <v>45</v>
      </c>
      <c r="V1560" t="s">
        <v>45</v>
      </c>
      <c r="W1560" t="s">
        <v>46</v>
      </c>
      <c r="X1560" t="s">
        <v>46</v>
      </c>
      <c r="Y1560" t="s">
        <v>45</v>
      </c>
      <c r="Z1560" t="s">
        <v>46</v>
      </c>
      <c r="AA1560">
        <v>8</v>
      </c>
      <c r="AB1560" t="s">
        <v>263</v>
      </c>
      <c r="AC1560" t="s">
        <v>554</v>
      </c>
      <c r="AD1560" t="s">
        <v>65</v>
      </c>
      <c r="AE1560" t="s">
        <v>91</v>
      </c>
      <c r="AF1560" t="s">
        <v>52</v>
      </c>
      <c r="AG1560" t="s">
        <v>2986</v>
      </c>
      <c r="AH1560" t="s">
        <v>92</v>
      </c>
      <c r="AI1560" t="s">
        <v>55</v>
      </c>
      <c r="AK1560" t="s">
        <v>81</v>
      </c>
      <c r="AL1560" t="s">
        <v>68</v>
      </c>
      <c r="AM1560" t="s">
        <v>57</v>
      </c>
      <c r="AN1560" t="s">
        <v>103</v>
      </c>
      <c r="AO1560" t="s">
        <v>59</v>
      </c>
      <c r="AP1560" t="s">
        <v>2488</v>
      </c>
      <c r="AQ1560" s="2" t="s">
        <v>61</v>
      </c>
      <c r="AR1560">
        <v>10</v>
      </c>
      <c r="AS1560">
        <v>10</v>
      </c>
      <c r="AT1560">
        <f t="shared" si="48"/>
        <v>0</v>
      </c>
      <c r="AU1560">
        <f t="shared" si="49"/>
        <v>0</v>
      </c>
      <c r="AW1560" t="s">
        <v>68</v>
      </c>
      <c r="AX1560" t="s">
        <v>44</v>
      </c>
    </row>
    <row r="1561" spans="1:50" x14ac:dyDescent="0.2">
      <c r="A1561">
        <v>1572</v>
      </c>
      <c r="B1561" s="1">
        <v>44805.703599537002</v>
      </c>
      <c r="C1561" s="1">
        <v>44805.709212962996</v>
      </c>
      <c r="D1561" t="s">
        <v>37</v>
      </c>
      <c r="F1561" t="s">
        <v>132</v>
      </c>
      <c r="G1561" t="s">
        <v>173</v>
      </c>
      <c r="H1561" t="s">
        <v>283</v>
      </c>
      <c r="I1561" t="s">
        <v>167</v>
      </c>
      <c r="J1561" t="s">
        <v>149</v>
      </c>
      <c r="K1561" t="s">
        <v>43</v>
      </c>
      <c r="L1561" t="s">
        <v>45</v>
      </c>
      <c r="M1561" t="s">
        <v>45</v>
      </c>
      <c r="N1561" t="s">
        <v>45</v>
      </c>
      <c r="O1561" t="s">
        <v>45</v>
      </c>
      <c r="P1561" t="s">
        <v>44</v>
      </c>
      <c r="Q1561" t="s">
        <v>44</v>
      </c>
      <c r="R1561" t="s">
        <v>45</v>
      </c>
      <c r="S1561" t="s">
        <v>45</v>
      </c>
      <c r="T1561" t="s">
        <v>47</v>
      </c>
      <c r="U1561" t="s">
        <v>45</v>
      </c>
      <c r="V1561" t="s">
        <v>45</v>
      </c>
      <c r="W1561" t="s">
        <v>45</v>
      </c>
      <c r="X1561" t="s">
        <v>45</v>
      </c>
      <c r="Y1561" t="s">
        <v>45</v>
      </c>
      <c r="Z1561" t="s">
        <v>45</v>
      </c>
      <c r="AA1561">
        <v>5</v>
      </c>
      <c r="AB1561" t="s">
        <v>457</v>
      </c>
      <c r="AC1561" t="s">
        <v>2987</v>
      </c>
      <c r="AD1561" t="s">
        <v>65</v>
      </c>
      <c r="AE1561" t="s">
        <v>50</v>
      </c>
      <c r="AF1561" t="s">
        <v>52</v>
      </c>
      <c r="AG1561" t="s">
        <v>256</v>
      </c>
      <c r="AH1561" t="s">
        <v>92</v>
      </c>
      <c r="AI1561" t="s">
        <v>55</v>
      </c>
      <c r="AK1561" t="s">
        <v>81</v>
      </c>
      <c r="AL1561" t="s">
        <v>81</v>
      </c>
      <c r="AM1561" t="s">
        <v>69</v>
      </c>
      <c r="AN1561" t="s">
        <v>326</v>
      </c>
      <c r="AO1561" t="s">
        <v>59</v>
      </c>
      <c r="AP1561" t="s">
        <v>652</v>
      </c>
      <c r="AQ1561" s="2" t="s">
        <v>73</v>
      </c>
      <c r="AR1561">
        <v>7</v>
      </c>
      <c r="AS1561">
        <v>6</v>
      </c>
      <c r="AT1561">
        <f t="shared" si="48"/>
        <v>0.58000000000000007</v>
      </c>
      <c r="AU1561">
        <f t="shared" si="49"/>
        <v>153120.00000000003</v>
      </c>
      <c r="AW1561" t="s">
        <v>67</v>
      </c>
      <c r="AX1561" t="s">
        <v>45</v>
      </c>
    </row>
    <row r="1562" spans="1:50" x14ac:dyDescent="0.2">
      <c r="A1562">
        <v>1573</v>
      </c>
      <c r="B1562" s="1">
        <v>44805.704097222202</v>
      </c>
      <c r="C1562" s="1">
        <v>44805.709398148101</v>
      </c>
      <c r="D1562" t="s">
        <v>37</v>
      </c>
      <c r="F1562" t="s">
        <v>132</v>
      </c>
      <c r="G1562" t="s">
        <v>39</v>
      </c>
      <c r="H1562" t="s">
        <v>62</v>
      </c>
      <c r="I1562" t="s">
        <v>41</v>
      </c>
      <c r="J1562" t="s">
        <v>42</v>
      </c>
      <c r="K1562" t="s">
        <v>43</v>
      </c>
      <c r="L1562" t="s">
        <v>44</v>
      </c>
      <c r="M1562" t="s">
        <v>44</v>
      </c>
      <c r="N1562" t="s">
        <v>45</v>
      </c>
      <c r="O1562" t="s">
        <v>45</v>
      </c>
      <c r="P1562" t="s">
        <v>44</v>
      </c>
      <c r="Q1562" t="s">
        <v>45</v>
      </c>
      <c r="R1562" t="s">
        <v>45</v>
      </c>
      <c r="S1562" t="s">
        <v>46</v>
      </c>
      <c r="T1562" t="s">
        <v>46</v>
      </c>
      <c r="U1562" t="s">
        <v>45</v>
      </c>
      <c r="V1562" t="s">
        <v>45</v>
      </c>
      <c r="W1562" t="s">
        <v>46</v>
      </c>
      <c r="X1562" t="s">
        <v>46</v>
      </c>
      <c r="Y1562" t="s">
        <v>45</v>
      </c>
      <c r="Z1562" t="s">
        <v>45</v>
      </c>
      <c r="AA1562">
        <v>5</v>
      </c>
      <c r="AB1562" t="s">
        <v>354</v>
      </c>
      <c r="AC1562" t="s">
        <v>2988</v>
      </c>
      <c r="AD1562" t="s">
        <v>50</v>
      </c>
      <c r="AE1562" t="s">
        <v>50</v>
      </c>
      <c r="AF1562" t="s">
        <v>66</v>
      </c>
      <c r="AH1562" t="s">
        <v>92</v>
      </c>
      <c r="AI1562" t="s">
        <v>55</v>
      </c>
      <c r="AK1562" t="s">
        <v>81</v>
      </c>
      <c r="AL1562" t="s">
        <v>81</v>
      </c>
      <c r="AM1562" t="s">
        <v>69</v>
      </c>
      <c r="AN1562" t="s">
        <v>326</v>
      </c>
      <c r="AO1562" t="s">
        <v>59</v>
      </c>
      <c r="AP1562" t="s">
        <v>900</v>
      </c>
      <c r="AQ1562" s="2" t="s">
        <v>61</v>
      </c>
      <c r="AR1562">
        <v>7</v>
      </c>
      <c r="AS1562">
        <v>7</v>
      </c>
      <c r="AT1562">
        <f t="shared" si="48"/>
        <v>0.51</v>
      </c>
      <c r="AU1562">
        <f t="shared" si="49"/>
        <v>0</v>
      </c>
      <c r="AW1562" t="s">
        <v>81</v>
      </c>
      <c r="AX1562" t="s">
        <v>45</v>
      </c>
    </row>
    <row r="1563" spans="1:50" x14ac:dyDescent="0.2">
      <c r="A1563">
        <v>1574</v>
      </c>
      <c r="B1563" s="1">
        <v>44805.701921296299</v>
      </c>
      <c r="C1563" s="1">
        <v>44805.709560185198</v>
      </c>
      <c r="D1563" t="s">
        <v>37</v>
      </c>
      <c r="F1563" t="s">
        <v>132</v>
      </c>
      <c r="G1563" t="s">
        <v>39</v>
      </c>
      <c r="H1563" t="s">
        <v>202</v>
      </c>
      <c r="I1563" t="s">
        <v>98</v>
      </c>
      <c r="J1563" t="s">
        <v>133</v>
      </c>
      <c r="K1563" t="s">
        <v>88</v>
      </c>
      <c r="L1563" t="s">
        <v>45</v>
      </c>
      <c r="M1563" t="s">
        <v>45</v>
      </c>
      <c r="N1563" t="s">
        <v>44</v>
      </c>
      <c r="O1563" t="s">
        <v>44</v>
      </c>
      <c r="P1563" t="s">
        <v>44</v>
      </c>
      <c r="Q1563" t="s">
        <v>44</v>
      </c>
      <c r="R1563" t="s">
        <v>44</v>
      </c>
      <c r="S1563" t="s">
        <v>47</v>
      </c>
      <c r="T1563" t="s">
        <v>47</v>
      </c>
      <c r="U1563" t="s">
        <v>45</v>
      </c>
      <c r="V1563" t="s">
        <v>46</v>
      </c>
      <c r="W1563" t="s">
        <v>46</v>
      </c>
      <c r="X1563" t="s">
        <v>46</v>
      </c>
      <c r="Y1563" t="s">
        <v>45</v>
      </c>
      <c r="Z1563" t="s">
        <v>45</v>
      </c>
      <c r="AA1563">
        <v>5</v>
      </c>
      <c r="AB1563" t="s">
        <v>263</v>
      </c>
      <c r="AC1563" t="s">
        <v>2989</v>
      </c>
      <c r="AD1563" t="s">
        <v>65</v>
      </c>
      <c r="AE1563" t="s">
        <v>65</v>
      </c>
      <c r="AF1563" t="s">
        <v>66</v>
      </c>
      <c r="AH1563" t="s">
        <v>80</v>
      </c>
      <c r="AI1563" t="s">
        <v>55</v>
      </c>
      <c r="AK1563" t="s">
        <v>56</v>
      </c>
      <c r="AL1563" t="s">
        <v>68</v>
      </c>
      <c r="AM1563" t="s">
        <v>57</v>
      </c>
      <c r="AN1563" t="s">
        <v>103</v>
      </c>
      <c r="AO1563" t="s">
        <v>126</v>
      </c>
      <c r="AP1563" t="s">
        <v>137</v>
      </c>
      <c r="AQ1563" s="2" t="s">
        <v>61</v>
      </c>
      <c r="AR1563">
        <v>9</v>
      </c>
      <c r="AS1563">
        <v>9</v>
      </c>
      <c r="AT1563">
        <f t="shared" si="48"/>
        <v>0.19000000000000006</v>
      </c>
      <c r="AU1563">
        <f t="shared" si="49"/>
        <v>0</v>
      </c>
      <c r="AV1563" t="s">
        <v>194</v>
      </c>
      <c r="AW1563" t="s">
        <v>56</v>
      </c>
      <c r="AX1563" t="s">
        <v>44</v>
      </c>
    </row>
    <row r="1564" spans="1:50" x14ac:dyDescent="0.2">
      <c r="A1564">
        <v>1575</v>
      </c>
      <c r="B1564" s="1">
        <v>44805.701249999998</v>
      </c>
      <c r="C1564" s="1">
        <v>44805.709895833301</v>
      </c>
      <c r="D1564" t="s">
        <v>37</v>
      </c>
      <c r="F1564" t="s">
        <v>132</v>
      </c>
      <c r="G1564" t="s">
        <v>173</v>
      </c>
      <c r="H1564" t="s">
        <v>62</v>
      </c>
      <c r="I1564" t="s">
        <v>41</v>
      </c>
      <c r="J1564" t="s">
        <v>42</v>
      </c>
      <c r="K1564" t="s">
        <v>43</v>
      </c>
      <c r="L1564" t="s">
        <v>45</v>
      </c>
      <c r="M1564" t="s">
        <v>45</v>
      </c>
      <c r="N1564" t="s">
        <v>45</v>
      </c>
      <c r="O1564" t="s">
        <v>44</v>
      </c>
      <c r="P1564" t="s">
        <v>44</v>
      </c>
      <c r="Q1564" t="s">
        <v>44</v>
      </c>
      <c r="R1564" t="s">
        <v>44</v>
      </c>
      <c r="S1564" t="s">
        <v>45</v>
      </c>
      <c r="T1564" t="s">
        <v>46</v>
      </c>
      <c r="U1564" t="s">
        <v>45</v>
      </c>
      <c r="V1564" t="s">
        <v>45</v>
      </c>
      <c r="W1564" t="s">
        <v>46</v>
      </c>
      <c r="X1564" t="s">
        <v>46</v>
      </c>
      <c r="Y1564" t="s">
        <v>45</v>
      </c>
      <c r="Z1564" t="s">
        <v>46</v>
      </c>
      <c r="AA1564">
        <v>5</v>
      </c>
      <c r="AB1564" t="s">
        <v>381</v>
      </c>
      <c r="AC1564" t="s">
        <v>2057</v>
      </c>
      <c r="AD1564" t="s">
        <v>65</v>
      </c>
      <c r="AE1564" t="s">
        <v>65</v>
      </c>
      <c r="AF1564" t="s">
        <v>52</v>
      </c>
      <c r="AG1564" t="s">
        <v>1697</v>
      </c>
      <c r="AH1564" t="s">
        <v>92</v>
      </c>
      <c r="AI1564" t="s">
        <v>55</v>
      </c>
      <c r="AK1564" t="s">
        <v>81</v>
      </c>
      <c r="AL1564" t="s">
        <v>81</v>
      </c>
      <c r="AM1564" t="s">
        <v>69</v>
      </c>
      <c r="AN1564" t="s">
        <v>2990</v>
      </c>
      <c r="AO1564" t="s">
        <v>104</v>
      </c>
      <c r="AP1564" t="s">
        <v>2991</v>
      </c>
      <c r="AQ1564" s="2" t="s">
        <v>73</v>
      </c>
      <c r="AR1564">
        <v>9</v>
      </c>
      <c r="AS1564">
        <v>10</v>
      </c>
      <c r="AT1564">
        <f t="shared" si="48"/>
        <v>9.9999999999999978E-2</v>
      </c>
      <c r="AU1564">
        <f t="shared" si="49"/>
        <v>26399.999999999993</v>
      </c>
      <c r="AW1564" t="s">
        <v>67</v>
      </c>
      <c r="AX1564" t="s">
        <v>45</v>
      </c>
    </row>
    <row r="1565" spans="1:50" x14ac:dyDescent="0.2">
      <c r="A1565">
        <v>1576</v>
      </c>
      <c r="B1565" s="1">
        <v>44805.700370370403</v>
      </c>
      <c r="C1565" s="1">
        <v>44805.710231481498</v>
      </c>
      <c r="D1565" t="s">
        <v>37</v>
      </c>
      <c r="F1565" t="s">
        <v>132</v>
      </c>
      <c r="G1565" t="s">
        <v>173</v>
      </c>
      <c r="H1565" t="s">
        <v>62</v>
      </c>
      <c r="I1565" t="s">
        <v>41</v>
      </c>
      <c r="J1565" t="s">
        <v>76</v>
      </c>
      <c r="K1565" t="s">
        <v>43</v>
      </c>
      <c r="L1565" t="s">
        <v>44</v>
      </c>
      <c r="M1565" t="s">
        <v>45</v>
      </c>
      <c r="N1565" t="s">
        <v>45</v>
      </c>
      <c r="O1565" t="s">
        <v>44</v>
      </c>
      <c r="P1565" t="s">
        <v>44</v>
      </c>
      <c r="Q1565" t="s">
        <v>45</v>
      </c>
      <c r="R1565" t="s">
        <v>44</v>
      </c>
      <c r="S1565" t="s">
        <v>45</v>
      </c>
      <c r="T1565" t="s">
        <v>45</v>
      </c>
      <c r="U1565" t="s">
        <v>45</v>
      </c>
      <c r="V1565" t="s">
        <v>45</v>
      </c>
      <c r="W1565" t="s">
        <v>46</v>
      </c>
      <c r="X1565" t="s">
        <v>46</v>
      </c>
      <c r="Y1565" t="s">
        <v>45</v>
      </c>
      <c r="Z1565" t="s">
        <v>46</v>
      </c>
      <c r="AA1565">
        <v>5</v>
      </c>
      <c r="AB1565" t="s">
        <v>2992</v>
      </c>
      <c r="AC1565" t="s">
        <v>1263</v>
      </c>
      <c r="AD1565" t="s">
        <v>65</v>
      </c>
      <c r="AE1565" t="s">
        <v>65</v>
      </c>
      <c r="AF1565" t="s">
        <v>52</v>
      </c>
      <c r="AG1565" t="s">
        <v>113</v>
      </c>
      <c r="AH1565" t="s">
        <v>80</v>
      </c>
      <c r="AI1565" t="s">
        <v>55</v>
      </c>
      <c r="AK1565" t="s">
        <v>81</v>
      </c>
      <c r="AL1565" t="s">
        <v>68</v>
      </c>
      <c r="AM1565" t="s">
        <v>57</v>
      </c>
      <c r="AN1565" t="s">
        <v>136</v>
      </c>
      <c r="AO1565" t="s">
        <v>126</v>
      </c>
      <c r="AP1565" t="s">
        <v>2129</v>
      </c>
      <c r="AQ1565" s="2" t="s">
        <v>61</v>
      </c>
      <c r="AR1565">
        <v>10</v>
      </c>
      <c r="AS1565">
        <v>10</v>
      </c>
      <c r="AT1565">
        <f t="shared" si="48"/>
        <v>0</v>
      </c>
      <c r="AU1565">
        <f t="shared" si="49"/>
        <v>0</v>
      </c>
      <c r="AW1565" t="s">
        <v>67</v>
      </c>
      <c r="AX1565" t="s">
        <v>45</v>
      </c>
    </row>
    <row r="1566" spans="1:50" x14ac:dyDescent="0.2">
      <c r="A1566">
        <v>1577</v>
      </c>
      <c r="B1566" s="1">
        <v>44805.701446759304</v>
      </c>
      <c r="C1566" s="1">
        <v>44805.710497685199</v>
      </c>
      <c r="D1566" t="s">
        <v>37</v>
      </c>
      <c r="F1566" t="s">
        <v>132</v>
      </c>
      <c r="G1566" t="s">
        <v>86</v>
      </c>
      <c r="H1566" t="s">
        <v>62</v>
      </c>
      <c r="I1566" t="s">
        <v>41</v>
      </c>
      <c r="J1566" t="s">
        <v>42</v>
      </c>
      <c r="K1566" t="s">
        <v>43</v>
      </c>
      <c r="L1566" t="s">
        <v>44</v>
      </c>
      <c r="M1566" t="s">
        <v>44</v>
      </c>
      <c r="N1566" t="s">
        <v>44</v>
      </c>
      <c r="O1566" t="s">
        <v>44</v>
      </c>
      <c r="P1566" t="s">
        <v>44</v>
      </c>
      <c r="Q1566" t="s">
        <v>44</v>
      </c>
      <c r="R1566" t="s">
        <v>44</v>
      </c>
      <c r="S1566" t="s">
        <v>46</v>
      </c>
      <c r="T1566" t="s">
        <v>47</v>
      </c>
      <c r="U1566" t="s">
        <v>45</v>
      </c>
      <c r="V1566" t="s">
        <v>46</v>
      </c>
      <c r="W1566" t="s">
        <v>46</v>
      </c>
      <c r="X1566" t="s">
        <v>46</v>
      </c>
      <c r="Y1566" t="s">
        <v>46</v>
      </c>
      <c r="Z1566" t="s">
        <v>46</v>
      </c>
      <c r="AA1566">
        <v>5</v>
      </c>
      <c r="AB1566" t="s">
        <v>179</v>
      </c>
      <c r="AC1566" t="s">
        <v>108</v>
      </c>
      <c r="AD1566" t="s">
        <v>65</v>
      </c>
      <c r="AE1566" t="s">
        <v>50</v>
      </c>
      <c r="AF1566" t="s">
        <v>66</v>
      </c>
      <c r="AH1566" t="s">
        <v>80</v>
      </c>
      <c r="AI1566" t="s">
        <v>181</v>
      </c>
      <c r="AJ1566" t="s">
        <v>210</v>
      </c>
      <c r="AK1566" t="s">
        <v>81</v>
      </c>
      <c r="AL1566" t="s">
        <v>68</v>
      </c>
      <c r="AM1566" t="s">
        <v>69</v>
      </c>
      <c r="AN1566" t="s">
        <v>2162</v>
      </c>
      <c r="AO1566" t="s">
        <v>59</v>
      </c>
      <c r="AP1566" t="s">
        <v>127</v>
      </c>
      <c r="AQ1566" s="2" t="s">
        <v>61</v>
      </c>
      <c r="AR1566">
        <v>10</v>
      </c>
      <c r="AS1566">
        <v>10</v>
      </c>
      <c r="AT1566">
        <f t="shared" si="48"/>
        <v>0</v>
      </c>
      <c r="AU1566">
        <f t="shared" si="49"/>
        <v>0</v>
      </c>
      <c r="AW1566" t="s">
        <v>74</v>
      </c>
      <c r="AX1566" t="s">
        <v>44</v>
      </c>
    </row>
    <row r="1567" spans="1:50" x14ac:dyDescent="0.2">
      <c r="A1567">
        <v>1578</v>
      </c>
      <c r="B1567" s="1">
        <v>44805.704236111102</v>
      </c>
      <c r="C1567" s="1">
        <v>44805.7108449074</v>
      </c>
      <c r="D1567" t="s">
        <v>37</v>
      </c>
      <c r="F1567" t="s">
        <v>132</v>
      </c>
      <c r="G1567" t="s">
        <v>173</v>
      </c>
      <c r="H1567" t="s">
        <v>342</v>
      </c>
      <c r="I1567" t="s">
        <v>41</v>
      </c>
      <c r="J1567" t="s">
        <v>123</v>
      </c>
      <c r="K1567" t="s">
        <v>43</v>
      </c>
      <c r="L1567" t="s">
        <v>44</v>
      </c>
      <c r="M1567" t="s">
        <v>45</v>
      </c>
      <c r="N1567" t="s">
        <v>44</v>
      </c>
      <c r="O1567" t="s">
        <v>44</v>
      </c>
      <c r="P1567" t="s">
        <v>44</v>
      </c>
      <c r="Q1567" t="s">
        <v>44</v>
      </c>
      <c r="R1567" t="s">
        <v>44</v>
      </c>
      <c r="S1567" t="s">
        <v>46</v>
      </c>
      <c r="T1567" t="s">
        <v>47</v>
      </c>
      <c r="U1567" t="s">
        <v>45</v>
      </c>
      <c r="V1567" t="s">
        <v>45</v>
      </c>
      <c r="W1567" t="s">
        <v>46</v>
      </c>
      <c r="X1567" t="s">
        <v>46</v>
      </c>
      <c r="Y1567" t="s">
        <v>47</v>
      </c>
      <c r="Z1567" t="s">
        <v>46</v>
      </c>
      <c r="AA1567">
        <v>5</v>
      </c>
      <c r="AB1567" t="s">
        <v>1551</v>
      </c>
      <c r="AC1567" t="s">
        <v>2993</v>
      </c>
      <c r="AD1567" t="s">
        <v>65</v>
      </c>
      <c r="AE1567" t="s">
        <v>65</v>
      </c>
      <c r="AF1567" t="s">
        <v>66</v>
      </c>
      <c r="AH1567" t="s">
        <v>54</v>
      </c>
      <c r="AI1567" t="s">
        <v>55</v>
      </c>
      <c r="AK1567" t="s">
        <v>74</v>
      </c>
      <c r="AL1567" t="s">
        <v>159</v>
      </c>
      <c r="AM1567" t="s">
        <v>177</v>
      </c>
      <c r="AN1567" t="s">
        <v>164</v>
      </c>
      <c r="AO1567" t="s">
        <v>126</v>
      </c>
      <c r="AP1567" t="s">
        <v>323</v>
      </c>
      <c r="AQ1567" s="2" t="s">
        <v>73</v>
      </c>
      <c r="AR1567">
        <v>10</v>
      </c>
      <c r="AS1567">
        <v>10</v>
      </c>
      <c r="AT1567">
        <f t="shared" si="48"/>
        <v>0</v>
      </c>
      <c r="AU1567">
        <f t="shared" si="49"/>
        <v>0</v>
      </c>
      <c r="AW1567" t="s">
        <v>68</v>
      </c>
      <c r="AX1567" t="s">
        <v>44</v>
      </c>
    </row>
    <row r="1568" spans="1:50" x14ac:dyDescent="0.2">
      <c r="A1568">
        <v>1579</v>
      </c>
      <c r="B1568" s="1">
        <v>44805.702615740702</v>
      </c>
      <c r="C1568" s="1">
        <v>44805.711365740703</v>
      </c>
      <c r="D1568" t="s">
        <v>37</v>
      </c>
      <c r="F1568" t="s">
        <v>132</v>
      </c>
      <c r="G1568" t="s">
        <v>97</v>
      </c>
      <c r="H1568" t="s">
        <v>87</v>
      </c>
      <c r="I1568" t="s">
        <v>167</v>
      </c>
      <c r="J1568" t="s">
        <v>123</v>
      </c>
      <c r="K1568" t="s">
        <v>43</v>
      </c>
      <c r="L1568" t="s">
        <v>44</v>
      </c>
      <c r="M1568" t="s">
        <v>45</v>
      </c>
      <c r="N1568" t="s">
        <v>44</v>
      </c>
      <c r="O1568" t="s">
        <v>44</v>
      </c>
      <c r="P1568" t="s">
        <v>44</v>
      </c>
      <c r="Q1568" t="s">
        <v>45</v>
      </c>
      <c r="R1568" t="s">
        <v>44</v>
      </c>
      <c r="S1568" t="s">
        <v>47</v>
      </c>
      <c r="T1568" t="s">
        <v>47</v>
      </c>
      <c r="U1568" t="s">
        <v>45</v>
      </c>
      <c r="V1568" t="s">
        <v>45</v>
      </c>
      <c r="W1568" t="s">
        <v>46</v>
      </c>
      <c r="X1568" t="s">
        <v>46</v>
      </c>
      <c r="Y1568" t="s">
        <v>46</v>
      </c>
      <c r="Z1568" t="s">
        <v>46</v>
      </c>
      <c r="AA1568">
        <v>8</v>
      </c>
      <c r="AB1568" t="s">
        <v>2994</v>
      </c>
      <c r="AC1568" t="s">
        <v>1062</v>
      </c>
      <c r="AD1568" t="s">
        <v>65</v>
      </c>
      <c r="AE1568" t="s">
        <v>65</v>
      </c>
      <c r="AF1568" t="s">
        <v>52</v>
      </c>
      <c r="AG1568" t="s">
        <v>250</v>
      </c>
      <c r="AH1568" t="s">
        <v>80</v>
      </c>
      <c r="AI1568" t="s">
        <v>55</v>
      </c>
      <c r="AK1568" t="s">
        <v>68</v>
      </c>
      <c r="AL1568" t="s">
        <v>68</v>
      </c>
      <c r="AM1568" t="s">
        <v>57</v>
      </c>
      <c r="AN1568" t="s">
        <v>103</v>
      </c>
      <c r="AO1568" t="s">
        <v>59</v>
      </c>
      <c r="AP1568" t="s">
        <v>127</v>
      </c>
      <c r="AQ1568" s="2" t="s">
        <v>61</v>
      </c>
      <c r="AR1568">
        <v>2</v>
      </c>
      <c r="AS1568">
        <v>3</v>
      </c>
      <c r="AT1568">
        <f t="shared" si="48"/>
        <v>0.94</v>
      </c>
      <c r="AU1568">
        <f t="shared" si="49"/>
        <v>0</v>
      </c>
      <c r="AW1568" t="s">
        <v>68</v>
      </c>
      <c r="AX1568" t="s">
        <v>44</v>
      </c>
    </row>
    <row r="1569" spans="1:50" x14ac:dyDescent="0.2">
      <c r="A1569">
        <v>1580</v>
      </c>
      <c r="B1569" s="1">
        <v>44805.702118055597</v>
      </c>
      <c r="C1569" s="1">
        <v>44805.7114351852</v>
      </c>
      <c r="D1569" t="s">
        <v>37</v>
      </c>
      <c r="F1569" t="s">
        <v>132</v>
      </c>
      <c r="G1569" t="s">
        <v>39</v>
      </c>
      <c r="H1569" t="s">
        <v>142</v>
      </c>
      <c r="I1569" t="s">
        <v>41</v>
      </c>
      <c r="J1569" t="s">
        <v>76</v>
      </c>
      <c r="K1569" t="s">
        <v>43</v>
      </c>
      <c r="L1569" t="s">
        <v>44</v>
      </c>
      <c r="M1569" t="s">
        <v>44</v>
      </c>
      <c r="N1569" t="s">
        <v>44</v>
      </c>
      <c r="O1569" t="s">
        <v>44</v>
      </c>
      <c r="P1569" t="s">
        <v>44</v>
      </c>
      <c r="Q1569" t="s">
        <v>44</v>
      </c>
      <c r="R1569" t="s">
        <v>44</v>
      </c>
      <c r="S1569" t="s">
        <v>45</v>
      </c>
      <c r="T1569" t="s">
        <v>45</v>
      </c>
      <c r="U1569" t="s">
        <v>45</v>
      </c>
      <c r="V1569" t="s">
        <v>46</v>
      </c>
      <c r="W1569" t="s">
        <v>47</v>
      </c>
      <c r="X1569" t="s">
        <v>99</v>
      </c>
      <c r="Y1569" t="s">
        <v>46</v>
      </c>
      <c r="Z1569" t="s">
        <v>46</v>
      </c>
      <c r="AA1569">
        <v>5</v>
      </c>
      <c r="AB1569" t="s">
        <v>853</v>
      </c>
      <c r="AC1569" t="s">
        <v>2009</v>
      </c>
      <c r="AD1569" t="s">
        <v>51</v>
      </c>
      <c r="AE1569" t="s">
        <v>65</v>
      </c>
      <c r="AF1569" t="s">
        <v>66</v>
      </c>
      <c r="AH1569" t="s">
        <v>54</v>
      </c>
      <c r="AI1569" t="s">
        <v>181</v>
      </c>
      <c r="AJ1569" t="s">
        <v>294</v>
      </c>
      <c r="AK1569" t="s">
        <v>67</v>
      </c>
      <c r="AL1569" t="s">
        <v>67</v>
      </c>
      <c r="AM1569" t="s">
        <v>69</v>
      </c>
      <c r="AN1569" t="s">
        <v>164</v>
      </c>
      <c r="AO1569" t="s">
        <v>295</v>
      </c>
      <c r="AP1569" t="s">
        <v>978</v>
      </c>
      <c r="AQ1569" s="2" t="s">
        <v>438</v>
      </c>
      <c r="AR1569">
        <v>3</v>
      </c>
      <c r="AS1569">
        <v>3</v>
      </c>
      <c r="AT1569">
        <f t="shared" si="48"/>
        <v>0.91</v>
      </c>
      <c r="AU1569">
        <f t="shared" si="49"/>
        <v>192192</v>
      </c>
      <c r="AW1569" t="s">
        <v>67</v>
      </c>
      <c r="AX1569" t="s">
        <v>44</v>
      </c>
    </row>
    <row r="1570" spans="1:50" x14ac:dyDescent="0.2">
      <c r="A1570">
        <v>1581</v>
      </c>
      <c r="B1570" s="1">
        <v>44805.705648148098</v>
      </c>
      <c r="C1570" s="1">
        <v>44805.711469907401</v>
      </c>
      <c r="D1570" t="s">
        <v>37</v>
      </c>
      <c r="F1570" t="s">
        <v>132</v>
      </c>
      <c r="G1570" t="s">
        <v>39</v>
      </c>
      <c r="H1570" t="s">
        <v>174</v>
      </c>
      <c r="I1570" t="s">
        <v>167</v>
      </c>
      <c r="J1570" t="s">
        <v>76</v>
      </c>
      <c r="K1570" t="s">
        <v>88</v>
      </c>
      <c r="L1570" t="s">
        <v>44</v>
      </c>
      <c r="M1570" t="s">
        <v>44</v>
      </c>
      <c r="N1570" t="s">
        <v>44</v>
      </c>
      <c r="O1570" t="s">
        <v>44</v>
      </c>
      <c r="P1570" t="s">
        <v>44</v>
      </c>
      <c r="Q1570" t="s">
        <v>44</v>
      </c>
      <c r="R1570" t="s">
        <v>44</v>
      </c>
      <c r="S1570" t="s">
        <v>47</v>
      </c>
      <c r="T1570" t="s">
        <v>47</v>
      </c>
      <c r="U1570" t="s">
        <v>45</v>
      </c>
      <c r="V1570" t="s">
        <v>45</v>
      </c>
      <c r="W1570" t="s">
        <v>46</v>
      </c>
      <c r="X1570" t="s">
        <v>46</v>
      </c>
      <c r="Y1570" t="s">
        <v>45</v>
      </c>
      <c r="Z1570" t="s">
        <v>45</v>
      </c>
      <c r="AA1570">
        <v>5</v>
      </c>
      <c r="AB1570" t="s">
        <v>2995</v>
      </c>
      <c r="AC1570" t="s">
        <v>485</v>
      </c>
      <c r="AD1570" t="s">
        <v>50</v>
      </c>
      <c r="AE1570" t="s">
        <v>50</v>
      </c>
      <c r="AF1570" t="s">
        <v>52</v>
      </c>
      <c r="AG1570" t="s">
        <v>2996</v>
      </c>
      <c r="AH1570" t="s">
        <v>92</v>
      </c>
      <c r="AI1570" t="s">
        <v>93</v>
      </c>
      <c r="AK1570" t="s">
        <v>67</v>
      </c>
      <c r="AL1570" t="s">
        <v>67</v>
      </c>
      <c r="AM1570" t="s">
        <v>69</v>
      </c>
      <c r="AN1570" t="s">
        <v>1066</v>
      </c>
      <c r="AO1570" t="s">
        <v>104</v>
      </c>
      <c r="AP1570" t="s">
        <v>2997</v>
      </c>
      <c r="AQ1570" s="2" t="s">
        <v>131</v>
      </c>
      <c r="AR1570">
        <v>5</v>
      </c>
      <c r="AS1570">
        <v>5</v>
      </c>
      <c r="AT1570">
        <f t="shared" si="48"/>
        <v>0.75</v>
      </c>
      <c r="AU1570">
        <f t="shared" si="49"/>
        <v>297000</v>
      </c>
      <c r="AW1570" t="s">
        <v>67</v>
      </c>
      <c r="AX1570" t="s">
        <v>44</v>
      </c>
    </row>
    <row r="1571" spans="1:50" x14ac:dyDescent="0.2">
      <c r="A1571">
        <v>1582</v>
      </c>
      <c r="B1571" s="1">
        <v>44805.707314814797</v>
      </c>
      <c r="C1571" s="1">
        <v>44805.711620370399</v>
      </c>
      <c r="D1571" t="s">
        <v>37</v>
      </c>
      <c r="F1571" t="s">
        <v>132</v>
      </c>
      <c r="G1571" t="s">
        <v>39</v>
      </c>
      <c r="H1571" t="s">
        <v>671</v>
      </c>
      <c r="I1571" t="s">
        <v>167</v>
      </c>
      <c r="J1571" t="s">
        <v>76</v>
      </c>
      <c r="K1571" t="s">
        <v>43</v>
      </c>
      <c r="L1571" t="s">
        <v>44</v>
      </c>
      <c r="M1571" t="s">
        <v>45</v>
      </c>
      <c r="N1571" t="s">
        <v>44</v>
      </c>
      <c r="O1571" t="s">
        <v>44</v>
      </c>
      <c r="P1571" t="s">
        <v>44</v>
      </c>
      <c r="Q1571" t="s">
        <v>44</v>
      </c>
      <c r="R1571" t="s">
        <v>44</v>
      </c>
      <c r="S1571" t="s">
        <v>46</v>
      </c>
      <c r="T1571" t="s">
        <v>46</v>
      </c>
      <c r="U1571" t="s">
        <v>46</v>
      </c>
      <c r="V1571" t="s">
        <v>46</v>
      </c>
      <c r="W1571" t="s">
        <v>46</v>
      </c>
      <c r="X1571" t="s">
        <v>46</v>
      </c>
      <c r="Y1571" t="s">
        <v>46</v>
      </c>
      <c r="Z1571" t="s">
        <v>46</v>
      </c>
      <c r="AA1571">
        <v>10</v>
      </c>
      <c r="AB1571" t="s">
        <v>1521</v>
      </c>
      <c r="AC1571" t="s">
        <v>49</v>
      </c>
      <c r="AD1571" t="s">
        <v>65</v>
      </c>
      <c r="AE1571" t="s">
        <v>65</v>
      </c>
      <c r="AF1571" t="s">
        <v>66</v>
      </c>
      <c r="AH1571" t="s">
        <v>80</v>
      </c>
      <c r="AI1571" t="s">
        <v>93</v>
      </c>
      <c r="AK1571" t="s">
        <v>68</v>
      </c>
      <c r="AL1571" t="s">
        <v>68</v>
      </c>
      <c r="AM1571" t="s">
        <v>57</v>
      </c>
      <c r="AN1571" t="s">
        <v>594</v>
      </c>
      <c r="AO1571" t="s">
        <v>71</v>
      </c>
      <c r="AP1571" t="s">
        <v>115</v>
      </c>
      <c r="AQ1571" s="2" t="s">
        <v>61</v>
      </c>
      <c r="AR1571">
        <v>8</v>
      </c>
      <c r="AS1571">
        <v>8</v>
      </c>
      <c r="AT1571">
        <f t="shared" si="48"/>
        <v>0.36</v>
      </c>
      <c r="AU1571">
        <f t="shared" si="49"/>
        <v>0</v>
      </c>
      <c r="AW1571" t="s">
        <v>81</v>
      </c>
      <c r="AX1571" t="s">
        <v>44</v>
      </c>
    </row>
    <row r="1572" spans="1:50" x14ac:dyDescent="0.2">
      <c r="A1572">
        <v>1583</v>
      </c>
      <c r="B1572" s="1">
        <v>44805.706747685203</v>
      </c>
      <c r="C1572" s="1">
        <v>44805.712361111102</v>
      </c>
      <c r="D1572" t="s">
        <v>37</v>
      </c>
      <c r="F1572" t="s">
        <v>132</v>
      </c>
      <c r="G1572" t="s">
        <v>97</v>
      </c>
      <c r="H1572" t="s">
        <v>482</v>
      </c>
      <c r="I1572" t="s">
        <v>98</v>
      </c>
      <c r="J1572" t="s">
        <v>133</v>
      </c>
      <c r="K1572" t="s">
        <v>43</v>
      </c>
      <c r="L1572" t="s">
        <v>44</v>
      </c>
      <c r="M1572" t="s">
        <v>45</v>
      </c>
      <c r="N1572" t="s">
        <v>44</v>
      </c>
      <c r="O1572" t="s">
        <v>45</v>
      </c>
      <c r="P1572" t="s">
        <v>44</v>
      </c>
      <c r="Q1572" t="s">
        <v>44</v>
      </c>
      <c r="R1572" t="s">
        <v>44</v>
      </c>
      <c r="S1572" t="s">
        <v>45</v>
      </c>
      <c r="T1572" t="s">
        <v>47</v>
      </c>
      <c r="U1572" t="s">
        <v>45</v>
      </c>
      <c r="V1572" t="s">
        <v>45</v>
      </c>
      <c r="W1572" t="s">
        <v>46</v>
      </c>
      <c r="X1572" t="s">
        <v>45</v>
      </c>
      <c r="Y1572" t="s">
        <v>45</v>
      </c>
      <c r="Z1572" t="s">
        <v>45</v>
      </c>
      <c r="AA1572">
        <v>4</v>
      </c>
      <c r="AB1572" t="s">
        <v>503</v>
      </c>
      <c r="AC1572" t="s">
        <v>2998</v>
      </c>
      <c r="AD1572" t="s">
        <v>91</v>
      </c>
      <c r="AE1572" t="s">
        <v>91</v>
      </c>
      <c r="AF1572" t="s">
        <v>66</v>
      </c>
      <c r="AH1572" t="s">
        <v>80</v>
      </c>
      <c r="AI1572" t="s">
        <v>55</v>
      </c>
      <c r="AK1572" t="s">
        <v>94</v>
      </c>
      <c r="AL1572" t="s">
        <v>56</v>
      </c>
      <c r="AM1572" t="s">
        <v>177</v>
      </c>
      <c r="AN1572" t="s">
        <v>899</v>
      </c>
      <c r="AO1572" t="s">
        <v>59</v>
      </c>
      <c r="AP1572" t="s">
        <v>2999</v>
      </c>
      <c r="AQ1572" s="2" t="s">
        <v>73</v>
      </c>
      <c r="AR1572">
        <v>7</v>
      </c>
      <c r="AS1572">
        <v>8</v>
      </c>
      <c r="AT1572">
        <f t="shared" si="48"/>
        <v>0.44000000000000006</v>
      </c>
      <c r="AU1572">
        <f t="shared" si="49"/>
        <v>116160.00000000001</v>
      </c>
      <c r="AW1572" t="s">
        <v>56</v>
      </c>
      <c r="AX1572" t="s">
        <v>45</v>
      </c>
    </row>
    <row r="1573" spans="1:50" x14ac:dyDescent="0.2">
      <c r="A1573">
        <v>1584</v>
      </c>
      <c r="B1573" s="1">
        <v>44805.705543981501</v>
      </c>
      <c r="C1573" s="1">
        <v>44805.7124189815</v>
      </c>
      <c r="D1573" t="s">
        <v>37</v>
      </c>
      <c r="F1573" t="s">
        <v>132</v>
      </c>
      <c r="G1573" t="s">
        <v>173</v>
      </c>
      <c r="H1573" t="s">
        <v>342</v>
      </c>
      <c r="I1573" t="s">
        <v>98</v>
      </c>
      <c r="J1573" t="s">
        <v>76</v>
      </c>
      <c r="K1573" t="s">
        <v>43</v>
      </c>
      <c r="L1573" t="s">
        <v>45</v>
      </c>
      <c r="M1573" t="s">
        <v>45</v>
      </c>
      <c r="N1573" t="s">
        <v>45</v>
      </c>
      <c r="O1573" t="s">
        <v>44</v>
      </c>
      <c r="P1573" t="s">
        <v>44</v>
      </c>
      <c r="Q1573" t="s">
        <v>44</v>
      </c>
      <c r="R1573" t="s">
        <v>45</v>
      </c>
      <c r="S1573" t="s">
        <v>45</v>
      </c>
      <c r="T1573" t="s">
        <v>47</v>
      </c>
      <c r="U1573" t="s">
        <v>45</v>
      </c>
      <c r="V1573" t="s">
        <v>45</v>
      </c>
      <c r="W1573" t="s">
        <v>45</v>
      </c>
      <c r="X1573" t="s">
        <v>45</v>
      </c>
      <c r="Y1573" t="s">
        <v>45</v>
      </c>
      <c r="Z1573" t="s">
        <v>45</v>
      </c>
      <c r="AA1573">
        <v>3</v>
      </c>
      <c r="AB1573" t="s">
        <v>309</v>
      </c>
      <c r="AC1573" t="s">
        <v>554</v>
      </c>
      <c r="AD1573" t="s">
        <v>65</v>
      </c>
      <c r="AE1573" t="s">
        <v>65</v>
      </c>
      <c r="AF1573" t="s">
        <v>66</v>
      </c>
      <c r="AH1573" t="s">
        <v>80</v>
      </c>
      <c r="AI1573" t="s">
        <v>93</v>
      </c>
      <c r="AK1573" t="s">
        <v>67</v>
      </c>
      <c r="AL1573" t="s">
        <v>81</v>
      </c>
      <c r="AM1573" t="s">
        <v>69</v>
      </c>
      <c r="AN1573" t="s">
        <v>103</v>
      </c>
      <c r="AO1573" t="s">
        <v>126</v>
      </c>
      <c r="AP1573" t="s">
        <v>127</v>
      </c>
      <c r="AQ1573" s="2" t="s">
        <v>61</v>
      </c>
      <c r="AR1573">
        <v>8</v>
      </c>
      <c r="AS1573">
        <v>8</v>
      </c>
      <c r="AT1573">
        <f t="shared" si="48"/>
        <v>0.36</v>
      </c>
      <c r="AU1573">
        <f t="shared" si="49"/>
        <v>0</v>
      </c>
      <c r="AW1573" t="s">
        <v>56</v>
      </c>
      <c r="AX1573" t="s">
        <v>45</v>
      </c>
    </row>
    <row r="1574" spans="1:50" x14ac:dyDescent="0.2">
      <c r="A1574">
        <v>1585</v>
      </c>
      <c r="B1574" s="1">
        <v>44805.706678240698</v>
      </c>
      <c r="C1574" s="1">
        <v>44805.712615740696</v>
      </c>
      <c r="D1574" t="s">
        <v>37</v>
      </c>
      <c r="F1574" t="s">
        <v>132</v>
      </c>
      <c r="G1574" t="s">
        <v>173</v>
      </c>
      <c r="H1574" t="s">
        <v>110</v>
      </c>
      <c r="I1574" t="s">
        <v>41</v>
      </c>
      <c r="J1574" t="s">
        <v>42</v>
      </c>
      <c r="K1574" t="s">
        <v>43</v>
      </c>
      <c r="L1574" t="s">
        <v>44</v>
      </c>
      <c r="M1574" t="s">
        <v>44</v>
      </c>
      <c r="N1574" t="s">
        <v>44</v>
      </c>
      <c r="O1574" t="s">
        <v>44</v>
      </c>
      <c r="P1574" t="s">
        <v>44</v>
      </c>
      <c r="Q1574" t="s">
        <v>44</v>
      </c>
      <c r="R1574" t="s">
        <v>44</v>
      </c>
      <c r="S1574" t="s">
        <v>46</v>
      </c>
      <c r="T1574" t="s">
        <v>46</v>
      </c>
      <c r="U1574" t="s">
        <v>46</v>
      </c>
      <c r="V1574" t="s">
        <v>46</v>
      </c>
      <c r="W1574" t="s">
        <v>46</v>
      </c>
      <c r="X1574" t="s">
        <v>46</v>
      </c>
      <c r="Y1574" t="s">
        <v>46</v>
      </c>
      <c r="Z1574" t="s">
        <v>46</v>
      </c>
      <c r="AA1574">
        <v>4</v>
      </c>
      <c r="AB1574" t="s">
        <v>1687</v>
      </c>
      <c r="AC1574" t="s">
        <v>1490</v>
      </c>
      <c r="AD1574" t="s">
        <v>50</v>
      </c>
      <c r="AE1574" t="s">
        <v>50</v>
      </c>
      <c r="AF1574" t="s">
        <v>66</v>
      </c>
      <c r="AH1574" t="s">
        <v>80</v>
      </c>
      <c r="AI1574" t="s">
        <v>55</v>
      </c>
      <c r="AK1574" t="s">
        <v>68</v>
      </c>
      <c r="AL1574" t="s">
        <v>68</v>
      </c>
      <c r="AM1574" t="s">
        <v>69</v>
      </c>
      <c r="AN1574" t="s">
        <v>3000</v>
      </c>
      <c r="AO1574" t="s">
        <v>71</v>
      </c>
      <c r="AP1574" t="s">
        <v>262</v>
      </c>
      <c r="AQ1574" s="2" t="s">
        <v>61</v>
      </c>
      <c r="AR1574">
        <v>8</v>
      </c>
      <c r="AS1574">
        <v>8</v>
      </c>
      <c r="AT1574">
        <f t="shared" si="48"/>
        <v>0.36</v>
      </c>
      <c r="AU1574">
        <f t="shared" si="49"/>
        <v>0</v>
      </c>
      <c r="AW1574" t="s">
        <v>68</v>
      </c>
      <c r="AX1574" t="s">
        <v>44</v>
      </c>
    </row>
    <row r="1575" spans="1:50" x14ac:dyDescent="0.2">
      <c r="A1575">
        <v>1586</v>
      </c>
      <c r="B1575" s="1">
        <v>44805.705324074101</v>
      </c>
      <c r="C1575" s="1">
        <v>44805.712905092601</v>
      </c>
      <c r="D1575" t="s">
        <v>37</v>
      </c>
      <c r="F1575" t="s">
        <v>132</v>
      </c>
      <c r="G1575" t="s">
        <v>173</v>
      </c>
      <c r="H1575" t="s">
        <v>110</v>
      </c>
      <c r="I1575" t="s">
        <v>41</v>
      </c>
      <c r="J1575" t="s">
        <v>234</v>
      </c>
      <c r="K1575" t="s">
        <v>43</v>
      </c>
      <c r="L1575" t="s">
        <v>44</v>
      </c>
      <c r="M1575" t="s">
        <v>45</v>
      </c>
      <c r="N1575" t="s">
        <v>45</v>
      </c>
      <c r="O1575" t="s">
        <v>44</v>
      </c>
      <c r="P1575" t="s">
        <v>44</v>
      </c>
      <c r="Q1575" t="s">
        <v>45</v>
      </c>
      <c r="R1575" t="s">
        <v>45</v>
      </c>
      <c r="S1575" t="s">
        <v>45</v>
      </c>
      <c r="T1575" t="s">
        <v>46</v>
      </c>
      <c r="U1575" t="s">
        <v>46</v>
      </c>
      <c r="V1575" t="s">
        <v>45</v>
      </c>
      <c r="W1575" t="s">
        <v>45</v>
      </c>
      <c r="X1575" t="s">
        <v>46</v>
      </c>
      <c r="Y1575" t="s">
        <v>45</v>
      </c>
      <c r="Z1575" t="s">
        <v>45</v>
      </c>
      <c r="AA1575">
        <v>5</v>
      </c>
      <c r="AB1575" t="s">
        <v>853</v>
      </c>
      <c r="AC1575" t="s">
        <v>3001</v>
      </c>
      <c r="AD1575" t="s">
        <v>50</v>
      </c>
      <c r="AE1575" t="s">
        <v>65</v>
      </c>
      <c r="AF1575" t="s">
        <v>66</v>
      </c>
      <c r="AH1575" t="s">
        <v>80</v>
      </c>
      <c r="AI1575" t="s">
        <v>55</v>
      </c>
      <c r="AK1575" t="s">
        <v>68</v>
      </c>
      <c r="AL1575" t="s">
        <v>68</v>
      </c>
      <c r="AM1575" t="s">
        <v>57</v>
      </c>
      <c r="AN1575" t="s">
        <v>3002</v>
      </c>
      <c r="AO1575" t="s">
        <v>71</v>
      </c>
      <c r="AP1575" t="s">
        <v>127</v>
      </c>
      <c r="AQ1575" s="2" t="s">
        <v>212</v>
      </c>
      <c r="AR1575">
        <v>10</v>
      </c>
      <c r="AS1575">
        <v>10</v>
      </c>
      <c r="AT1575">
        <f t="shared" si="48"/>
        <v>0</v>
      </c>
      <c r="AU1575">
        <f t="shared" si="49"/>
        <v>0</v>
      </c>
      <c r="AW1575" t="s">
        <v>68</v>
      </c>
      <c r="AX1575" t="s">
        <v>45</v>
      </c>
    </row>
    <row r="1576" spans="1:50" x14ac:dyDescent="0.2">
      <c r="A1576">
        <v>1587</v>
      </c>
      <c r="B1576" s="1">
        <v>44805.705150463</v>
      </c>
      <c r="C1576" s="1">
        <v>44805.713171296302</v>
      </c>
      <c r="D1576" t="s">
        <v>37</v>
      </c>
      <c r="F1576" t="s">
        <v>132</v>
      </c>
      <c r="G1576" t="s">
        <v>173</v>
      </c>
      <c r="H1576" t="s">
        <v>218</v>
      </c>
      <c r="I1576" t="s">
        <v>98</v>
      </c>
      <c r="J1576" t="s">
        <v>133</v>
      </c>
      <c r="K1576" t="s">
        <v>43</v>
      </c>
      <c r="L1576" t="s">
        <v>44</v>
      </c>
      <c r="M1576" t="s">
        <v>45</v>
      </c>
      <c r="N1576" t="s">
        <v>45</v>
      </c>
      <c r="O1576" t="s">
        <v>44</v>
      </c>
      <c r="P1576" t="s">
        <v>44</v>
      </c>
      <c r="Q1576" t="s">
        <v>45</v>
      </c>
      <c r="R1576" t="s">
        <v>45</v>
      </c>
      <c r="S1576" t="s">
        <v>45</v>
      </c>
      <c r="T1576" t="s">
        <v>45</v>
      </c>
      <c r="U1576" t="s">
        <v>45</v>
      </c>
      <c r="V1576" t="s">
        <v>45</v>
      </c>
      <c r="W1576" t="s">
        <v>46</v>
      </c>
      <c r="X1576" t="s">
        <v>45</v>
      </c>
      <c r="Y1576" t="s">
        <v>45</v>
      </c>
      <c r="Z1576" t="s">
        <v>45</v>
      </c>
      <c r="AA1576">
        <v>3</v>
      </c>
      <c r="AB1576" t="s">
        <v>1061</v>
      </c>
      <c r="AC1576" t="s">
        <v>108</v>
      </c>
      <c r="AD1576" t="s">
        <v>50</v>
      </c>
      <c r="AE1576" t="s">
        <v>50</v>
      </c>
      <c r="AF1576" t="s">
        <v>66</v>
      </c>
      <c r="AH1576" t="s">
        <v>92</v>
      </c>
      <c r="AI1576" t="s">
        <v>55</v>
      </c>
      <c r="AK1576" t="s">
        <v>81</v>
      </c>
      <c r="AL1576" t="s">
        <v>81</v>
      </c>
      <c r="AM1576" t="s">
        <v>57</v>
      </c>
      <c r="AN1576" t="s">
        <v>146</v>
      </c>
      <c r="AO1576" t="s">
        <v>59</v>
      </c>
      <c r="AP1576" t="s">
        <v>127</v>
      </c>
      <c r="AQ1576" s="2" t="s">
        <v>61</v>
      </c>
      <c r="AR1576">
        <v>10</v>
      </c>
      <c r="AS1576">
        <v>10</v>
      </c>
      <c r="AT1576">
        <f t="shared" si="48"/>
        <v>0</v>
      </c>
      <c r="AU1576">
        <f t="shared" si="49"/>
        <v>0</v>
      </c>
      <c r="AW1576" t="s">
        <v>81</v>
      </c>
      <c r="AX1576" t="s">
        <v>45</v>
      </c>
    </row>
    <row r="1577" spans="1:50" x14ac:dyDescent="0.2">
      <c r="A1577">
        <v>1588</v>
      </c>
      <c r="B1577" s="1">
        <v>44805.704895833303</v>
      </c>
      <c r="C1577" s="1">
        <v>44805.713449074101</v>
      </c>
      <c r="D1577" t="s">
        <v>37</v>
      </c>
      <c r="F1577" t="s">
        <v>132</v>
      </c>
      <c r="G1577" t="s">
        <v>39</v>
      </c>
      <c r="H1577" t="s">
        <v>110</v>
      </c>
      <c r="I1577" t="s">
        <v>41</v>
      </c>
      <c r="J1577" t="s">
        <v>42</v>
      </c>
      <c r="K1577" t="s">
        <v>43</v>
      </c>
      <c r="L1577" t="s">
        <v>45</v>
      </c>
      <c r="M1577" t="s">
        <v>45</v>
      </c>
      <c r="N1577" t="s">
        <v>45</v>
      </c>
      <c r="O1577" t="s">
        <v>45</v>
      </c>
      <c r="P1577" t="s">
        <v>45</v>
      </c>
      <c r="Q1577" t="s">
        <v>45</v>
      </c>
      <c r="R1577" t="s">
        <v>45</v>
      </c>
      <c r="S1577" t="s">
        <v>45</v>
      </c>
      <c r="T1577" t="s">
        <v>45</v>
      </c>
      <c r="U1577" t="s">
        <v>45</v>
      </c>
      <c r="V1577" t="s">
        <v>45</v>
      </c>
      <c r="W1577" t="s">
        <v>46</v>
      </c>
      <c r="X1577" t="s">
        <v>46</v>
      </c>
      <c r="Y1577" t="s">
        <v>45</v>
      </c>
      <c r="Z1577" t="s">
        <v>45</v>
      </c>
      <c r="AA1577">
        <v>5</v>
      </c>
      <c r="AB1577" t="s">
        <v>1001</v>
      </c>
      <c r="AC1577" t="s">
        <v>2928</v>
      </c>
      <c r="AD1577" t="s">
        <v>65</v>
      </c>
      <c r="AE1577" t="s">
        <v>65</v>
      </c>
      <c r="AF1577" t="s">
        <v>52</v>
      </c>
      <c r="AG1577" t="s">
        <v>510</v>
      </c>
      <c r="AH1577" t="s">
        <v>54</v>
      </c>
      <c r="AI1577" t="s">
        <v>55</v>
      </c>
      <c r="AK1577" t="s">
        <v>81</v>
      </c>
      <c r="AL1577" t="s">
        <v>81</v>
      </c>
      <c r="AM1577" t="s">
        <v>57</v>
      </c>
      <c r="AN1577" t="s">
        <v>347</v>
      </c>
      <c r="AO1577" t="s">
        <v>59</v>
      </c>
      <c r="AP1577" t="s">
        <v>137</v>
      </c>
      <c r="AQ1577" s="2" t="s">
        <v>73</v>
      </c>
      <c r="AR1577">
        <v>8</v>
      </c>
      <c r="AS1577">
        <v>8</v>
      </c>
      <c r="AT1577">
        <f t="shared" si="48"/>
        <v>0.36</v>
      </c>
      <c r="AU1577">
        <f t="shared" si="49"/>
        <v>95040</v>
      </c>
      <c r="AW1577" t="s">
        <v>81</v>
      </c>
      <c r="AX1577" t="s">
        <v>45</v>
      </c>
    </row>
    <row r="1578" spans="1:50" x14ac:dyDescent="0.2">
      <c r="A1578">
        <v>1589</v>
      </c>
      <c r="B1578" s="1">
        <v>44805.701620370397</v>
      </c>
      <c r="C1578" s="1">
        <v>44805.714259259301</v>
      </c>
      <c r="D1578" t="s">
        <v>37</v>
      </c>
      <c r="F1578" t="s">
        <v>38</v>
      </c>
      <c r="G1578" t="s">
        <v>97</v>
      </c>
      <c r="H1578" t="s">
        <v>110</v>
      </c>
      <c r="I1578" t="s">
        <v>41</v>
      </c>
      <c r="J1578" t="s">
        <v>76</v>
      </c>
      <c r="K1578" t="s">
        <v>43</v>
      </c>
      <c r="L1578" t="s">
        <v>44</v>
      </c>
      <c r="M1578" t="s">
        <v>44</v>
      </c>
      <c r="N1578" t="s">
        <v>44</v>
      </c>
      <c r="O1578" t="s">
        <v>44</v>
      </c>
      <c r="P1578" t="s">
        <v>44</v>
      </c>
      <c r="Q1578" t="s">
        <v>44</v>
      </c>
      <c r="R1578" t="s">
        <v>44</v>
      </c>
      <c r="S1578" t="s">
        <v>47</v>
      </c>
      <c r="T1578" t="s">
        <v>47</v>
      </c>
      <c r="U1578" t="s">
        <v>46</v>
      </c>
      <c r="V1578" t="s">
        <v>46</v>
      </c>
      <c r="W1578" t="s">
        <v>46</v>
      </c>
      <c r="X1578" t="s">
        <v>47</v>
      </c>
      <c r="Y1578" t="s">
        <v>46</v>
      </c>
      <c r="Z1578" t="s">
        <v>46</v>
      </c>
      <c r="AA1578">
        <v>7</v>
      </c>
      <c r="AB1578" t="s">
        <v>1003</v>
      </c>
      <c r="AC1578" t="s">
        <v>3003</v>
      </c>
      <c r="AD1578" t="s">
        <v>91</v>
      </c>
      <c r="AE1578" t="s">
        <v>50</v>
      </c>
      <c r="AF1578" t="s">
        <v>66</v>
      </c>
      <c r="AH1578" t="s">
        <v>54</v>
      </c>
      <c r="AI1578" t="s">
        <v>55</v>
      </c>
      <c r="AK1578" t="s">
        <v>67</v>
      </c>
      <c r="AL1578" t="s">
        <v>81</v>
      </c>
      <c r="AM1578" t="s">
        <v>57</v>
      </c>
      <c r="AN1578" t="s">
        <v>103</v>
      </c>
      <c r="AO1578" t="s">
        <v>59</v>
      </c>
      <c r="AP1578" t="s">
        <v>712</v>
      </c>
      <c r="AQ1578" s="2" t="s">
        <v>212</v>
      </c>
      <c r="AR1578">
        <v>7</v>
      </c>
      <c r="AS1578">
        <v>5</v>
      </c>
      <c r="AT1578">
        <f t="shared" si="48"/>
        <v>0.65</v>
      </c>
      <c r="AU1578">
        <f t="shared" si="49"/>
        <v>17160</v>
      </c>
      <c r="AW1578" t="s">
        <v>56</v>
      </c>
      <c r="AX1578" t="s">
        <v>44</v>
      </c>
    </row>
    <row r="1579" spans="1:50" x14ac:dyDescent="0.2">
      <c r="A1579">
        <v>1590</v>
      </c>
      <c r="B1579" s="1">
        <v>44805.704467592601</v>
      </c>
      <c r="C1579" s="1">
        <v>44805.714629629598</v>
      </c>
      <c r="D1579" t="s">
        <v>37</v>
      </c>
      <c r="F1579" t="s">
        <v>132</v>
      </c>
      <c r="G1579" t="s">
        <v>39</v>
      </c>
      <c r="H1579" t="s">
        <v>142</v>
      </c>
      <c r="I1579" t="s">
        <v>98</v>
      </c>
      <c r="J1579" t="s">
        <v>234</v>
      </c>
      <c r="K1579" t="s">
        <v>43</v>
      </c>
      <c r="L1579" t="s">
        <v>44</v>
      </c>
      <c r="M1579" t="s">
        <v>45</v>
      </c>
      <c r="N1579" t="s">
        <v>45</v>
      </c>
      <c r="O1579" t="s">
        <v>44</v>
      </c>
      <c r="P1579" t="s">
        <v>44</v>
      </c>
      <c r="Q1579" t="s">
        <v>44</v>
      </c>
      <c r="R1579" t="s">
        <v>44</v>
      </c>
      <c r="S1579" t="s">
        <v>46</v>
      </c>
      <c r="T1579" t="s">
        <v>47</v>
      </c>
      <c r="U1579" t="s">
        <v>45</v>
      </c>
      <c r="V1579" t="s">
        <v>45</v>
      </c>
      <c r="W1579" t="s">
        <v>46</v>
      </c>
      <c r="X1579" t="s">
        <v>46</v>
      </c>
      <c r="Y1579" t="s">
        <v>45</v>
      </c>
      <c r="Z1579" t="s">
        <v>45</v>
      </c>
      <c r="AA1579">
        <v>5</v>
      </c>
      <c r="AB1579" t="s">
        <v>395</v>
      </c>
      <c r="AC1579" t="s">
        <v>101</v>
      </c>
      <c r="AD1579" t="s">
        <v>65</v>
      </c>
      <c r="AE1579" t="s">
        <v>65</v>
      </c>
      <c r="AF1579" t="s">
        <v>52</v>
      </c>
      <c r="AG1579" t="s">
        <v>585</v>
      </c>
      <c r="AH1579" t="s">
        <v>54</v>
      </c>
      <c r="AI1579" t="s">
        <v>55</v>
      </c>
      <c r="AK1579" t="s">
        <v>67</v>
      </c>
      <c r="AL1579" t="s">
        <v>81</v>
      </c>
      <c r="AM1579" t="s">
        <v>57</v>
      </c>
      <c r="AN1579" t="s">
        <v>418</v>
      </c>
      <c r="AO1579" t="s">
        <v>59</v>
      </c>
      <c r="AP1579" t="s">
        <v>115</v>
      </c>
      <c r="AQ1579" s="2" t="s">
        <v>223</v>
      </c>
      <c r="AR1579">
        <v>8</v>
      </c>
      <c r="AS1579">
        <v>8</v>
      </c>
      <c r="AT1579">
        <f t="shared" si="48"/>
        <v>0.36</v>
      </c>
      <c r="AU1579">
        <f t="shared" si="49"/>
        <v>190080</v>
      </c>
      <c r="AW1579" t="s">
        <v>81</v>
      </c>
      <c r="AX1579" t="s">
        <v>44</v>
      </c>
    </row>
    <row r="1580" spans="1:50" x14ac:dyDescent="0.2">
      <c r="A1580">
        <v>1591</v>
      </c>
      <c r="B1580" s="1">
        <v>44805.710335648102</v>
      </c>
      <c r="C1580" s="1">
        <v>44805.714756944399</v>
      </c>
      <c r="D1580" t="s">
        <v>37</v>
      </c>
      <c r="F1580" t="s">
        <v>132</v>
      </c>
      <c r="G1580" t="s">
        <v>86</v>
      </c>
      <c r="H1580" t="s">
        <v>283</v>
      </c>
      <c r="I1580" t="s">
        <v>98</v>
      </c>
      <c r="J1580" t="s">
        <v>234</v>
      </c>
      <c r="K1580" t="s">
        <v>43</v>
      </c>
      <c r="L1580" t="s">
        <v>44</v>
      </c>
      <c r="M1580" t="s">
        <v>44</v>
      </c>
      <c r="N1580" t="s">
        <v>44</v>
      </c>
      <c r="O1580" t="s">
        <v>44</v>
      </c>
      <c r="P1580" t="s">
        <v>44</v>
      </c>
      <c r="Q1580" t="s">
        <v>44</v>
      </c>
      <c r="R1580" t="s">
        <v>44</v>
      </c>
      <c r="S1580" t="s">
        <v>99</v>
      </c>
      <c r="T1580" t="s">
        <v>99</v>
      </c>
      <c r="U1580" t="s">
        <v>45</v>
      </c>
      <c r="V1580" t="s">
        <v>46</v>
      </c>
      <c r="W1580" t="s">
        <v>46</v>
      </c>
      <c r="X1580" t="s">
        <v>46</v>
      </c>
      <c r="Y1580" t="s">
        <v>47</v>
      </c>
      <c r="Z1580" t="s">
        <v>99</v>
      </c>
      <c r="AA1580">
        <v>9</v>
      </c>
      <c r="AB1580" t="s">
        <v>3004</v>
      </c>
      <c r="AC1580" t="s">
        <v>3005</v>
      </c>
      <c r="AD1580" t="s">
        <v>50</v>
      </c>
      <c r="AE1580" t="s">
        <v>50</v>
      </c>
      <c r="AF1580" t="s">
        <v>52</v>
      </c>
      <c r="AG1580" t="s">
        <v>113</v>
      </c>
      <c r="AH1580" t="s">
        <v>54</v>
      </c>
      <c r="AI1580" t="s">
        <v>55</v>
      </c>
      <c r="AK1580" t="s">
        <v>67</v>
      </c>
      <c r="AL1580" t="s">
        <v>68</v>
      </c>
      <c r="AM1580" t="s">
        <v>177</v>
      </c>
      <c r="AN1580" t="s">
        <v>3006</v>
      </c>
      <c r="AO1580" t="s">
        <v>71</v>
      </c>
      <c r="AP1580" t="s">
        <v>127</v>
      </c>
      <c r="AQ1580" s="2" t="s">
        <v>61</v>
      </c>
      <c r="AR1580">
        <v>5</v>
      </c>
      <c r="AS1580">
        <v>7</v>
      </c>
      <c r="AT1580">
        <f t="shared" si="48"/>
        <v>0.65</v>
      </c>
      <c r="AU1580">
        <f t="shared" si="49"/>
        <v>0</v>
      </c>
      <c r="AW1580" t="s">
        <v>81</v>
      </c>
      <c r="AX1580" t="s">
        <v>44</v>
      </c>
    </row>
    <row r="1581" spans="1:50" x14ac:dyDescent="0.2">
      <c r="A1581">
        <v>1592</v>
      </c>
      <c r="B1581" s="1">
        <v>44805.710208333301</v>
      </c>
      <c r="C1581" s="1">
        <v>44805.715046296304</v>
      </c>
      <c r="D1581" t="s">
        <v>37</v>
      </c>
      <c r="F1581" t="s">
        <v>132</v>
      </c>
      <c r="G1581" t="s">
        <v>39</v>
      </c>
      <c r="H1581" t="s">
        <v>253</v>
      </c>
      <c r="I1581" t="s">
        <v>41</v>
      </c>
      <c r="J1581" t="s">
        <v>42</v>
      </c>
      <c r="K1581" t="s">
        <v>43</v>
      </c>
      <c r="L1581" t="s">
        <v>44</v>
      </c>
      <c r="M1581" t="s">
        <v>45</v>
      </c>
      <c r="N1581" t="s">
        <v>45</v>
      </c>
      <c r="O1581" t="s">
        <v>44</v>
      </c>
      <c r="P1581" t="s">
        <v>44</v>
      </c>
      <c r="Q1581" t="s">
        <v>44</v>
      </c>
      <c r="R1581" t="s">
        <v>44</v>
      </c>
      <c r="S1581" t="s">
        <v>46</v>
      </c>
      <c r="T1581" t="s">
        <v>46</v>
      </c>
      <c r="U1581" t="s">
        <v>45</v>
      </c>
      <c r="V1581" t="s">
        <v>46</v>
      </c>
      <c r="W1581" t="s">
        <v>47</v>
      </c>
      <c r="X1581" t="s">
        <v>46</v>
      </c>
      <c r="Y1581" t="s">
        <v>46</v>
      </c>
      <c r="Z1581" t="s">
        <v>45</v>
      </c>
      <c r="AA1581">
        <v>6</v>
      </c>
      <c r="AB1581" t="s">
        <v>1001</v>
      </c>
      <c r="AC1581" t="s">
        <v>1301</v>
      </c>
      <c r="AD1581" t="s">
        <v>91</v>
      </c>
      <c r="AE1581" t="s">
        <v>91</v>
      </c>
      <c r="AF1581" t="s">
        <v>52</v>
      </c>
      <c r="AG1581" t="s">
        <v>187</v>
      </c>
      <c r="AH1581" t="s">
        <v>92</v>
      </c>
      <c r="AI1581" t="s">
        <v>93</v>
      </c>
      <c r="AK1581" t="s">
        <v>81</v>
      </c>
      <c r="AL1581" t="s">
        <v>68</v>
      </c>
      <c r="AM1581" t="s">
        <v>69</v>
      </c>
      <c r="AN1581" t="s">
        <v>103</v>
      </c>
      <c r="AO1581" t="s">
        <v>104</v>
      </c>
      <c r="AP1581" t="s">
        <v>3007</v>
      </c>
      <c r="AQ1581" s="2" t="s">
        <v>223</v>
      </c>
      <c r="AR1581">
        <v>8</v>
      </c>
      <c r="AS1581">
        <v>8</v>
      </c>
      <c r="AT1581">
        <f t="shared" si="48"/>
        <v>0.36</v>
      </c>
      <c r="AU1581">
        <f t="shared" si="49"/>
        <v>190080</v>
      </c>
      <c r="AW1581" t="s">
        <v>81</v>
      </c>
      <c r="AX1581" t="s">
        <v>44</v>
      </c>
    </row>
    <row r="1582" spans="1:50" x14ac:dyDescent="0.2">
      <c r="A1582">
        <v>1593</v>
      </c>
      <c r="B1582" s="1">
        <v>44805.710879629602</v>
      </c>
      <c r="C1582" s="1">
        <v>44805.7156481481</v>
      </c>
      <c r="D1582" t="s">
        <v>37</v>
      </c>
      <c r="F1582" t="s">
        <v>132</v>
      </c>
      <c r="G1582" t="s">
        <v>39</v>
      </c>
      <c r="H1582" t="s">
        <v>121</v>
      </c>
      <c r="I1582" t="s">
        <v>98</v>
      </c>
      <c r="J1582" t="s">
        <v>234</v>
      </c>
      <c r="K1582" t="s">
        <v>43</v>
      </c>
      <c r="L1582" t="s">
        <v>44</v>
      </c>
      <c r="M1582" t="s">
        <v>44</v>
      </c>
      <c r="N1582" t="s">
        <v>44</v>
      </c>
      <c r="O1582" t="s">
        <v>44</v>
      </c>
      <c r="P1582" t="s">
        <v>44</v>
      </c>
      <c r="Q1582" t="s">
        <v>44</v>
      </c>
      <c r="R1582" t="s">
        <v>44</v>
      </c>
      <c r="S1582" t="s">
        <v>46</v>
      </c>
      <c r="T1582" t="s">
        <v>47</v>
      </c>
      <c r="U1582" t="s">
        <v>45</v>
      </c>
      <c r="V1582" t="s">
        <v>45</v>
      </c>
      <c r="W1582" t="s">
        <v>46</v>
      </c>
      <c r="X1582" t="s">
        <v>46</v>
      </c>
      <c r="Y1582" t="s">
        <v>45</v>
      </c>
      <c r="Z1582" t="s">
        <v>45</v>
      </c>
      <c r="AA1582">
        <v>4</v>
      </c>
      <c r="AB1582" t="s">
        <v>602</v>
      </c>
      <c r="AC1582" t="s">
        <v>446</v>
      </c>
      <c r="AD1582" t="s">
        <v>65</v>
      </c>
      <c r="AE1582" t="s">
        <v>65</v>
      </c>
      <c r="AF1582" t="s">
        <v>66</v>
      </c>
      <c r="AH1582" t="s">
        <v>80</v>
      </c>
      <c r="AI1582" t="s">
        <v>55</v>
      </c>
      <c r="AK1582" t="s">
        <v>81</v>
      </c>
      <c r="AL1582" t="s">
        <v>81</v>
      </c>
      <c r="AM1582" t="s">
        <v>57</v>
      </c>
      <c r="AN1582" t="s">
        <v>1406</v>
      </c>
      <c r="AO1582" t="s">
        <v>59</v>
      </c>
      <c r="AP1582" t="s">
        <v>171</v>
      </c>
      <c r="AQ1582" s="2" t="s">
        <v>162</v>
      </c>
      <c r="AR1582">
        <v>5</v>
      </c>
      <c r="AS1582">
        <v>5</v>
      </c>
      <c r="AT1582">
        <f t="shared" si="48"/>
        <v>0.75</v>
      </c>
      <c r="AU1582">
        <f t="shared" si="49"/>
        <v>99000</v>
      </c>
      <c r="AW1582" t="s">
        <v>81</v>
      </c>
      <c r="AX1582" t="s">
        <v>44</v>
      </c>
    </row>
    <row r="1583" spans="1:50" x14ac:dyDescent="0.2">
      <c r="A1583">
        <v>1594</v>
      </c>
      <c r="B1583" s="1">
        <v>44805.711469907401</v>
      </c>
      <c r="C1583" s="1">
        <v>44805.717384259297</v>
      </c>
      <c r="D1583" t="s">
        <v>37</v>
      </c>
      <c r="F1583" t="s">
        <v>132</v>
      </c>
      <c r="G1583" t="s">
        <v>173</v>
      </c>
      <c r="H1583" t="s">
        <v>40</v>
      </c>
      <c r="I1583" t="s">
        <v>41</v>
      </c>
      <c r="J1583" t="s">
        <v>149</v>
      </c>
      <c r="K1583" t="s">
        <v>43</v>
      </c>
      <c r="L1583" t="s">
        <v>44</v>
      </c>
      <c r="M1583" t="s">
        <v>45</v>
      </c>
      <c r="N1583" t="s">
        <v>44</v>
      </c>
      <c r="O1583" t="s">
        <v>44</v>
      </c>
      <c r="P1583" t="s">
        <v>44</v>
      </c>
      <c r="Q1583" t="s">
        <v>45</v>
      </c>
      <c r="R1583" t="s">
        <v>44</v>
      </c>
      <c r="S1583" t="s">
        <v>46</v>
      </c>
      <c r="T1583" t="s">
        <v>47</v>
      </c>
      <c r="U1583" t="s">
        <v>45</v>
      </c>
      <c r="V1583" t="s">
        <v>45</v>
      </c>
      <c r="W1583" t="s">
        <v>46</v>
      </c>
      <c r="X1583" t="s">
        <v>46</v>
      </c>
      <c r="Y1583" t="s">
        <v>46</v>
      </c>
      <c r="Z1583" t="s">
        <v>45</v>
      </c>
      <c r="AA1583">
        <v>8</v>
      </c>
      <c r="AB1583" t="s">
        <v>321</v>
      </c>
      <c r="AC1583" t="s">
        <v>2755</v>
      </c>
      <c r="AD1583" t="s">
        <v>65</v>
      </c>
      <c r="AE1583" t="s">
        <v>51</v>
      </c>
      <c r="AF1583" t="s">
        <v>52</v>
      </c>
      <c r="AG1583" t="s">
        <v>250</v>
      </c>
      <c r="AH1583" t="s">
        <v>54</v>
      </c>
      <c r="AI1583" t="s">
        <v>181</v>
      </c>
      <c r="AJ1583" t="s">
        <v>182</v>
      </c>
      <c r="AK1583" t="s">
        <v>81</v>
      </c>
      <c r="AL1583" t="s">
        <v>81</v>
      </c>
      <c r="AM1583" t="s">
        <v>57</v>
      </c>
      <c r="AN1583" t="s">
        <v>243</v>
      </c>
      <c r="AO1583" t="s">
        <v>59</v>
      </c>
      <c r="AP1583" t="s">
        <v>262</v>
      </c>
      <c r="AQ1583" s="2" t="s">
        <v>61</v>
      </c>
      <c r="AR1583">
        <v>7</v>
      </c>
      <c r="AS1583">
        <v>7</v>
      </c>
      <c r="AT1583">
        <f t="shared" si="48"/>
        <v>0.51</v>
      </c>
      <c r="AU1583">
        <f t="shared" si="49"/>
        <v>0</v>
      </c>
      <c r="AW1583" t="s">
        <v>67</v>
      </c>
      <c r="AX1583" t="s">
        <v>45</v>
      </c>
    </row>
    <row r="1584" spans="1:50" x14ac:dyDescent="0.2">
      <c r="A1584">
        <v>1595</v>
      </c>
      <c r="B1584" s="1">
        <v>44805.711516203701</v>
      </c>
      <c r="C1584" s="1">
        <v>44805.717916666697</v>
      </c>
      <c r="D1584" t="s">
        <v>37</v>
      </c>
      <c r="F1584" t="s">
        <v>132</v>
      </c>
      <c r="G1584" t="s">
        <v>39</v>
      </c>
      <c r="H1584" t="s">
        <v>943</v>
      </c>
      <c r="I1584" t="s">
        <v>98</v>
      </c>
      <c r="J1584" t="s">
        <v>234</v>
      </c>
      <c r="K1584" t="s">
        <v>43</v>
      </c>
      <c r="L1584" t="s">
        <v>44</v>
      </c>
      <c r="M1584" t="s">
        <v>44</v>
      </c>
      <c r="N1584" t="s">
        <v>45</v>
      </c>
      <c r="O1584" t="s">
        <v>44</v>
      </c>
      <c r="P1584" t="s">
        <v>44</v>
      </c>
      <c r="Q1584" t="s">
        <v>44</v>
      </c>
      <c r="R1584" t="s">
        <v>45</v>
      </c>
      <c r="S1584" t="s">
        <v>46</v>
      </c>
      <c r="T1584" t="s">
        <v>46</v>
      </c>
      <c r="U1584" t="s">
        <v>45</v>
      </c>
      <c r="V1584" t="s">
        <v>45</v>
      </c>
      <c r="W1584" t="s">
        <v>46</v>
      </c>
      <c r="X1584" t="s">
        <v>46</v>
      </c>
      <c r="Y1584" t="s">
        <v>45</v>
      </c>
      <c r="Z1584" t="s">
        <v>45</v>
      </c>
      <c r="AA1584">
        <v>7</v>
      </c>
      <c r="AB1584" t="s">
        <v>3008</v>
      </c>
      <c r="AC1584" t="s">
        <v>196</v>
      </c>
      <c r="AD1584" t="s">
        <v>50</v>
      </c>
      <c r="AE1584" t="s">
        <v>50</v>
      </c>
      <c r="AF1584" t="s">
        <v>66</v>
      </c>
      <c r="AH1584" t="s">
        <v>80</v>
      </c>
      <c r="AI1584" t="s">
        <v>93</v>
      </c>
      <c r="AK1584" t="s">
        <v>81</v>
      </c>
      <c r="AL1584" t="s">
        <v>74</v>
      </c>
      <c r="AM1584" t="s">
        <v>57</v>
      </c>
      <c r="AN1584" t="s">
        <v>594</v>
      </c>
      <c r="AO1584" t="s">
        <v>71</v>
      </c>
      <c r="AP1584" t="s">
        <v>1153</v>
      </c>
      <c r="AQ1584" s="2" t="s">
        <v>131</v>
      </c>
      <c r="AR1584">
        <v>8</v>
      </c>
      <c r="AS1584">
        <v>8</v>
      </c>
      <c r="AT1584">
        <f t="shared" si="48"/>
        <v>0.36</v>
      </c>
      <c r="AU1584">
        <f t="shared" si="49"/>
        <v>142560</v>
      </c>
      <c r="AW1584" t="s">
        <v>81</v>
      </c>
      <c r="AX1584" t="s">
        <v>44</v>
      </c>
    </row>
    <row r="1585" spans="1:50" x14ac:dyDescent="0.2">
      <c r="A1585">
        <v>1596</v>
      </c>
      <c r="B1585" s="1">
        <v>44805.676284722198</v>
      </c>
      <c r="C1585" s="1">
        <v>44805.7182523148</v>
      </c>
      <c r="D1585" t="s">
        <v>37</v>
      </c>
      <c r="F1585" t="s">
        <v>132</v>
      </c>
      <c r="G1585" t="s">
        <v>39</v>
      </c>
      <c r="H1585" t="s">
        <v>218</v>
      </c>
      <c r="I1585" t="s">
        <v>98</v>
      </c>
      <c r="J1585" t="s">
        <v>133</v>
      </c>
      <c r="K1585" t="s">
        <v>43</v>
      </c>
      <c r="L1585" t="s">
        <v>44</v>
      </c>
      <c r="M1585" t="s">
        <v>45</v>
      </c>
      <c r="N1585" t="s">
        <v>44</v>
      </c>
      <c r="O1585" t="s">
        <v>44</v>
      </c>
      <c r="P1585" t="s">
        <v>44</v>
      </c>
      <c r="Q1585" t="s">
        <v>44</v>
      </c>
      <c r="R1585" t="s">
        <v>44</v>
      </c>
      <c r="S1585" t="s">
        <v>99</v>
      </c>
      <c r="T1585" t="s">
        <v>99</v>
      </c>
      <c r="U1585" t="s">
        <v>46</v>
      </c>
      <c r="V1585" t="s">
        <v>46</v>
      </c>
      <c r="W1585" t="s">
        <v>46</v>
      </c>
      <c r="X1585" t="s">
        <v>46</v>
      </c>
      <c r="Y1585" t="s">
        <v>46</v>
      </c>
      <c r="Z1585" t="s">
        <v>45</v>
      </c>
      <c r="AA1585">
        <v>8</v>
      </c>
      <c r="AB1585" t="s">
        <v>134</v>
      </c>
      <c r="AC1585" t="s">
        <v>1490</v>
      </c>
      <c r="AD1585" t="s">
        <v>50</v>
      </c>
      <c r="AE1585" t="s">
        <v>50</v>
      </c>
      <c r="AF1585" t="s">
        <v>66</v>
      </c>
      <c r="AH1585" t="s">
        <v>54</v>
      </c>
      <c r="AI1585" t="s">
        <v>55</v>
      </c>
      <c r="AK1585" t="s">
        <v>68</v>
      </c>
      <c r="AL1585" t="s">
        <v>68</v>
      </c>
      <c r="AM1585" t="s">
        <v>57</v>
      </c>
      <c r="AN1585" t="s">
        <v>103</v>
      </c>
      <c r="AO1585" t="s">
        <v>59</v>
      </c>
      <c r="AP1585" t="s">
        <v>903</v>
      </c>
      <c r="AQ1585" s="2" t="s">
        <v>61</v>
      </c>
      <c r="AR1585">
        <v>3</v>
      </c>
      <c r="AS1585">
        <v>8</v>
      </c>
      <c r="AT1585">
        <f t="shared" si="48"/>
        <v>0.76</v>
      </c>
      <c r="AU1585">
        <f t="shared" si="49"/>
        <v>0</v>
      </c>
      <c r="AW1585" t="s">
        <v>81</v>
      </c>
      <c r="AX1585" t="s">
        <v>45</v>
      </c>
    </row>
    <row r="1586" spans="1:50" x14ac:dyDescent="0.2">
      <c r="A1586">
        <v>1597</v>
      </c>
      <c r="B1586" s="1">
        <v>44805.699374999997</v>
      </c>
      <c r="C1586" s="1">
        <v>44805.718738425901</v>
      </c>
      <c r="D1586" t="s">
        <v>37</v>
      </c>
      <c r="F1586" t="s">
        <v>132</v>
      </c>
      <c r="G1586" t="s">
        <v>86</v>
      </c>
      <c r="H1586" t="s">
        <v>142</v>
      </c>
      <c r="I1586" t="s">
        <v>41</v>
      </c>
      <c r="J1586" t="s">
        <v>42</v>
      </c>
      <c r="K1586" t="s">
        <v>43</v>
      </c>
      <c r="L1586" t="s">
        <v>44</v>
      </c>
      <c r="M1586" t="s">
        <v>45</v>
      </c>
      <c r="N1586" t="s">
        <v>44</v>
      </c>
      <c r="O1586" t="s">
        <v>44</v>
      </c>
      <c r="P1586" t="s">
        <v>44</v>
      </c>
      <c r="Q1586" t="s">
        <v>44</v>
      </c>
      <c r="R1586" t="s">
        <v>44</v>
      </c>
      <c r="S1586" t="s">
        <v>45</v>
      </c>
      <c r="T1586" t="s">
        <v>47</v>
      </c>
      <c r="U1586" t="s">
        <v>46</v>
      </c>
      <c r="V1586" t="s">
        <v>45</v>
      </c>
      <c r="W1586" t="s">
        <v>47</v>
      </c>
      <c r="X1586" t="s">
        <v>47</v>
      </c>
      <c r="Y1586" t="s">
        <v>45</v>
      </c>
      <c r="Z1586" t="s">
        <v>45</v>
      </c>
      <c r="AA1586">
        <v>0</v>
      </c>
      <c r="AB1586" t="s">
        <v>395</v>
      </c>
      <c r="AC1586" t="s">
        <v>101</v>
      </c>
      <c r="AD1586" t="s">
        <v>65</v>
      </c>
      <c r="AE1586" t="s">
        <v>65</v>
      </c>
      <c r="AF1586" t="s">
        <v>66</v>
      </c>
      <c r="AH1586" t="s">
        <v>80</v>
      </c>
      <c r="AI1586" t="s">
        <v>181</v>
      </c>
      <c r="AJ1586" t="s">
        <v>294</v>
      </c>
      <c r="AK1586" t="s">
        <v>94</v>
      </c>
      <c r="AL1586" t="s">
        <v>94</v>
      </c>
      <c r="AM1586" t="s">
        <v>57</v>
      </c>
      <c r="AN1586" t="s">
        <v>103</v>
      </c>
      <c r="AO1586" t="s">
        <v>71</v>
      </c>
      <c r="AP1586" t="s">
        <v>586</v>
      </c>
      <c r="AQ1586" s="2" t="s">
        <v>61</v>
      </c>
      <c r="AR1586">
        <v>10</v>
      </c>
      <c r="AS1586">
        <v>10</v>
      </c>
      <c r="AT1586">
        <f t="shared" si="48"/>
        <v>0</v>
      </c>
      <c r="AU1586">
        <f t="shared" si="49"/>
        <v>0</v>
      </c>
      <c r="AW1586" t="s">
        <v>94</v>
      </c>
      <c r="AX1586" t="s">
        <v>44</v>
      </c>
    </row>
    <row r="1587" spans="1:50" x14ac:dyDescent="0.2">
      <c r="A1587">
        <v>1598</v>
      </c>
      <c r="B1587" s="1">
        <v>44805.71</v>
      </c>
      <c r="C1587" s="1">
        <v>44805.719988425903</v>
      </c>
      <c r="D1587" t="s">
        <v>37</v>
      </c>
      <c r="F1587" t="s">
        <v>38</v>
      </c>
      <c r="G1587" t="s">
        <v>97</v>
      </c>
      <c r="H1587" t="s">
        <v>121</v>
      </c>
      <c r="I1587" t="s">
        <v>41</v>
      </c>
      <c r="J1587" t="s">
        <v>149</v>
      </c>
      <c r="K1587" t="s">
        <v>43</v>
      </c>
      <c r="L1587" t="s">
        <v>44</v>
      </c>
      <c r="M1587" t="s">
        <v>44</v>
      </c>
      <c r="N1587" t="s">
        <v>44</v>
      </c>
      <c r="O1587" t="s">
        <v>44</v>
      </c>
      <c r="P1587" t="s">
        <v>44</v>
      </c>
      <c r="Q1587" t="s">
        <v>44</v>
      </c>
      <c r="R1587" t="s">
        <v>44</v>
      </c>
      <c r="S1587" t="s">
        <v>46</v>
      </c>
      <c r="T1587" t="s">
        <v>47</v>
      </c>
      <c r="U1587" t="s">
        <v>45</v>
      </c>
      <c r="V1587" t="s">
        <v>45</v>
      </c>
      <c r="W1587" t="s">
        <v>46</v>
      </c>
      <c r="X1587" t="s">
        <v>46</v>
      </c>
      <c r="Y1587" t="s">
        <v>46</v>
      </c>
      <c r="Z1587" t="s">
        <v>45</v>
      </c>
      <c r="AA1587">
        <v>5</v>
      </c>
      <c r="AB1587" t="s">
        <v>3009</v>
      </c>
      <c r="AC1587" t="s">
        <v>3010</v>
      </c>
      <c r="AD1587" t="s">
        <v>50</v>
      </c>
      <c r="AE1587" t="s">
        <v>50</v>
      </c>
      <c r="AF1587" t="s">
        <v>66</v>
      </c>
      <c r="AH1587" t="s">
        <v>54</v>
      </c>
      <c r="AI1587" t="s">
        <v>55</v>
      </c>
      <c r="AK1587" t="s">
        <v>68</v>
      </c>
      <c r="AL1587" t="s">
        <v>68</v>
      </c>
      <c r="AM1587" t="s">
        <v>57</v>
      </c>
      <c r="AN1587" t="s">
        <v>851</v>
      </c>
      <c r="AO1587" t="s">
        <v>59</v>
      </c>
      <c r="AP1587" t="s">
        <v>2803</v>
      </c>
      <c r="AQ1587" s="2" t="s">
        <v>438</v>
      </c>
      <c r="AR1587">
        <v>3</v>
      </c>
      <c r="AS1587">
        <v>7</v>
      </c>
      <c r="AT1587">
        <f t="shared" si="48"/>
        <v>0.79</v>
      </c>
      <c r="AU1587">
        <f t="shared" si="49"/>
        <v>166848</v>
      </c>
      <c r="AW1587" t="s">
        <v>81</v>
      </c>
      <c r="AX1587" t="s">
        <v>44</v>
      </c>
    </row>
    <row r="1588" spans="1:50" x14ac:dyDescent="0.2">
      <c r="A1588">
        <v>1599</v>
      </c>
      <c r="B1588" s="1">
        <v>44805.558912036999</v>
      </c>
      <c r="C1588" s="1">
        <v>44805.720115740703</v>
      </c>
      <c r="D1588" t="s">
        <v>37</v>
      </c>
      <c r="F1588" t="s">
        <v>132</v>
      </c>
      <c r="G1588" t="s">
        <v>39</v>
      </c>
      <c r="H1588" t="s">
        <v>142</v>
      </c>
      <c r="I1588" t="s">
        <v>98</v>
      </c>
      <c r="J1588" t="s">
        <v>234</v>
      </c>
      <c r="K1588" t="s">
        <v>43</v>
      </c>
      <c r="L1588" t="s">
        <v>45</v>
      </c>
      <c r="M1588" t="s">
        <v>45</v>
      </c>
      <c r="N1588" t="s">
        <v>45</v>
      </c>
      <c r="O1588" t="s">
        <v>44</v>
      </c>
      <c r="P1588" t="s">
        <v>44</v>
      </c>
      <c r="Q1588" t="s">
        <v>44</v>
      </c>
      <c r="R1588" t="s">
        <v>44</v>
      </c>
      <c r="S1588" t="s">
        <v>46</v>
      </c>
      <c r="T1588" t="s">
        <v>47</v>
      </c>
      <c r="U1588" t="s">
        <v>45</v>
      </c>
      <c r="V1588" t="s">
        <v>45</v>
      </c>
      <c r="W1588" t="s">
        <v>46</v>
      </c>
      <c r="X1588" t="s">
        <v>46</v>
      </c>
      <c r="Y1588" t="s">
        <v>45</v>
      </c>
      <c r="Z1588" t="s">
        <v>46</v>
      </c>
      <c r="AA1588">
        <v>5</v>
      </c>
      <c r="AB1588" t="s">
        <v>354</v>
      </c>
      <c r="AC1588" t="s">
        <v>600</v>
      </c>
      <c r="AD1588" t="s">
        <v>65</v>
      </c>
      <c r="AE1588" t="s">
        <v>65</v>
      </c>
      <c r="AF1588" t="s">
        <v>66</v>
      </c>
      <c r="AH1588" t="s">
        <v>92</v>
      </c>
      <c r="AI1588" t="s">
        <v>55</v>
      </c>
      <c r="AK1588" t="s">
        <v>81</v>
      </c>
      <c r="AL1588" t="s">
        <v>74</v>
      </c>
      <c r="AM1588" t="s">
        <v>279</v>
      </c>
      <c r="AN1588" t="s">
        <v>933</v>
      </c>
      <c r="AO1588" t="s">
        <v>71</v>
      </c>
      <c r="AP1588" t="s">
        <v>184</v>
      </c>
      <c r="AQ1588" s="2" t="s">
        <v>61</v>
      </c>
      <c r="AR1588">
        <v>10</v>
      </c>
      <c r="AS1588">
        <v>10</v>
      </c>
      <c r="AT1588">
        <f t="shared" si="48"/>
        <v>0</v>
      </c>
      <c r="AU1588">
        <f t="shared" si="49"/>
        <v>0</v>
      </c>
      <c r="AV1588" t="s">
        <v>189</v>
      </c>
      <c r="AW1588" t="s">
        <v>81</v>
      </c>
      <c r="AX1588" t="s">
        <v>44</v>
      </c>
    </row>
    <row r="1589" spans="1:50" x14ac:dyDescent="0.2">
      <c r="A1589">
        <v>1600</v>
      </c>
      <c r="B1589" s="1">
        <v>44805.716064814798</v>
      </c>
      <c r="C1589" s="1">
        <v>44805.720127314802</v>
      </c>
      <c r="D1589" t="s">
        <v>37</v>
      </c>
      <c r="F1589" t="s">
        <v>38</v>
      </c>
      <c r="G1589" t="s">
        <v>75</v>
      </c>
      <c r="H1589" t="s">
        <v>207</v>
      </c>
      <c r="I1589" t="s">
        <v>167</v>
      </c>
      <c r="J1589" t="s">
        <v>76</v>
      </c>
      <c r="K1589" t="s">
        <v>43</v>
      </c>
      <c r="L1589" t="s">
        <v>44</v>
      </c>
      <c r="M1589" t="s">
        <v>45</v>
      </c>
      <c r="N1589" t="s">
        <v>44</v>
      </c>
      <c r="O1589" t="s">
        <v>44</v>
      </c>
      <c r="P1589" t="s">
        <v>44</v>
      </c>
      <c r="Q1589" t="s">
        <v>44</v>
      </c>
      <c r="R1589" t="s">
        <v>44</v>
      </c>
      <c r="S1589" t="s">
        <v>46</v>
      </c>
      <c r="T1589" t="s">
        <v>47</v>
      </c>
      <c r="U1589" t="s">
        <v>45</v>
      </c>
      <c r="V1589" t="s">
        <v>45</v>
      </c>
      <c r="W1589" t="s">
        <v>46</v>
      </c>
      <c r="X1589" t="s">
        <v>46</v>
      </c>
      <c r="Y1589" t="s">
        <v>99</v>
      </c>
      <c r="Z1589" t="s">
        <v>45</v>
      </c>
      <c r="AA1589">
        <v>7</v>
      </c>
      <c r="AB1589" t="s">
        <v>3011</v>
      </c>
      <c r="AC1589" t="s">
        <v>1451</v>
      </c>
      <c r="AD1589" t="s">
        <v>65</v>
      </c>
      <c r="AE1589" t="s">
        <v>65</v>
      </c>
      <c r="AF1589" t="s">
        <v>52</v>
      </c>
      <c r="AG1589" t="s">
        <v>272</v>
      </c>
      <c r="AH1589" t="s">
        <v>80</v>
      </c>
      <c r="AI1589" t="s">
        <v>93</v>
      </c>
      <c r="AK1589" t="s">
        <v>81</v>
      </c>
      <c r="AL1589" t="s">
        <v>68</v>
      </c>
      <c r="AM1589" t="s">
        <v>57</v>
      </c>
      <c r="AN1589" t="s">
        <v>967</v>
      </c>
      <c r="AO1589" t="s">
        <v>59</v>
      </c>
      <c r="AP1589" t="s">
        <v>3012</v>
      </c>
      <c r="AQ1589" s="2" t="s">
        <v>547</v>
      </c>
      <c r="AR1589">
        <v>8</v>
      </c>
      <c r="AS1589">
        <v>6</v>
      </c>
      <c r="AT1589">
        <f t="shared" si="48"/>
        <v>0.51999999999999991</v>
      </c>
      <c r="AU1589">
        <f t="shared" si="49"/>
        <v>192191.99999999997</v>
      </c>
      <c r="AW1589" t="s">
        <v>81</v>
      </c>
      <c r="AX1589" t="s">
        <v>44</v>
      </c>
    </row>
    <row r="1590" spans="1:50" x14ac:dyDescent="0.2">
      <c r="A1590">
        <v>1601</v>
      </c>
      <c r="B1590" s="1">
        <v>44805.715937499997</v>
      </c>
      <c r="C1590" s="1">
        <v>44805.720150462999</v>
      </c>
      <c r="D1590" t="s">
        <v>37</v>
      </c>
      <c r="F1590" t="s">
        <v>132</v>
      </c>
      <c r="G1590" t="s">
        <v>39</v>
      </c>
      <c r="H1590" t="s">
        <v>110</v>
      </c>
      <c r="I1590" t="s">
        <v>98</v>
      </c>
      <c r="J1590" t="s">
        <v>133</v>
      </c>
      <c r="K1590" t="s">
        <v>88</v>
      </c>
      <c r="L1590" t="s">
        <v>44</v>
      </c>
      <c r="M1590" t="s">
        <v>44</v>
      </c>
      <c r="N1590" t="s">
        <v>44</v>
      </c>
      <c r="O1590" t="s">
        <v>44</v>
      </c>
      <c r="P1590" t="s">
        <v>44</v>
      </c>
      <c r="Q1590" t="s">
        <v>44</v>
      </c>
      <c r="R1590" t="s">
        <v>44</v>
      </c>
      <c r="S1590" t="s">
        <v>46</v>
      </c>
      <c r="T1590" t="s">
        <v>46</v>
      </c>
      <c r="U1590" t="s">
        <v>45</v>
      </c>
      <c r="V1590" t="s">
        <v>46</v>
      </c>
      <c r="W1590" t="s">
        <v>46</v>
      </c>
      <c r="X1590" t="s">
        <v>46</v>
      </c>
      <c r="Y1590" t="s">
        <v>45</v>
      </c>
      <c r="Z1590" t="s">
        <v>46</v>
      </c>
      <c r="AA1590">
        <v>5</v>
      </c>
      <c r="AB1590" t="s">
        <v>343</v>
      </c>
      <c r="AC1590" t="s">
        <v>3013</v>
      </c>
      <c r="AD1590" t="s">
        <v>65</v>
      </c>
      <c r="AE1590" t="s">
        <v>65</v>
      </c>
      <c r="AF1590" t="s">
        <v>66</v>
      </c>
      <c r="AH1590" t="s">
        <v>92</v>
      </c>
      <c r="AI1590" t="s">
        <v>93</v>
      </c>
      <c r="AK1590" t="s">
        <v>67</v>
      </c>
      <c r="AL1590" t="s">
        <v>81</v>
      </c>
      <c r="AM1590" t="s">
        <v>57</v>
      </c>
      <c r="AN1590" t="s">
        <v>146</v>
      </c>
      <c r="AO1590" t="s">
        <v>59</v>
      </c>
      <c r="AP1590" t="s">
        <v>894</v>
      </c>
      <c r="AQ1590" s="2" t="s">
        <v>162</v>
      </c>
      <c r="AR1590">
        <v>5</v>
      </c>
      <c r="AS1590">
        <v>5</v>
      </c>
      <c r="AT1590">
        <f t="shared" si="48"/>
        <v>0.75</v>
      </c>
      <c r="AU1590">
        <f t="shared" si="49"/>
        <v>99000</v>
      </c>
      <c r="AW1590" t="s">
        <v>81</v>
      </c>
      <c r="AX1590" t="s">
        <v>44</v>
      </c>
    </row>
    <row r="1591" spans="1:50" x14ac:dyDescent="0.2">
      <c r="A1591">
        <v>1602</v>
      </c>
      <c r="B1591" s="1">
        <v>44805.718043981498</v>
      </c>
      <c r="C1591" s="1">
        <v>44805.720625000002</v>
      </c>
      <c r="D1591" t="s">
        <v>37</v>
      </c>
      <c r="F1591" t="s">
        <v>132</v>
      </c>
      <c r="G1591" t="s">
        <v>75</v>
      </c>
      <c r="H1591" t="s">
        <v>218</v>
      </c>
      <c r="I1591" t="s">
        <v>98</v>
      </c>
      <c r="J1591" t="s">
        <v>133</v>
      </c>
      <c r="K1591" t="s">
        <v>43</v>
      </c>
      <c r="L1591" t="s">
        <v>44</v>
      </c>
      <c r="M1591" t="s">
        <v>45</v>
      </c>
      <c r="N1591" t="s">
        <v>44</v>
      </c>
      <c r="O1591" t="s">
        <v>44</v>
      </c>
      <c r="P1591" t="s">
        <v>44</v>
      </c>
      <c r="Q1591" t="s">
        <v>44</v>
      </c>
      <c r="R1591" t="s">
        <v>44</v>
      </c>
      <c r="S1591" t="s">
        <v>46</v>
      </c>
      <c r="T1591" t="s">
        <v>46</v>
      </c>
      <c r="U1591" t="s">
        <v>45</v>
      </c>
      <c r="V1591" t="s">
        <v>45</v>
      </c>
      <c r="W1591" t="s">
        <v>46</v>
      </c>
      <c r="X1591" t="s">
        <v>46</v>
      </c>
      <c r="Y1591" t="s">
        <v>45</v>
      </c>
      <c r="Z1591" t="s">
        <v>46</v>
      </c>
      <c r="AA1591">
        <v>5</v>
      </c>
      <c r="AB1591" t="s">
        <v>1061</v>
      </c>
      <c r="AC1591" t="s">
        <v>108</v>
      </c>
      <c r="AD1591" t="s">
        <v>65</v>
      </c>
      <c r="AE1591" t="s">
        <v>65</v>
      </c>
      <c r="AF1591" t="s">
        <v>66</v>
      </c>
      <c r="AH1591" t="s">
        <v>54</v>
      </c>
      <c r="AI1591" t="s">
        <v>55</v>
      </c>
      <c r="AK1591" t="s">
        <v>81</v>
      </c>
      <c r="AL1591" t="s">
        <v>81</v>
      </c>
      <c r="AM1591" t="s">
        <v>57</v>
      </c>
      <c r="AN1591" t="s">
        <v>3014</v>
      </c>
      <c r="AO1591" t="s">
        <v>59</v>
      </c>
      <c r="AP1591" t="s">
        <v>184</v>
      </c>
      <c r="AQ1591" s="2" t="s">
        <v>61</v>
      </c>
      <c r="AR1591">
        <v>9</v>
      </c>
      <c r="AS1591">
        <v>6</v>
      </c>
      <c r="AT1591">
        <f t="shared" si="48"/>
        <v>0.45999999999999996</v>
      </c>
      <c r="AU1591">
        <f t="shared" si="49"/>
        <v>0</v>
      </c>
      <c r="AW1591" t="s">
        <v>81</v>
      </c>
      <c r="AX1591" t="s">
        <v>44</v>
      </c>
    </row>
    <row r="1592" spans="1:50" x14ac:dyDescent="0.2">
      <c r="A1592">
        <v>1603</v>
      </c>
      <c r="B1592" s="1">
        <v>44805.716805555603</v>
      </c>
      <c r="C1592" s="1">
        <v>44805.721377314803</v>
      </c>
      <c r="D1592" t="s">
        <v>37</v>
      </c>
      <c r="F1592" t="s">
        <v>132</v>
      </c>
      <c r="G1592" t="s">
        <v>39</v>
      </c>
      <c r="H1592" t="s">
        <v>148</v>
      </c>
      <c r="I1592" t="s">
        <v>167</v>
      </c>
      <c r="J1592" t="s">
        <v>149</v>
      </c>
      <c r="K1592" t="s">
        <v>88</v>
      </c>
      <c r="L1592" t="s">
        <v>44</v>
      </c>
      <c r="M1592" t="s">
        <v>44</v>
      </c>
      <c r="N1592" t="s">
        <v>44</v>
      </c>
      <c r="O1592" t="s">
        <v>44</v>
      </c>
      <c r="P1592" t="s">
        <v>44</v>
      </c>
      <c r="Q1592" t="s">
        <v>44</v>
      </c>
      <c r="R1592" t="s">
        <v>44</v>
      </c>
      <c r="S1592" t="s">
        <v>46</v>
      </c>
      <c r="T1592" t="s">
        <v>47</v>
      </c>
      <c r="U1592" t="s">
        <v>45</v>
      </c>
      <c r="V1592" t="s">
        <v>45</v>
      </c>
      <c r="W1592" t="s">
        <v>46</v>
      </c>
      <c r="X1592" t="s">
        <v>46</v>
      </c>
      <c r="Y1592" t="s">
        <v>46</v>
      </c>
      <c r="Z1592" t="s">
        <v>45</v>
      </c>
      <c r="AA1592">
        <v>5</v>
      </c>
      <c r="AB1592" t="s">
        <v>457</v>
      </c>
      <c r="AC1592" t="s">
        <v>485</v>
      </c>
      <c r="AD1592" t="s">
        <v>50</v>
      </c>
      <c r="AE1592" t="s">
        <v>65</v>
      </c>
      <c r="AF1592" t="s">
        <v>52</v>
      </c>
      <c r="AG1592" t="s">
        <v>152</v>
      </c>
      <c r="AH1592" t="s">
        <v>92</v>
      </c>
      <c r="AI1592" t="s">
        <v>55</v>
      </c>
      <c r="AK1592" t="s">
        <v>81</v>
      </c>
      <c r="AL1592" t="s">
        <v>81</v>
      </c>
      <c r="AM1592" t="s">
        <v>57</v>
      </c>
      <c r="AN1592" t="s">
        <v>103</v>
      </c>
      <c r="AO1592" t="s">
        <v>59</v>
      </c>
      <c r="AP1592" t="s">
        <v>643</v>
      </c>
      <c r="AQ1592" s="2" t="s">
        <v>61</v>
      </c>
      <c r="AR1592">
        <v>8</v>
      </c>
      <c r="AS1592">
        <v>8</v>
      </c>
      <c r="AT1592">
        <f t="shared" si="48"/>
        <v>0.36</v>
      </c>
      <c r="AU1592">
        <f t="shared" si="49"/>
        <v>0</v>
      </c>
      <c r="AW1592" t="s">
        <v>81</v>
      </c>
      <c r="AX1592" t="s">
        <v>44</v>
      </c>
    </row>
    <row r="1593" spans="1:50" x14ac:dyDescent="0.2">
      <c r="A1593">
        <v>1604</v>
      </c>
      <c r="B1593" s="1">
        <v>44805.716944444401</v>
      </c>
      <c r="C1593" s="1">
        <v>44805.7214930556</v>
      </c>
      <c r="D1593" t="s">
        <v>37</v>
      </c>
      <c r="F1593" t="s">
        <v>132</v>
      </c>
      <c r="G1593" t="s">
        <v>39</v>
      </c>
      <c r="H1593" t="s">
        <v>87</v>
      </c>
      <c r="I1593" t="s">
        <v>167</v>
      </c>
      <c r="J1593" t="s">
        <v>123</v>
      </c>
      <c r="K1593" t="s">
        <v>88</v>
      </c>
      <c r="L1593" t="s">
        <v>44</v>
      </c>
      <c r="M1593" t="s">
        <v>45</v>
      </c>
      <c r="N1593" t="s">
        <v>44</v>
      </c>
      <c r="O1593" t="s">
        <v>44</v>
      </c>
      <c r="P1593" t="s">
        <v>44</v>
      </c>
      <c r="Q1593" t="s">
        <v>44</v>
      </c>
      <c r="R1593" t="s">
        <v>44</v>
      </c>
      <c r="S1593" t="s">
        <v>46</v>
      </c>
      <c r="T1593" t="s">
        <v>47</v>
      </c>
      <c r="U1593" t="s">
        <v>45</v>
      </c>
      <c r="V1593" t="s">
        <v>45</v>
      </c>
      <c r="W1593" t="s">
        <v>46</v>
      </c>
      <c r="X1593" t="s">
        <v>46</v>
      </c>
      <c r="Y1593" t="s">
        <v>45</v>
      </c>
      <c r="Z1593" t="s">
        <v>45</v>
      </c>
      <c r="AA1593">
        <v>7</v>
      </c>
      <c r="AB1593" t="s">
        <v>343</v>
      </c>
      <c r="AC1593" t="s">
        <v>485</v>
      </c>
      <c r="AD1593" t="s">
        <v>65</v>
      </c>
      <c r="AE1593" t="s">
        <v>65</v>
      </c>
      <c r="AF1593" t="s">
        <v>66</v>
      </c>
      <c r="AH1593" t="s">
        <v>80</v>
      </c>
      <c r="AI1593" t="s">
        <v>181</v>
      </c>
      <c r="AJ1593" t="s">
        <v>294</v>
      </c>
      <c r="AK1593" t="s">
        <v>68</v>
      </c>
      <c r="AL1593" t="s">
        <v>68</v>
      </c>
      <c r="AM1593" t="s">
        <v>57</v>
      </c>
      <c r="AN1593" t="s">
        <v>933</v>
      </c>
      <c r="AO1593" t="s">
        <v>126</v>
      </c>
      <c r="AP1593" t="s">
        <v>127</v>
      </c>
      <c r="AQ1593" s="2" t="s">
        <v>61</v>
      </c>
      <c r="AR1593">
        <v>10</v>
      </c>
      <c r="AS1593">
        <v>10</v>
      </c>
      <c r="AT1593">
        <f t="shared" si="48"/>
        <v>0</v>
      </c>
      <c r="AU1593">
        <f t="shared" si="49"/>
        <v>0</v>
      </c>
      <c r="AW1593" t="s">
        <v>68</v>
      </c>
      <c r="AX1593" t="s">
        <v>44</v>
      </c>
    </row>
    <row r="1594" spans="1:50" x14ac:dyDescent="0.2">
      <c r="A1594">
        <v>1605</v>
      </c>
      <c r="B1594" s="1">
        <v>44805.701851851903</v>
      </c>
      <c r="C1594" s="1">
        <v>44805.722569444399</v>
      </c>
      <c r="D1594" t="s">
        <v>37</v>
      </c>
      <c r="F1594" t="s">
        <v>132</v>
      </c>
      <c r="G1594" t="s">
        <v>97</v>
      </c>
      <c r="H1594" t="s">
        <v>671</v>
      </c>
      <c r="I1594" t="s">
        <v>167</v>
      </c>
      <c r="J1594" t="s">
        <v>76</v>
      </c>
      <c r="K1594" t="s">
        <v>88</v>
      </c>
      <c r="L1594" t="s">
        <v>44</v>
      </c>
      <c r="M1594" t="s">
        <v>44</v>
      </c>
      <c r="N1594" t="s">
        <v>44</v>
      </c>
      <c r="O1594" t="s">
        <v>44</v>
      </c>
      <c r="P1594" t="s">
        <v>44</v>
      </c>
      <c r="Q1594" t="s">
        <v>44</v>
      </c>
      <c r="R1594" t="s">
        <v>44</v>
      </c>
      <c r="S1594" t="s">
        <v>46</v>
      </c>
      <c r="T1594" t="s">
        <v>47</v>
      </c>
      <c r="U1594" t="s">
        <v>45</v>
      </c>
      <c r="V1594" t="s">
        <v>45</v>
      </c>
      <c r="W1594" t="s">
        <v>99</v>
      </c>
      <c r="X1594" t="s">
        <v>99</v>
      </c>
      <c r="Y1594" t="s">
        <v>45</v>
      </c>
      <c r="Z1594" t="s">
        <v>45</v>
      </c>
      <c r="AA1594">
        <v>7</v>
      </c>
      <c r="AB1594" t="s">
        <v>3015</v>
      </c>
      <c r="AC1594" t="s">
        <v>495</v>
      </c>
      <c r="AD1594" t="s">
        <v>65</v>
      </c>
      <c r="AE1594" t="s">
        <v>65</v>
      </c>
      <c r="AF1594" t="s">
        <v>52</v>
      </c>
      <c r="AG1594" t="s">
        <v>152</v>
      </c>
      <c r="AH1594" t="s">
        <v>54</v>
      </c>
      <c r="AI1594" t="s">
        <v>55</v>
      </c>
      <c r="AK1594" t="s">
        <v>81</v>
      </c>
      <c r="AL1594" t="s">
        <v>67</v>
      </c>
      <c r="AM1594" t="s">
        <v>57</v>
      </c>
      <c r="AN1594" t="s">
        <v>103</v>
      </c>
      <c r="AO1594" t="s">
        <v>71</v>
      </c>
      <c r="AP1594" t="s">
        <v>127</v>
      </c>
      <c r="AQ1594" s="2" t="s">
        <v>61</v>
      </c>
      <c r="AR1594">
        <v>10</v>
      </c>
      <c r="AS1594">
        <v>10</v>
      </c>
      <c r="AT1594">
        <f t="shared" si="48"/>
        <v>0</v>
      </c>
      <c r="AU1594">
        <f t="shared" si="49"/>
        <v>0</v>
      </c>
      <c r="AW1594" t="s">
        <v>67</v>
      </c>
      <c r="AX1594" t="s">
        <v>44</v>
      </c>
    </row>
    <row r="1595" spans="1:50" x14ac:dyDescent="0.2">
      <c r="A1595">
        <v>1606</v>
      </c>
      <c r="B1595" s="1">
        <v>44805.718113425901</v>
      </c>
      <c r="C1595" s="1">
        <v>44805.722592592603</v>
      </c>
      <c r="D1595" t="s">
        <v>37</v>
      </c>
      <c r="F1595" t="s">
        <v>132</v>
      </c>
      <c r="G1595" t="s">
        <v>86</v>
      </c>
      <c r="H1595" t="s">
        <v>110</v>
      </c>
      <c r="I1595" t="s">
        <v>41</v>
      </c>
      <c r="J1595" t="s">
        <v>42</v>
      </c>
      <c r="K1595" t="s">
        <v>43</v>
      </c>
      <c r="L1595" t="s">
        <v>44</v>
      </c>
      <c r="M1595" t="s">
        <v>45</v>
      </c>
      <c r="N1595" t="s">
        <v>45</v>
      </c>
      <c r="O1595" t="s">
        <v>45</v>
      </c>
      <c r="P1595" t="s">
        <v>44</v>
      </c>
      <c r="Q1595" t="s">
        <v>44</v>
      </c>
      <c r="R1595" t="s">
        <v>44</v>
      </c>
      <c r="S1595" t="s">
        <v>46</v>
      </c>
      <c r="T1595" t="s">
        <v>47</v>
      </c>
      <c r="U1595" t="s">
        <v>46</v>
      </c>
      <c r="V1595" t="s">
        <v>46</v>
      </c>
      <c r="W1595" t="s">
        <v>47</v>
      </c>
      <c r="X1595" t="s">
        <v>46</v>
      </c>
      <c r="Y1595" t="s">
        <v>46</v>
      </c>
      <c r="Z1595" t="s">
        <v>46</v>
      </c>
      <c r="AA1595">
        <v>5</v>
      </c>
      <c r="AB1595" t="s">
        <v>386</v>
      </c>
      <c r="AC1595" t="s">
        <v>3016</v>
      </c>
      <c r="AD1595" t="s">
        <v>50</v>
      </c>
      <c r="AE1595" t="s">
        <v>50</v>
      </c>
      <c r="AF1595" t="s">
        <v>66</v>
      </c>
      <c r="AH1595" t="s">
        <v>54</v>
      </c>
      <c r="AI1595" t="s">
        <v>55</v>
      </c>
      <c r="AK1595" t="s">
        <v>81</v>
      </c>
      <c r="AL1595" t="s">
        <v>81</v>
      </c>
      <c r="AM1595" t="s">
        <v>57</v>
      </c>
      <c r="AN1595" t="s">
        <v>326</v>
      </c>
      <c r="AO1595" t="s">
        <v>59</v>
      </c>
      <c r="AP1595" t="s">
        <v>171</v>
      </c>
      <c r="AQ1595" s="2" t="s">
        <v>120</v>
      </c>
      <c r="AR1595">
        <v>7</v>
      </c>
      <c r="AS1595">
        <v>7</v>
      </c>
      <c r="AT1595">
        <f t="shared" si="48"/>
        <v>0.51</v>
      </c>
      <c r="AU1595">
        <f t="shared" si="49"/>
        <v>40392</v>
      </c>
      <c r="AW1595" t="s">
        <v>81</v>
      </c>
      <c r="AX1595" t="s">
        <v>45</v>
      </c>
    </row>
    <row r="1596" spans="1:50" x14ac:dyDescent="0.2">
      <c r="A1596">
        <v>1607</v>
      </c>
      <c r="B1596" s="1">
        <v>44805.715011574102</v>
      </c>
      <c r="C1596" s="1">
        <v>44805.722905092603</v>
      </c>
      <c r="D1596" t="s">
        <v>37</v>
      </c>
      <c r="F1596" t="s">
        <v>132</v>
      </c>
      <c r="G1596" t="s">
        <v>173</v>
      </c>
      <c r="H1596" t="s">
        <v>121</v>
      </c>
      <c r="I1596" t="s">
        <v>41</v>
      </c>
      <c r="J1596" t="s">
        <v>149</v>
      </c>
      <c r="K1596" t="s">
        <v>43</v>
      </c>
      <c r="L1596" t="s">
        <v>44</v>
      </c>
      <c r="M1596" t="s">
        <v>44</v>
      </c>
      <c r="N1596" t="s">
        <v>44</v>
      </c>
      <c r="O1596" t="s">
        <v>44</v>
      </c>
      <c r="P1596" t="s">
        <v>44</v>
      </c>
      <c r="Q1596" t="s">
        <v>44</v>
      </c>
      <c r="R1596" t="s">
        <v>44</v>
      </c>
      <c r="S1596" t="s">
        <v>45</v>
      </c>
      <c r="T1596" t="s">
        <v>47</v>
      </c>
      <c r="U1596" t="s">
        <v>45</v>
      </c>
      <c r="V1596" t="s">
        <v>45</v>
      </c>
      <c r="W1596" t="s">
        <v>46</v>
      </c>
      <c r="X1596" t="s">
        <v>46</v>
      </c>
      <c r="Y1596" t="s">
        <v>46</v>
      </c>
      <c r="Z1596" t="s">
        <v>46</v>
      </c>
      <c r="AA1596">
        <v>4</v>
      </c>
      <c r="AB1596" t="s">
        <v>3017</v>
      </c>
      <c r="AC1596" t="s">
        <v>3018</v>
      </c>
      <c r="AD1596" t="s">
        <v>50</v>
      </c>
      <c r="AE1596" t="s">
        <v>65</v>
      </c>
      <c r="AF1596" t="s">
        <v>66</v>
      </c>
      <c r="AH1596" t="s">
        <v>92</v>
      </c>
      <c r="AI1596" t="s">
        <v>93</v>
      </c>
      <c r="AK1596" t="s">
        <v>68</v>
      </c>
      <c r="AL1596" t="s">
        <v>68</v>
      </c>
      <c r="AM1596" t="s">
        <v>57</v>
      </c>
      <c r="AN1596" t="s">
        <v>1689</v>
      </c>
      <c r="AO1596" t="s">
        <v>59</v>
      </c>
      <c r="AP1596" t="s">
        <v>2991</v>
      </c>
      <c r="AQ1596" s="2" t="s">
        <v>61</v>
      </c>
      <c r="AR1596">
        <v>5</v>
      </c>
      <c r="AS1596">
        <v>5</v>
      </c>
      <c r="AT1596">
        <f t="shared" si="48"/>
        <v>0.75</v>
      </c>
      <c r="AU1596">
        <f t="shared" si="49"/>
        <v>0</v>
      </c>
      <c r="AW1596" t="s">
        <v>81</v>
      </c>
      <c r="AX1596" t="s">
        <v>44</v>
      </c>
    </row>
    <row r="1597" spans="1:50" x14ac:dyDescent="0.2">
      <c r="A1597">
        <v>1608</v>
      </c>
      <c r="B1597" s="1">
        <v>44805.716111111098</v>
      </c>
      <c r="C1597" s="1">
        <v>44805.723078703697</v>
      </c>
      <c r="D1597" t="s">
        <v>37</v>
      </c>
      <c r="F1597" t="s">
        <v>38</v>
      </c>
      <c r="G1597" t="s">
        <v>39</v>
      </c>
      <c r="H1597" t="s">
        <v>218</v>
      </c>
      <c r="I1597" t="s">
        <v>122</v>
      </c>
      <c r="J1597" t="s">
        <v>76</v>
      </c>
      <c r="K1597" t="s">
        <v>43</v>
      </c>
      <c r="L1597" t="s">
        <v>44</v>
      </c>
      <c r="M1597" t="s">
        <v>45</v>
      </c>
      <c r="N1597" t="s">
        <v>44</v>
      </c>
      <c r="O1597" t="s">
        <v>44</v>
      </c>
      <c r="P1597" t="s">
        <v>44</v>
      </c>
      <c r="Q1597" t="s">
        <v>44</v>
      </c>
      <c r="R1597" t="s">
        <v>44</v>
      </c>
      <c r="S1597" t="s">
        <v>47</v>
      </c>
      <c r="T1597" t="s">
        <v>47</v>
      </c>
      <c r="U1597" t="s">
        <v>45</v>
      </c>
      <c r="V1597" t="s">
        <v>46</v>
      </c>
      <c r="W1597" t="s">
        <v>46</v>
      </c>
      <c r="X1597" t="s">
        <v>46</v>
      </c>
      <c r="Y1597" t="s">
        <v>45</v>
      </c>
      <c r="Z1597" t="s">
        <v>45</v>
      </c>
      <c r="AA1597">
        <v>6</v>
      </c>
      <c r="AB1597" t="s">
        <v>350</v>
      </c>
      <c r="AC1597" t="s">
        <v>543</v>
      </c>
      <c r="AD1597" t="s">
        <v>65</v>
      </c>
      <c r="AE1597" t="s">
        <v>65</v>
      </c>
      <c r="AF1597" t="s">
        <v>66</v>
      </c>
      <c r="AH1597" t="s">
        <v>54</v>
      </c>
      <c r="AI1597" t="s">
        <v>55</v>
      </c>
      <c r="AK1597" t="s">
        <v>56</v>
      </c>
      <c r="AL1597" t="s">
        <v>81</v>
      </c>
      <c r="AM1597" t="s">
        <v>57</v>
      </c>
      <c r="AN1597" t="s">
        <v>1327</v>
      </c>
      <c r="AO1597" t="s">
        <v>59</v>
      </c>
      <c r="AP1597" t="s">
        <v>3019</v>
      </c>
      <c r="AQ1597" s="2" t="s">
        <v>61</v>
      </c>
      <c r="AR1597">
        <v>8</v>
      </c>
      <c r="AS1597">
        <v>8</v>
      </c>
      <c r="AT1597">
        <f t="shared" si="48"/>
        <v>0.36</v>
      </c>
      <c r="AU1597">
        <f t="shared" si="49"/>
        <v>0</v>
      </c>
      <c r="AW1597" t="s">
        <v>67</v>
      </c>
      <c r="AX1597" t="s">
        <v>45</v>
      </c>
    </row>
    <row r="1598" spans="1:50" x14ac:dyDescent="0.2">
      <c r="A1598">
        <v>1609</v>
      </c>
      <c r="B1598" s="1">
        <v>44805.717106481497</v>
      </c>
      <c r="C1598" s="1">
        <v>44805.7238194444</v>
      </c>
      <c r="D1598" t="s">
        <v>37</v>
      </c>
      <c r="F1598" t="s">
        <v>38</v>
      </c>
      <c r="G1598" t="s">
        <v>39</v>
      </c>
      <c r="H1598" t="s">
        <v>405</v>
      </c>
      <c r="I1598" t="s">
        <v>41</v>
      </c>
      <c r="J1598" t="s">
        <v>76</v>
      </c>
      <c r="K1598" t="s">
        <v>43</v>
      </c>
      <c r="L1598" t="s">
        <v>45</v>
      </c>
      <c r="M1598" t="s">
        <v>45</v>
      </c>
      <c r="N1598" t="s">
        <v>44</v>
      </c>
      <c r="O1598" t="s">
        <v>44</v>
      </c>
      <c r="P1598" t="s">
        <v>44</v>
      </c>
      <c r="Q1598" t="s">
        <v>44</v>
      </c>
      <c r="R1598" t="s">
        <v>44</v>
      </c>
      <c r="S1598" t="s">
        <v>99</v>
      </c>
      <c r="T1598" t="s">
        <v>46</v>
      </c>
      <c r="U1598" t="s">
        <v>45</v>
      </c>
      <c r="V1598" t="s">
        <v>46</v>
      </c>
      <c r="W1598" t="s">
        <v>46</v>
      </c>
      <c r="X1598" t="s">
        <v>46</v>
      </c>
      <c r="Y1598" t="s">
        <v>46</v>
      </c>
      <c r="Z1598" t="s">
        <v>46</v>
      </c>
      <c r="AA1598">
        <v>5</v>
      </c>
      <c r="AB1598" t="s">
        <v>3020</v>
      </c>
      <c r="AC1598" t="s">
        <v>554</v>
      </c>
      <c r="AD1598" t="s">
        <v>65</v>
      </c>
      <c r="AE1598" t="s">
        <v>65</v>
      </c>
      <c r="AF1598" t="s">
        <v>66</v>
      </c>
      <c r="AH1598" t="s">
        <v>54</v>
      </c>
      <c r="AI1598" t="s">
        <v>55</v>
      </c>
      <c r="AK1598" t="s">
        <v>81</v>
      </c>
      <c r="AL1598" t="s">
        <v>81</v>
      </c>
      <c r="AM1598" t="s">
        <v>57</v>
      </c>
      <c r="AN1598" t="s">
        <v>3021</v>
      </c>
      <c r="AO1598" t="s">
        <v>71</v>
      </c>
      <c r="AP1598" t="s">
        <v>105</v>
      </c>
      <c r="AQ1598" s="2" t="s">
        <v>389</v>
      </c>
      <c r="AR1598">
        <v>9</v>
      </c>
      <c r="AS1598">
        <v>7</v>
      </c>
      <c r="AT1598">
        <f t="shared" si="48"/>
        <v>0.37</v>
      </c>
      <c r="AU1598">
        <f t="shared" si="49"/>
        <v>39072</v>
      </c>
      <c r="AW1598" t="s">
        <v>81</v>
      </c>
      <c r="AX1598" t="s">
        <v>44</v>
      </c>
    </row>
    <row r="1599" spans="1:50" x14ac:dyDescent="0.2">
      <c r="A1599">
        <v>1610</v>
      </c>
      <c r="B1599" s="1">
        <v>44805.718993055598</v>
      </c>
      <c r="C1599" s="1">
        <v>44805.7238657407</v>
      </c>
      <c r="D1599" t="s">
        <v>37</v>
      </c>
      <c r="F1599" t="s">
        <v>132</v>
      </c>
      <c r="G1599" t="s">
        <v>173</v>
      </c>
      <c r="H1599" t="s">
        <v>342</v>
      </c>
      <c r="I1599" t="s">
        <v>122</v>
      </c>
      <c r="J1599" t="s">
        <v>123</v>
      </c>
      <c r="K1599" t="s">
        <v>43</v>
      </c>
      <c r="L1599" t="s">
        <v>44</v>
      </c>
      <c r="M1599" t="s">
        <v>45</v>
      </c>
      <c r="N1599" t="s">
        <v>44</v>
      </c>
      <c r="O1599" t="s">
        <v>44</v>
      </c>
      <c r="P1599" t="s">
        <v>44</v>
      </c>
      <c r="Q1599" t="s">
        <v>44</v>
      </c>
      <c r="R1599" t="s">
        <v>45</v>
      </c>
      <c r="S1599" t="s">
        <v>45</v>
      </c>
      <c r="T1599" t="s">
        <v>47</v>
      </c>
      <c r="U1599" t="s">
        <v>45</v>
      </c>
      <c r="V1599" t="s">
        <v>45</v>
      </c>
      <c r="W1599" t="s">
        <v>46</v>
      </c>
      <c r="X1599" t="s">
        <v>46</v>
      </c>
      <c r="Y1599" t="s">
        <v>45</v>
      </c>
      <c r="Z1599" t="s">
        <v>46</v>
      </c>
      <c r="AA1599">
        <v>10</v>
      </c>
      <c r="AB1599" t="s">
        <v>1329</v>
      </c>
      <c r="AC1599" t="s">
        <v>1250</v>
      </c>
      <c r="AD1599" t="s">
        <v>65</v>
      </c>
      <c r="AE1599" t="s">
        <v>50</v>
      </c>
      <c r="AF1599" t="s">
        <v>52</v>
      </c>
      <c r="AG1599" t="s">
        <v>2863</v>
      </c>
      <c r="AH1599" t="s">
        <v>80</v>
      </c>
      <c r="AI1599" t="s">
        <v>93</v>
      </c>
      <c r="AK1599" t="s">
        <v>81</v>
      </c>
      <c r="AL1599" t="s">
        <v>81</v>
      </c>
      <c r="AM1599" t="s">
        <v>57</v>
      </c>
      <c r="AN1599" t="s">
        <v>103</v>
      </c>
      <c r="AO1599" t="s">
        <v>59</v>
      </c>
      <c r="AP1599" t="s">
        <v>2845</v>
      </c>
      <c r="AQ1599" s="2" t="s">
        <v>61</v>
      </c>
      <c r="AR1599">
        <v>8</v>
      </c>
      <c r="AS1599">
        <v>7</v>
      </c>
      <c r="AT1599">
        <f t="shared" si="48"/>
        <v>0.43999999999999995</v>
      </c>
      <c r="AU1599">
        <f t="shared" si="49"/>
        <v>0</v>
      </c>
      <c r="AW1599" t="s">
        <v>81</v>
      </c>
      <c r="AX1599" t="s">
        <v>45</v>
      </c>
    </row>
    <row r="1600" spans="1:50" x14ac:dyDescent="0.2">
      <c r="A1600">
        <v>1611</v>
      </c>
      <c r="B1600" s="1">
        <v>44805.721377314803</v>
      </c>
      <c r="C1600" s="1">
        <v>44805.7241782407</v>
      </c>
      <c r="D1600" t="s">
        <v>37</v>
      </c>
      <c r="F1600" t="s">
        <v>132</v>
      </c>
      <c r="G1600" t="s">
        <v>75</v>
      </c>
      <c r="H1600" t="s">
        <v>207</v>
      </c>
      <c r="I1600" t="s">
        <v>167</v>
      </c>
      <c r="J1600" t="s">
        <v>76</v>
      </c>
      <c r="K1600" t="s">
        <v>43</v>
      </c>
      <c r="L1600" t="s">
        <v>44</v>
      </c>
      <c r="M1600" t="s">
        <v>45</v>
      </c>
      <c r="N1600" t="s">
        <v>44</v>
      </c>
      <c r="O1600" t="s">
        <v>44</v>
      </c>
      <c r="P1600" t="s">
        <v>44</v>
      </c>
      <c r="Q1600" t="s">
        <v>45</v>
      </c>
      <c r="R1600" t="s">
        <v>44</v>
      </c>
      <c r="S1600" t="s">
        <v>45</v>
      </c>
      <c r="T1600" t="s">
        <v>47</v>
      </c>
      <c r="U1600" t="s">
        <v>45</v>
      </c>
      <c r="V1600" t="s">
        <v>45</v>
      </c>
      <c r="W1600" t="s">
        <v>46</v>
      </c>
      <c r="X1600" t="s">
        <v>46</v>
      </c>
      <c r="Y1600" t="s">
        <v>45</v>
      </c>
      <c r="Z1600" t="s">
        <v>45</v>
      </c>
      <c r="AA1600">
        <v>6</v>
      </c>
      <c r="AB1600" t="s">
        <v>1539</v>
      </c>
      <c r="AC1600" t="s">
        <v>2843</v>
      </c>
      <c r="AD1600" t="s">
        <v>50</v>
      </c>
      <c r="AE1600" t="s">
        <v>50</v>
      </c>
      <c r="AF1600" t="s">
        <v>52</v>
      </c>
      <c r="AG1600" t="s">
        <v>226</v>
      </c>
      <c r="AH1600" t="s">
        <v>54</v>
      </c>
      <c r="AI1600" t="s">
        <v>55</v>
      </c>
      <c r="AK1600" t="s">
        <v>81</v>
      </c>
      <c r="AL1600" t="s">
        <v>68</v>
      </c>
      <c r="AM1600" t="s">
        <v>69</v>
      </c>
      <c r="AN1600" t="s">
        <v>103</v>
      </c>
      <c r="AO1600" t="s">
        <v>104</v>
      </c>
      <c r="AP1600" t="s">
        <v>1877</v>
      </c>
      <c r="AQ1600" s="2" t="s">
        <v>84</v>
      </c>
      <c r="AR1600">
        <v>10</v>
      </c>
      <c r="AS1600">
        <v>9</v>
      </c>
      <c r="AT1600">
        <f t="shared" si="48"/>
        <v>9.9999999999999978E-2</v>
      </c>
      <c r="AU1600">
        <f t="shared" si="49"/>
        <v>79199.999999999985</v>
      </c>
      <c r="AW1600" t="s">
        <v>81</v>
      </c>
      <c r="AX1600" t="s">
        <v>45</v>
      </c>
    </row>
    <row r="1601" spans="1:50" x14ac:dyDescent="0.2">
      <c r="A1601">
        <v>1612</v>
      </c>
      <c r="B1601" s="1">
        <v>44805.7202314815</v>
      </c>
      <c r="C1601" s="1">
        <v>44805.724652777797</v>
      </c>
      <c r="D1601" t="s">
        <v>37</v>
      </c>
      <c r="F1601" t="s">
        <v>132</v>
      </c>
      <c r="G1601" t="s">
        <v>75</v>
      </c>
      <c r="H1601" t="s">
        <v>128</v>
      </c>
      <c r="I1601" t="s">
        <v>98</v>
      </c>
      <c r="J1601" t="s">
        <v>234</v>
      </c>
      <c r="K1601" t="s">
        <v>88</v>
      </c>
      <c r="L1601" t="s">
        <v>45</v>
      </c>
      <c r="M1601" t="s">
        <v>45</v>
      </c>
      <c r="N1601" t="s">
        <v>45</v>
      </c>
      <c r="O1601" t="s">
        <v>44</v>
      </c>
      <c r="P1601" t="s">
        <v>45</v>
      </c>
      <c r="Q1601" t="s">
        <v>44</v>
      </c>
      <c r="R1601" t="s">
        <v>44</v>
      </c>
      <c r="S1601" t="s">
        <v>46</v>
      </c>
      <c r="T1601" t="s">
        <v>47</v>
      </c>
      <c r="U1601" t="s">
        <v>46</v>
      </c>
      <c r="V1601" t="s">
        <v>45</v>
      </c>
      <c r="W1601" t="s">
        <v>46</v>
      </c>
      <c r="X1601" t="s">
        <v>46</v>
      </c>
      <c r="Y1601" t="s">
        <v>45</v>
      </c>
      <c r="Z1601" t="s">
        <v>45</v>
      </c>
      <c r="AA1601">
        <v>5</v>
      </c>
      <c r="AB1601" t="s">
        <v>263</v>
      </c>
      <c r="AC1601" t="s">
        <v>1503</v>
      </c>
      <c r="AD1601" t="s">
        <v>50</v>
      </c>
      <c r="AE1601" t="s">
        <v>50</v>
      </c>
      <c r="AF1601" t="s">
        <v>52</v>
      </c>
      <c r="AG1601" t="s">
        <v>113</v>
      </c>
      <c r="AH1601" t="s">
        <v>54</v>
      </c>
      <c r="AI1601" t="s">
        <v>181</v>
      </c>
      <c r="AJ1601" t="s">
        <v>210</v>
      </c>
      <c r="AK1601" t="s">
        <v>81</v>
      </c>
      <c r="AL1601" t="s">
        <v>81</v>
      </c>
      <c r="AM1601" t="s">
        <v>69</v>
      </c>
      <c r="AN1601" t="s">
        <v>326</v>
      </c>
      <c r="AO1601" t="s">
        <v>59</v>
      </c>
      <c r="AP1601" t="s">
        <v>60</v>
      </c>
      <c r="AQ1601" s="2" t="s">
        <v>131</v>
      </c>
      <c r="AR1601">
        <v>6</v>
      </c>
      <c r="AS1601">
        <v>6</v>
      </c>
      <c r="AT1601">
        <f t="shared" si="48"/>
        <v>0.64</v>
      </c>
      <c r="AU1601">
        <f t="shared" si="49"/>
        <v>253440</v>
      </c>
      <c r="AW1601" t="s">
        <v>81</v>
      </c>
      <c r="AX1601" t="s">
        <v>44</v>
      </c>
    </row>
    <row r="1602" spans="1:50" x14ac:dyDescent="0.2">
      <c r="A1602">
        <v>1613</v>
      </c>
      <c r="B1602" s="1">
        <v>44805.721365740697</v>
      </c>
      <c r="C1602" s="1">
        <v>44805.725219907399</v>
      </c>
      <c r="D1602" t="s">
        <v>37</v>
      </c>
      <c r="F1602" t="s">
        <v>132</v>
      </c>
      <c r="G1602" t="s">
        <v>173</v>
      </c>
      <c r="H1602" t="s">
        <v>128</v>
      </c>
      <c r="I1602" t="s">
        <v>41</v>
      </c>
      <c r="J1602" t="s">
        <v>42</v>
      </c>
      <c r="K1602" t="s">
        <v>43</v>
      </c>
      <c r="L1602" t="s">
        <v>45</v>
      </c>
      <c r="M1602" t="s">
        <v>45</v>
      </c>
      <c r="N1602" t="s">
        <v>44</v>
      </c>
      <c r="O1602" t="s">
        <v>45</v>
      </c>
      <c r="P1602" t="s">
        <v>44</v>
      </c>
      <c r="Q1602" t="s">
        <v>44</v>
      </c>
      <c r="R1602" t="s">
        <v>45</v>
      </c>
      <c r="S1602" t="s">
        <v>46</v>
      </c>
      <c r="T1602" t="s">
        <v>47</v>
      </c>
      <c r="U1602" t="s">
        <v>45</v>
      </c>
      <c r="V1602" t="s">
        <v>46</v>
      </c>
      <c r="W1602" t="s">
        <v>46</v>
      </c>
      <c r="X1602" t="s">
        <v>46</v>
      </c>
      <c r="Y1602" t="s">
        <v>46</v>
      </c>
      <c r="Z1602" t="s">
        <v>46</v>
      </c>
      <c r="AA1602">
        <v>7</v>
      </c>
      <c r="AB1602" t="s">
        <v>241</v>
      </c>
      <c r="AC1602" t="s">
        <v>919</v>
      </c>
      <c r="AD1602" t="s">
        <v>50</v>
      </c>
      <c r="AE1602" t="s">
        <v>65</v>
      </c>
      <c r="AF1602" t="s">
        <v>66</v>
      </c>
      <c r="AH1602" t="s">
        <v>80</v>
      </c>
      <c r="AI1602" t="s">
        <v>55</v>
      </c>
      <c r="AK1602" t="s">
        <v>81</v>
      </c>
      <c r="AL1602" t="s">
        <v>81</v>
      </c>
      <c r="AM1602" t="s">
        <v>69</v>
      </c>
      <c r="AN1602" t="s">
        <v>311</v>
      </c>
      <c r="AO1602" t="s">
        <v>104</v>
      </c>
      <c r="AP1602" t="s">
        <v>654</v>
      </c>
      <c r="AQ1602" s="2" t="s">
        <v>73</v>
      </c>
      <c r="AR1602">
        <v>5</v>
      </c>
      <c r="AS1602">
        <v>7</v>
      </c>
      <c r="AT1602">
        <f t="shared" ref="AT1602:AT1665" si="50">1-AR1602/10*AS1602/10</f>
        <v>0.65</v>
      </c>
      <c r="AU1602">
        <f t="shared" ref="AU1602:AU1665" si="51">3300*8*AQ1602*AT1602</f>
        <v>171600</v>
      </c>
      <c r="AW1602" t="s">
        <v>81</v>
      </c>
      <c r="AX1602" t="s">
        <v>45</v>
      </c>
    </row>
    <row r="1603" spans="1:50" x14ac:dyDescent="0.2">
      <c r="A1603">
        <v>1614</v>
      </c>
      <c r="B1603" s="1">
        <v>44805.710706018501</v>
      </c>
      <c r="C1603" s="1">
        <v>44805.7253472222</v>
      </c>
      <c r="D1603" t="s">
        <v>37</v>
      </c>
      <c r="F1603" t="s">
        <v>38</v>
      </c>
      <c r="G1603" t="s">
        <v>86</v>
      </c>
      <c r="H1603" t="s">
        <v>283</v>
      </c>
      <c r="I1603" t="s">
        <v>167</v>
      </c>
      <c r="J1603" t="s">
        <v>42</v>
      </c>
      <c r="K1603" t="s">
        <v>43</v>
      </c>
      <c r="L1603" t="s">
        <v>44</v>
      </c>
      <c r="M1603" t="s">
        <v>45</v>
      </c>
      <c r="N1603" t="s">
        <v>44</v>
      </c>
      <c r="O1603" t="s">
        <v>44</v>
      </c>
      <c r="P1603" t="s">
        <v>44</v>
      </c>
      <c r="Q1603" t="s">
        <v>44</v>
      </c>
      <c r="R1603" t="s">
        <v>44</v>
      </c>
      <c r="S1603" t="s">
        <v>46</v>
      </c>
      <c r="T1603" t="s">
        <v>46</v>
      </c>
      <c r="U1603" t="s">
        <v>47</v>
      </c>
      <c r="V1603" t="s">
        <v>45</v>
      </c>
      <c r="W1603" t="s">
        <v>46</v>
      </c>
      <c r="X1603" t="s">
        <v>46</v>
      </c>
      <c r="Y1603" t="s">
        <v>47</v>
      </c>
      <c r="Z1603" t="s">
        <v>46</v>
      </c>
      <c r="AA1603">
        <v>8</v>
      </c>
      <c r="AB1603" t="s">
        <v>3022</v>
      </c>
      <c r="AC1603" t="s">
        <v>2344</v>
      </c>
      <c r="AD1603" t="s">
        <v>91</v>
      </c>
      <c r="AE1603" t="s">
        <v>65</v>
      </c>
      <c r="AF1603" t="s">
        <v>66</v>
      </c>
      <c r="AH1603" t="s">
        <v>92</v>
      </c>
      <c r="AI1603" t="s">
        <v>55</v>
      </c>
      <c r="AK1603" t="s">
        <v>56</v>
      </c>
      <c r="AL1603" t="s">
        <v>56</v>
      </c>
      <c r="AM1603" t="s">
        <v>57</v>
      </c>
      <c r="AN1603" t="s">
        <v>2448</v>
      </c>
      <c r="AO1603" t="s">
        <v>71</v>
      </c>
      <c r="AP1603" t="s">
        <v>3023</v>
      </c>
      <c r="AQ1603" s="2" t="s">
        <v>389</v>
      </c>
      <c r="AR1603">
        <v>4</v>
      </c>
      <c r="AS1603">
        <v>3</v>
      </c>
      <c r="AT1603">
        <f t="shared" si="50"/>
        <v>0.88</v>
      </c>
      <c r="AU1603">
        <f t="shared" si="51"/>
        <v>92928</v>
      </c>
      <c r="AW1603" t="s">
        <v>94</v>
      </c>
      <c r="AX1603" t="s">
        <v>44</v>
      </c>
    </row>
    <row r="1604" spans="1:50" x14ac:dyDescent="0.2">
      <c r="A1604">
        <v>1615</v>
      </c>
      <c r="B1604" s="1">
        <v>44805.714479166701</v>
      </c>
      <c r="C1604" s="1">
        <v>44805.725775462997</v>
      </c>
      <c r="D1604" t="s">
        <v>37</v>
      </c>
      <c r="F1604" t="s">
        <v>132</v>
      </c>
      <c r="G1604" t="s">
        <v>39</v>
      </c>
      <c r="H1604" t="s">
        <v>218</v>
      </c>
      <c r="I1604" t="s">
        <v>98</v>
      </c>
      <c r="J1604" t="s">
        <v>133</v>
      </c>
      <c r="K1604" t="s">
        <v>88</v>
      </c>
      <c r="L1604" t="s">
        <v>45</v>
      </c>
      <c r="M1604" t="s">
        <v>45</v>
      </c>
      <c r="N1604" t="s">
        <v>44</v>
      </c>
      <c r="O1604" t="s">
        <v>44</v>
      </c>
      <c r="P1604" t="s">
        <v>44</v>
      </c>
      <c r="Q1604" t="s">
        <v>44</v>
      </c>
      <c r="R1604" t="s">
        <v>44</v>
      </c>
      <c r="S1604" t="s">
        <v>46</v>
      </c>
      <c r="T1604" t="s">
        <v>46</v>
      </c>
      <c r="U1604" t="s">
        <v>46</v>
      </c>
      <c r="V1604" t="s">
        <v>46</v>
      </c>
      <c r="W1604" t="s">
        <v>46</v>
      </c>
      <c r="X1604" t="s">
        <v>46</v>
      </c>
      <c r="Y1604" t="s">
        <v>46</v>
      </c>
      <c r="Z1604" t="s">
        <v>46</v>
      </c>
      <c r="AA1604">
        <v>7</v>
      </c>
      <c r="AB1604" t="s">
        <v>3024</v>
      </c>
      <c r="AC1604" t="s">
        <v>108</v>
      </c>
      <c r="AD1604" t="s">
        <v>65</v>
      </c>
      <c r="AE1604" t="s">
        <v>65</v>
      </c>
      <c r="AF1604" t="s">
        <v>66</v>
      </c>
      <c r="AH1604" t="s">
        <v>92</v>
      </c>
      <c r="AI1604" t="s">
        <v>93</v>
      </c>
      <c r="AK1604" t="s">
        <v>74</v>
      </c>
      <c r="AL1604" t="s">
        <v>74</v>
      </c>
      <c r="AM1604" t="s">
        <v>177</v>
      </c>
      <c r="AN1604" t="s">
        <v>1387</v>
      </c>
      <c r="AO1604" t="s">
        <v>59</v>
      </c>
      <c r="AP1604" t="s">
        <v>327</v>
      </c>
      <c r="AQ1604" s="2" t="s">
        <v>223</v>
      </c>
      <c r="AR1604">
        <v>7</v>
      </c>
      <c r="AS1604">
        <v>7</v>
      </c>
      <c r="AT1604">
        <f t="shared" si="50"/>
        <v>0.51</v>
      </c>
      <c r="AU1604">
        <f t="shared" si="51"/>
        <v>269280</v>
      </c>
      <c r="AV1604" t="s">
        <v>3025</v>
      </c>
      <c r="AW1604" t="s">
        <v>159</v>
      </c>
      <c r="AX1604" t="s">
        <v>45</v>
      </c>
    </row>
    <row r="1605" spans="1:50" x14ac:dyDescent="0.2">
      <c r="A1605">
        <v>1616</v>
      </c>
      <c r="B1605" s="1">
        <v>44805.721620370401</v>
      </c>
      <c r="C1605" s="1">
        <v>44805.726168981499</v>
      </c>
      <c r="D1605" t="s">
        <v>37</v>
      </c>
      <c r="F1605" t="s">
        <v>132</v>
      </c>
      <c r="G1605" t="s">
        <v>75</v>
      </c>
      <c r="H1605" t="s">
        <v>202</v>
      </c>
      <c r="I1605" t="s">
        <v>98</v>
      </c>
      <c r="J1605" t="s">
        <v>133</v>
      </c>
      <c r="K1605" t="s">
        <v>43</v>
      </c>
      <c r="L1605" t="s">
        <v>44</v>
      </c>
      <c r="M1605" t="s">
        <v>44</v>
      </c>
      <c r="N1605" t="s">
        <v>44</v>
      </c>
      <c r="O1605" t="s">
        <v>44</v>
      </c>
      <c r="P1605" t="s">
        <v>44</v>
      </c>
      <c r="Q1605" t="s">
        <v>44</v>
      </c>
      <c r="R1605" t="s">
        <v>44</v>
      </c>
      <c r="S1605" t="s">
        <v>46</v>
      </c>
      <c r="T1605" t="s">
        <v>46</v>
      </c>
      <c r="U1605" t="s">
        <v>46</v>
      </c>
      <c r="V1605" t="s">
        <v>45</v>
      </c>
      <c r="W1605" t="s">
        <v>46</v>
      </c>
      <c r="X1605" t="s">
        <v>46</v>
      </c>
      <c r="Y1605" t="s">
        <v>46</v>
      </c>
      <c r="Z1605" t="s">
        <v>46</v>
      </c>
      <c r="AA1605">
        <v>7</v>
      </c>
      <c r="AB1605" t="s">
        <v>1128</v>
      </c>
      <c r="AC1605" t="s">
        <v>3026</v>
      </c>
      <c r="AD1605" t="s">
        <v>65</v>
      </c>
      <c r="AE1605" t="s">
        <v>50</v>
      </c>
      <c r="AF1605" t="s">
        <v>52</v>
      </c>
      <c r="AG1605" t="s">
        <v>256</v>
      </c>
      <c r="AH1605" t="s">
        <v>92</v>
      </c>
      <c r="AI1605" t="s">
        <v>181</v>
      </c>
      <c r="AJ1605" t="s">
        <v>294</v>
      </c>
      <c r="AK1605" t="s">
        <v>81</v>
      </c>
      <c r="AL1605" t="s">
        <v>81</v>
      </c>
      <c r="AM1605" t="s">
        <v>57</v>
      </c>
      <c r="AN1605" t="s">
        <v>3027</v>
      </c>
      <c r="AO1605" t="s">
        <v>59</v>
      </c>
      <c r="AP1605" t="s">
        <v>3028</v>
      </c>
      <c r="AQ1605" s="2" t="s">
        <v>84</v>
      </c>
      <c r="AR1605">
        <v>8</v>
      </c>
      <c r="AS1605">
        <v>8</v>
      </c>
      <c r="AT1605">
        <f t="shared" si="50"/>
        <v>0.36</v>
      </c>
      <c r="AU1605">
        <f t="shared" si="51"/>
        <v>285120</v>
      </c>
      <c r="AW1605" t="s">
        <v>81</v>
      </c>
      <c r="AX1605" t="s">
        <v>44</v>
      </c>
    </row>
    <row r="1606" spans="1:50" x14ac:dyDescent="0.2">
      <c r="A1606">
        <v>1617</v>
      </c>
      <c r="B1606" s="1">
        <v>44805.726087962998</v>
      </c>
      <c r="C1606" s="1">
        <v>44805.727453703701</v>
      </c>
      <c r="D1606" t="s">
        <v>37</v>
      </c>
      <c r="F1606" t="s">
        <v>132</v>
      </c>
      <c r="G1606" t="s">
        <v>86</v>
      </c>
      <c r="H1606" t="s">
        <v>202</v>
      </c>
      <c r="I1606" t="s">
        <v>98</v>
      </c>
      <c r="J1606" t="s">
        <v>133</v>
      </c>
      <c r="K1606" t="s">
        <v>43</v>
      </c>
      <c r="L1606" t="s">
        <v>44</v>
      </c>
      <c r="M1606" t="s">
        <v>45</v>
      </c>
      <c r="N1606" t="s">
        <v>44</v>
      </c>
      <c r="O1606" t="s">
        <v>44</v>
      </c>
      <c r="P1606" t="s">
        <v>44</v>
      </c>
      <c r="Q1606" t="s">
        <v>44</v>
      </c>
      <c r="R1606" t="s">
        <v>44</v>
      </c>
      <c r="S1606" t="s">
        <v>46</v>
      </c>
      <c r="T1606" t="s">
        <v>47</v>
      </c>
      <c r="U1606" t="s">
        <v>46</v>
      </c>
      <c r="V1606" t="s">
        <v>46</v>
      </c>
      <c r="W1606" t="s">
        <v>46</v>
      </c>
      <c r="X1606" t="s">
        <v>46</v>
      </c>
      <c r="Y1606" t="s">
        <v>46</v>
      </c>
      <c r="Z1606" t="s">
        <v>46</v>
      </c>
      <c r="AA1606">
        <v>5</v>
      </c>
      <c r="AB1606" t="s">
        <v>2155</v>
      </c>
      <c r="AC1606" t="s">
        <v>3029</v>
      </c>
      <c r="AD1606" t="s">
        <v>50</v>
      </c>
      <c r="AE1606" t="s">
        <v>50</v>
      </c>
      <c r="AF1606" t="s">
        <v>66</v>
      </c>
      <c r="AH1606" t="s">
        <v>92</v>
      </c>
      <c r="AI1606" t="s">
        <v>181</v>
      </c>
      <c r="AJ1606" t="s">
        <v>210</v>
      </c>
      <c r="AK1606" t="s">
        <v>81</v>
      </c>
      <c r="AL1606" t="s">
        <v>81</v>
      </c>
      <c r="AM1606" t="s">
        <v>57</v>
      </c>
      <c r="AN1606" t="s">
        <v>3030</v>
      </c>
      <c r="AO1606" t="s">
        <v>71</v>
      </c>
      <c r="AP1606" t="s">
        <v>1754</v>
      </c>
      <c r="AQ1606" s="2" t="s">
        <v>73</v>
      </c>
      <c r="AR1606">
        <v>6</v>
      </c>
      <c r="AS1606">
        <v>5</v>
      </c>
      <c r="AT1606">
        <f t="shared" si="50"/>
        <v>0.7</v>
      </c>
      <c r="AU1606">
        <f t="shared" si="51"/>
        <v>184800</v>
      </c>
      <c r="AW1606" t="s">
        <v>81</v>
      </c>
      <c r="AX1606" t="s">
        <v>45</v>
      </c>
    </row>
    <row r="1607" spans="1:50" x14ac:dyDescent="0.2">
      <c r="A1607">
        <v>1618</v>
      </c>
      <c r="B1607" s="1">
        <v>44805.600555555597</v>
      </c>
      <c r="C1607" s="1">
        <v>44805.727847222202</v>
      </c>
      <c r="D1607" t="s">
        <v>37</v>
      </c>
      <c r="F1607" t="s">
        <v>132</v>
      </c>
      <c r="G1607" t="s">
        <v>86</v>
      </c>
      <c r="H1607" t="s">
        <v>142</v>
      </c>
      <c r="I1607" t="s">
        <v>98</v>
      </c>
      <c r="J1607" t="s">
        <v>234</v>
      </c>
      <c r="K1607" t="s">
        <v>43</v>
      </c>
      <c r="L1607" t="s">
        <v>44</v>
      </c>
      <c r="M1607" t="s">
        <v>44</v>
      </c>
      <c r="N1607" t="s">
        <v>44</v>
      </c>
      <c r="O1607" t="s">
        <v>44</v>
      </c>
      <c r="P1607" t="s">
        <v>44</v>
      </c>
      <c r="Q1607" t="s">
        <v>44</v>
      </c>
      <c r="R1607" t="s">
        <v>44</v>
      </c>
      <c r="S1607" t="s">
        <v>46</v>
      </c>
      <c r="T1607" t="s">
        <v>47</v>
      </c>
      <c r="U1607" t="s">
        <v>45</v>
      </c>
      <c r="V1607" t="s">
        <v>46</v>
      </c>
      <c r="W1607" t="s">
        <v>46</v>
      </c>
      <c r="X1607" t="s">
        <v>46</v>
      </c>
      <c r="Y1607" t="s">
        <v>45</v>
      </c>
      <c r="Z1607" t="s">
        <v>45</v>
      </c>
      <c r="AA1607">
        <v>10</v>
      </c>
      <c r="AB1607" t="s">
        <v>1172</v>
      </c>
      <c r="AC1607" t="s">
        <v>1948</v>
      </c>
      <c r="AD1607" t="s">
        <v>50</v>
      </c>
      <c r="AE1607" t="s">
        <v>50</v>
      </c>
      <c r="AF1607" t="s">
        <v>52</v>
      </c>
      <c r="AG1607" t="s">
        <v>3031</v>
      </c>
      <c r="AH1607" t="s">
        <v>92</v>
      </c>
      <c r="AI1607" t="s">
        <v>181</v>
      </c>
      <c r="AJ1607" t="s">
        <v>294</v>
      </c>
      <c r="AK1607" t="s">
        <v>81</v>
      </c>
      <c r="AL1607" t="s">
        <v>81</v>
      </c>
      <c r="AM1607" t="s">
        <v>57</v>
      </c>
      <c r="AN1607" t="s">
        <v>146</v>
      </c>
      <c r="AO1607" t="s">
        <v>71</v>
      </c>
      <c r="AP1607" t="s">
        <v>1496</v>
      </c>
      <c r="AQ1607" s="2" t="s">
        <v>212</v>
      </c>
      <c r="AR1607">
        <v>6</v>
      </c>
      <c r="AS1607">
        <v>6</v>
      </c>
      <c r="AT1607">
        <f t="shared" si="50"/>
        <v>0.64</v>
      </c>
      <c r="AU1607">
        <f t="shared" si="51"/>
        <v>16896</v>
      </c>
      <c r="AW1607" t="s">
        <v>81</v>
      </c>
      <c r="AX1607" t="s">
        <v>44</v>
      </c>
    </row>
    <row r="1608" spans="1:50" x14ac:dyDescent="0.2">
      <c r="A1608">
        <v>1619</v>
      </c>
      <c r="B1608" s="1">
        <v>44805.720543981501</v>
      </c>
      <c r="C1608" s="1">
        <v>44805.7288078704</v>
      </c>
      <c r="D1608" t="s">
        <v>37</v>
      </c>
      <c r="F1608" t="s">
        <v>132</v>
      </c>
      <c r="G1608" t="s">
        <v>173</v>
      </c>
      <c r="H1608" t="s">
        <v>1048</v>
      </c>
      <c r="I1608" t="s">
        <v>41</v>
      </c>
      <c r="J1608" t="s">
        <v>42</v>
      </c>
      <c r="K1608" t="s">
        <v>43</v>
      </c>
      <c r="L1608" t="s">
        <v>44</v>
      </c>
      <c r="M1608" t="s">
        <v>45</v>
      </c>
      <c r="N1608" t="s">
        <v>45</v>
      </c>
      <c r="O1608" t="s">
        <v>44</v>
      </c>
      <c r="P1608" t="s">
        <v>44</v>
      </c>
      <c r="Q1608" t="s">
        <v>44</v>
      </c>
      <c r="R1608" t="s">
        <v>44</v>
      </c>
      <c r="S1608" t="s">
        <v>99</v>
      </c>
      <c r="T1608" t="s">
        <v>99</v>
      </c>
      <c r="U1608" t="s">
        <v>45</v>
      </c>
      <c r="V1608" t="s">
        <v>45</v>
      </c>
      <c r="W1608" t="s">
        <v>46</v>
      </c>
      <c r="X1608" t="s">
        <v>46</v>
      </c>
      <c r="Y1608" t="s">
        <v>99</v>
      </c>
      <c r="Z1608" t="s">
        <v>46</v>
      </c>
      <c r="AA1608">
        <v>10</v>
      </c>
      <c r="AB1608" t="s">
        <v>3032</v>
      </c>
      <c r="AC1608" t="s">
        <v>3033</v>
      </c>
      <c r="AD1608" t="s">
        <v>65</v>
      </c>
      <c r="AE1608" t="s">
        <v>65</v>
      </c>
      <c r="AF1608" t="s">
        <v>66</v>
      </c>
      <c r="AH1608" t="s">
        <v>80</v>
      </c>
      <c r="AI1608" t="s">
        <v>55</v>
      </c>
      <c r="AK1608" t="s">
        <v>81</v>
      </c>
      <c r="AL1608" t="s">
        <v>81</v>
      </c>
      <c r="AM1608" t="s">
        <v>57</v>
      </c>
      <c r="AN1608" t="s">
        <v>3034</v>
      </c>
      <c r="AO1608" t="s">
        <v>71</v>
      </c>
      <c r="AP1608" t="s">
        <v>127</v>
      </c>
      <c r="AQ1608" s="2" t="s">
        <v>61</v>
      </c>
      <c r="AR1608">
        <v>10</v>
      </c>
      <c r="AS1608">
        <v>10</v>
      </c>
      <c r="AT1608">
        <f t="shared" si="50"/>
        <v>0</v>
      </c>
      <c r="AU1608">
        <f t="shared" si="51"/>
        <v>0</v>
      </c>
      <c r="AW1608" t="s">
        <v>81</v>
      </c>
      <c r="AX1608" t="s">
        <v>45</v>
      </c>
    </row>
    <row r="1609" spans="1:50" x14ac:dyDescent="0.2">
      <c r="A1609">
        <v>1620</v>
      </c>
      <c r="B1609" s="1">
        <v>44805.726319444402</v>
      </c>
      <c r="C1609" s="1">
        <v>44805.7289467593</v>
      </c>
      <c r="D1609" t="s">
        <v>37</v>
      </c>
      <c r="F1609" t="s">
        <v>132</v>
      </c>
      <c r="G1609" t="s">
        <v>86</v>
      </c>
      <c r="H1609" t="s">
        <v>121</v>
      </c>
      <c r="I1609" t="s">
        <v>98</v>
      </c>
      <c r="J1609" t="s">
        <v>133</v>
      </c>
      <c r="K1609" t="s">
        <v>43</v>
      </c>
      <c r="L1609" t="s">
        <v>44</v>
      </c>
      <c r="M1609" t="s">
        <v>44</v>
      </c>
      <c r="N1609" t="s">
        <v>44</v>
      </c>
      <c r="O1609" t="s">
        <v>44</v>
      </c>
      <c r="P1609" t="s">
        <v>44</v>
      </c>
      <c r="Q1609" t="s">
        <v>44</v>
      </c>
      <c r="R1609" t="s">
        <v>44</v>
      </c>
      <c r="S1609" t="s">
        <v>46</v>
      </c>
      <c r="T1609" t="s">
        <v>46</v>
      </c>
      <c r="U1609" t="s">
        <v>46</v>
      </c>
      <c r="V1609" t="s">
        <v>46</v>
      </c>
      <c r="W1609" t="s">
        <v>46</v>
      </c>
      <c r="X1609" t="s">
        <v>46</v>
      </c>
      <c r="Y1609" t="s">
        <v>46</v>
      </c>
      <c r="Z1609" t="s">
        <v>46</v>
      </c>
      <c r="AA1609">
        <v>5</v>
      </c>
      <c r="AB1609" t="s">
        <v>343</v>
      </c>
      <c r="AC1609" t="s">
        <v>3035</v>
      </c>
      <c r="AD1609" t="s">
        <v>50</v>
      </c>
      <c r="AE1609" t="s">
        <v>50</v>
      </c>
      <c r="AF1609" t="s">
        <v>66</v>
      </c>
      <c r="AH1609" t="s">
        <v>92</v>
      </c>
      <c r="AI1609" t="s">
        <v>181</v>
      </c>
      <c r="AJ1609" t="s">
        <v>210</v>
      </c>
      <c r="AK1609" t="s">
        <v>67</v>
      </c>
      <c r="AL1609" t="s">
        <v>67</v>
      </c>
      <c r="AM1609" t="s">
        <v>57</v>
      </c>
      <c r="AN1609" t="s">
        <v>103</v>
      </c>
      <c r="AO1609" t="s">
        <v>126</v>
      </c>
      <c r="AP1609" t="s">
        <v>127</v>
      </c>
      <c r="AQ1609" s="2" t="s">
        <v>61</v>
      </c>
      <c r="AR1609">
        <v>10</v>
      </c>
      <c r="AS1609">
        <v>10</v>
      </c>
      <c r="AT1609">
        <f t="shared" si="50"/>
        <v>0</v>
      </c>
      <c r="AU1609">
        <f t="shared" si="51"/>
        <v>0</v>
      </c>
      <c r="AW1609" t="s">
        <v>67</v>
      </c>
      <c r="AX1609" t="s">
        <v>44</v>
      </c>
    </row>
    <row r="1610" spans="1:50" x14ac:dyDescent="0.2">
      <c r="A1610">
        <v>1621</v>
      </c>
      <c r="B1610" s="1">
        <v>44805.720752314803</v>
      </c>
      <c r="C1610" s="1">
        <v>44805.728981481501</v>
      </c>
      <c r="D1610" t="s">
        <v>37</v>
      </c>
      <c r="F1610" t="s">
        <v>38</v>
      </c>
      <c r="G1610" t="s">
        <v>39</v>
      </c>
      <c r="H1610" t="s">
        <v>207</v>
      </c>
      <c r="I1610" t="s">
        <v>167</v>
      </c>
      <c r="J1610" t="s">
        <v>76</v>
      </c>
      <c r="K1610" t="s">
        <v>88</v>
      </c>
      <c r="L1610" t="s">
        <v>44</v>
      </c>
      <c r="M1610" t="s">
        <v>44</v>
      </c>
      <c r="N1610" t="s">
        <v>44</v>
      </c>
      <c r="O1610" t="s">
        <v>44</v>
      </c>
      <c r="P1610" t="s">
        <v>44</v>
      </c>
      <c r="Q1610" t="s">
        <v>44</v>
      </c>
      <c r="R1610" t="s">
        <v>44</v>
      </c>
      <c r="S1610" t="s">
        <v>46</v>
      </c>
      <c r="T1610" t="s">
        <v>47</v>
      </c>
      <c r="U1610" t="s">
        <v>47</v>
      </c>
      <c r="V1610" t="s">
        <v>46</v>
      </c>
      <c r="W1610" t="s">
        <v>47</v>
      </c>
      <c r="X1610" t="s">
        <v>47</v>
      </c>
      <c r="Y1610" t="s">
        <v>46</v>
      </c>
      <c r="Z1610" t="s">
        <v>46</v>
      </c>
      <c r="AA1610">
        <v>5</v>
      </c>
      <c r="AB1610" t="s">
        <v>395</v>
      </c>
      <c r="AC1610" t="s">
        <v>2958</v>
      </c>
      <c r="AD1610" t="s">
        <v>50</v>
      </c>
      <c r="AE1610" t="s">
        <v>65</v>
      </c>
      <c r="AF1610" t="s">
        <v>66</v>
      </c>
      <c r="AH1610" t="s">
        <v>92</v>
      </c>
      <c r="AI1610" t="s">
        <v>55</v>
      </c>
      <c r="AK1610" t="s">
        <v>67</v>
      </c>
      <c r="AL1610" t="s">
        <v>81</v>
      </c>
      <c r="AM1610" t="s">
        <v>57</v>
      </c>
      <c r="AN1610" t="s">
        <v>3036</v>
      </c>
      <c r="AO1610" t="s">
        <v>71</v>
      </c>
      <c r="AP1610" t="s">
        <v>137</v>
      </c>
      <c r="AQ1610" s="2" t="s">
        <v>84</v>
      </c>
      <c r="AR1610">
        <v>9</v>
      </c>
      <c r="AS1610">
        <v>10</v>
      </c>
      <c r="AT1610">
        <f t="shared" si="50"/>
        <v>9.9999999999999978E-2</v>
      </c>
      <c r="AU1610">
        <f t="shared" si="51"/>
        <v>79199.999999999985</v>
      </c>
      <c r="AW1610" t="s">
        <v>67</v>
      </c>
      <c r="AX1610" t="s">
        <v>44</v>
      </c>
    </row>
    <row r="1611" spans="1:50" x14ac:dyDescent="0.2">
      <c r="A1611">
        <v>1622</v>
      </c>
      <c r="B1611" s="1">
        <v>44805.724803240701</v>
      </c>
      <c r="C1611" s="1">
        <v>44805.729201388902</v>
      </c>
      <c r="D1611" t="s">
        <v>37</v>
      </c>
      <c r="F1611" t="s">
        <v>132</v>
      </c>
      <c r="G1611" t="s">
        <v>75</v>
      </c>
      <c r="H1611" t="s">
        <v>87</v>
      </c>
      <c r="I1611" t="s">
        <v>167</v>
      </c>
      <c r="J1611" t="s">
        <v>76</v>
      </c>
      <c r="K1611" t="s">
        <v>43</v>
      </c>
      <c r="L1611" t="s">
        <v>44</v>
      </c>
      <c r="M1611" t="s">
        <v>44</v>
      </c>
      <c r="N1611" t="s">
        <v>44</v>
      </c>
      <c r="O1611" t="s">
        <v>44</v>
      </c>
      <c r="P1611" t="s">
        <v>44</v>
      </c>
      <c r="Q1611" t="s">
        <v>44</v>
      </c>
      <c r="R1611" t="s">
        <v>44</v>
      </c>
      <c r="S1611" t="s">
        <v>46</v>
      </c>
      <c r="T1611" t="s">
        <v>99</v>
      </c>
      <c r="U1611" t="s">
        <v>46</v>
      </c>
      <c r="V1611" t="s">
        <v>45</v>
      </c>
      <c r="W1611" t="s">
        <v>47</v>
      </c>
      <c r="X1611" t="s">
        <v>46</v>
      </c>
      <c r="Y1611" t="s">
        <v>46</v>
      </c>
      <c r="Z1611" t="s">
        <v>46</v>
      </c>
      <c r="AA1611">
        <v>8</v>
      </c>
      <c r="AB1611" t="s">
        <v>292</v>
      </c>
      <c r="AC1611" t="s">
        <v>101</v>
      </c>
      <c r="AD1611" t="s">
        <v>65</v>
      </c>
      <c r="AE1611" t="s">
        <v>65</v>
      </c>
      <c r="AF1611" t="s">
        <v>52</v>
      </c>
      <c r="AG1611" t="s">
        <v>591</v>
      </c>
      <c r="AH1611" t="s">
        <v>80</v>
      </c>
      <c r="AI1611" t="s">
        <v>55</v>
      </c>
      <c r="AK1611" t="s">
        <v>67</v>
      </c>
      <c r="AL1611" t="s">
        <v>67</v>
      </c>
      <c r="AM1611" t="s">
        <v>177</v>
      </c>
      <c r="AN1611" t="s">
        <v>418</v>
      </c>
      <c r="AO1611" t="s">
        <v>59</v>
      </c>
      <c r="AP1611" t="s">
        <v>681</v>
      </c>
      <c r="AQ1611" s="2" t="s">
        <v>212</v>
      </c>
      <c r="AR1611">
        <v>6</v>
      </c>
      <c r="AS1611">
        <v>6</v>
      </c>
      <c r="AT1611">
        <f t="shared" si="50"/>
        <v>0.64</v>
      </c>
      <c r="AU1611">
        <f t="shared" si="51"/>
        <v>16896</v>
      </c>
      <c r="AW1611" t="s">
        <v>67</v>
      </c>
      <c r="AX1611" t="s">
        <v>44</v>
      </c>
    </row>
    <row r="1612" spans="1:50" x14ac:dyDescent="0.2">
      <c r="A1612">
        <v>1623</v>
      </c>
      <c r="B1612" s="1">
        <v>44805.709525462997</v>
      </c>
      <c r="C1612" s="1">
        <v>44805.729282407403</v>
      </c>
      <c r="D1612" t="s">
        <v>37</v>
      </c>
      <c r="F1612" t="s">
        <v>132</v>
      </c>
      <c r="G1612" t="s">
        <v>75</v>
      </c>
      <c r="H1612" t="s">
        <v>62</v>
      </c>
      <c r="I1612" t="s">
        <v>41</v>
      </c>
      <c r="J1612" t="s">
        <v>42</v>
      </c>
      <c r="K1612" t="s">
        <v>43</v>
      </c>
      <c r="L1612" t="s">
        <v>45</v>
      </c>
      <c r="M1612" t="s">
        <v>44</v>
      </c>
      <c r="N1612" t="s">
        <v>44</v>
      </c>
      <c r="O1612" t="s">
        <v>44</v>
      </c>
      <c r="P1612" t="s">
        <v>44</v>
      </c>
      <c r="Q1612" t="s">
        <v>44</v>
      </c>
      <c r="R1612" t="s">
        <v>44</v>
      </c>
      <c r="S1612" t="s">
        <v>99</v>
      </c>
      <c r="T1612" t="s">
        <v>47</v>
      </c>
      <c r="U1612" t="s">
        <v>46</v>
      </c>
      <c r="V1612" t="s">
        <v>46</v>
      </c>
      <c r="W1612" t="s">
        <v>46</v>
      </c>
      <c r="X1612" t="s">
        <v>46</v>
      </c>
      <c r="Y1612" t="s">
        <v>46</v>
      </c>
      <c r="Z1612" t="s">
        <v>45</v>
      </c>
      <c r="AA1612">
        <v>7</v>
      </c>
      <c r="AB1612" t="s">
        <v>3037</v>
      </c>
      <c r="AC1612" t="s">
        <v>108</v>
      </c>
      <c r="AD1612" t="s">
        <v>65</v>
      </c>
      <c r="AE1612" t="s">
        <v>65</v>
      </c>
      <c r="AF1612" t="s">
        <v>52</v>
      </c>
      <c r="AG1612" t="s">
        <v>3038</v>
      </c>
      <c r="AH1612" t="s">
        <v>54</v>
      </c>
      <c r="AI1612" t="s">
        <v>55</v>
      </c>
      <c r="AK1612" t="s">
        <v>56</v>
      </c>
      <c r="AL1612" t="s">
        <v>81</v>
      </c>
      <c r="AM1612" t="s">
        <v>177</v>
      </c>
      <c r="AN1612" t="s">
        <v>3039</v>
      </c>
      <c r="AO1612" t="s">
        <v>71</v>
      </c>
      <c r="AP1612" t="s">
        <v>693</v>
      </c>
      <c r="AQ1612" s="2" t="s">
        <v>61</v>
      </c>
      <c r="AR1612">
        <v>8</v>
      </c>
      <c r="AS1612">
        <v>8</v>
      </c>
      <c r="AT1612">
        <f t="shared" si="50"/>
        <v>0.36</v>
      </c>
      <c r="AU1612">
        <f t="shared" si="51"/>
        <v>0</v>
      </c>
      <c r="AW1612" t="s">
        <v>67</v>
      </c>
      <c r="AX1612" t="s">
        <v>44</v>
      </c>
    </row>
    <row r="1613" spans="1:50" x14ac:dyDescent="0.2">
      <c r="A1613">
        <v>1624</v>
      </c>
      <c r="B1613" s="1">
        <v>44805.723009259302</v>
      </c>
      <c r="C1613" s="1">
        <v>44805.729282407403</v>
      </c>
      <c r="D1613" t="s">
        <v>37</v>
      </c>
      <c r="F1613" t="s">
        <v>132</v>
      </c>
      <c r="G1613" t="s">
        <v>39</v>
      </c>
      <c r="H1613" t="s">
        <v>87</v>
      </c>
      <c r="I1613" t="s">
        <v>41</v>
      </c>
      <c r="J1613" t="s">
        <v>123</v>
      </c>
      <c r="K1613" t="s">
        <v>88</v>
      </c>
      <c r="L1613" t="s">
        <v>44</v>
      </c>
      <c r="M1613" t="s">
        <v>44</v>
      </c>
      <c r="N1613" t="s">
        <v>44</v>
      </c>
      <c r="O1613" t="s">
        <v>44</v>
      </c>
      <c r="P1613" t="s">
        <v>44</v>
      </c>
      <c r="Q1613" t="s">
        <v>44</v>
      </c>
      <c r="R1613" t="s">
        <v>44</v>
      </c>
      <c r="S1613" t="s">
        <v>47</v>
      </c>
      <c r="T1613" t="s">
        <v>46</v>
      </c>
      <c r="U1613" t="s">
        <v>47</v>
      </c>
      <c r="V1613" t="s">
        <v>45</v>
      </c>
      <c r="W1613" t="s">
        <v>47</v>
      </c>
      <c r="X1613" t="s">
        <v>46</v>
      </c>
      <c r="Y1613" t="s">
        <v>46</v>
      </c>
      <c r="Z1613" t="s">
        <v>45</v>
      </c>
      <c r="AA1613">
        <v>7</v>
      </c>
      <c r="AB1613" t="s">
        <v>3040</v>
      </c>
      <c r="AC1613" t="s">
        <v>3041</v>
      </c>
      <c r="AD1613" t="s">
        <v>65</v>
      </c>
      <c r="AE1613" t="s">
        <v>65</v>
      </c>
      <c r="AF1613" t="s">
        <v>52</v>
      </c>
      <c r="AG1613" t="s">
        <v>3042</v>
      </c>
      <c r="AH1613" t="s">
        <v>80</v>
      </c>
      <c r="AI1613" t="s">
        <v>55</v>
      </c>
      <c r="AK1613" t="s">
        <v>67</v>
      </c>
      <c r="AL1613" t="s">
        <v>81</v>
      </c>
      <c r="AM1613" t="s">
        <v>69</v>
      </c>
      <c r="AN1613" t="s">
        <v>136</v>
      </c>
      <c r="AO1613" t="s">
        <v>71</v>
      </c>
      <c r="AP1613" t="s">
        <v>3043</v>
      </c>
      <c r="AQ1613" s="2" t="s">
        <v>223</v>
      </c>
      <c r="AR1613">
        <v>8</v>
      </c>
      <c r="AS1613">
        <v>8</v>
      </c>
      <c r="AT1613">
        <f t="shared" si="50"/>
        <v>0.36</v>
      </c>
      <c r="AU1613">
        <f t="shared" si="51"/>
        <v>190080</v>
      </c>
      <c r="AW1613" t="s">
        <v>81</v>
      </c>
      <c r="AX1613" t="s">
        <v>45</v>
      </c>
    </row>
    <row r="1614" spans="1:50" x14ac:dyDescent="0.2">
      <c r="A1614">
        <v>1625</v>
      </c>
      <c r="B1614" s="1">
        <v>44805.723981481497</v>
      </c>
      <c r="C1614" s="1">
        <v>44805.729525463001</v>
      </c>
      <c r="D1614" t="s">
        <v>37</v>
      </c>
      <c r="F1614" t="s">
        <v>132</v>
      </c>
      <c r="G1614" t="s">
        <v>39</v>
      </c>
      <c r="H1614" t="s">
        <v>148</v>
      </c>
      <c r="I1614" t="s">
        <v>167</v>
      </c>
      <c r="J1614" t="s">
        <v>149</v>
      </c>
      <c r="K1614" t="s">
        <v>43</v>
      </c>
      <c r="L1614" t="s">
        <v>44</v>
      </c>
      <c r="M1614" t="s">
        <v>44</v>
      </c>
      <c r="N1614" t="s">
        <v>44</v>
      </c>
      <c r="O1614" t="s">
        <v>44</v>
      </c>
      <c r="P1614" t="s">
        <v>44</v>
      </c>
      <c r="Q1614" t="s">
        <v>44</v>
      </c>
      <c r="R1614" t="s">
        <v>44</v>
      </c>
      <c r="S1614" t="s">
        <v>46</v>
      </c>
      <c r="T1614" t="s">
        <v>47</v>
      </c>
      <c r="U1614" t="s">
        <v>46</v>
      </c>
      <c r="V1614" t="s">
        <v>46</v>
      </c>
      <c r="W1614" t="s">
        <v>46</v>
      </c>
      <c r="X1614" t="s">
        <v>46</v>
      </c>
      <c r="Y1614" t="s">
        <v>47</v>
      </c>
      <c r="Z1614" t="s">
        <v>46</v>
      </c>
      <c r="AA1614">
        <v>5</v>
      </c>
      <c r="AB1614" t="s">
        <v>2424</v>
      </c>
      <c r="AC1614" t="s">
        <v>90</v>
      </c>
      <c r="AD1614" t="s">
        <v>50</v>
      </c>
      <c r="AE1614" t="s">
        <v>50</v>
      </c>
      <c r="AF1614" t="s">
        <v>66</v>
      </c>
      <c r="AH1614" t="s">
        <v>80</v>
      </c>
      <c r="AI1614" t="s">
        <v>55</v>
      </c>
      <c r="AK1614" t="s">
        <v>67</v>
      </c>
      <c r="AL1614" t="s">
        <v>67</v>
      </c>
      <c r="AM1614" t="s">
        <v>69</v>
      </c>
      <c r="AN1614" t="s">
        <v>3044</v>
      </c>
      <c r="AO1614" t="s">
        <v>59</v>
      </c>
      <c r="AP1614" t="s">
        <v>2561</v>
      </c>
      <c r="AQ1614" s="2" t="s">
        <v>166</v>
      </c>
      <c r="AR1614">
        <v>5</v>
      </c>
      <c r="AS1614">
        <v>5</v>
      </c>
      <c r="AT1614">
        <f t="shared" si="50"/>
        <v>0.75</v>
      </c>
      <c r="AU1614">
        <f t="shared" si="51"/>
        <v>39600</v>
      </c>
      <c r="AW1614" t="s">
        <v>67</v>
      </c>
      <c r="AX1614" t="s">
        <v>44</v>
      </c>
    </row>
    <row r="1615" spans="1:50" x14ac:dyDescent="0.2">
      <c r="A1615">
        <v>1626</v>
      </c>
      <c r="B1615" s="1">
        <v>44805.724849537</v>
      </c>
      <c r="C1615" s="1">
        <v>44805.729699074102</v>
      </c>
      <c r="D1615" t="s">
        <v>37</v>
      </c>
      <c r="F1615" t="s">
        <v>132</v>
      </c>
      <c r="G1615" t="s">
        <v>39</v>
      </c>
      <c r="H1615" t="s">
        <v>121</v>
      </c>
      <c r="I1615" t="s">
        <v>98</v>
      </c>
      <c r="J1615" t="s">
        <v>133</v>
      </c>
      <c r="K1615" t="s">
        <v>43</v>
      </c>
      <c r="L1615" t="s">
        <v>44</v>
      </c>
      <c r="M1615" t="s">
        <v>45</v>
      </c>
      <c r="N1615" t="s">
        <v>45</v>
      </c>
      <c r="O1615" t="s">
        <v>44</v>
      </c>
      <c r="P1615" t="s">
        <v>44</v>
      </c>
      <c r="Q1615" t="s">
        <v>44</v>
      </c>
      <c r="R1615" t="s">
        <v>44</v>
      </c>
      <c r="S1615" t="s">
        <v>46</v>
      </c>
      <c r="T1615" t="s">
        <v>47</v>
      </c>
      <c r="U1615" t="s">
        <v>45</v>
      </c>
      <c r="V1615" t="s">
        <v>46</v>
      </c>
      <c r="W1615" t="s">
        <v>46</v>
      </c>
      <c r="X1615" t="s">
        <v>46</v>
      </c>
      <c r="Y1615" t="s">
        <v>45</v>
      </c>
      <c r="Z1615" t="s">
        <v>45</v>
      </c>
      <c r="AA1615">
        <v>4</v>
      </c>
      <c r="AB1615" t="s">
        <v>395</v>
      </c>
      <c r="AC1615" t="s">
        <v>804</v>
      </c>
      <c r="AD1615" t="s">
        <v>50</v>
      </c>
      <c r="AE1615" t="s">
        <v>50</v>
      </c>
      <c r="AF1615" t="s">
        <v>66</v>
      </c>
      <c r="AH1615" t="s">
        <v>92</v>
      </c>
      <c r="AI1615" t="s">
        <v>181</v>
      </c>
      <c r="AJ1615" t="s">
        <v>210</v>
      </c>
      <c r="AK1615" t="s">
        <v>56</v>
      </c>
      <c r="AL1615" t="s">
        <v>159</v>
      </c>
      <c r="AM1615" t="s">
        <v>57</v>
      </c>
      <c r="AN1615" t="s">
        <v>103</v>
      </c>
      <c r="AO1615" t="s">
        <v>59</v>
      </c>
      <c r="AP1615" t="s">
        <v>127</v>
      </c>
      <c r="AQ1615" s="2" t="s">
        <v>61</v>
      </c>
      <c r="AR1615">
        <v>5</v>
      </c>
      <c r="AS1615">
        <v>5</v>
      </c>
      <c r="AT1615">
        <f t="shared" si="50"/>
        <v>0.75</v>
      </c>
      <c r="AU1615">
        <f t="shared" si="51"/>
        <v>0</v>
      </c>
      <c r="AW1615" t="s">
        <v>159</v>
      </c>
      <c r="AX1615" t="s">
        <v>44</v>
      </c>
    </row>
    <row r="1616" spans="1:50" x14ac:dyDescent="0.2">
      <c r="A1616">
        <v>1627</v>
      </c>
      <c r="B1616" s="1">
        <v>44805.721736111103</v>
      </c>
      <c r="C1616" s="1">
        <v>44805.729803240698</v>
      </c>
      <c r="D1616" t="s">
        <v>37</v>
      </c>
      <c r="F1616" t="s">
        <v>132</v>
      </c>
      <c r="G1616" t="s">
        <v>97</v>
      </c>
      <c r="H1616" t="s">
        <v>218</v>
      </c>
      <c r="I1616" t="s">
        <v>41</v>
      </c>
      <c r="J1616" t="s">
        <v>42</v>
      </c>
      <c r="K1616" t="s">
        <v>88</v>
      </c>
      <c r="L1616" t="s">
        <v>44</v>
      </c>
      <c r="M1616" t="s">
        <v>44</v>
      </c>
      <c r="N1616" t="s">
        <v>44</v>
      </c>
      <c r="O1616" t="s">
        <v>44</v>
      </c>
      <c r="P1616" t="s">
        <v>44</v>
      </c>
      <c r="Q1616" t="s">
        <v>44</v>
      </c>
      <c r="R1616" t="s">
        <v>44</v>
      </c>
      <c r="S1616" t="s">
        <v>47</v>
      </c>
      <c r="T1616" t="s">
        <v>47</v>
      </c>
      <c r="U1616" t="s">
        <v>45</v>
      </c>
      <c r="V1616" t="s">
        <v>45</v>
      </c>
      <c r="W1616" t="s">
        <v>47</v>
      </c>
      <c r="X1616" t="s">
        <v>46</v>
      </c>
      <c r="Y1616" t="s">
        <v>45</v>
      </c>
      <c r="Z1616" t="s">
        <v>45</v>
      </c>
      <c r="AA1616">
        <v>5</v>
      </c>
      <c r="AB1616" t="s">
        <v>3045</v>
      </c>
      <c r="AC1616" t="s">
        <v>2009</v>
      </c>
      <c r="AD1616" t="s">
        <v>50</v>
      </c>
      <c r="AE1616" t="s">
        <v>65</v>
      </c>
      <c r="AF1616" t="s">
        <v>52</v>
      </c>
      <c r="AG1616" t="s">
        <v>3046</v>
      </c>
      <c r="AH1616" t="s">
        <v>80</v>
      </c>
      <c r="AI1616" t="s">
        <v>55</v>
      </c>
      <c r="AK1616" t="s">
        <v>67</v>
      </c>
      <c r="AL1616" t="s">
        <v>67</v>
      </c>
      <c r="AM1616" t="s">
        <v>69</v>
      </c>
      <c r="AN1616" t="s">
        <v>183</v>
      </c>
      <c r="AO1616" t="s">
        <v>71</v>
      </c>
      <c r="AP1616" t="s">
        <v>3047</v>
      </c>
      <c r="AQ1616" s="2" t="s">
        <v>438</v>
      </c>
      <c r="AR1616">
        <v>7</v>
      </c>
      <c r="AS1616">
        <v>7</v>
      </c>
      <c r="AT1616">
        <f t="shared" si="50"/>
        <v>0.51</v>
      </c>
      <c r="AU1616">
        <f t="shared" si="51"/>
        <v>107712</v>
      </c>
      <c r="AW1616" t="s">
        <v>67</v>
      </c>
      <c r="AX1616" t="s">
        <v>44</v>
      </c>
    </row>
    <row r="1617" spans="1:50" x14ac:dyDescent="0.2">
      <c r="A1617">
        <v>1628</v>
      </c>
      <c r="B1617" s="1">
        <v>44805.724791666697</v>
      </c>
      <c r="C1617" s="1">
        <v>44805.730428240699</v>
      </c>
      <c r="D1617" t="s">
        <v>37</v>
      </c>
      <c r="F1617" t="s">
        <v>132</v>
      </c>
      <c r="G1617" t="s">
        <v>39</v>
      </c>
      <c r="H1617" t="s">
        <v>482</v>
      </c>
      <c r="I1617" t="s">
        <v>41</v>
      </c>
      <c r="J1617" t="s">
        <v>76</v>
      </c>
      <c r="K1617" t="s">
        <v>88</v>
      </c>
      <c r="L1617" t="s">
        <v>44</v>
      </c>
      <c r="M1617" t="s">
        <v>44</v>
      </c>
      <c r="N1617" t="s">
        <v>44</v>
      </c>
      <c r="O1617" t="s">
        <v>44</v>
      </c>
      <c r="P1617" t="s">
        <v>44</v>
      </c>
      <c r="Q1617" t="s">
        <v>44</v>
      </c>
      <c r="R1617" t="s">
        <v>44</v>
      </c>
      <c r="S1617" t="s">
        <v>46</v>
      </c>
      <c r="T1617" t="s">
        <v>45</v>
      </c>
      <c r="U1617" t="s">
        <v>45</v>
      </c>
      <c r="V1617" t="s">
        <v>46</v>
      </c>
      <c r="W1617" t="s">
        <v>46</v>
      </c>
      <c r="X1617" t="s">
        <v>46</v>
      </c>
      <c r="Y1617" t="s">
        <v>45</v>
      </c>
      <c r="Z1617" t="s">
        <v>45</v>
      </c>
      <c r="AA1617">
        <v>6</v>
      </c>
      <c r="AB1617" t="s">
        <v>354</v>
      </c>
      <c r="AC1617" t="s">
        <v>3048</v>
      </c>
      <c r="AD1617" t="s">
        <v>65</v>
      </c>
      <c r="AE1617" t="s">
        <v>50</v>
      </c>
      <c r="AF1617" t="s">
        <v>66</v>
      </c>
      <c r="AH1617" t="s">
        <v>92</v>
      </c>
      <c r="AI1617" t="s">
        <v>55</v>
      </c>
      <c r="AK1617" t="s">
        <v>81</v>
      </c>
      <c r="AL1617" t="s">
        <v>68</v>
      </c>
      <c r="AM1617" t="s">
        <v>177</v>
      </c>
      <c r="AN1617" t="s">
        <v>3049</v>
      </c>
      <c r="AO1617" t="s">
        <v>71</v>
      </c>
      <c r="AP1617" t="s">
        <v>380</v>
      </c>
      <c r="AQ1617" s="2" t="s">
        <v>84</v>
      </c>
      <c r="AR1617">
        <v>8</v>
      </c>
      <c r="AS1617">
        <v>8</v>
      </c>
      <c r="AT1617">
        <f t="shared" si="50"/>
        <v>0.36</v>
      </c>
      <c r="AU1617">
        <f t="shared" si="51"/>
        <v>285120</v>
      </c>
      <c r="AW1617" t="s">
        <v>68</v>
      </c>
      <c r="AX1617" t="s">
        <v>44</v>
      </c>
    </row>
    <row r="1618" spans="1:50" x14ac:dyDescent="0.2">
      <c r="A1618">
        <v>1629</v>
      </c>
      <c r="B1618" s="1">
        <v>44805.724953703699</v>
      </c>
      <c r="C1618" s="1">
        <v>44805.730810185203</v>
      </c>
      <c r="D1618" t="s">
        <v>37</v>
      </c>
      <c r="F1618" t="s">
        <v>132</v>
      </c>
      <c r="G1618" t="s">
        <v>39</v>
      </c>
      <c r="H1618" t="s">
        <v>174</v>
      </c>
      <c r="I1618" t="s">
        <v>167</v>
      </c>
      <c r="J1618" t="s">
        <v>76</v>
      </c>
      <c r="K1618" t="s">
        <v>88</v>
      </c>
      <c r="L1618" t="s">
        <v>44</v>
      </c>
      <c r="M1618" t="s">
        <v>44</v>
      </c>
      <c r="N1618" t="s">
        <v>44</v>
      </c>
      <c r="O1618" t="s">
        <v>44</v>
      </c>
      <c r="P1618" t="s">
        <v>44</v>
      </c>
      <c r="Q1618" t="s">
        <v>44</v>
      </c>
      <c r="R1618" t="s">
        <v>44</v>
      </c>
      <c r="S1618" t="s">
        <v>46</v>
      </c>
      <c r="T1618" t="s">
        <v>99</v>
      </c>
      <c r="U1618" t="s">
        <v>46</v>
      </c>
      <c r="V1618" t="s">
        <v>46</v>
      </c>
      <c r="W1618" t="s">
        <v>46</v>
      </c>
      <c r="X1618" t="s">
        <v>46</v>
      </c>
      <c r="Y1618" t="s">
        <v>45</v>
      </c>
      <c r="Z1618" t="s">
        <v>45</v>
      </c>
      <c r="AA1618">
        <v>7</v>
      </c>
      <c r="AB1618" t="s">
        <v>1204</v>
      </c>
      <c r="AC1618" t="s">
        <v>298</v>
      </c>
      <c r="AD1618" t="s">
        <v>50</v>
      </c>
      <c r="AE1618" t="s">
        <v>65</v>
      </c>
      <c r="AF1618" t="s">
        <v>66</v>
      </c>
      <c r="AH1618" t="s">
        <v>80</v>
      </c>
      <c r="AI1618" t="s">
        <v>55</v>
      </c>
      <c r="AK1618" t="s">
        <v>81</v>
      </c>
      <c r="AL1618" t="s">
        <v>81</v>
      </c>
      <c r="AM1618" t="s">
        <v>69</v>
      </c>
      <c r="AN1618" t="s">
        <v>1174</v>
      </c>
      <c r="AO1618" t="s">
        <v>59</v>
      </c>
      <c r="AP1618" t="s">
        <v>1344</v>
      </c>
      <c r="AQ1618" s="2" t="s">
        <v>73</v>
      </c>
      <c r="AR1618">
        <v>8</v>
      </c>
      <c r="AS1618">
        <v>8</v>
      </c>
      <c r="AT1618">
        <f t="shared" si="50"/>
        <v>0.36</v>
      </c>
      <c r="AU1618">
        <f t="shared" si="51"/>
        <v>95040</v>
      </c>
      <c r="AW1618" t="s">
        <v>81</v>
      </c>
      <c r="AX1618" t="s">
        <v>44</v>
      </c>
    </row>
    <row r="1619" spans="1:50" x14ac:dyDescent="0.2">
      <c r="A1619">
        <v>1630</v>
      </c>
      <c r="B1619" s="1">
        <v>44805.727766203701</v>
      </c>
      <c r="C1619" s="1">
        <v>44805.730995370403</v>
      </c>
      <c r="D1619" t="s">
        <v>37</v>
      </c>
      <c r="F1619" t="s">
        <v>132</v>
      </c>
      <c r="G1619" t="s">
        <v>39</v>
      </c>
      <c r="H1619" t="s">
        <v>40</v>
      </c>
      <c r="I1619" t="s">
        <v>41</v>
      </c>
      <c r="J1619" t="s">
        <v>123</v>
      </c>
      <c r="K1619" t="s">
        <v>43</v>
      </c>
      <c r="L1619" t="s">
        <v>45</v>
      </c>
      <c r="M1619" t="s">
        <v>45</v>
      </c>
      <c r="N1619" t="s">
        <v>45</v>
      </c>
      <c r="O1619" t="s">
        <v>44</v>
      </c>
      <c r="P1619" t="s">
        <v>44</v>
      </c>
      <c r="Q1619" t="s">
        <v>44</v>
      </c>
      <c r="R1619" t="s">
        <v>45</v>
      </c>
      <c r="S1619" t="s">
        <v>46</v>
      </c>
      <c r="T1619" t="s">
        <v>46</v>
      </c>
      <c r="U1619" t="s">
        <v>45</v>
      </c>
      <c r="V1619" t="s">
        <v>45</v>
      </c>
      <c r="W1619" t="s">
        <v>46</v>
      </c>
      <c r="X1619" t="s">
        <v>46</v>
      </c>
      <c r="Y1619" t="s">
        <v>45</v>
      </c>
      <c r="Z1619" t="s">
        <v>45</v>
      </c>
      <c r="AA1619">
        <v>7</v>
      </c>
      <c r="AB1619" t="s">
        <v>3050</v>
      </c>
      <c r="AC1619" t="s">
        <v>2451</v>
      </c>
      <c r="AD1619" t="s">
        <v>65</v>
      </c>
      <c r="AE1619" t="s">
        <v>50</v>
      </c>
      <c r="AF1619" t="s">
        <v>52</v>
      </c>
      <c r="AG1619" t="s">
        <v>2863</v>
      </c>
      <c r="AH1619" t="s">
        <v>80</v>
      </c>
      <c r="AI1619" t="s">
        <v>55</v>
      </c>
      <c r="AK1619" t="s">
        <v>81</v>
      </c>
      <c r="AL1619" t="s">
        <v>81</v>
      </c>
      <c r="AM1619" t="s">
        <v>57</v>
      </c>
      <c r="AN1619" t="s">
        <v>103</v>
      </c>
      <c r="AO1619" t="s">
        <v>104</v>
      </c>
      <c r="AP1619" t="s">
        <v>785</v>
      </c>
      <c r="AQ1619" s="2" t="s">
        <v>73</v>
      </c>
      <c r="AR1619">
        <v>7</v>
      </c>
      <c r="AS1619">
        <v>7</v>
      </c>
      <c r="AT1619">
        <f t="shared" si="50"/>
        <v>0.51</v>
      </c>
      <c r="AU1619">
        <f t="shared" si="51"/>
        <v>134640</v>
      </c>
      <c r="AW1619" t="s">
        <v>81</v>
      </c>
      <c r="AX1619" t="s">
        <v>45</v>
      </c>
    </row>
    <row r="1620" spans="1:50" x14ac:dyDescent="0.2">
      <c r="A1620">
        <v>1631</v>
      </c>
      <c r="B1620" s="1">
        <v>44805.7281828704</v>
      </c>
      <c r="C1620" s="1">
        <v>44805.731192129599</v>
      </c>
      <c r="D1620" t="s">
        <v>37</v>
      </c>
      <c r="F1620" t="s">
        <v>132</v>
      </c>
      <c r="G1620" t="s">
        <v>39</v>
      </c>
      <c r="H1620" t="s">
        <v>148</v>
      </c>
      <c r="I1620" t="s">
        <v>122</v>
      </c>
      <c r="J1620" t="s">
        <v>76</v>
      </c>
      <c r="K1620" t="s">
        <v>43</v>
      </c>
      <c r="L1620" t="s">
        <v>44</v>
      </c>
      <c r="M1620" t="s">
        <v>44</v>
      </c>
      <c r="N1620" t="s">
        <v>44</v>
      </c>
      <c r="O1620" t="s">
        <v>44</v>
      </c>
      <c r="P1620" t="s">
        <v>44</v>
      </c>
      <c r="Q1620" t="s">
        <v>44</v>
      </c>
      <c r="R1620" t="s">
        <v>44</v>
      </c>
      <c r="S1620" t="s">
        <v>46</v>
      </c>
      <c r="T1620" t="s">
        <v>45</v>
      </c>
      <c r="U1620" t="s">
        <v>45</v>
      </c>
      <c r="V1620" t="s">
        <v>45</v>
      </c>
      <c r="W1620" t="s">
        <v>45</v>
      </c>
      <c r="X1620" t="s">
        <v>45</v>
      </c>
      <c r="Y1620" t="s">
        <v>46</v>
      </c>
      <c r="Z1620" t="s">
        <v>45</v>
      </c>
      <c r="AA1620">
        <v>7</v>
      </c>
      <c r="AB1620" t="s">
        <v>859</v>
      </c>
      <c r="AC1620" t="s">
        <v>2226</v>
      </c>
      <c r="AD1620" t="s">
        <v>50</v>
      </c>
      <c r="AE1620" t="s">
        <v>50</v>
      </c>
      <c r="AF1620" t="s">
        <v>66</v>
      </c>
      <c r="AH1620" t="s">
        <v>54</v>
      </c>
      <c r="AI1620" t="s">
        <v>55</v>
      </c>
      <c r="AK1620" t="s">
        <v>67</v>
      </c>
      <c r="AL1620" t="s">
        <v>68</v>
      </c>
      <c r="AM1620" t="s">
        <v>69</v>
      </c>
      <c r="AN1620" t="s">
        <v>103</v>
      </c>
      <c r="AO1620" t="s">
        <v>126</v>
      </c>
      <c r="AP1620" t="s">
        <v>127</v>
      </c>
      <c r="AQ1620" s="2" t="s">
        <v>61</v>
      </c>
      <c r="AR1620">
        <v>6</v>
      </c>
      <c r="AS1620">
        <v>7</v>
      </c>
      <c r="AT1620">
        <f t="shared" si="50"/>
        <v>0.57999999999999996</v>
      </c>
      <c r="AU1620">
        <f t="shared" si="51"/>
        <v>0</v>
      </c>
      <c r="AW1620" t="s">
        <v>68</v>
      </c>
      <c r="AX1620" t="s">
        <v>44</v>
      </c>
    </row>
    <row r="1621" spans="1:50" x14ac:dyDescent="0.2">
      <c r="A1621">
        <v>1632</v>
      </c>
      <c r="B1621" s="1">
        <v>44805.724560185197</v>
      </c>
      <c r="C1621" s="1">
        <v>44805.731331018498</v>
      </c>
      <c r="D1621" t="s">
        <v>37</v>
      </c>
      <c r="F1621" t="s">
        <v>132</v>
      </c>
      <c r="G1621" t="s">
        <v>173</v>
      </c>
      <c r="H1621" t="s">
        <v>253</v>
      </c>
      <c r="I1621" t="s">
        <v>41</v>
      </c>
      <c r="J1621" t="s">
        <v>42</v>
      </c>
      <c r="K1621" t="s">
        <v>43</v>
      </c>
      <c r="L1621" t="s">
        <v>45</v>
      </c>
      <c r="M1621" t="s">
        <v>45</v>
      </c>
      <c r="N1621" t="s">
        <v>44</v>
      </c>
      <c r="O1621" t="s">
        <v>44</v>
      </c>
      <c r="P1621" t="s">
        <v>44</v>
      </c>
      <c r="Q1621" t="s">
        <v>44</v>
      </c>
      <c r="R1621" t="s">
        <v>44</v>
      </c>
      <c r="S1621" t="s">
        <v>99</v>
      </c>
      <c r="T1621" t="s">
        <v>99</v>
      </c>
      <c r="U1621" t="s">
        <v>45</v>
      </c>
      <c r="V1621" t="s">
        <v>45</v>
      </c>
      <c r="W1621" t="s">
        <v>46</v>
      </c>
      <c r="X1621" t="s">
        <v>46</v>
      </c>
      <c r="Y1621" t="s">
        <v>46</v>
      </c>
      <c r="Z1621" t="s">
        <v>46</v>
      </c>
      <c r="AA1621">
        <v>7</v>
      </c>
      <c r="AB1621" t="s">
        <v>1003</v>
      </c>
      <c r="AC1621" t="s">
        <v>3051</v>
      </c>
      <c r="AD1621" t="s">
        <v>50</v>
      </c>
      <c r="AE1621" t="s">
        <v>65</v>
      </c>
      <c r="AF1621" t="s">
        <v>66</v>
      </c>
      <c r="AH1621" t="s">
        <v>92</v>
      </c>
      <c r="AI1621" t="s">
        <v>93</v>
      </c>
      <c r="AK1621" t="s">
        <v>81</v>
      </c>
      <c r="AL1621" t="s">
        <v>68</v>
      </c>
      <c r="AM1621" t="s">
        <v>69</v>
      </c>
      <c r="AN1621" t="s">
        <v>2620</v>
      </c>
      <c r="AO1621" t="s">
        <v>59</v>
      </c>
      <c r="AP1621" t="s">
        <v>3052</v>
      </c>
      <c r="AQ1621" s="2" t="s">
        <v>61</v>
      </c>
      <c r="AR1621">
        <v>9</v>
      </c>
      <c r="AS1621">
        <v>9</v>
      </c>
      <c r="AT1621">
        <f t="shared" si="50"/>
        <v>0.19000000000000006</v>
      </c>
      <c r="AU1621">
        <f t="shared" si="51"/>
        <v>0</v>
      </c>
      <c r="AW1621" t="s">
        <v>81</v>
      </c>
      <c r="AX1621" t="s">
        <v>44</v>
      </c>
    </row>
    <row r="1622" spans="1:50" x14ac:dyDescent="0.2">
      <c r="A1622">
        <v>1633</v>
      </c>
      <c r="B1622" s="1">
        <v>44805.723020833299</v>
      </c>
      <c r="C1622" s="1">
        <v>44805.731446759302</v>
      </c>
      <c r="D1622" t="s">
        <v>37</v>
      </c>
      <c r="F1622" t="s">
        <v>132</v>
      </c>
      <c r="G1622" t="s">
        <v>39</v>
      </c>
      <c r="H1622" t="s">
        <v>218</v>
      </c>
      <c r="I1622" t="s">
        <v>41</v>
      </c>
      <c r="J1622" t="s">
        <v>42</v>
      </c>
      <c r="K1622" t="s">
        <v>88</v>
      </c>
      <c r="L1622" t="s">
        <v>44</v>
      </c>
      <c r="M1622" t="s">
        <v>45</v>
      </c>
      <c r="N1622" t="s">
        <v>44</v>
      </c>
      <c r="O1622" t="s">
        <v>44</v>
      </c>
      <c r="P1622" t="s">
        <v>44</v>
      </c>
      <c r="Q1622" t="s">
        <v>44</v>
      </c>
      <c r="R1622" t="s">
        <v>44</v>
      </c>
      <c r="S1622" t="s">
        <v>46</v>
      </c>
      <c r="T1622" t="s">
        <v>46</v>
      </c>
      <c r="U1622" t="s">
        <v>45</v>
      </c>
      <c r="V1622" t="s">
        <v>46</v>
      </c>
      <c r="W1622" t="s">
        <v>46</v>
      </c>
      <c r="X1622" t="s">
        <v>46</v>
      </c>
      <c r="Y1622" t="s">
        <v>46</v>
      </c>
      <c r="Z1622" t="s">
        <v>45</v>
      </c>
      <c r="AA1622">
        <v>8</v>
      </c>
      <c r="AB1622" t="s">
        <v>3053</v>
      </c>
      <c r="AC1622" t="s">
        <v>3054</v>
      </c>
      <c r="AD1622" t="s">
        <v>50</v>
      </c>
      <c r="AE1622" t="s">
        <v>50</v>
      </c>
      <c r="AF1622" t="s">
        <v>52</v>
      </c>
      <c r="AG1622" t="s">
        <v>237</v>
      </c>
      <c r="AH1622" t="s">
        <v>54</v>
      </c>
      <c r="AI1622" t="s">
        <v>93</v>
      </c>
      <c r="AK1622" t="s">
        <v>81</v>
      </c>
      <c r="AL1622" t="s">
        <v>74</v>
      </c>
      <c r="AM1622" t="s">
        <v>57</v>
      </c>
      <c r="AN1622" t="s">
        <v>3055</v>
      </c>
      <c r="AO1622" t="s">
        <v>104</v>
      </c>
      <c r="AP1622" t="s">
        <v>1285</v>
      </c>
      <c r="AQ1622" s="2" t="s">
        <v>172</v>
      </c>
      <c r="AR1622">
        <v>10</v>
      </c>
      <c r="AS1622">
        <v>9</v>
      </c>
      <c r="AT1622">
        <f t="shared" si="50"/>
        <v>9.9999999999999978E-2</v>
      </c>
      <c r="AU1622">
        <f t="shared" si="51"/>
        <v>65999.999999999985</v>
      </c>
      <c r="AW1622" t="s">
        <v>74</v>
      </c>
      <c r="AX1622" t="s">
        <v>45</v>
      </c>
    </row>
    <row r="1623" spans="1:50" x14ac:dyDescent="0.2">
      <c r="A1623">
        <v>1634</v>
      </c>
      <c r="B1623" s="1">
        <v>44805.727719907401</v>
      </c>
      <c r="C1623" s="1">
        <v>44805.731504629599</v>
      </c>
      <c r="D1623" t="s">
        <v>37</v>
      </c>
      <c r="F1623" t="s">
        <v>132</v>
      </c>
      <c r="G1623" t="s">
        <v>86</v>
      </c>
      <c r="H1623" t="s">
        <v>142</v>
      </c>
      <c r="I1623" t="s">
        <v>41</v>
      </c>
      <c r="J1623" t="s">
        <v>42</v>
      </c>
      <c r="K1623" t="s">
        <v>43</v>
      </c>
      <c r="L1623" t="s">
        <v>44</v>
      </c>
      <c r="M1623" t="s">
        <v>44</v>
      </c>
      <c r="N1623" t="s">
        <v>44</v>
      </c>
      <c r="O1623" t="s">
        <v>44</v>
      </c>
      <c r="P1623" t="s">
        <v>44</v>
      </c>
      <c r="Q1623" t="s">
        <v>44</v>
      </c>
      <c r="R1623" t="s">
        <v>45</v>
      </c>
      <c r="S1623" t="s">
        <v>46</v>
      </c>
      <c r="T1623" t="s">
        <v>47</v>
      </c>
      <c r="U1623" t="s">
        <v>45</v>
      </c>
      <c r="V1623" t="s">
        <v>46</v>
      </c>
      <c r="W1623" t="s">
        <v>47</v>
      </c>
      <c r="X1623" t="s">
        <v>46</v>
      </c>
      <c r="Y1623" t="s">
        <v>45</v>
      </c>
      <c r="Z1623" t="s">
        <v>45</v>
      </c>
      <c r="AA1623">
        <v>5</v>
      </c>
      <c r="AB1623" t="s">
        <v>321</v>
      </c>
      <c r="AC1623" t="s">
        <v>351</v>
      </c>
      <c r="AD1623" t="s">
        <v>50</v>
      </c>
      <c r="AE1623" t="s">
        <v>50</v>
      </c>
      <c r="AF1623" t="s">
        <v>66</v>
      </c>
      <c r="AH1623" t="s">
        <v>80</v>
      </c>
      <c r="AI1623" t="s">
        <v>55</v>
      </c>
      <c r="AK1623" t="s">
        <v>67</v>
      </c>
      <c r="AL1623" t="s">
        <v>81</v>
      </c>
      <c r="AM1623" t="s">
        <v>57</v>
      </c>
      <c r="AN1623" t="s">
        <v>103</v>
      </c>
      <c r="AO1623" t="s">
        <v>59</v>
      </c>
      <c r="AP1623" t="s">
        <v>643</v>
      </c>
      <c r="AQ1623" s="2" t="s">
        <v>61</v>
      </c>
      <c r="AR1623">
        <v>10</v>
      </c>
      <c r="AS1623">
        <v>10</v>
      </c>
      <c r="AT1623">
        <f t="shared" si="50"/>
        <v>0</v>
      </c>
      <c r="AU1623">
        <f t="shared" si="51"/>
        <v>0</v>
      </c>
      <c r="AW1623" t="s">
        <v>81</v>
      </c>
      <c r="AX1623" t="s">
        <v>45</v>
      </c>
    </row>
    <row r="1624" spans="1:50" x14ac:dyDescent="0.2">
      <c r="A1624">
        <v>1635</v>
      </c>
      <c r="B1624" s="1">
        <v>44805.727673611102</v>
      </c>
      <c r="C1624" s="1">
        <v>44805.7319907407</v>
      </c>
      <c r="D1624" t="s">
        <v>37</v>
      </c>
      <c r="F1624" t="s">
        <v>132</v>
      </c>
      <c r="G1624" t="s">
        <v>97</v>
      </c>
      <c r="H1624" t="s">
        <v>142</v>
      </c>
      <c r="I1624" t="s">
        <v>41</v>
      </c>
      <c r="J1624" t="s">
        <v>42</v>
      </c>
      <c r="K1624" t="s">
        <v>43</v>
      </c>
      <c r="L1624" t="s">
        <v>45</v>
      </c>
      <c r="M1624" t="s">
        <v>44</v>
      </c>
      <c r="N1624" t="s">
        <v>44</v>
      </c>
      <c r="O1624" t="s">
        <v>44</v>
      </c>
      <c r="P1624" t="s">
        <v>44</v>
      </c>
      <c r="Q1624" t="s">
        <v>44</v>
      </c>
      <c r="R1624" t="s">
        <v>44</v>
      </c>
      <c r="S1624" t="s">
        <v>46</v>
      </c>
      <c r="T1624" t="s">
        <v>47</v>
      </c>
      <c r="U1624" t="s">
        <v>46</v>
      </c>
      <c r="V1624" t="s">
        <v>46</v>
      </c>
      <c r="W1624" t="s">
        <v>46</v>
      </c>
      <c r="X1624" t="s">
        <v>46</v>
      </c>
      <c r="Y1624" t="s">
        <v>46</v>
      </c>
      <c r="Z1624" t="s">
        <v>46</v>
      </c>
      <c r="AA1624">
        <v>8</v>
      </c>
      <c r="AB1624" t="s">
        <v>3056</v>
      </c>
      <c r="AC1624" t="s">
        <v>3057</v>
      </c>
      <c r="AD1624" t="s">
        <v>65</v>
      </c>
      <c r="AE1624" t="s">
        <v>65</v>
      </c>
      <c r="AF1624" t="s">
        <v>52</v>
      </c>
      <c r="AG1624" t="s">
        <v>3058</v>
      </c>
      <c r="AH1624" t="s">
        <v>80</v>
      </c>
      <c r="AI1624" t="s">
        <v>93</v>
      </c>
      <c r="AK1624" t="s">
        <v>81</v>
      </c>
      <c r="AL1624" t="s">
        <v>68</v>
      </c>
      <c r="AM1624" t="s">
        <v>57</v>
      </c>
      <c r="AN1624" t="s">
        <v>3059</v>
      </c>
      <c r="AO1624" t="s">
        <v>59</v>
      </c>
      <c r="AP1624" t="s">
        <v>262</v>
      </c>
      <c r="AQ1624" s="2" t="s">
        <v>223</v>
      </c>
      <c r="AR1624">
        <v>8</v>
      </c>
      <c r="AS1624">
        <v>8</v>
      </c>
      <c r="AT1624">
        <f t="shared" si="50"/>
        <v>0.36</v>
      </c>
      <c r="AU1624">
        <f t="shared" si="51"/>
        <v>190080</v>
      </c>
      <c r="AV1624" t="s">
        <v>194</v>
      </c>
      <c r="AW1624" t="s">
        <v>68</v>
      </c>
      <c r="AX1624" t="s">
        <v>44</v>
      </c>
    </row>
    <row r="1625" spans="1:50" x14ac:dyDescent="0.2">
      <c r="A1625">
        <v>1636</v>
      </c>
      <c r="B1625" s="1">
        <v>44805.724687499998</v>
      </c>
      <c r="C1625" s="1">
        <v>44805.7323958333</v>
      </c>
      <c r="D1625" t="s">
        <v>37</v>
      </c>
      <c r="F1625" t="s">
        <v>132</v>
      </c>
      <c r="G1625" t="s">
        <v>173</v>
      </c>
      <c r="H1625" t="s">
        <v>142</v>
      </c>
      <c r="I1625" t="s">
        <v>41</v>
      </c>
      <c r="J1625" t="s">
        <v>76</v>
      </c>
      <c r="K1625" t="s">
        <v>43</v>
      </c>
      <c r="L1625" t="s">
        <v>44</v>
      </c>
      <c r="M1625" t="s">
        <v>45</v>
      </c>
      <c r="N1625" t="s">
        <v>45</v>
      </c>
      <c r="O1625" t="s">
        <v>44</v>
      </c>
      <c r="P1625" t="s">
        <v>44</v>
      </c>
      <c r="Q1625" t="s">
        <v>45</v>
      </c>
      <c r="R1625" t="s">
        <v>45</v>
      </c>
      <c r="S1625" t="s">
        <v>45</v>
      </c>
      <c r="T1625" t="s">
        <v>47</v>
      </c>
      <c r="U1625" t="s">
        <v>45</v>
      </c>
      <c r="V1625" t="s">
        <v>45</v>
      </c>
      <c r="W1625" t="s">
        <v>46</v>
      </c>
      <c r="X1625" t="s">
        <v>46</v>
      </c>
      <c r="Y1625" t="s">
        <v>45</v>
      </c>
      <c r="Z1625" t="s">
        <v>45</v>
      </c>
      <c r="AA1625">
        <v>5</v>
      </c>
      <c r="AB1625" t="s">
        <v>321</v>
      </c>
      <c r="AC1625" t="s">
        <v>426</v>
      </c>
      <c r="AD1625" t="s">
        <v>50</v>
      </c>
      <c r="AE1625" t="s">
        <v>50</v>
      </c>
      <c r="AF1625" t="s">
        <v>66</v>
      </c>
      <c r="AH1625" t="s">
        <v>80</v>
      </c>
      <c r="AI1625" t="s">
        <v>55</v>
      </c>
      <c r="AK1625" t="s">
        <v>68</v>
      </c>
      <c r="AL1625" t="s">
        <v>68</v>
      </c>
      <c r="AM1625" t="s">
        <v>57</v>
      </c>
      <c r="AN1625" t="s">
        <v>326</v>
      </c>
      <c r="AO1625" t="s">
        <v>71</v>
      </c>
      <c r="AP1625" t="s">
        <v>127</v>
      </c>
      <c r="AQ1625" s="2" t="s">
        <v>61</v>
      </c>
      <c r="AR1625">
        <v>10</v>
      </c>
      <c r="AS1625">
        <v>10</v>
      </c>
      <c r="AT1625">
        <f t="shared" si="50"/>
        <v>0</v>
      </c>
      <c r="AU1625">
        <f t="shared" si="51"/>
        <v>0</v>
      </c>
      <c r="AW1625" t="s">
        <v>81</v>
      </c>
      <c r="AX1625" t="s">
        <v>45</v>
      </c>
    </row>
    <row r="1626" spans="1:50" x14ac:dyDescent="0.2">
      <c r="A1626">
        <v>1637</v>
      </c>
      <c r="B1626" s="1">
        <v>44805.724050925899</v>
      </c>
      <c r="C1626" s="1">
        <v>44805.732557870397</v>
      </c>
      <c r="D1626" t="s">
        <v>37</v>
      </c>
      <c r="F1626" t="s">
        <v>132</v>
      </c>
      <c r="G1626" t="s">
        <v>86</v>
      </c>
      <c r="H1626" t="s">
        <v>148</v>
      </c>
      <c r="I1626" t="s">
        <v>122</v>
      </c>
      <c r="J1626" t="s">
        <v>149</v>
      </c>
      <c r="K1626" t="s">
        <v>43</v>
      </c>
      <c r="L1626" t="s">
        <v>44</v>
      </c>
      <c r="M1626" t="s">
        <v>45</v>
      </c>
      <c r="N1626" t="s">
        <v>44</v>
      </c>
      <c r="O1626" t="s">
        <v>45</v>
      </c>
      <c r="P1626" t="s">
        <v>44</v>
      </c>
      <c r="Q1626" t="s">
        <v>44</v>
      </c>
      <c r="R1626" t="s">
        <v>44</v>
      </c>
      <c r="S1626" t="s">
        <v>45</v>
      </c>
      <c r="T1626" t="s">
        <v>45</v>
      </c>
      <c r="U1626" t="s">
        <v>45</v>
      </c>
      <c r="V1626" t="s">
        <v>46</v>
      </c>
      <c r="W1626" t="s">
        <v>46</v>
      </c>
      <c r="X1626" t="s">
        <v>46</v>
      </c>
      <c r="Y1626" t="s">
        <v>45</v>
      </c>
      <c r="Z1626" t="s">
        <v>45</v>
      </c>
      <c r="AA1626">
        <v>3</v>
      </c>
      <c r="AB1626" t="s">
        <v>1694</v>
      </c>
      <c r="AC1626" t="s">
        <v>3060</v>
      </c>
      <c r="AD1626" t="s">
        <v>65</v>
      </c>
      <c r="AE1626" t="s">
        <v>65</v>
      </c>
      <c r="AF1626" t="s">
        <v>66</v>
      </c>
      <c r="AH1626" t="s">
        <v>80</v>
      </c>
      <c r="AI1626" t="s">
        <v>181</v>
      </c>
      <c r="AJ1626" t="s">
        <v>182</v>
      </c>
      <c r="AK1626" t="s">
        <v>68</v>
      </c>
      <c r="AL1626" t="s">
        <v>68</v>
      </c>
      <c r="AM1626" t="s">
        <v>57</v>
      </c>
      <c r="AN1626" t="s">
        <v>417</v>
      </c>
      <c r="AO1626" t="s">
        <v>71</v>
      </c>
      <c r="AP1626" t="s">
        <v>715</v>
      </c>
      <c r="AQ1626" s="2" t="s">
        <v>162</v>
      </c>
      <c r="AR1626">
        <v>9</v>
      </c>
      <c r="AS1626">
        <v>8</v>
      </c>
      <c r="AT1626">
        <f t="shared" si="50"/>
        <v>0.28000000000000003</v>
      </c>
      <c r="AU1626">
        <f t="shared" si="51"/>
        <v>36960</v>
      </c>
      <c r="AV1626" t="s">
        <v>3061</v>
      </c>
      <c r="AW1626" t="s">
        <v>68</v>
      </c>
      <c r="AX1626" t="s">
        <v>45</v>
      </c>
    </row>
    <row r="1627" spans="1:50" x14ac:dyDescent="0.2">
      <c r="A1627">
        <v>1638</v>
      </c>
      <c r="B1627" s="1">
        <v>44805.724456018499</v>
      </c>
      <c r="C1627" s="1">
        <v>44805.732581018499</v>
      </c>
      <c r="D1627" t="s">
        <v>37</v>
      </c>
      <c r="F1627" t="s">
        <v>132</v>
      </c>
      <c r="G1627" t="s">
        <v>39</v>
      </c>
      <c r="H1627" t="s">
        <v>218</v>
      </c>
      <c r="I1627" t="s">
        <v>98</v>
      </c>
      <c r="J1627" t="s">
        <v>133</v>
      </c>
      <c r="K1627" t="s">
        <v>43</v>
      </c>
      <c r="L1627" t="s">
        <v>44</v>
      </c>
      <c r="M1627" t="s">
        <v>44</v>
      </c>
      <c r="N1627" t="s">
        <v>44</v>
      </c>
      <c r="O1627" t="s">
        <v>44</v>
      </c>
      <c r="P1627" t="s">
        <v>44</v>
      </c>
      <c r="Q1627" t="s">
        <v>44</v>
      </c>
      <c r="R1627" t="s">
        <v>44</v>
      </c>
      <c r="S1627" t="s">
        <v>46</v>
      </c>
      <c r="T1627" t="s">
        <v>47</v>
      </c>
      <c r="U1627" t="s">
        <v>45</v>
      </c>
      <c r="V1627" t="s">
        <v>45</v>
      </c>
      <c r="W1627" t="s">
        <v>46</v>
      </c>
      <c r="X1627" t="s">
        <v>46</v>
      </c>
      <c r="Y1627" t="s">
        <v>45</v>
      </c>
      <c r="Z1627" t="s">
        <v>45</v>
      </c>
      <c r="AA1627">
        <v>8</v>
      </c>
      <c r="AB1627" t="s">
        <v>3062</v>
      </c>
      <c r="AC1627" t="s">
        <v>3063</v>
      </c>
      <c r="AD1627" t="s">
        <v>65</v>
      </c>
      <c r="AE1627" t="s">
        <v>65</v>
      </c>
      <c r="AF1627" t="s">
        <v>66</v>
      </c>
      <c r="AH1627" t="s">
        <v>54</v>
      </c>
      <c r="AI1627" t="s">
        <v>55</v>
      </c>
      <c r="AK1627" t="s">
        <v>67</v>
      </c>
      <c r="AL1627" t="s">
        <v>159</v>
      </c>
      <c r="AM1627" t="s">
        <v>177</v>
      </c>
      <c r="AN1627" t="s">
        <v>959</v>
      </c>
      <c r="AO1627" t="s">
        <v>71</v>
      </c>
      <c r="AP1627" t="s">
        <v>455</v>
      </c>
      <c r="AQ1627" s="2" t="s">
        <v>223</v>
      </c>
      <c r="AR1627">
        <v>8</v>
      </c>
      <c r="AS1627">
        <v>10</v>
      </c>
      <c r="AT1627">
        <f t="shared" si="50"/>
        <v>0.19999999999999996</v>
      </c>
      <c r="AU1627">
        <f t="shared" si="51"/>
        <v>105599.99999999997</v>
      </c>
      <c r="AW1627" t="s">
        <v>81</v>
      </c>
      <c r="AX1627" t="s">
        <v>44</v>
      </c>
    </row>
    <row r="1628" spans="1:50" x14ac:dyDescent="0.2">
      <c r="A1628">
        <v>1639</v>
      </c>
      <c r="B1628" s="1">
        <v>44805.725937499999</v>
      </c>
      <c r="C1628" s="1">
        <v>44805.732650462996</v>
      </c>
      <c r="D1628" t="s">
        <v>37</v>
      </c>
      <c r="F1628" t="s">
        <v>132</v>
      </c>
      <c r="G1628" t="s">
        <v>173</v>
      </c>
      <c r="H1628" t="s">
        <v>87</v>
      </c>
      <c r="I1628" t="s">
        <v>41</v>
      </c>
      <c r="J1628" t="s">
        <v>123</v>
      </c>
      <c r="K1628" t="s">
        <v>88</v>
      </c>
      <c r="L1628" t="s">
        <v>44</v>
      </c>
      <c r="M1628" t="s">
        <v>44</v>
      </c>
      <c r="N1628" t="s">
        <v>44</v>
      </c>
      <c r="O1628" t="s">
        <v>44</v>
      </c>
      <c r="P1628" t="s">
        <v>44</v>
      </c>
      <c r="Q1628" t="s">
        <v>45</v>
      </c>
      <c r="R1628" t="s">
        <v>44</v>
      </c>
      <c r="S1628" t="s">
        <v>46</v>
      </c>
      <c r="T1628" t="s">
        <v>47</v>
      </c>
      <c r="U1628" t="s">
        <v>45</v>
      </c>
      <c r="V1628" t="s">
        <v>45</v>
      </c>
      <c r="W1628" t="s">
        <v>46</v>
      </c>
      <c r="X1628" t="s">
        <v>46</v>
      </c>
      <c r="Y1628" t="s">
        <v>45</v>
      </c>
      <c r="Z1628" t="s">
        <v>45</v>
      </c>
      <c r="AA1628">
        <v>8</v>
      </c>
      <c r="AB1628" t="s">
        <v>3064</v>
      </c>
      <c r="AC1628" t="s">
        <v>3065</v>
      </c>
      <c r="AD1628" t="s">
        <v>50</v>
      </c>
      <c r="AE1628" t="s">
        <v>65</v>
      </c>
      <c r="AF1628" t="s">
        <v>52</v>
      </c>
      <c r="AG1628" t="s">
        <v>170</v>
      </c>
      <c r="AH1628" t="s">
        <v>92</v>
      </c>
      <c r="AI1628" t="s">
        <v>55</v>
      </c>
      <c r="AK1628" t="s">
        <v>74</v>
      </c>
      <c r="AL1628" t="s">
        <v>159</v>
      </c>
      <c r="AM1628" t="s">
        <v>57</v>
      </c>
      <c r="AN1628" t="s">
        <v>178</v>
      </c>
      <c r="AO1628" t="s">
        <v>126</v>
      </c>
      <c r="AP1628" t="s">
        <v>903</v>
      </c>
      <c r="AQ1628" s="2" t="s">
        <v>61</v>
      </c>
      <c r="AR1628">
        <v>10</v>
      </c>
      <c r="AS1628">
        <v>10</v>
      </c>
      <c r="AT1628">
        <f t="shared" si="50"/>
        <v>0</v>
      </c>
      <c r="AU1628">
        <f t="shared" si="51"/>
        <v>0</v>
      </c>
      <c r="AW1628" t="s">
        <v>74</v>
      </c>
      <c r="AX1628" t="s">
        <v>44</v>
      </c>
    </row>
    <row r="1629" spans="1:50" x14ac:dyDescent="0.2">
      <c r="A1629">
        <v>1640</v>
      </c>
      <c r="B1629" s="1">
        <v>44805.716805555603</v>
      </c>
      <c r="C1629" s="1">
        <v>44805.732662037</v>
      </c>
      <c r="D1629" t="s">
        <v>37</v>
      </c>
      <c r="F1629" t="s">
        <v>132</v>
      </c>
      <c r="G1629" t="s">
        <v>86</v>
      </c>
      <c r="H1629" t="s">
        <v>106</v>
      </c>
      <c r="I1629" t="s">
        <v>41</v>
      </c>
      <c r="J1629" t="s">
        <v>42</v>
      </c>
      <c r="K1629" t="s">
        <v>43</v>
      </c>
      <c r="L1629" t="s">
        <v>45</v>
      </c>
      <c r="M1629" t="s">
        <v>45</v>
      </c>
      <c r="N1629" t="s">
        <v>45</v>
      </c>
      <c r="O1629" t="s">
        <v>44</v>
      </c>
      <c r="P1629" t="s">
        <v>45</v>
      </c>
      <c r="Q1629" t="s">
        <v>45</v>
      </c>
      <c r="R1629" t="s">
        <v>44</v>
      </c>
      <c r="S1629" t="s">
        <v>46</v>
      </c>
      <c r="T1629" t="s">
        <v>46</v>
      </c>
      <c r="U1629" t="s">
        <v>45</v>
      </c>
      <c r="V1629" t="s">
        <v>46</v>
      </c>
      <c r="W1629" t="s">
        <v>46</v>
      </c>
      <c r="X1629" t="s">
        <v>45</v>
      </c>
      <c r="Y1629" t="s">
        <v>45</v>
      </c>
      <c r="Z1629" t="s">
        <v>45</v>
      </c>
      <c r="AA1629">
        <v>0</v>
      </c>
      <c r="AB1629" t="s">
        <v>3066</v>
      </c>
      <c r="AC1629" t="s">
        <v>108</v>
      </c>
      <c r="AD1629" t="s">
        <v>51</v>
      </c>
      <c r="AE1629" t="s">
        <v>65</v>
      </c>
      <c r="AF1629" t="s">
        <v>52</v>
      </c>
      <c r="AG1629" t="s">
        <v>3067</v>
      </c>
      <c r="AH1629" t="s">
        <v>54</v>
      </c>
      <c r="AI1629" t="s">
        <v>55</v>
      </c>
      <c r="AK1629" t="s">
        <v>94</v>
      </c>
      <c r="AL1629" t="s">
        <v>94</v>
      </c>
      <c r="AM1629" t="s">
        <v>69</v>
      </c>
      <c r="AN1629" t="s">
        <v>3068</v>
      </c>
      <c r="AO1629" t="s">
        <v>295</v>
      </c>
      <c r="AP1629" t="s">
        <v>3069</v>
      </c>
      <c r="AQ1629" s="2" t="s">
        <v>542</v>
      </c>
      <c r="AR1629">
        <v>5</v>
      </c>
      <c r="AS1629">
        <v>9</v>
      </c>
      <c r="AT1629">
        <f t="shared" si="50"/>
        <v>0.55000000000000004</v>
      </c>
      <c r="AU1629">
        <f t="shared" si="51"/>
        <v>319440</v>
      </c>
      <c r="AV1629" t="s">
        <v>3070</v>
      </c>
      <c r="AW1629" t="s">
        <v>94</v>
      </c>
      <c r="AX1629" t="s">
        <v>44</v>
      </c>
    </row>
    <row r="1630" spans="1:50" x14ac:dyDescent="0.2">
      <c r="A1630">
        <v>1641</v>
      </c>
      <c r="B1630" s="1">
        <v>44805.727094907401</v>
      </c>
      <c r="C1630" s="1">
        <v>44805.732835648101</v>
      </c>
      <c r="D1630" t="s">
        <v>37</v>
      </c>
      <c r="F1630" t="s">
        <v>132</v>
      </c>
      <c r="G1630" t="s">
        <v>97</v>
      </c>
      <c r="H1630" t="s">
        <v>482</v>
      </c>
      <c r="I1630" t="s">
        <v>98</v>
      </c>
      <c r="J1630" t="s">
        <v>234</v>
      </c>
      <c r="K1630" t="s">
        <v>43</v>
      </c>
      <c r="L1630" t="s">
        <v>44</v>
      </c>
      <c r="M1630" t="s">
        <v>45</v>
      </c>
      <c r="N1630" t="s">
        <v>45</v>
      </c>
      <c r="O1630" t="s">
        <v>44</v>
      </c>
      <c r="P1630" t="s">
        <v>44</v>
      </c>
      <c r="Q1630" t="s">
        <v>44</v>
      </c>
      <c r="R1630" t="s">
        <v>44</v>
      </c>
      <c r="S1630" t="s">
        <v>46</v>
      </c>
      <c r="T1630" t="s">
        <v>46</v>
      </c>
      <c r="U1630" t="s">
        <v>45</v>
      </c>
      <c r="V1630" t="s">
        <v>46</v>
      </c>
      <c r="W1630" t="s">
        <v>46</v>
      </c>
      <c r="X1630" t="s">
        <v>46</v>
      </c>
      <c r="Y1630" t="s">
        <v>45</v>
      </c>
      <c r="Z1630" t="s">
        <v>45</v>
      </c>
      <c r="AA1630">
        <v>10</v>
      </c>
      <c r="AB1630" t="s">
        <v>3071</v>
      </c>
      <c r="AC1630" t="s">
        <v>3072</v>
      </c>
      <c r="AD1630" t="s">
        <v>91</v>
      </c>
      <c r="AE1630" t="s">
        <v>91</v>
      </c>
      <c r="AF1630" t="s">
        <v>66</v>
      </c>
      <c r="AH1630" t="s">
        <v>54</v>
      </c>
      <c r="AI1630" t="s">
        <v>181</v>
      </c>
      <c r="AJ1630" t="s">
        <v>210</v>
      </c>
      <c r="AK1630" t="s">
        <v>81</v>
      </c>
      <c r="AL1630" t="s">
        <v>81</v>
      </c>
      <c r="AM1630" t="s">
        <v>177</v>
      </c>
      <c r="AN1630" t="s">
        <v>103</v>
      </c>
      <c r="AO1630" t="s">
        <v>59</v>
      </c>
      <c r="AP1630" t="s">
        <v>127</v>
      </c>
      <c r="AQ1630" s="2" t="s">
        <v>61</v>
      </c>
      <c r="AR1630">
        <v>9</v>
      </c>
      <c r="AS1630">
        <v>9</v>
      </c>
      <c r="AT1630">
        <f t="shared" si="50"/>
        <v>0.19000000000000006</v>
      </c>
      <c r="AU1630">
        <f t="shared" si="51"/>
        <v>0</v>
      </c>
      <c r="AW1630" t="s">
        <v>81</v>
      </c>
      <c r="AX1630" t="s">
        <v>44</v>
      </c>
    </row>
    <row r="1631" spans="1:50" x14ac:dyDescent="0.2">
      <c r="A1631">
        <v>1642</v>
      </c>
      <c r="B1631" s="1">
        <v>44805.727997685201</v>
      </c>
      <c r="C1631" s="1">
        <v>44805.732858796298</v>
      </c>
      <c r="D1631" t="s">
        <v>37</v>
      </c>
      <c r="F1631" t="s">
        <v>38</v>
      </c>
      <c r="G1631" t="s">
        <v>75</v>
      </c>
      <c r="H1631" t="s">
        <v>40</v>
      </c>
      <c r="I1631" t="s">
        <v>41</v>
      </c>
      <c r="J1631" t="s">
        <v>42</v>
      </c>
      <c r="K1631" t="s">
        <v>43</v>
      </c>
      <c r="L1631" t="s">
        <v>45</v>
      </c>
      <c r="M1631" t="s">
        <v>45</v>
      </c>
      <c r="N1631" t="s">
        <v>45</v>
      </c>
      <c r="O1631" t="s">
        <v>45</v>
      </c>
      <c r="P1631" t="s">
        <v>44</v>
      </c>
      <c r="Q1631" t="s">
        <v>44</v>
      </c>
      <c r="R1631" t="s">
        <v>45</v>
      </c>
      <c r="S1631" t="s">
        <v>45</v>
      </c>
      <c r="T1631" t="s">
        <v>47</v>
      </c>
      <c r="U1631" t="s">
        <v>45</v>
      </c>
      <c r="V1631" t="s">
        <v>46</v>
      </c>
      <c r="W1631" t="s">
        <v>99</v>
      </c>
      <c r="X1631" t="s">
        <v>45</v>
      </c>
      <c r="Y1631" t="s">
        <v>45</v>
      </c>
      <c r="Z1631" t="s">
        <v>45</v>
      </c>
      <c r="AA1631">
        <v>6</v>
      </c>
      <c r="AB1631" t="s">
        <v>3073</v>
      </c>
      <c r="AC1631" t="s">
        <v>3074</v>
      </c>
      <c r="AD1631" t="s">
        <v>50</v>
      </c>
      <c r="AE1631" t="s">
        <v>50</v>
      </c>
      <c r="AF1631" t="s">
        <v>52</v>
      </c>
      <c r="AG1631" t="s">
        <v>3075</v>
      </c>
      <c r="AH1631" t="s">
        <v>80</v>
      </c>
      <c r="AI1631" t="s">
        <v>55</v>
      </c>
      <c r="AK1631" t="s">
        <v>81</v>
      </c>
      <c r="AL1631" t="s">
        <v>81</v>
      </c>
      <c r="AM1631" t="s">
        <v>69</v>
      </c>
      <c r="AN1631" t="s">
        <v>3076</v>
      </c>
      <c r="AO1631" t="s">
        <v>59</v>
      </c>
      <c r="AP1631" t="s">
        <v>3077</v>
      </c>
      <c r="AQ1631" s="2" t="s">
        <v>162</v>
      </c>
      <c r="AR1631">
        <v>9</v>
      </c>
      <c r="AS1631">
        <v>8</v>
      </c>
      <c r="AT1631">
        <f t="shared" si="50"/>
        <v>0.28000000000000003</v>
      </c>
      <c r="AU1631">
        <f t="shared" si="51"/>
        <v>36960</v>
      </c>
      <c r="AW1631" t="s">
        <v>81</v>
      </c>
      <c r="AX1631" t="s">
        <v>45</v>
      </c>
    </row>
    <row r="1632" spans="1:50" x14ac:dyDescent="0.2">
      <c r="A1632">
        <v>1643</v>
      </c>
      <c r="B1632" s="1">
        <v>44805.725115740701</v>
      </c>
      <c r="C1632" s="1">
        <v>44805.733587962997</v>
      </c>
      <c r="D1632" t="s">
        <v>37</v>
      </c>
      <c r="F1632" t="s">
        <v>132</v>
      </c>
      <c r="G1632" t="s">
        <v>97</v>
      </c>
      <c r="H1632" t="s">
        <v>202</v>
      </c>
      <c r="I1632" t="s">
        <v>98</v>
      </c>
      <c r="J1632" t="s">
        <v>133</v>
      </c>
      <c r="K1632" t="s">
        <v>43</v>
      </c>
      <c r="L1632" t="s">
        <v>44</v>
      </c>
      <c r="M1632" t="s">
        <v>44</v>
      </c>
      <c r="N1632" t="s">
        <v>44</v>
      </c>
      <c r="O1632" t="s">
        <v>44</v>
      </c>
      <c r="P1632" t="s">
        <v>44</v>
      </c>
      <c r="Q1632" t="s">
        <v>44</v>
      </c>
      <c r="R1632" t="s">
        <v>44</v>
      </c>
      <c r="S1632" t="s">
        <v>46</v>
      </c>
      <c r="T1632" t="s">
        <v>47</v>
      </c>
      <c r="U1632" t="s">
        <v>45</v>
      </c>
      <c r="V1632" t="s">
        <v>46</v>
      </c>
      <c r="W1632" t="s">
        <v>99</v>
      </c>
      <c r="X1632" t="s">
        <v>46</v>
      </c>
      <c r="Y1632" t="s">
        <v>45</v>
      </c>
      <c r="Z1632" t="s">
        <v>45</v>
      </c>
      <c r="AA1632">
        <v>10</v>
      </c>
      <c r="AB1632" t="s">
        <v>3078</v>
      </c>
      <c r="AC1632" t="s">
        <v>3079</v>
      </c>
      <c r="AD1632" t="s">
        <v>65</v>
      </c>
      <c r="AE1632" t="s">
        <v>65</v>
      </c>
      <c r="AF1632" t="s">
        <v>66</v>
      </c>
      <c r="AH1632" t="s">
        <v>92</v>
      </c>
      <c r="AI1632" t="s">
        <v>181</v>
      </c>
      <c r="AJ1632" t="s">
        <v>182</v>
      </c>
      <c r="AK1632" t="s">
        <v>68</v>
      </c>
      <c r="AL1632" t="s">
        <v>159</v>
      </c>
      <c r="AM1632" t="s">
        <v>177</v>
      </c>
      <c r="AN1632" t="s">
        <v>1345</v>
      </c>
      <c r="AO1632" t="s">
        <v>71</v>
      </c>
      <c r="AP1632" t="s">
        <v>3080</v>
      </c>
      <c r="AQ1632" s="2" t="s">
        <v>223</v>
      </c>
      <c r="AR1632">
        <v>8</v>
      </c>
      <c r="AS1632">
        <v>8</v>
      </c>
      <c r="AT1632">
        <f t="shared" si="50"/>
        <v>0.36</v>
      </c>
      <c r="AU1632">
        <f t="shared" si="51"/>
        <v>190080</v>
      </c>
      <c r="AW1632" t="s">
        <v>68</v>
      </c>
      <c r="AX1632" t="s">
        <v>44</v>
      </c>
    </row>
    <row r="1633" spans="1:50" x14ac:dyDescent="0.2">
      <c r="A1633">
        <v>1644</v>
      </c>
      <c r="B1633" s="1">
        <v>44805.729189814803</v>
      </c>
      <c r="C1633" s="1">
        <v>44805.733946759297</v>
      </c>
      <c r="D1633" t="s">
        <v>37</v>
      </c>
      <c r="F1633" t="s">
        <v>132</v>
      </c>
      <c r="G1633" t="s">
        <v>39</v>
      </c>
      <c r="H1633" t="s">
        <v>128</v>
      </c>
      <c r="I1633" t="s">
        <v>98</v>
      </c>
      <c r="J1633" t="s">
        <v>133</v>
      </c>
      <c r="K1633" t="s">
        <v>43</v>
      </c>
      <c r="L1633" t="s">
        <v>44</v>
      </c>
      <c r="M1633" t="s">
        <v>44</v>
      </c>
      <c r="N1633" t="s">
        <v>44</v>
      </c>
      <c r="O1633" t="s">
        <v>44</v>
      </c>
      <c r="P1633" t="s">
        <v>44</v>
      </c>
      <c r="Q1633" t="s">
        <v>44</v>
      </c>
      <c r="R1633" t="s">
        <v>45</v>
      </c>
      <c r="S1633" t="s">
        <v>47</v>
      </c>
      <c r="T1633" t="s">
        <v>47</v>
      </c>
      <c r="U1633" t="s">
        <v>45</v>
      </c>
      <c r="V1633" t="s">
        <v>45</v>
      </c>
      <c r="W1633" t="s">
        <v>46</v>
      </c>
      <c r="X1633" t="s">
        <v>46</v>
      </c>
      <c r="Y1633" t="s">
        <v>45</v>
      </c>
      <c r="Z1633" t="s">
        <v>45</v>
      </c>
      <c r="AA1633">
        <v>6</v>
      </c>
      <c r="AB1633" t="s">
        <v>3081</v>
      </c>
      <c r="AC1633" t="s">
        <v>3082</v>
      </c>
      <c r="AD1633" t="s">
        <v>50</v>
      </c>
      <c r="AE1633" t="s">
        <v>50</v>
      </c>
      <c r="AF1633" t="s">
        <v>66</v>
      </c>
      <c r="AH1633" t="s">
        <v>92</v>
      </c>
      <c r="AI1633" t="s">
        <v>55</v>
      </c>
      <c r="AK1633" t="s">
        <v>81</v>
      </c>
      <c r="AL1633" t="s">
        <v>81</v>
      </c>
      <c r="AM1633" t="s">
        <v>57</v>
      </c>
      <c r="AN1633" t="s">
        <v>3083</v>
      </c>
      <c r="AO1633" t="s">
        <v>71</v>
      </c>
      <c r="AP1633" t="s">
        <v>127</v>
      </c>
      <c r="AQ1633" s="2" t="s">
        <v>61</v>
      </c>
      <c r="AR1633">
        <v>7</v>
      </c>
      <c r="AS1633">
        <v>7</v>
      </c>
      <c r="AT1633">
        <f t="shared" si="50"/>
        <v>0.51</v>
      </c>
      <c r="AU1633">
        <f t="shared" si="51"/>
        <v>0</v>
      </c>
      <c r="AW1633" t="s">
        <v>81</v>
      </c>
      <c r="AX1633" t="s">
        <v>45</v>
      </c>
    </row>
    <row r="1634" spans="1:50" x14ac:dyDescent="0.2">
      <c r="A1634">
        <v>1645</v>
      </c>
      <c r="B1634" s="1">
        <v>44805.727569444403</v>
      </c>
      <c r="C1634" s="1">
        <v>44805.734097222201</v>
      </c>
      <c r="D1634" t="s">
        <v>37</v>
      </c>
      <c r="F1634" t="s">
        <v>132</v>
      </c>
      <c r="G1634" t="s">
        <v>39</v>
      </c>
      <c r="H1634" t="s">
        <v>40</v>
      </c>
      <c r="I1634" t="s">
        <v>98</v>
      </c>
      <c r="J1634" t="s">
        <v>234</v>
      </c>
      <c r="K1634" t="s">
        <v>88</v>
      </c>
      <c r="L1634" t="s">
        <v>44</v>
      </c>
      <c r="M1634" t="s">
        <v>45</v>
      </c>
      <c r="N1634" t="s">
        <v>44</v>
      </c>
      <c r="O1634" t="s">
        <v>44</v>
      </c>
      <c r="P1634" t="s">
        <v>44</v>
      </c>
      <c r="Q1634" t="s">
        <v>44</v>
      </c>
      <c r="R1634" t="s">
        <v>44</v>
      </c>
      <c r="S1634" t="s">
        <v>46</v>
      </c>
      <c r="T1634" t="s">
        <v>47</v>
      </c>
      <c r="U1634" t="s">
        <v>45</v>
      </c>
      <c r="V1634" t="s">
        <v>46</v>
      </c>
      <c r="W1634" t="s">
        <v>46</v>
      </c>
      <c r="X1634" t="s">
        <v>46</v>
      </c>
      <c r="Y1634" t="s">
        <v>45</v>
      </c>
      <c r="Z1634" t="s">
        <v>45</v>
      </c>
      <c r="AA1634">
        <v>7</v>
      </c>
      <c r="AB1634" t="s">
        <v>185</v>
      </c>
      <c r="AC1634" t="s">
        <v>3084</v>
      </c>
      <c r="AD1634" t="s">
        <v>65</v>
      </c>
      <c r="AE1634" t="s">
        <v>65</v>
      </c>
      <c r="AF1634" t="s">
        <v>52</v>
      </c>
      <c r="AG1634" t="s">
        <v>1536</v>
      </c>
      <c r="AH1634" t="s">
        <v>92</v>
      </c>
      <c r="AI1634" t="s">
        <v>55</v>
      </c>
      <c r="AK1634" t="s">
        <v>159</v>
      </c>
      <c r="AL1634" t="s">
        <v>159</v>
      </c>
      <c r="AM1634" t="s">
        <v>69</v>
      </c>
      <c r="AN1634" t="s">
        <v>994</v>
      </c>
      <c r="AO1634" t="s">
        <v>71</v>
      </c>
      <c r="AP1634" t="s">
        <v>1496</v>
      </c>
      <c r="AQ1634" s="2" t="s">
        <v>131</v>
      </c>
      <c r="AR1634">
        <v>9</v>
      </c>
      <c r="AS1634">
        <v>9</v>
      </c>
      <c r="AT1634">
        <f t="shared" si="50"/>
        <v>0.19000000000000006</v>
      </c>
      <c r="AU1634">
        <f t="shared" si="51"/>
        <v>75240.000000000029</v>
      </c>
      <c r="AW1634" t="s">
        <v>159</v>
      </c>
      <c r="AX1634" t="s">
        <v>45</v>
      </c>
    </row>
    <row r="1635" spans="1:50" x14ac:dyDescent="0.2">
      <c r="A1635">
        <v>1646</v>
      </c>
      <c r="B1635" s="1">
        <v>44805.729988425897</v>
      </c>
      <c r="C1635" s="1">
        <v>44805.734097222201</v>
      </c>
      <c r="D1635" t="s">
        <v>37</v>
      </c>
      <c r="F1635" t="s">
        <v>132</v>
      </c>
      <c r="G1635" t="s">
        <v>173</v>
      </c>
      <c r="H1635" t="s">
        <v>110</v>
      </c>
      <c r="I1635" t="s">
        <v>41</v>
      </c>
      <c r="J1635" t="s">
        <v>42</v>
      </c>
      <c r="K1635" t="s">
        <v>43</v>
      </c>
      <c r="L1635" t="s">
        <v>44</v>
      </c>
      <c r="M1635" t="s">
        <v>44</v>
      </c>
      <c r="N1635" t="s">
        <v>44</v>
      </c>
      <c r="O1635" t="s">
        <v>44</v>
      </c>
      <c r="P1635" t="s">
        <v>44</v>
      </c>
      <c r="Q1635" t="s">
        <v>44</v>
      </c>
      <c r="R1635" t="s">
        <v>44</v>
      </c>
      <c r="S1635" t="s">
        <v>99</v>
      </c>
      <c r="T1635" t="s">
        <v>46</v>
      </c>
      <c r="U1635" t="s">
        <v>46</v>
      </c>
      <c r="V1635" t="s">
        <v>46</v>
      </c>
      <c r="W1635" t="s">
        <v>46</v>
      </c>
      <c r="X1635" t="s">
        <v>46</v>
      </c>
      <c r="Y1635" t="s">
        <v>46</v>
      </c>
      <c r="Z1635" t="s">
        <v>46</v>
      </c>
      <c r="AA1635">
        <v>7</v>
      </c>
      <c r="AB1635" t="s">
        <v>892</v>
      </c>
      <c r="AC1635" t="s">
        <v>261</v>
      </c>
      <c r="AD1635" t="s">
        <v>65</v>
      </c>
      <c r="AE1635" t="s">
        <v>65</v>
      </c>
      <c r="AF1635" t="s">
        <v>66</v>
      </c>
      <c r="AH1635" t="s">
        <v>92</v>
      </c>
      <c r="AI1635" t="s">
        <v>55</v>
      </c>
      <c r="AK1635" t="s">
        <v>68</v>
      </c>
      <c r="AL1635" t="s">
        <v>68</v>
      </c>
      <c r="AM1635" t="s">
        <v>57</v>
      </c>
      <c r="AN1635" t="s">
        <v>739</v>
      </c>
      <c r="AO1635" t="s">
        <v>126</v>
      </c>
      <c r="AP1635" t="s">
        <v>127</v>
      </c>
      <c r="AQ1635" s="2" t="s">
        <v>61</v>
      </c>
      <c r="AR1635">
        <v>8</v>
      </c>
      <c r="AS1635">
        <v>8</v>
      </c>
      <c r="AT1635">
        <f t="shared" si="50"/>
        <v>0.36</v>
      </c>
      <c r="AU1635">
        <f t="shared" si="51"/>
        <v>0</v>
      </c>
      <c r="AW1635" t="s">
        <v>56</v>
      </c>
      <c r="AX1635" t="s">
        <v>44</v>
      </c>
    </row>
    <row r="1636" spans="1:50" x14ac:dyDescent="0.2">
      <c r="A1636">
        <v>1647</v>
      </c>
      <c r="B1636" s="1">
        <v>44805.565231481502</v>
      </c>
      <c r="C1636" s="1">
        <v>44805.734340277799</v>
      </c>
      <c r="D1636" t="s">
        <v>37</v>
      </c>
      <c r="F1636" t="s">
        <v>132</v>
      </c>
      <c r="G1636" t="s">
        <v>86</v>
      </c>
      <c r="H1636" t="s">
        <v>283</v>
      </c>
      <c r="I1636" t="s">
        <v>167</v>
      </c>
      <c r="J1636" t="s">
        <v>42</v>
      </c>
      <c r="K1636" t="s">
        <v>43</v>
      </c>
      <c r="L1636" t="s">
        <v>44</v>
      </c>
      <c r="M1636" t="s">
        <v>45</v>
      </c>
      <c r="N1636" t="s">
        <v>44</v>
      </c>
      <c r="O1636" t="s">
        <v>44</v>
      </c>
      <c r="P1636" t="s">
        <v>44</v>
      </c>
      <c r="Q1636" t="s">
        <v>44</v>
      </c>
      <c r="R1636" t="s">
        <v>44</v>
      </c>
      <c r="S1636" t="s">
        <v>46</v>
      </c>
      <c r="T1636" t="s">
        <v>47</v>
      </c>
      <c r="U1636" t="s">
        <v>46</v>
      </c>
      <c r="V1636" t="s">
        <v>45</v>
      </c>
      <c r="W1636" t="s">
        <v>47</v>
      </c>
      <c r="X1636" t="s">
        <v>45</v>
      </c>
      <c r="Y1636" t="s">
        <v>45</v>
      </c>
      <c r="Z1636" t="s">
        <v>45</v>
      </c>
      <c r="AA1636">
        <v>3</v>
      </c>
      <c r="AB1636" t="s">
        <v>263</v>
      </c>
      <c r="AC1636" t="s">
        <v>963</v>
      </c>
      <c r="AD1636" t="s">
        <v>65</v>
      </c>
      <c r="AE1636" t="s">
        <v>65</v>
      </c>
      <c r="AF1636" t="s">
        <v>52</v>
      </c>
      <c r="AG1636" t="s">
        <v>3085</v>
      </c>
      <c r="AH1636" t="s">
        <v>54</v>
      </c>
      <c r="AI1636" t="s">
        <v>55</v>
      </c>
      <c r="AK1636" t="s">
        <v>68</v>
      </c>
      <c r="AL1636" t="s">
        <v>67</v>
      </c>
      <c r="AM1636" t="s">
        <v>69</v>
      </c>
      <c r="AN1636" t="s">
        <v>2340</v>
      </c>
      <c r="AO1636" t="s">
        <v>59</v>
      </c>
      <c r="AP1636" t="s">
        <v>60</v>
      </c>
      <c r="AQ1636" s="2" t="s">
        <v>73</v>
      </c>
      <c r="AR1636">
        <v>9</v>
      </c>
      <c r="AS1636">
        <v>7</v>
      </c>
      <c r="AT1636">
        <f t="shared" si="50"/>
        <v>0.37</v>
      </c>
      <c r="AU1636">
        <f t="shared" si="51"/>
        <v>97680</v>
      </c>
      <c r="AW1636" t="s">
        <v>94</v>
      </c>
      <c r="AX1636" t="s">
        <v>44</v>
      </c>
    </row>
    <row r="1637" spans="1:50" x14ac:dyDescent="0.2">
      <c r="A1637">
        <v>1648</v>
      </c>
      <c r="B1637" s="1">
        <v>44805.727407407401</v>
      </c>
      <c r="C1637" s="1">
        <v>44805.734398148103</v>
      </c>
      <c r="D1637" t="s">
        <v>37</v>
      </c>
      <c r="F1637" t="s">
        <v>132</v>
      </c>
      <c r="G1637" t="s">
        <v>39</v>
      </c>
      <c r="H1637" t="s">
        <v>218</v>
      </c>
      <c r="I1637" t="s">
        <v>41</v>
      </c>
      <c r="J1637" t="s">
        <v>76</v>
      </c>
      <c r="K1637" t="s">
        <v>88</v>
      </c>
      <c r="L1637" t="s">
        <v>44</v>
      </c>
      <c r="M1637" t="s">
        <v>45</v>
      </c>
      <c r="N1637" t="s">
        <v>45</v>
      </c>
      <c r="O1637" t="s">
        <v>44</v>
      </c>
      <c r="P1637" t="s">
        <v>44</v>
      </c>
      <c r="Q1637" t="s">
        <v>44</v>
      </c>
      <c r="R1637" t="s">
        <v>44</v>
      </c>
      <c r="S1637" t="s">
        <v>46</v>
      </c>
      <c r="T1637" t="s">
        <v>47</v>
      </c>
      <c r="U1637" t="s">
        <v>45</v>
      </c>
      <c r="V1637" t="s">
        <v>46</v>
      </c>
      <c r="W1637" t="s">
        <v>46</v>
      </c>
      <c r="X1637" t="s">
        <v>46</v>
      </c>
      <c r="Y1637" t="s">
        <v>46</v>
      </c>
      <c r="Z1637" t="s">
        <v>45</v>
      </c>
      <c r="AA1637">
        <v>4</v>
      </c>
      <c r="AB1637" t="s">
        <v>892</v>
      </c>
      <c r="AC1637" t="s">
        <v>3086</v>
      </c>
      <c r="AD1637" t="s">
        <v>65</v>
      </c>
      <c r="AE1637" t="s">
        <v>65</v>
      </c>
      <c r="AF1637" t="s">
        <v>52</v>
      </c>
      <c r="AG1637" t="s">
        <v>736</v>
      </c>
      <c r="AH1637" t="s">
        <v>80</v>
      </c>
      <c r="AI1637" t="s">
        <v>181</v>
      </c>
      <c r="AJ1637" t="s">
        <v>294</v>
      </c>
      <c r="AK1637" t="s">
        <v>81</v>
      </c>
      <c r="AL1637" t="s">
        <v>81</v>
      </c>
      <c r="AM1637" t="s">
        <v>69</v>
      </c>
      <c r="AN1637" t="s">
        <v>3087</v>
      </c>
      <c r="AO1637" t="s">
        <v>59</v>
      </c>
      <c r="AP1637" t="s">
        <v>137</v>
      </c>
      <c r="AQ1637" s="2" t="s">
        <v>131</v>
      </c>
      <c r="AR1637">
        <v>5</v>
      </c>
      <c r="AS1637">
        <v>8</v>
      </c>
      <c r="AT1637">
        <f t="shared" si="50"/>
        <v>0.6</v>
      </c>
      <c r="AU1637">
        <f t="shared" si="51"/>
        <v>237600</v>
      </c>
      <c r="AW1637" t="s">
        <v>68</v>
      </c>
      <c r="AX1637" t="s">
        <v>45</v>
      </c>
    </row>
    <row r="1638" spans="1:50" x14ac:dyDescent="0.2">
      <c r="A1638">
        <v>1649</v>
      </c>
      <c r="B1638" s="1">
        <v>44805.732372685197</v>
      </c>
      <c r="C1638" s="1">
        <v>44805.734722222202</v>
      </c>
      <c r="D1638" t="s">
        <v>37</v>
      </c>
      <c r="F1638" t="s">
        <v>132</v>
      </c>
      <c r="G1638" t="s">
        <v>75</v>
      </c>
      <c r="H1638" t="s">
        <v>128</v>
      </c>
      <c r="I1638" t="s">
        <v>122</v>
      </c>
      <c r="J1638" t="s">
        <v>123</v>
      </c>
      <c r="K1638" t="s">
        <v>43</v>
      </c>
      <c r="L1638" t="s">
        <v>44</v>
      </c>
      <c r="M1638" t="s">
        <v>44</v>
      </c>
      <c r="N1638" t="s">
        <v>44</v>
      </c>
      <c r="O1638" t="s">
        <v>44</v>
      </c>
      <c r="P1638" t="s">
        <v>44</v>
      </c>
      <c r="Q1638" t="s">
        <v>44</v>
      </c>
      <c r="R1638" t="s">
        <v>44</v>
      </c>
      <c r="S1638" t="s">
        <v>46</v>
      </c>
      <c r="T1638" t="s">
        <v>99</v>
      </c>
      <c r="U1638" t="s">
        <v>45</v>
      </c>
      <c r="V1638" t="s">
        <v>99</v>
      </c>
      <c r="W1638" t="s">
        <v>99</v>
      </c>
      <c r="X1638" t="s">
        <v>99</v>
      </c>
      <c r="Y1638" t="s">
        <v>45</v>
      </c>
      <c r="Z1638" t="s">
        <v>45</v>
      </c>
      <c r="AA1638">
        <v>10</v>
      </c>
      <c r="AB1638" t="s">
        <v>263</v>
      </c>
      <c r="AC1638" t="s">
        <v>501</v>
      </c>
      <c r="AD1638" t="s">
        <v>50</v>
      </c>
      <c r="AE1638" t="s">
        <v>50</v>
      </c>
      <c r="AF1638" t="s">
        <v>52</v>
      </c>
      <c r="AG1638" t="s">
        <v>170</v>
      </c>
      <c r="AH1638" t="s">
        <v>92</v>
      </c>
      <c r="AI1638" t="s">
        <v>181</v>
      </c>
      <c r="AJ1638" t="s">
        <v>294</v>
      </c>
      <c r="AK1638" t="s">
        <v>67</v>
      </c>
      <c r="AL1638" t="s">
        <v>68</v>
      </c>
      <c r="AM1638" t="s">
        <v>177</v>
      </c>
      <c r="AN1638" t="s">
        <v>1106</v>
      </c>
      <c r="AO1638" t="s">
        <v>126</v>
      </c>
      <c r="AP1638" t="s">
        <v>171</v>
      </c>
      <c r="AQ1638" s="2" t="s">
        <v>61</v>
      </c>
      <c r="AR1638">
        <v>6</v>
      </c>
      <c r="AS1638">
        <v>6</v>
      </c>
      <c r="AT1638">
        <f t="shared" si="50"/>
        <v>0.64</v>
      </c>
      <c r="AU1638">
        <f t="shared" si="51"/>
        <v>0</v>
      </c>
      <c r="AW1638" t="s">
        <v>68</v>
      </c>
      <c r="AX1638" t="s">
        <v>44</v>
      </c>
    </row>
    <row r="1639" spans="1:50" x14ac:dyDescent="0.2">
      <c r="A1639">
        <v>1650</v>
      </c>
      <c r="B1639" s="1">
        <v>44805.731562499997</v>
      </c>
      <c r="C1639" s="1">
        <v>44805.734803240703</v>
      </c>
      <c r="D1639" t="s">
        <v>37</v>
      </c>
      <c r="F1639" t="s">
        <v>132</v>
      </c>
      <c r="G1639" t="s">
        <v>86</v>
      </c>
      <c r="H1639" t="s">
        <v>342</v>
      </c>
      <c r="I1639" t="s">
        <v>122</v>
      </c>
      <c r="J1639" t="s">
        <v>123</v>
      </c>
      <c r="K1639" t="s">
        <v>43</v>
      </c>
      <c r="L1639" t="s">
        <v>44</v>
      </c>
      <c r="M1639" t="s">
        <v>45</v>
      </c>
      <c r="N1639" t="s">
        <v>44</v>
      </c>
      <c r="O1639" t="s">
        <v>44</v>
      </c>
      <c r="P1639" t="s">
        <v>44</v>
      </c>
      <c r="Q1639" t="s">
        <v>44</v>
      </c>
      <c r="R1639" t="s">
        <v>44</v>
      </c>
      <c r="S1639" t="s">
        <v>46</v>
      </c>
      <c r="T1639" t="s">
        <v>47</v>
      </c>
      <c r="U1639" t="s">
        <v>45</v>
      </c>
      <c r="V1639" t="s">
        <v>46</v>
      </c>
      <c r="W1639" t="s">
        <v>46</v>
      </c>
      <c r="X1639" t="s">
        <v>46</v>
      </c>
      <c r="Y1639" t="s">
        <v>46</v>
      </c>
      <c r="Z1639" t="s">
        <v>45</v>
      </c>
      <c r="AA1639">
        <v>5</v>
      </c>
      <c r="AB1639" t="s">
        <v>343</v>
      </c>
      <c r="AC1639" t="s">
        <v>108</v>
      </c>
      <c r="AD1639" t="s">
        <v>50</v>
      </c>
      <c r="AE1639" t="s">
        <v>65</v>
      </c>
      <c r="AF1639" t="s">
        <v>52</v>
      </c>
      <c r="AG1639" t="s">
        <v>113</v>
      </c>
      <c r="AH1639" t="s">
        <v>80</v>
      </c>
      <c r="AI1639" t="s">
        <v>181</v>
      </c>
      <c r="AJ1639" t="s">
        <v>210</v>
      </c>
      <c r="AK1639" t="s">
        <v>67</v>
      </c>
      <c r="AL1639" t="s">
        <v>81</v>
      </c>
      <c r="AM1639" t="s">
        <v>177</v>
      </c>
      <c r="AN1639" t="s">
        <v>103</v>
      </c>
      <c r="AO1639" t="s">
        <v>59</v>
      </c>
      <c r="AP1639" t="s">
        <v>127</v>
      </c>
      <c r="AQ1639" s="2" t="s">
        <v>61</v>
      </c>
      <c r="AR1639">
        <v>10</v>
      </c>
      <c r="AS1639">
        <v>10</v>
      </c>
      <c r="AT1639">
        <f t="shared" si="50"/>
        <v>0</v>
      </c>
      <c r="AU1639">
        <f t="shared" si="51"/>
        <v>0</v>
      </c>
      <c r="AW1639" t="s">
        <v>81</v>
      </c>
      <c r="AX1639" t="s">
        <v>44</v>
      </c>
    </row>
    <row r="1640" spans="1:50" x14ac:dyDescent="0.2">
      <c r="A1640">
        <v>1651</v>
      </c>
      <c r="B1640" s="1">
        <v>44805.732974537001</v>
      </c>
      <c r="C1640" s="1">
        <v>44805.734837962998</v>
      </c>
      <c r="D1640" t="s">
        <v>37</v>
      </c>
      <c r="F1640" t="s">
        <v>132</v>
      </c>
      <c r="G1640" t="s">
        <v>75</v>
      </c>
      <c r="H1640" t="s">
        <v>218</v>
      </c>
      <c r="I1640" t="s">
        <v>98</v>
      </c>
      <c r="J1640" t="s">
        <v>234</v>
      </c>
      <c r="K1640" t="s">
        <v>43</v>
      </c>
      <c r="L1640" t="s">
        <v>44</v>
      </c>
      <c r="M1640" t="s">
        <v>44</v>
      </c>
      <c r="N1640" t="s">
        <v>44</v>
      </c>
      <c r="O1640" t="s">
        <v>44</v>
      </c>
      <c r="P1640" t="s">
        <v>44</v>
      </c>
      <c r="Q1640" t="s">
        <v>44</v>
      </c>
      <c r="R1640" t="s">
        <v>44</v>
      </c>
      <c r="S1640" t="s">
        <v>46</v>
      </c>
      <c r="T1640" t="s">
        <v>47</v>
      </c>
      <c r="U1640" t="s">
        <v>46</v>
      </c>
      <c r="V1640" t="s">
        <v>46</v>
      </c>
      <c r="W1640" t="s">
        <v>46</v>
      </c>
      <c r="X1640" t="s">
        <v>46</v>
      </c>
      <c r="Y1640" t="s">
        <v>46</v>
      </c>
      <c r="Z1640" t="s">
        <v>46</v>
      </c>
      <c r="AA1640">
        <v>7</v>
      </c>
      <c r="AB1640" t="s">
        <v>3088</v>
      </c>
      <c r="AC1640" t="s">
        <v>101</v>
      </c>
      <c r="AD1640" t="s">
        <v>65</v>
      </c>
      <c r="AE1640" t="s">
        <v>65</v>
      </c>
      <c r="AF1640" t="s">
        <v>66</v>
      </c>
      <c r="AH1640" t="s">
        <v>92</v>
      </c>
      <c r="AI1640" t="s">
        <v>55</v>
      </c>
      <c r="AK1640" t="s">
        <v>81</v>
      </c>
      <c r="AL1640" t="s">
        <v>81</v>
      </c>
      <c r="AM1640" t="s">
        <v>177</v>
      </c>
      <c r="AN1640" t="s">
        <v>511</v>
      </c>
      <c r="AO1640" t="s">
        <v>126</v>
      </c>
      <c r="AP1640" t="s">
        <v>127</v>
      </c>
      <c r="AQ1640" s="2" t="s">
        <v>61</v>
      </c>
      <c r="AR1640">
        <v>7</v>
      </c>
      <c r="AS1640">
        <v>7</v>
      </c>
      <c r="AT1640">
        <f t="shared" si="50"/>
        <v>0.51</v>
      </c>
      <c r="AU1640">
        <f t="shared" si="51"/>
        <v>0</v>
      </c>
      <c r="AW1640" t="s">
        <v>81</v>
      </c>
      <c r="AX1640" t="s">
        <v>44</v>
      </c>
    </row>
    <row r="1641" spans="1:50" x14ac:dyDescent="0.2">
      <c r="A1641">
        <v>1652</v>
      </c>
      <c r="B1641" s="1">
        <v>44805.731469907398</v>
      </c>
      <c r="C1641" s="1">
        <v>44805.735289351796</v>
      </c>
      <c r="D1641" t="s">
        <v>37</v>
      </c>
      <c r="F1641" t="s">
        <v>132</v>
      </c>
      <c r="G1641" t="s">
        <v>39</v>
      </c>
      <c r="H1641" t="s">
        <v>62</v>
      </c>
      <c r="I1641" t="s">
        <v>167</v>
      </c>
      <c r="J1641" t="s">
        <v>42</v>
      </c>
      <c r="K1641" t="s">
        <v>88</v>
      </c>
      <c r="L1641" t="s">
        <v>44</v>
      </c>
      <c r="M1641" t="s">
        <v>45</v>
      </c>
      <c r="N1641" t="s">
        <v>44</v>
      </c>
      <c r="O1641" t="s">
        <v>44</v>
      </c>
      <c r="P1641" t="s">
        <v>44</v>
      </c>
      <c r="Q1641" t="s">
        <v>44</v>
      </c>
      <c r="R1641" t="s">
        <v>44</v>
      </c>
      <c r="S1641" t="s">
        <v>45</v>
      </c>
      <c r="T1641" t="s">
        <v>47</v>
      </c>
      <c r="U1641" t="s">
        <v>45</v>
      </c>
      <c r="V1641" t="s">
        <v>46</v>
      </c>
      <c r="W1641" t="s">
        <v>46</v>
      </c>
      <c r="X1641" t="s">
        <v>46</v>
      </c>
      <c r="Y1641" t="s">
        <v>45</v>
      </c>
      <c r="Z1641" t="s">
        <v>45</v>
      </c>
      <c r="AA1641">
        <v>3</v>
      </c>
      <c r="AB1641" t="s">
        <v>3089</v>
      </c>
      <c r="AC1641" t="s">
        <v>1898</v>
      </c>
      <c r="AD1641" t="s">
        <v>65</v>
      </c>
      <c r="AE1641" t="s">
        <v>50</v>
      </c>
      <c r="AF1641" t="s">
        <v>66</v>
      </c>
      <c r="AH1641" t="s">
        <v>92</v>
      </c>
      <c r="AI1641" t="s">
        <v>181</v>
      </c>
      <c r="AJ1641" t="s">
        <v>210</v>
      </c>
      <c r="AK1641" t="s">
        <v>67</v>
      </c>
      <c r="AL1641" t="s">
        <v>81</v>
      </c>
      <c r="AM1641" t="s">
        <v>177</v>
      </c>
      <c r="AN1641" t="s">
        <v>625</v>
      </c>
      <c r="AO1641" t="s">
        <v>71</v>
      </c>
      <c r="AP1641" t="s">
        <v>3090</v>
      </c>
      <c r="AQ1641" s="2" t="s">
        <v>73</v>
      </c>
      <c r="AR1641">
        <v>6</v>
      </c>
      <c r="AS1641">
        <v>6</v>
      </c>
      <c r="AT1641">
        <f t="shared" si="50"/>
        <v>0.64</v>
      </c>
      <c r="AU1641">
        <f t="shared" si="51"/>
        <v>168960</v>
      </c>
      <c r="AW1641" t="s">
        <v>68</v>
      </c>
      <c r="AX1641" t="s">
        <v>44</v>
      </c>
    </row>
    <row r="1642" spans="1:50" x14ac:dyDescent="0.2">
      <c r="A1642">
        <v>1653</v>
      </c>
      <c r="B1642" s="1">
        <v>44805.725381944401</v>
      </c>
      <c r="C1642" s="1">
        <v>44805.735648148097</v>
      </c>
      <c r="D1642" t="s">
        <v>37</v>
      </c>
      <c r="F1642" t="s">
        <v>132</v>
      </c>
      <c r="G1642" t="s">
        <v>75</v>
      </c>
      <c r="H1642" t="s">
        <v>342</v>
      </c>
      <c r="I1642" t="s">
        <v>167</v>
      </c>
      <c r="J1642" t="s">
        <v>123</v>
      </c>
      <c r="K1642" t="s">
        <v>43</v>
      </c>
      <c r="L1642" t="s">
        <v>44</v>
      </c>
      <c r="M1642" t="s">
        <v>44</v>
      </c>
      <c r="N1642" t="s">
        <v>44</v>
      </c>
      <c r="O1642" t="s">
        <v>44</v>
      </c>
      <c r="P1642" t="s">
        <v>44</v>
      </c>
      <c r="Q1642" t="s">
        <v>45</v>
      </c>
      <c r="R1642" t="s">
        <v>44</v>
      </c>
      <c r="S1642" t="s">
        <v>45</v>
      </c>
      <c r="T1642" t="s">
        <v>47</v>
      </c>
      <c r="U1642" t="s">
        <v>45</v>
      </c>
      <c r="V1642" t="s">
        <v>45</v>
      </c>
      <c r="W1642" t="s">
        <v>46</v>
      </c>
      <c r="X1642" t="s">
        <v>47</v>
      </c>
      <c r="Y1642" t="s">
        <v>45</v>
      </c>
      <c r="Z1642" t="s">
        <v>45</v>
      </c>
      <c r="AA1642">
        <v>6</v>
      </c>
      <c r="AB1642" t="s">
        <v>1346</v>
      </c>
      <c r="AC1642" t="s">
        <v>3091</v>
      </c>
      <c r="AD1642" t="s">
        <v>65</v>
      </c>
      <c r="AE1642" t="s">
        <v>65</v>
      </c>
      <c r="AF1642" t="s">
        <v>66</v>
      </c>
      <c r="AH1642" t="s">
        <v>80</v>
      </c>
      <c r="AI1642" t="s">
        <v>181</v>
      </c>
      <c r="AJ1642" t="s">
        <v>210</v>
      </c>
      <c r="AK1642" t="s">
        <v>68</v>
      </c>
      <c r="AL1642" t="s">
        <v>68</v>
      </c>
      <c r="AM1642" t="s">
        <v>57</v>
      </c>
      <c r="AN1642" t="s">
        <v>3092</v>
      </c>
      <c r="AO1642" t="s">
        <v>71</v>
      </c>
      <c r="AP1642" t="s">
        <v>184</v>
      </c>
      <c r="AQ1642" s="2" t="s">
        <v>61</v>
      </c>
      <c r="AR1642">
        <v>5</v>
      </c>
      <c r="AS1642">
        <v>5</v>
      </c>
      <c r="AT1642">
        <f t="shared" si="50"/>
        <v>0.75</v>
      </c>
      <c r="AU1642">
        <f t="shared" si="51"/>
        <v>0</v>
      </c>
      <c r="AW1642" t="s">
        <v>68</v>
      </c>
      <c r="AX1642" t="s">
        <v>44</v>
      </c>
    </row>
    <row r="1643" spans="1:50" x14ac:dyDescent="0.2">
      <c r="A1643">
        <v>1654</v>
      </c>
      <c r="B1643" s="1">
        <v>44805.730659722198</v>
      </c>
      <c r="C1643" s="1">
        <v>44805.736226851797</v>
      </c>
      <c r="D1643" t="s">
        <v>37</v>
      </c>
      <c r="F1643" t="s">
        <v>132</v>
      </c>
      <c r="G1643" t="s">
        <v>39</v>
      </c>
      <c r="H1643" t="s">
        <v>218</v>
      </c>
      <c r="I1643" t="s">
        <v>41</v>
      </c>
      <c r="J1643" t="s">
        <v>76</v>
      </c>
      <c r="K1643" t="s">
        <v>43</v>
      </c>
      <c r="L1643" t="s">
        <v>44</v>
      </c>
      <c r="M1643" t="s">
        <v>45</v>
      </c>
      <c r="N1643" t="s">
        <v>44</v>
      </c>
      <c r="O1643" t="s">
        <v>44</v>
      </c>
      <c r="P1643" t="s">
        <v>44</v>
      </c>
      <c r="Q1643" t="s">
        <v>44</v>
      </c>
      <c r="R1643" t="s">
        <v>44</v>
      </c>
      <c r="S1643" t="s">
        <v>45</v>
      </c>
      <c r="T1643" t="s">
        <v>99</v>
      </c>
      <c r="U1643" t="s">
        <v>45</v>
      </c>
      <c r="V1643" t="s">
        <v>45</v>
      </c>
      <c r="W1643" t="s">
        <v>46</v>
      </c>
      <c r="X1643" t="s">
        <v>46</v>
      </c>
      <c r="Y1643" t="s">
        <v>45</v>
      </c>
      <c r="Z1643" t="s">
        <v>45</v>
      </c>
      <c r="AA1643">
        <v>5</v>
      </c>
      <c r="AB1643" t="s">
        <v>1521</v>
      </c>
      <c r="AC1643" t="s">
        <v>1383</v>
      </c>
      <c r="AD1643" t="s">
        <v>50</v>
      </c>
      <c r="AE1643" t="s">
        <v>50</v>
      </c>
      <c r="AF1643" t="s">
        <v>66</v>
      </c>
      <c r="AH1643" t="s">
        <v>92</v>
      </c>
      <c r="AI1643" t="s">
        <v>181</v>
      </c>
      <c r="AJ1643" t="s">
        <v>210</v>
      </c>
      <c r="AK1643" t="s">
        <v>81</v>
      </c>
      <c r="AL1643" t="s">
        <v>81</v>
      </c>
      <c r="AM1643" t="s">
        <v>279</v>
      </c>
      <c r="AN1643" t="s">
        <v>347</v>
      </c>
      <c r="AO1643" t="s">
        <v>104</v>
      </c>
      <c r="AP1643" t="s">
        <v>533</v>
      </c>
      <c r="AQ1643" s="2" t="s">
        <v>162</v>
      </c>
      <c r="AR1643">
        <v>5</v>
      </c>
      <c r="AS1643">
        <v>5</v>
      </c>
      <c r="AT1643">
        <f t="shared" si="50"/>
        <v>0.75</v>
      </c>
      <c r="AU1643">
        <f t="shared" si="51"/>
        <v>99000</v>
      </c>
      <c r="AW1643" t="s">
        <v>81</v>
      </c>
      <c r="AX1643" t="s">
        <v>45</v>
      </c>
    </row>
    <row r="1644" spans="1:50" x14ac:dyDescent="0.2">
      <c r="A1644">
        <v>1655</v>
      </c>
      <c r="B1644" s="1">
        <v>44805.723206018498</v>
      </c>
      <c r="C1644" s="1">
        <v>44805.7364467593</v>
      </c>
      <c r="D1644" t="s">
        <v>37</v>
      </c>
      <c r="F1644" t="s">
        <v>132</v>
      </c>
      <c r="G1644" t="s">
        <v>97</v>
      </c>
      <c r="H1644" t="s">
        <v>174</v>
      </c>
      <c r="I1644" t="s">
        <v>167</v>
      </c>
      <c r="J1644" t="s">
        <v>76</v>
      </c>
      <c r="K1644" t="s">
        <v>88</v>
      </c>
      <c r="L1644" t="s">
        <v>44</v>
      </c>
      <c r="M1644" t="s">
        <v>44</v>
      </c>
      <c r="N1644" t="s">
        <v>45</v>
      </c>
      <c r="O1644" t="s">
        <v>44</v>
      </c>
      <c r="P1644" t="s">
        <v>44</v>
      </c>
      <c r="Q1644" t="s">
        <v>44</v>
      </c>
      <c r="R1644" t="s">
        <v>44</v>
      </c>
      <c r="S1644" t="s">
        <v>46</v>
      </c>
      <c r="T1644" t="s">
        <v>47</v>
      </c>
      <c r="U1644" t="s">
        <v>45</v>
      </c>
      <c r="V1644" t="s">
        <v>46</v>
      </c>
      <c r="W1644" t="s">
        <v>46</v>
      </c>
      <c r="X1644" t="s">
        <v>46</v>
      </c>
      <c r="Y1644" t="s">
        <v>45</v>
      </c>
      <c r="Z1644" t="s">
        <v>45</v>
      </c>
      <c r="AA1644">
        <v>5</v>
      </c>
      <c r="AB1644" t="s">
        <v>2877</v>
      </c>
      <c r="AC1644" t="s">
        <v>919</v>
      </c>
      <c r="AD1644" t="s">
        <v>50</v>
      </c>
      <c r="AE1644" t="s">
        <v>50</v>
      </c>
      <c r="AF1644" t="s">
        <v>52</v>
      </c>
      <c r="AG1644" t="s">
        <v>1488</v>
      </c>
      <c r="AH1644" t="s">
        <v>54</v>
      </c>
      <c r="AI1644" t="s">
        <v>181</v>
      </c>
      <c r="AJ1644" t="s">
        <v>294</v>
      </c>
      <c r="AK1644" t="s">
        <v>67</v>
      </c>
      <c r="AL1644" t="s">
        <v>68</v>
      </c>
      <c r="AM1644" t="s">
        <v>177</v>
      </c>
      <c r="AN1644" t="s">
        <v>146</v>
      </c>
      <c r="AO1644" t="s">
        <v>59</v>
      </c>
      <c r="AP1644" t="s">
        <v>409</v>
      </c>
      <c r="AQ1644" s="2" t="s">
        <v>162</v>
      </c>
      <c r="AR1644">
        <v>3</v>
      </c>
      <c r="AS1644">
        <v>7</v>
      </c>
      <c r="AT1644">
        <f t="shared" si="50"/>
        <v>0.79</v>
      </c>
      <c r="AU1644">
        <f t="shared" si="51"/>
        <v>104280</v>
      </c>
      <c r="AW1644" t="s">
        <v>81</v>
      </c>
      <c r="AX1644" t="s">
        <v>44</v>
      </c>
    </row>
    <row r="1645" spans="1:50" x14ac:dyDescent="0.2">
      <c r="A1645">
        <v>1656</v>
      </c>
      <c r="B1645" s="1">
        <v>44805.731249999997</v>
      </c>
      <c r="C1645" s="1">
        <v>44805.737337963001</v>
      </c>
      <c r="D1645" t="s">
        <v>37</v>
      </c>
      <c r="F1645" t="s">
        <v>132</v>
      </c>
      <c r="G1645" t="s">
        <v>97</v>
      </c>
      <c r="H1645" t="s">
        <v>128</v>
      </c>
      <c r="I1645" t="s">
        <v>98</v>
      </c>
      <c r="J1645" t="s">
        <v>133</v>
      </c>
      <c r="K1645" t="s">
        <v>43</v>
      </c>
      <c r="L1645" t="s">
        <v>45</v>
      </c>
      <c r="M1645" t="s">
        <v>45</v>
      </c>
      <c r="N1645" t="s">
        <v>44</v>
      </c>
      <c r="O1645" t="s">
        <v>44</v>
      </c>
      <c r="P1645" t="s">
        <v>44</v>
      </c>
      <c r="Q1645" t="s">
        <v>44</v>
      </c>
      <c r="R1645" t="s">
        <v>44</v>
      </c>
      <c r="S1645" t="s">
        <v>45</v>
      </c>
      <c r="T1645" t="s">
        <v>45</v>
      </c>
      <c r="U1645" t="s">
        <v>45</v>
      </c>
      <c r="V1645" t="s">
        <v>45</v>
      </c>
      <c r="W1645" t="s">
        <v>46</v>
      </c>
      <c r="X1645" t="s">
        <v>46</v>
      </c>
      <c r="Y1645" t="s">
        <v>45</v>
      </c>
      <c r="Z1645" t="s">
        <v>45</v>
      </c>
      <c r="AA1645">
        <v>2</v>
      </c>
      <c r="AB1645" t="s">
        <v>3093</v>
      </c>
      <c r="AC1645" t="s">
        <v>3094</v>
      </c>
      <c r="AD1645" t="s">
        <v>50</v>
      </c>
      <c r="AE1645" t="s">
        <v>50</v>
      </c>
      <c r="AF1645" t="s">
        <v>66</v>
      </c>
      <c r="AH1645" t="s">
        <v>80</v>
      </c>
      <c r="AI1645" t="s">
        <v>93</v>
      </c>
      <c r="AK1645" t="s">
        <v>68</v>
      </c>
      <c r="AL1645" t="s">
        <v>68</v>
      </c>
      <c r="AM1645" t="s">
        <v>57</v>
      </c>
      <c r="AN1645" t="s">
        <v>417</v>
      </c>
      <c r="AO1645" t="s">
        <v>126</v>
      </c>
      <c r="AP1645" t="s">
        <v>127</v>
      </c>
      <c r="AQ1645" s="2" t="s">
        <v>61</v>
      </c>
      <c r="AR1645">
        <v>10</v>
      </c>
      <c r="AS1645">
        <v>10</v>
      </c>
      <c r="AT1645">
        <f t="shared" si="50"/>
        <v>0</v>
      </c>
      <c r="AU1645">
        <f t="shared" si="51"/>
        <v>0</v>
      </c>
      <c r="AV1645" t="s">
        <v>194</v>
      </c>
      <c r="AW1645" t="s">
        <v>67</v>
      </c>
      <c r="AX1645" t="s">
        <v>44</v>
      </c>
    </row>
    <row r="1646" spans="1:50" x14ac:dyDescent="0.2">
      <c r="A1646">
        <v>1657</v>
      </c>
      <c r="B1646" s="1">
        <v>44805.733148148101</v>
      </c>
      <c r="C1646" s="1">
        <v>44805.737673611096</v>
      </c>
      <c r="D1646" t="s">
        <v>37</v>
      </c>
      <c r="F1646" t="s">
        <v>132</v>
      </c>
      <c r="G1646" t="s">
        <v>97</v>
      </c>
      <c r="H1646" t="s">
        <v>40</v>
      </c>
      <c r="I1646" t="s">
        <v>98</v>
      </c>
      <c r="J1646" t="s">
        <v>133</v>
      </c>
      <c r="K1646" t="s">
        <v>43</v>
      </c>
      <c r="L1646" t="s">
        <v>44</v>
      </c>
      <c r="M1646" t="s">
        <v>44</v>
      </c>
      <c r="N1646" t="s">
        <v>44</v>
      </c>
      <c r="O1646" t="s">
        <v>44</v>
      </c>
      <c r="P1646" t="s">
        <v>44</v>
      </c>
      <c r="Q1646" t="s">
        <v>44</v>
      </c>
      <c r="R1646" t="s">
        <v>45</v>
      </c>
      <c r="S1646" t="s">
        <v>47</v>
      </c>
      <c r="T1646" t="s">
        <v>47</v>
      </c>
      <c r="U1646" t="s">
        <v>45</v>
      </c>
      <c r="V1646" t="s">
        <v>45</v>
      </c>
      <c r="W1646" t="s">
        <v>46</v>
      </c>
      <c r="X1646" t="s">
        <v>45</v>
      </c>
      <c r="Y1646" t="s">
        <v>45</v>
      </c>
      <c r="Z1646" t="s">
        <v>45</v>
      </c>
      <c r="AA1646">
        <v>10</v>
      </c>
      <c r="AB1646" t="s">
        <v>3095</v>
      </c>
      <c r="AC1646" t="s">
        <v>108</v>
      </c>
      <c r="AD1646" t="s">
        <v>65</v>
      </c>
      <c r="AE1646" t="s">
        <v>65</v>
      </c>
      <c r="AF1646" t="s">
        <v>52</v>
      </c>
      <c r="AG1646" t="s">
        <v>113</v>
      </c>
      <c r="AH1646" t="s">
        <v>92</v>
      </c>
      <c r="AI1646" t="s">
        <v>93</v>
      </c>
      <c r="AK1646" t="s">
        <v>68</v>
      </c>
      <c r="AL1646" t="s">
        <v>68</v>
      </c>
      <c r="AM1646" t="s">
        <v>57</v>
      </c>
      <c r="AN1646" t="s">
        <v>103</v>
      </c>
      <c r="AO1646" t="s">
        <v>71</v>
      </c>
      <c r="AP1646" t="s">
        <v>1829</v>
      </c>
      <c r="AQ1646" s="2" t="s">
        <v>61</v>
      </c>
      <c r="AR1646">
        <v>10</v>
      </c>
      <c r="AS1646">
        <v>10</v>
      </c>
      <c r="AT1646">
        <f t="shared" si="50"/>
        <v>0</v>
      </c>
      <c r="AU1646">
        <f t="shared" si="51"/>
        <v>0</v>
      </c>
      <c r="AW1646" t="s">
        <v>68</v>
      </c>
      <c r="AX1646" t="s">
        <v>45</v>
      </c>
    </row>
    <row r="1647" spans="1:50" x14ac:dyDescent="0.2">
      <c r="A1647">
        <v>1658</v>
      </c>
      <c r="B1647" s="1">
        <v>44805.731863425899</v>
      </c>
      <c r="C1647" s="1">
        <v>44805.738020833298</v>
      </c>
      <c r="D1647" t="s">
        <v>37</v>
      </c>
      <c r="F1647" t="s">
        <v>132</v>
      </c>
      <c r="G1647" t="s">
        <v>86</v>
      </c>
      <c r="H1647" t="s">
        <v>142</v>
      </c>
      <c r="I1647" t="s">
        <v>98</v>
      </c>
      <c r="J1647" t="s">
        <v>234</v>
      </c>
      <c r="K1647" t="s">
        <v>43</v>
      </c>
      <c r="L1647" t="s">
        <v>44</v>
      </c>
      <c r="M1647" t="s">
        <v>45</v>
      </c>
      <c r="N1647" t="s">
        <v>45</v>
      </c>
      <c r="O1647" t="s">
        <v>45</v>
      </c>
      <c r="P1647" t="s">
        <v>44</v>
      </c>
      <c r="Q1647" t="s">
        <v>44</v>
      </c>
      <c r="R1647" t="s">
        <v>44</v>
      </c>
      <c r="S1647" t="s">
        <v>46</v>
      </c>
      <c r="T1647" t="s">
        <v>46</v>
      </c>
      <c r="U1647" t="s">
        <v>46</v>
      </c>
      <c r="V1647" t="s">
        <v>46</v>
      </c>
      <c r="W1647" t="s">
        <v>46</v>
      </c>
      <c r="X1647" t="s">
        <v>46</v>
      </c>
      <c r="Y1647" t="s">
        <v>46</v>
      </c>
      <c r="Z1647" t="s">
        <v>46</v>
      </c>
      <c r="AA1647">
        <v>5</v>
      </c>
      <c r="AB1647" t="s">
        <v>263</v>
      </c>
      <c r="AC1647" t="s">
        <v>473</v>
      </c>
      <c r="AD1647" t="s">
        <v>50</v>
      </c>
      <c r="AE1647" t="s">
        <v>50</v>
      </c>
      <c r="AF1647" t="s">
        <v>66</v>
      </c>
      <c r="AH1647" t="s">
        <v>80</v>
      </c>
      <c r="AI1647" t="s">
        <v>93</v>
      </c>
      <c r="AK1647" t="s">
        <v>81</v>
      </c>
      <c r="AL1647" t="s">
        <v>81</v>
      </c>
      <c r="AM1647" t="s">
        <v>57</v>
      </c>
      <c r="AN1647" t="s">
        <v>638</v>
      </c>
      <c r="AO1647" t="s">
        <v>59</v>
      </c>
      <c r="AP1647" t="s">
        <v>364</v>
      </c>
      <c r="AQ1647" s="2" t="s">
        <v>212</v>
      </c>
      <c r="AR1647">
        <v>5</v>
      </c>
      <c r="AS1647">
        <v>5</v>
      </c>
      <c r="AT1647">
        <f t="shared" si="50"/>
        <v>0.75</v>
      </c>
      <c r="AU1647">
        <f t="shared" si="51"/>
        <v>19800</v>
      </c>
      <c r="AW1647" t="s">
        <v>81</v>
      </c>
      <c r="AX1647" t="s">
        <v>44</v>
      </c>
    </row>
    <row r="1648" spans="1:50" x14ac:dyDescent="0.2">
      <c r="A1648">
        <v>1659</v>
      </c>
      <c r="B1648" s="1">
        <v>44805.7346875</v>
      </c>
      <c r="C1648" s="1">
        <v>44805.738831018498</v>
      </c>
      <c r="D1648" t="s">
        <v>37</v>
      </c>
      <c r="F1648" t="s">
        <v>132</v>
      </c>
      <c r="G1648" t="s">
        <v>86</v>
      </c>
      <c r="H1648" t="s">
        <v>218</v>
      </c>
      <c r="I1648" t="s">
        <v>98</v>
      </c>
      <c r="J1648" t="s">
        <v>234</v>
      </c>
      <c r="K1648" t="s">
        <v>43</v>
      </c>
      <c r="L1648" t="s">
        <v>44</v>
      </c>
      <c r="M1648" t="s">
        <v>44</v>
      </c>
      <c r="N1648" t="s">
        <v>45</v>
      </c>
      <c r="O1648" t="s">
        <v>45</v>
      </c>
      <c r="P1648" t="s">
        <v>44</v>
      </c>
      <c r="Q1648" t="s">
        <v>44</v>
      </c>
      <c r="R1648" t="s">
        <v>44</v>
      </c>
      <c r="S1648" t="s">
        <v>46</v>
      </c>
      <c r="T1648" t="s">
        <v>47</v>
      </c>
      <c r="U1648" t="s">
        <v>45</v>
      </c>
      <c r="V1648" t="s">
        <v>47</v>
      </c>
      <c r="W1648" t="s">
        <v>47</v>
      </c>
      <c r="X1648" t="s">
        <v>47</v>
      </c>
      <c r="Y1648" t="s">
        <v>45</v>
      </c>
      <c r="Z1648" t="s">
        <v>45</v>
      </c>
      <c r="AA1648">
        <v>5</v>
      </c>
      <c r="AB1648" t="s">
        <v>2649</v>
      </c>
      <c r="AC1648" t="s">
        <v>3096</v>
      </c>
      <c r="AD1648" t="s">
        <v>51</v>
      </c>
      <c r="AE1648" t="s">
        <v>51</v>
      </c>
      <c r="AF1648" t="s">
        <v>66</v>
      </c>
      <c r="AH1648" t="s">
        <v>54</v>
      </c>
      <c r="AI1648" t="s">
        <v>55</v>
      </c>
      <c r="AK1648" t="s">
        <v>81</v>
      </c>
      <c r="AL1648" t="s">
        <v>81</v>
      </c>
      <c r="AM1648" t="s">
        <v>57</v>
      </c>
      <c r="AN1648" t="s">
        <v>146</v>
      </c>
      <c r="AO1648" t="s">
        <v>59</v>
      </c>
      <c r="AP1648" t="s">
        <v>2099</v>
      </c>
      <c r="AQ1648" s="2" t="s">
        <v>166</v>
      </c>
      <c r="AR1648">
        <v>5</v>
      </c>
      <c r="AS1648">
        <v>5</v>
      </c>
      <c r="AT1648">
        <f t="shared" si="50"/>
        <v>0.75</v>
      </c>
      <c r="AU1648">
        <f t="shared" si="51"/>
        <v>39600</v>
      </c>
      <c r="AW1648" t="s">
        <v>81</v>
      </c>
      <c r="AX1648" t="s">
        <v>44</v>
      </c>
    </row>
    <row r="1649" spans="1:50" x14ac:dyDescent="0.2">
      <c r="A1649">
        <v>1660</v>
      </c>
      <c r="B1649" s="1">
        <v>44805.737268518496</v>
      </c>
      <c r="C1649" s="1">
        <v>44805.739097222198</v>
      </c>
      <c r="D1649" t="s">
        <v>37</v>
      </c>
      <c r="F1649" t="s">
        <v>132</v>
      </c>
      <c r="G1649" t="s">
        <v>39</v>
      </c>
      <c r="H1649" t="s">
        <v>253</v>
      </c>
      <c r="I1649" t="s">
        <v>98</v>
      </c>
      <c r="J1649" t="s">
        <v>234</v>
      </c>
      <c r="K1649" t="s">
        <v>43</v>
      </c>
      <c r="L1649" t="s">
        <v>45</v>
      </c>
      <c r="M1649" t="s">
        <v>45</v>
      </c>
      <c r="N1649" t="s">
        <v>45</v>
      </c>
      <c r="O1649" t="s">
        <v>45</v>
      </c>
      <c r="P1649" t="s">
        <v>44</v>
      </c>
      <c r="Q1649" t="s">
        <v>44</v>
      </c>
      <c r="R1649" t="s">
        <v>44</v>
      </c>
      <c r="S1649" t="s">
        <v>46</v>
      </c>
      <c r="T1649" t="s">
        <v>46</v>
      </c>
      <c r="U1649" t="s">
        <v>46</v>
      </c>
      <c r="V1649" t="s">
        <v>46</v>
      </c>
      <c r="W1649" t="s">
        <v>46</v>
      </c>
      <c r="X1649" t="s">
        <v>46</v>
      </c>
      <c r="Y1649" t="s">
        <v>46</v>
      </c>
      <c r="Z1649" t="s">
        <v>46</v>
      </c>
      <c r="AA1649">
        <v>8</v>
      </c>
      <c r="AB1649" t="s">
        <v>381</v>
      </c>
      <c r="AC1649" t="s">
        <v>446</v>
      </c>
      <c r="AD1649" t="s">
        <v>50</v>
      </c>
      <c r="AE1649" t="s">
        <v>50</v>
      </c>
      <c r="AF1649" t="s">
        <v>66</v>
      </c>
      <c r="AH1649" t="s">
        <v>92</v>
      </c>
      <c r="AI1649" t="s">
        <v>181</v>
      </c>
      <c r="AJ1649" t="s">
        <v>294</v>
      </c>
      <c r="AK1649" t="s">
        <v>67</v>
      </c>
      <c r="AL1649" t="s">
        <v>67</v>
      </c>
      <c r="AM1649" t="s">
        <v>57</v>
      </c>
      <c r="AN1649" t="s">
        <v>511</v>
      </c>
      <c r="AO1649" t="s">
        <v>71</v>
      </c>
      <c r="AP1649" t="s">
        <v>262</v>
      </c>
      <c r="AQ1649" s="2" t="s">
        <v>73</v>
      </c>
      <c r="AR1649">
        <v>5</v>
      </c>
      <c r="AS1649">
        <v>4</v>
      </c>
      <c r="AT1649">
        <f t="shared" si="50"/>
        <v>0.8</v>
      </c>
      <c r="AU1649">
        <f t="shared" si="51"/>
        <v>211200</v>
      </c>
      <c r="AW1649" t="s">
        <v>67</v>
      </c>
      <c r="AX1649" t="s">
        <v>44</v>
      </c>
    </row>
    <row r="1650" spans="1:50" x14ac:dyDescent="0.2">
      <c r="A1650">
        <v>1661</v>
      </c>
      <c r="B1650" s="1">
        <v>44805.736898148098</v>
      </c>
      <c r="C1650" s="1">
        <v>44805.739189814798</v>
      </c>
      <c r="D1650" t="s">
        <v>37</v>
      </c>
      <c r="F1650" t="s">
        <v>132</v>
      </c>
      <c r="G1650" t="s">
        <v>75</v>
      </c>
      <c r="H1650" t="s">
        <v>40</v>
      </c>
      <c r="I1650" t="s">
        <v>98</v>
      </c>
      <c r="J1650" t="s">
        <v>133</v>
      </c>
      <c r="K1650" t="s">
        <v>43</v>
      </c>
      <c r="L1650" t="s">
        <v>44</v>
      </c>
      <c r="M1650" t="s">
        <v>44</v>
      </c>
      <c r="N1650" t="s">
        <v>44</v>
      </c>
      <c r="O1650" t="s">
        <v>44</v>
      </c>
      <c r="P1650" t="s">
        <v>44</v>
      </c>
      <c r="Q1650" t="s">
        <v>44</v>
      </c>
      <c r="R1650" t="s">
        <v>44</v>
      </c>
      <c r="S1650" t="s">
        <v>46</v>
      </c>
      <c r="T1650" t="s">
        <v>47</v>
      </c>
      <c r="U1650" t="s">
        <v>46</v>
      </c>
      <c r="V1650" t="s">
        <v>46</v>
      </c>
      <c r="W1650" t="s">
        <v>46</v>
      </c>
      <c r="X1650" t="s">
        <v>46</v>
      </c>
      <c r="Y1650" t="s">
        <v>45</v>
      </c>
      <c r="Z1650" t="s">
        <v>45</v>
      </c>
      <c r="AA1650">
        <v>5</v>
      </c>
      <c r="AB1650" t="s">
        <v>386</v>
      </c>
      <c r="AC1650" t="s">
        <v>1266</v>
      </c>
      <c r="AD1650" t="s">
        <v>50</v>
      </c>
      <c r="AE1650" t="s">
        <v>50</v>
      </c>
      <c r="AF1650" t="s">
        <v>66</v>
      </c>
      <c r="AH1650" t="s">
        <v>80</v>
      </c>
      <c r="AI1650" t="s">
        <v>55</v>
      </c>
      <c r="AK1650" t="s">
        <v>94</v>
      </c>
      <c r="AL1650" t="s">
        <v>81</v>
      </c>
      <c r="AM1650" t="s">
        <v>177</v>
      </c>
      <c r="AN1650" t="s">
        <v>311</v>
      </c>
      <c r="AO1650" t="s">
        <v>71</v>
      </c>
      <c r="AP1650" t="s">
        <v>127</v>
      </c>
      <c r="AQ1650" s="2" t="s">
        <v>61</v>
      </c>
      <c r="AR1650">
        <v>10</v>
      </c>
      <c r="AS1650">
        <v>10</v>
      </c>
      <c r="AT1650">
        <f t="shared" si="50"/>
        <v>0</v>
      </c>
      <c r="AU1650">
        <f t="shared" si="51"/>
        <v>0</v>
      </c>
      <c r="AW1650" t="s">
        <v>81</v>
      </c>
      <c r="AX1650" t="s">
        <v>44</v>
      </c>
    </row>
    <row r="1651" spans="1:50" x14ac:dyDescent="0.2">
      <c r="A1651">
        <v>1662</v>
      </c>
      <c r="B1651" s="1">
        <v>44805.732071759303</v>
      </c>
      <c r="C1651" s="1">
        <v>44805.740150463003</v>
      </c>
      <c r="D1651" t="s">
        <v>37</v>
      </c>
      <c r="F1651" t="s">
        <v>38</v>
      </c>
      <c r="G1651" t="s">
        <v>75</v>
      </c>
      <c r="H1651" t="s">
        <v>87</v>
      </c>
      <c r="I1651" t="s">
        <v>41</v>
      </c>
      <c r="J1651" t="s">
        <v>42</v>
      </c>
      <c r="K1651" t="s">
        <v>43</v>
      </c>
      <c r="L1651" t="s">
        <v>44</v>
      </c>
      <c r="M1651" t="s">
        <v>45</v>
      </c>
      <c r="N1651" t="s">
        <v>44</v>
      </c>
      <c r="O1651" t="s">
        <v>44</v>
      </c>
      <c r="P1651" t="s">
        <v>44</v>
      </c>
      <c r="Q1651" t="s">
        <v>44</v>
      </c>
      <c r="R1651" t="s">
        <v>44</v>
      </c>
      <c r="S1651" t="s">
        <v>46</v>
      </c>
      <c r="T1651" t="s">
        <v>47</v>
      </c>
      <c r="U1651" t="s">
        <v>46</v>
      </c>
      <c r="V1651" t="s">
        <v>46</v>
      </c>
      <c r="W1651" t="s">
        <v>47</v>
      </c>
      <c r="X1651" t="s">
        <v>46</v>
      </c>
      <c r="Y1651" t="s">
        <v>45</v>
      </c>
      <c r="Z1651" t="s">
        <v>46</v>
      </c>
      <c r="AA1651">
        <v>7</v>
      </c>
      <c r="AB1651" t="s">
        <v>3097</v>
      </c>
      <c r="AC1651" t="s">
        <v>3098</v>
      </c>
      <c r="AD1651" t="s">
        <v>50</v>
      </c>
      <c r="AE1651" t="s">
        <v>65</v>
      </c>
      <c r="AF1651" t="s">
        <v>66</v>
      </c>
      <c r="AH1651" t="s">
        <v>54</v>
      </c>
      <c r="AI1651" t="s">
        <v>55</v>
      </c>
      <c r="AK1651" t="s">
        <v>67</v>
      </c>
      <c r="AL1651" t="s">
        <v>81</v>
      </c>
      <c r="AM1651" t="s">
        <v>69</v>
      </c>
      <c r="AN1651" t="s">
        <v>3099</v>
      </c>
      <c r="AO1651" t="s">
        <v>71</v>
      </c>
      <c r="AP1651" t="s">
        <v>105</v>
      </c>
      <c r="AQ1651" s="2" t="s">
        <v>223</v>
      </c>
      <c r="AR1651">
        <v>7</v>
      </c>
      <c r="AS1651">
        <v>10</v>
      </c>
      <c r="AT1651">
        <f t="shared" si="50"/>
        <v>0.30000000000000004</v>
      </c>
      <c r="AU1651">
        <f t="shared" si="51"/>
        <v>158400.00000000003</v>
      </c>
      <c r="AW1651" t="s">
        <v>67</v>
      </c>
      <c r="AX1651" t="s">
        <v>44</v>
      </c>
    </row>
    <row r="1652" spans="1:50" x14ac:dyDescent="0.2">
      <c r="A1652">
        <v>1663</v>
      </c>
      <c r="B1652" s="1">
        <v>44805.734652777799</v>
      </c>
      <c r="C1652" s="1">
        <v>44805.740289351903</v>
      </c>
      <c r="D1652" t="s">
        <v>37</v>
      </c>
      <c r="F1652" t="s">
        <v>132</v>
      </c>
      <c r="G1652" t="s">
        <v>173</v>
      </c>
      <c r="H1652" t="s">
        <v>943</v>
      </c>
      <c r="I1652" t="s">
        <v>98</v>
      </c>
      <c r="J1652" t="s">
        <v>234</v>
      </c>
      <c r="K1652" t="s">
        <v>88</v>
      </c>
      <c r="L1652" t="s">
        <v>44</v>
      </c>
      <c r="M1652" t="s">
        <v>45</v>
      </c>
      <c r="N1652" t="s">
        <v>44</v>
      </c>
      <c r="O1652" t="s">
        <v>44</v>
      </c>
      <c r="P1652" t="s">
        <v>44</v>
      </c>
      <c r="Q1652" t="s">
        <v>44</v>
      </c>
      <c r="R1652" t="s">
        <v>44</v>
      </c>
      <c r="S1652" t="s">
        <v>45</v>
      </c>
      <c r="T1652" t="s">
        <v>47</v>
      </c>
      <c r="U1652" t="s">
        <v>45</v>
      </c>
      <c r="V1652" t="s">
        <v>45</v>
      </c>
      <c r="W1652" t="s">
        <v>46</v>
      </c>
      <c r="X1652" t="s">
        <v>47</v>
      </c>
      <c r="Y1652" t="s">
        <v>45</v>
      </c>
      <c r="Z1652" t="s">
        <v>45</v>
      </c>
      <c r="AA1652">
        <v>10</v>
      </c>
      <c r="AB1652" t="s">
        <v>1234</v>
      </c>
      <c r="AC1652" t="s">
        <v>1451</v>
      </c>
      <c r="AD1652" t="s">
        <v>65</v>
      </c>
      <c r="AE1652" t="s">
        <v>50</v>
      </c>
      <c r="AF1652" t="s">
        <v>66</v>
      </c>
      <c r="AH1652" t="s">
        <v>92</v>
      </c>
      <c r="AI1652" t="s">
        <v>55</v>
      </c>
      <c r="AK1652" t="s">
        <v>68</v>
      </c>
      <c r="AL1652" t="s">
        <v>68</v>
      </c>
      <c r="AM1652" t="s">
        <v>57</v>
      </c>
      <c r="AN1652" t="s">
        <v>3100</v>
      </c>
      <c r="AO1652" t="s">
        <v>59</v>
      </c>
      <c r="AP1652" t="s">
        <v>127</v>
      </c>
      <c r="AQ1652" s="2" t="s">
        <v>61</v>
      </c>
      <c r="AR1652">
        <v>10</v>
      </c>
      <c r="AS1652">
        <v>10</v>
      </c>
      <c r="AT1652">
        <f t="shared" si="50"/>
        <v>0</v>
      </c>
      <c r="AU1652">
        <f t="shared" si="51"/>
        <v>0</v>
      </c>
      <c r="AW1652" t="s">
        <v>68</v>
      </c>
      <c r="AX1652" t="s">
        <v>45</v>
      </c>
    </row>
    <row r="1653" spans="1:50" x14ac:dyDescent="0.2">
      <c r="A1653">
        <v>1664</v>
      </c>
      <c r="B1653" s="1">
        <v>44805.737905092603</v>
      </c>
      <c r="C1653" s="1">
        <v>44805.740416666697</v>
      </c>
      <c r="D1653" t="s">
        <v>37</v>
      </c>
      <c r="F1653" t="s">
        <v>132</v>
      </c>
      <c r="G1653" t="s">
        <v>75</v>
      </c>
      <c r="H1653" t="s">
        <v>40</v>
      </c>
      <c r="I1653" t="s">
        <v>41</v>
      </c>
      <c r="J1653" t="s">
        <v>76</v>
      </c>
      <c r="K1653" t="s">
        <v>43</v>
      </c>
      <c r="L1653" t="s">
        <v>44</v>
      </c>
      <c r="M1653" t="s">
        <v>45</v>
      </c>
      <c r="N1653" t="s">
        <v>44</v>
      </c>
      <c r="O1653" t="s">
        <v>44</v>
      </c>
      <c r="P1653" t="s">
        <v>44</v>
      </c>
      <c r="Q1653" t="s">
        <v>44</v>
      </c>
      <c r="R1653" t="s">
        <v>44</v>
      </c>
      <c r="S1653" t="s">
        <v>46</v>
      </c>
      <c r="T1653" t="s">
        <v>47</v>
      </c>
      <c r="U1653" t="s">
        <v>45</v>
      </c>
      <c r="V1653" t="s">
        <v>45</v>
      </c>
      <c r="W1653" t="s">
        <v>46</v>
      </c>
      <c r="X1653" t="s">
        <v>45</v>
      </c>
      <c r="Y1653" t="s">
        <v>45</v>
      </c>
      <c r="Z1653" t="s">
        <v>45</v>
      </c>
      <c r="AA1653">
        <v>5</v>
      </c>
      <c r="AB1653" t="s">
        <v>292</v>
      </c>
      <c r="AC1653" t="s">
        <v>108</v>
      </c>
      <c r="AD1653" t="s">
        <v>91</v>
      </c>
      <c r="AE1653" t="s">
        <v>91</v>
      </c>
      <c r="AF1653" t="s">
        <v>66</v>
      </c>
      <c r="AH1653" t="s">
        <v>80</v>
      </c>
      <c r="AI1653" t="s">
        <v>181</v>
      </c>
      <c r="AJ1653" t="s">
        <v>210</v>
      </c>
      <c r="AK1653" t="s">
        <v>67</v>
      </c>
      <c r="AL1653" t="s">
        <v>67</v>
      </c>
      <c r="AM1653" t="s">
        <v>57</v>
      </c>
      <c r="AN1653" t="s">
        <v>320</v>
      </c>
      <c r="AO1653" t="s">
        <v>59</v>
      </c>
      <c r="AP1653" t="s">
        <v>60</v>
      </c>
      <c r="AQ1653" s="2" t="s">
        <v>61</v>
      </c>
      <c r="AR1653">
        <v>5</v>
      </c>
      <c r="AS1653">
        <v>5</v>
      </c>
      <c r="AT1653">
        <f t="shared" si="50"/>
        <v>0.75</v>
      </c>
      <c r="AU1653">
        <f t="shared" si="51"/>
        <v>0</v>
      </c>
      <c r="AW1653" t="s">
        <v>67</v>
      </c>
      <c r="AX1653" t="s">
        <v>44</v>
      </c>
    </row>
    <row r="1654" spans="1:50" x14ac:dyDescent="0.2">
      <c r="A1654">
        <v>1665</v>
      </c>
      <c r="B1654" s="1">
        <v>44805.736701388902</v>
      </c>
      <c r="C1654" s="1">
        <v>44805.740509259304</v>
      </c>
      <c r="D1654" t="s">
        <v>37</v>
      </c>
      <c r="F1654" t="s">
        <v>132</v>
      </c>
      <c r="G1654" t="s">
        <v>97</v>
      </c>
      <c r="H1654" t="s">
        <v>482</v>
      </c>
      <c r="I1654" t="s">
        <v>98</v>
      </c>
      <c r="J1654" t="s">
        <v>133</v>
      </c>
      <c r="K1654" t="s">
        <v>43</v>
      </c>
      <c r="L1654" t="s">
        <v>44</v>
      </c>
      <c r="M1654" t="s">
        <v>44</v>
      </c>
      <c r="N1654" t="s">
        <v>44</v>
      </c>
      <c r="O1654" t="s">
        <v>44</v>
      </c>
      <c r="P1654" t="s">
        <v>44</v>
      </c>
      <c r="Q1654" t="s">
        <v>44</v>
      </c>
      <c r="R1654" t="s">
        <v>44</v>
      </c>
      <c r="S1654" t="s">
        <v>46</v>
      </c>
      <c r="T1654" t="s">
        <v>46</v>
      </c>
      <c r="U1654" t="s">
        <v>46</v>
      </c>
      <c r="V1654" t="s">
        <v>46</v>
      </c>
      <c r="W1654" t="s">
        <v>46</v>
      </c>
      <c r="X1654" t="s">
        <v>46</v>
      </c>
      <c r="Y1654" t="s">
        <v>45</v>
      </c>
      <c r="Z1654" t="s">
        <v>46</v>
      </c>
      <c r="AA1654">
        <v>5</v>
      </c>
      <c r="AB1654" t="s">
        <v>3101</v>
      </c>
      <c r="AC1654" t="s">
        <v>1032</v>
      </c>
      <c r="AD1654" t="s">
        <v>91</v>
      </c>
      <c r="AE1654" t="s">
        <v>91</v>
      </c>
      <c r="AF1654" t="s">
        <v>52</v>
      </c>
      <c r="AG1654" t="s">
        <v>3102</v>
      </c>
      <c r="AH1654" t="s">
        <v>80</v>
      </c>
      <c r="AI1654" t="s">
        <v>55</v>
      </c>
      <c r="AK1654" t="s">
        <v>67</v>
      </c>
      <c r="AL1654" t="s">
        <v>67</v>
      </c>
      <c r="AM1654" t="s">
        <v>57</v>
      </c>
      <c r="AN1654" t="s">
        <v>118</v>
      </c>
      <c r="AO1654" t="s">
        <v>59</v>
      </c>
      <c r="AP1654" t="s">
        <v>262</v>
      </c>
      <c r="AQ1654" s="2" t="s">
        <v>61</v>
      </c>
      <c r="AR1654">
        <v>7</v>
      </c>
      <c r="AS1654">
        <v>7</v>
      </c>
      <c r="AT1654">
        <f t="shared" si="50"/>
        <v>0.51</v>
      </c>
      <c r="AU1654">
        <f t="shared" si="51"/>
        <v>0</v>
      </c>
      <c r="AW1654" t="s">
        <v>67</v>
      </c>
      <c r="AX1654" t="s">
        <v>44</v>
      </c>
    </row>
    <row r="1655" spans="1:50" x14ac:dyDescent="0.2">
      <c r="A1655">
        <v>1666</v>
      </c>
      <c r="B1655" s="1">
        <v>44805.736817129597</v>
      </c>
      <c r="C1655" s="1">
        <v>44805.740914351903</v>
      </c>
      <c r="D1655" t="s">
        <v>37</v>
      </c>
      <c r="F1655" t="s">
        <v>132</v>
      </c>
      <c r="G1655" t="s">
        <v>86</v>
      </c>
      <c r="H1655" t="s">
        <v>253</v>
      </c>
      <c r="I1655" t="s">
        <v>98</v>
      </c>
      <c r="J1655" t="s">
        <v>234</v>
      </c>
      <c r="K1655" t="s">
        <v>43</v>
      </c>
      <c r="L1655" t="s">
        <v>44</v>
      </c>
      <c r="M1655" t="s">
        <v>45</v>
      </c>
      <c r="N1655" t="s">
        <v>44</v>
      </c>
      <c r="O1655" t="s">
        <v>44</v>
      </c>
      <c r="P1655" t="s">
        <v>44</v>
      </c>
      <c r="Q1655" t="s">
        <v>44</v>
      </c>
      <c r="R1655" t="s">
        <v>44</v>
      </c>
      <c r="S1655" t="s">
        <v>46</v>
      </c>
      <c r="T1655" t="s">
        <v>47</v>
      </c>
      <c r="U1655" t="s">
        <v>46</v>
      </c>
      <c r="V1655" t="s">
        <v>46</v>
      </c>
      <c r="W1655" t="s">
        <v>46</v>
      </c>
      <c r="X1655" t="s">
        <v>46</v>
      </c>
      <c r="Y1655" t="s">
        <v>45</v>
      </c>
      <c r="Z1655" t="s">
        <v>45</v>
      </c>
      <c r="AA1655">
        <v>5</v>
      </c>
      <c r="AB1655" t="s">
        <v>241</v>
      </c>
      <c r="AC1655" t="s">
        <v>600</v>
      </c>
      <c r="AD1655" t="s">
        <v>50</v>
      </c>
      <c r="AE1655" t="s">
        <v>65</v>
      </c>
      <c r="AF1655" t="s">
        <v>52</v>
      </c>
      <c r="AG1655" t="s">
        <v>140</v>
      </c>
      <c r="AH1655" t="s">
        <v>80</v>
      </c>
      <c r="AI1655" t="s">
        <v>55</v>
      </c>
      <c r="AK1655" t="s">
        <v>81</v>
      </c>
      <c r="AL1655" t="s">
        <v>68</v>
      </c>
      <c r="AM1655" t="s">
        <v>57</v>
      </c>
      <c r="AN1655" t="s">
        <v>146</v>
      </c>
      <c r="AO1655" t="s">
        <v>104</v>
      </c>
      <c r="AP1655" t="s">
        <v>1533</v>
      </c>
      <c r="AQ1655" s="2" t="s">
        <v>162</v>
      </c>
      <c r="AR1655">
        <v>10</v>
      </c>
      <c r="AS1655">
        <v>8</v>
      </c>
      <c r="AT1655">
        <f t="shared" si="50"/>
        <v>0.19999999999999996</v>
      </c>
      <c r="AU1655">
        <f t="shared" si="51"/>
        <v>26399.999999999993</v>
      </c>
      <c r="AW1655" t="s">
        <v>81</v>
      </c>
      <c r="AX1655" t="s">
        <v>44</v>
      </c>
    </row>
    <row r="1656" spans="1:50" x14ac:dyDescent="0.2">
      <c r="A1656">
        <v>1667</v>
      </c>
      <c r="B1656" s="1">
        <v>44805.736921296302</v>
      </c>
      <c r="C1656" s="1">
        <v>44805.741030092599</v>
      </c>
      <c r="D1656" t="s">
        <v>37</v>
      </c>
      <c r="F1656" t="s">
        <v>38</v>
      </c>
      <c r="G1656" t="s">
        <v>86</v>
      </c>
      <c r="H1656" t="s">
        <v>62</v>
      </c>
      <c r="I1656" t="s">
        <v>41</v>
      </c>
      <c r="J1656" t="s">
        <v>42</v>
      </c>
      <c r="K1656" t="s">
        <v>43</v>
      </c>
      <c r="L1656" t="s">
        <v>44</v>
      </c>
      <c r="M1656" t="s">
        <v>45</v>
      </c>
      <c r="N1656" t="s">
        <v>44</v>
      </c>
      <c r="O1656" t="s">
        <v>44</v>
      </c>
      <c r="P1656" t="s">
        <v>44</v>
      </c>
      <c r="Q1656" t="s">
        <v>45</v>
      </c>
      <c r="R1656" t="s">
        <v>44</v>
      </c>
      <c r="S1656" t="s">
        <v>99</v>
      </c>
      <c r="T1656" t="s">
        <v>47</v>
      </c>
      <c r="U1656" t="s">
        <v>45</v>
      </c>
      <c r="V1656" t="s">
        <v>45</v>
      </c>
      <c r="W1656" t="s">
        <v>46</v>
      </c>
      <c r="X1656" t="s">
        <v>46</v>
      </c>
      <c r="Y1656" t="s">
        <v>45</v>
      </c>
      <c r="Z1656" t="s">
        <v>45</v>
      </c>
      <c r="AA1656">
        <v>6</v>
      </c>
      <c r="AB1656" t="s">
        <v>350</v>
      </c>
      <c r="AC1656" t="s">
        <v>722</v>
      </c>
      <c r="AD1656" t="s">
        <v>50</v>
      </c>
      <c r="AE1656" t="s">
        <v>50</v>
      </c>
      <c r="AF1656" t="s">
        <v>66</v>
      </c>
      <c r="AH1656" t="s">
        <v>80</v>
      </c>
      <c r="AI1656" t="s">
        <v>55</v>
      </c>
      <c r="AK1656" t="s">
        <v>81</v>
      </c>
      <c r="AL1656" t="s">
        <v>81</v>
      </c>
      <c r="AM1656" t="s">
        <v>69</v>
      </c>
      <c r="AN1656" t="s">
        <v>103</v>
      </c>
      <c r="AO1656" t="s">
        <v>59</v>
      </c>
      <c r="AP1656" t="s">
        <v>3103</v>
      </c>
      <c r="AQ1656" s="2" t="s">
        <v>73</v>
      </c>
      <c r="AR1656">
        <v>8</v>
      </c>
      <c r="AS1656">
        <v>8</v>
      </c>
      <c r="AT1656">
        <f t="shared" si="50"/>
        <v>0.36</v>
      </c>
      <c r="AU1656">
        <f t="shared" si="51"/>
        <v>95040</v>
      </c>
      <c r="AW1656" t="s">
        <v>81</v>
      </c>
      <c r="AX1656" t="s">
        <v>44</v>
      </c>
    </row>
    <row r="1657" spans="1:50" x14ac:dyDescent="0.2">
      <c r="A1657">
        <v>1668</v>
      </c>
      <c r="B1657" s="1">
        <v>44805.733715277798</v>
      </c>
      <c r="C1657" s="1">
        <v>44805.741226851896</v>
      </c>
      <c r="D1657" t="s">
        <v>37</v>
      </c>
      <c r="F1657" t="s">
        <v>132</v>
      </c>
      <c r="G1657" t="s">
        <v>173</v>
      </c>
      <c r="H1657" t="s">
        <v>87</v>
      </c>
      <c r="I1657" t="s">
        <v>122</v>
      </c>
      <c r="J1657" t="s">
        <v>123</v>
      </c>
      <c r="K1657" t="s">
        <v>43</v>
      </c>
      <c r="L1657" t="s">
        <v>45</v>
      </c>
      <c r="M1657" t="s">
        <v>45</v>
      </c>
      <c r="N1657" t="s">
        <v>44</v>
      </c>
      <c r="O1657" t="s">
        <v>44</v>
      </c>
      <c r="P1657" t="s">
        <v>45</v>
      </c>
      <c r="Q1657" t="s">
        <v>44</v>
      </c>
      <c r="R1657" t="s">
        <v>45</v>
      </c>
      <c r="S1657" t="s">
        <v>45</v>
      </c>
      <c r="T1657" t="s">
        <v>47</v>
      </c>
      <c r="U1657" t="s">
        <v>46</v>
      </c>
      <c r="V1657" t="s">
        <v>45</v>
      </c>
      <c r="W1657" t="s">
        <v>46</v>
      </c>
      <c r="X1657" t="s">
        <v>46</v>
      </c>
      <c r="Y1657" t="s">
        <v>45</v>
      </c>
      <c r="Z1657" t="s">
        <v>45</v>
      </c>
      <c r="AA1657">
        <v>6</v>
      </c>
      <c r="AB1657" t="s">
        <v>3104</v>
      </c>
      <c r="AC1657" t="s">
        <v>3105</v>
      </c>
      <c r="AD1657" t="s">
        <v>50</v>
      </c>
      <c r="AE1657" t="s">
        <v>50</v>
      </c>
      <c r="AF1657" t="s">
        <v>66</v>
      </c>
      <c r="AH1657" t="s">
        <v>92</v>
      </c>
      <c r="AI1657" t="s">
        <v>55</v>
      </c>
      <c r="AK1657" t="s">
        <v>68</v>
      </c>
      <c r="AL1657" t="s">
        <v>68</v>
      </c>
      <c r="AM1657" t="s">
        <v>57</v>
      </c>
      <c r="AN1657" t="s">
        <v>933</v>
      </c>
      <c r="AO1657" t="s">
        <v>59</v>
      </c>
      <c r="AP1657" t="s">
        <v>3106</v>
      </c>
      <c r="AQ1657" s="2" t="s">
        <v>61</v>
      </c>
      <c r="AR1657">
        <v>7</v>
      </c>
      <c r="AS1657">
        <v>7</v>
      </c>
      <c r="AT1657">
        <f t="shared" si="50"/>
        <v>0.51</v>
      </c>
      <c r="AU1657">
        <f t="shared" si="51"/>
        <v>0</v>
      </c>
      <c r="AW1657" t="s">
        <v>81</v>
      </c>
      <c r="AX1657" t="s">
        <v>45</v>
      </c>
    </row>
    <row r="1658" spans="1:50" x14ac:dyDescent="0.2">
      <c r="A1658">
        <v>1669</v>
      </c>
      <c r="B1658" s="1">
        <v>44805.737939814797</v>
      </c>
      <c r="C1658" s="1">
        <v>44805.741886574098</v>
      </c>
      <c r="D1658" t="s">
        <v>37</v>
      </c>
      <c r="F1658" t="s">
        <v>132</v>
      </c>
      <c r="G1658" t="s">
        <v>86</v>
      </c>
      <c r="H1658" t="s">
        <v>253</v>
      </c>
      <c r="I1658" t="s">
        <v>98</v>
      </c>
      <c r="J1658" t="s">
        <v>234</v>
      </c>
      <c r="K1658" t="s">
        <v>43</v>
      </c>
      <c r="L1658" t="s">
        <v>44</v>
      </c>
      <c r="M1658" t="s">
        <v>45</v>
      </c>
      <c r="N1658" t="s">
        <v>44</v>
      </c>
      <c r="O1658" t="s">
        <v>44</v>
      </c>
      <c r="P1658" t="s">
        <v>44</v>
      </c>
      <c r="Q1658" t="s">
        <v>45</v>
      </c>
      <c r="R1658" t="s">
        <v>44</v>
      </c>
      <c r="S1658" t="s">
        <v>46</v>
      </c>
      <c r="T1658" t="s">
        <v>47</v>
      </c>
      <c r="U1658" t="s">
        <v>45</v>
      </c>
      <c r="V1658" t="s">
        <v>46</v>
      </c>
      <c r="W1658" t="s">
        <v>47</v>
      </c>
      <c r="X1658" t="s">
        <v>47</v>
      </c>
      <c r="Y1658" t="s">
        <v>45</v>
      </c>
      <c r="Z1658" t="s">
        <v>45</v>
      </c>
      <c r="AA1658">
        <v>2</v>
      </c>
      <c r="AB1658" t="s">
        <v>442</v>
      </c>
      <c r="AC1658" t="s">
        <v>49</v>
      </c>
      <c r="AD1658" t="s">
        <v>65</v>
      </c>
      <c r="AE1658" t="s">
        <v>65</v>
      </c>
      <c r="AF1658" t="s">
        <v>66</v>
      </c>
      <c r="AH1658" t="s">
        <v>80</v>
      </c>
      <c r="AI1658" t="s">
        <v>55</v>
      </c>
      <c r="AK1658" t="s">
        <v>159</v>
      </c>
      <c r="AL1658" t="s">
        <v>159</v>
      </c>
      <c r="AM1658" t="s">
        <v>69</v>
      </c>
      <c r="AN1658" t="s">
        <v>103</v>
      </c>
      <c r="AO1658" t="s">
        <v>59</v>
      </c>
      <c r="AP1658" t="s">
        <v>115</v>
      </c>
      <c r="AQ1658" s="2" t="s">
        <v>223</v>
      </c>
      <c r="AR1658">
        <v>10</v>
      </c>
      <c r="AS1658">
        <v>8</v>
      </c>
      <c r="AT1658">
        <f t="shared" si="50"/>
        <v>0.19999999999999996</v>
      </c>
      <c r="AU1658">
        <f t="shared" si="51"/>
        <v>105599.99999999997</v>
      </c>
      <c r="AW1658" t="s">
        <v>159</v>
      </c>
      <c r="AX1658" t="s">
        <v>44</v>
      </c>
    </row>
    <row r="1659" spans="1:50" x14ac:dyDescent="0.2">
      <c r="A1659">
        <v>1670</v>
      </c>
      <c r="B1659" s="1">
        <v>44805.735648148097</v>
      </c>
      <c r="C1659" s="1">
        <v>44805.7420486111</v>
      </c>
      <c r="D1659" t="s">
        <v>37</v>
      </c>
      <c r="F1659" t="s">
        <v>132</v>
      </c>
      <c r="G1659" t="s">
        <v>173</v>
      </c>
      <c r="H1659" t="s">
        <v>253</v>
      </c>
      <c r="I1659" t="s">
        <v>98</v>
      </c>
      <c r="J1659" t="s">
        <v>234</v>
      </c>
      <c r="K1659" t="s">
        <v>43</v>
      </c>
      <c r="L1659" t="s">
        <v>45</v>
      </c>
      <c r="M1659" t="s">
        <v>45</v>
      </c>
      <c r="N1659" t="s">
        <v>45</v>
      </c>
      <c r="O1659" t="s">
        <v>44</v>
      </c>
      <c r="P1659" t="s">
        <v>44</v>
      </c>
      <c r="Q1659" t="s">
        <v>44</v>
      </c>
      <c r="R1659" t="s">
        <v>44</v>
      </c>
      <c r="S1659" t="s">
        <v>46</v>
      </c>
      <c r="T1659" t="s">
        <v>47</v>
      </c>
      <c r="U1659" t="s">
        <v>45</v>
      </c>
      <c r="V1659" t="s">
        <v>45</v>
      </c>
      <c r="W1659" t="s">
        <v>46</v>
      </c>
      <c r="X1659" t="s">
        <v>46</v>
      </c>
      <c r="Y1659" t="s">
        <v>45</v>
      </c>
      <c r="Z1659" t="s">
        <v>45</v>
      </c>
      <c r="AA1659">
        <v>7</v>
      </c>
      <c r="AB1659" t="s">
        <v>2174</v>
      </c>
      <c r="AC1659" t="s">
        <v>3107</v>
      </c>
      <c r="AD1659" t="s">
        <v>51</v>
      </c>
      <c r="AE1659" t="s">
        <v>50</v>
      </c>
      <c r="AF1659" t="s">
        <v>66</v>
      </c>
      <c r="AH1659" t="s">
        <v>92</v>
      </c>
      <c r="AI1659" t="s">
        <v>181</v>
      </c>
      <c r="AJ1659" t="s">
        <v>294</v>
      </c>
      <c r="AK1659" t="s">
        <v>68</v>
      </c>
      <c r="AL1659" t="s">
        <v>74</v>
      </c>
      <c r="AM1659" t="s">
        <v>57</v>
      </c>
      <c r="AN1659" t="s">
        <v>382</v>
      </c>
      <c r="AO1659" t="s">
        <v>71</v>
      </c>
      <c r="AP1659" t="s">
        <v>137</v>
      </c>
      <c r="AQ1659" s="2" t="s">
        <v>162</v>
      </c>
      <c r="AR1659">
        <v>6</v>
      </c>
      <c r="AS1659">
        <v>6</v>
      </c>
      <c r="AT1659">
        <f t="shared" si="50"/>
        <v>0.64</v>
      </c>
      <c r="AU1659">
        <f t="shared" si="51"/>
        <v>84480</v>
      </c>
      <c r="AW1659" t="s">
        <v>74</v>
      </c>
      <c r="AX1659" t="s">
        <v>45</v>
      </c>
    </row>
    <row r="1660" spans="1:50" x14ac:dyDescent="0.2">
      <c r="A1660">
        <v>1671</v>
      </c>
      <c r="B1660" s="1">
        <v>44805.737708333298</v>
      </c>
      <c r="C1660" s="1">
        <v>44805.742361111101</v>
      </c>
      <c r="D1660" t="s">
        <v>37</v>
      </c>
      <c r="F1660" t="s">
        <v>132</v>
      </c>
      <c r="G1660" t="s">
        <v>97</v>
      </c>
      <c r="H1660" t="s">
        <v>218</v>
      </c>
      <c r="I1660" t="s">
        <v>98</v>
      </c>
      <c r="J1660" t="s">
        <v>133</v>
      </c>
      <c r="K1660" t="s">
        <v>88</v>
      </c>
      <c r="L1660" t="s">
        <v>44</v>
      </c>
      <c r="M1660" t="s">
        <v>44</v>
      </c>
      <c r="N1660" t="s">
        <v>45</v>
      </c>
      <c r="O1660" t="s">
        <v>44</v>
      </c>
      <c r="P1660" t="s">
        <v>44</v>
      </c>
      <c r="Q1660" t="s">
        <v>44</v>
      </c>
      <c r="R1660" t="s">
        <v>44</v>
      </c>
      <c r="S1660" t="s">
        <v>46</v>
      </c>
      <c r="T1660" t="s">
        <v>99</v>
      </c>
      <c r="U1660" t="s">
        <v>45</v>
      </c>
      <c r="V1660" t="s">
        <v>45</v>
      </c>
      <c r="W1660" t="s">
        <v>46</v>
      </c>
      <c r="X1660" t="s">
        <v>46</v>
      </c>
      <c r="Y1660" t="s">
        <v>99</v>
      </c>
      <c r="Z1660" t="s">
        <v>46</v>
      </c>
      <c r="AA1660">
        <v>5</v>
      </c>
      <c r="AB1660" t="s">
        <v>3108</v>
      </c>
      <c r="AC1660" t="s">
        <v>901</v>
      </c>
      <c r="AD1660" t="s">
        <v>65</v>
      </c>
      <c r="AE1660" t="s">
        <v>65</v>
      </c>
      <c r="AF1660" t="s">
        <v>52</v>
      </c>
      <c r="AG1660" t="s">
        <v>140</v>
      </c>
      <c r="AH1660" t="s">
        <v>54</v>
      </c>
      <c r="AI1660" t="s">
        <v>55</v>
      </c>
      <c r="AK1660" t="s">
        <v>81</v>
      </c>
      <c r="AL1660" t="s">
        <v>81</v>
      </c>
      <c r="AM1660" t="s">
        <v>57</v>
      </c>
      <c r="AN1660" t="s">
        <v>227</v>
      </c>
      <c r="AO1660" t="s">
        <v>59</v>
      </c>
      <c r="AP1660" t="s">
        <v>184</v>
      </c>
      <c r="AQ1660" s="2" t="s">
        <v>61</v>
      </c>
      <c r="AR1660">
        <v>10</v>
      </c>
      <c r="AS1660">
        <v>10</v>
      </c>
      <c r="AT1660">
        <f t="shared" si="50"/>
        <v>0</v>
      </c>
      <c r="AU1660">
        <f t="shared" si="51"/>
        <v>0</v>
      </c>
      <c r="AW1660" t="s">
        <v>81</v>
      </c>
      <c r="AX1660" t="s">
        <v>44</v>
      </c>
    </row>
    <row r="1661" spans="1:50" x14ac:dyDescent="0.2">
      <c r="A1661">
        <v>1672</v>
      </c>
      <c r="B1661" s="1">
        <v>44805.7349189815</v>
      </c>
      <c r="C1661" s="1">
        <v>44805.742465277799</v>
      </c>
      <c r="D1661" t="s">
        <v>37</v>
      </c>
      <c r="F1661" t="s">
        <v>132</v>
      </c>
      <c r="G1661" t="s">
        <v>39</v>
      </c>
      <c r="H1661" t="s">
        <v>110</v>
      </c>
      <c r="I1661" t="s">
        <v>41</v>
      </c>
      <c r="J1661" t="s">
        <v>76</v>
      </c>
      <c r="K1661" t="s">
        <v>88</v>
      </c>
      <c r="L1661" t="s">
        <v>44</v>
      </c>
      <c r="M1661" t="s">
        <v>45</v>
      </c>
      <c r="N1661" t="s">
        <v>45</v>
      </c>
      <c r="O1661" t="s">
        <v>44</v>
      </c>
      <c r="P1661" t="s">
        <v>44</v>
      </c>
      <c r="Q1661" t="s">
        <v>44</v>
      </c>
      <c r="R1661" t="s">
        <v>45</v>
      </c>
      <c r="S1661" t="s">
        <v>45</v>
      </c>
      <c r="T1661" t="s">
        <v>99</v>
      </c>
      <c r="U1661" t="s">
        <v>45</v>
      </c>
      <c r="V1661" t="s">
        <v>45</v>
      </c>
      <c r="W1661" t="s">
        <v>46</v>
      </c>
      <c r="X1661" t="s">
        <v>46</v>
      </c>
      <c r="Y1661" t="s">
        <v>45</v>
      </c>
      <c r="Z1661" t="s">
        <v>45</v>
      </c>
      <c r="AA1661">
        <v>9</v>
      </c>
      <c r="AB1661" t="s">
        <v>2020</v>
      </c>
      <c r="AC1661" t="s">
        <v>3109</v>
      </c>
      <c r="AD1661" t="s">
        <v>65</v>
      </c>
      <c r="AE1661" t="s">
        <v>65</v>
      </c>
      <c r="AF1661" t="s">
        <v>66</v>
      </c>
      <c r="AH1661" t="s">
        <v>92</v>
      </c>
      <c r="AI1661" t="s">
        <v>55</v>
      </c>
      <c r="AK1661" t="s">
        <v>68</v>
      </c>
      <c r="AL1661" t="s">
        <v>74</v>
      </c>
      <c r="AM1661" t="s">
        <v>57</v>
      </c>
      <c r="AN1661" t="s">
        <v>243</v>
      </c>
      <c r="AO1661" t="s">
        <v>71</v>
      </c>
      <c r="AP1661" t="s">
        <v>137</v>
      </c>
      <c r="AQ1661" s="2" t="s">
        <v>120</v>
      </c>
      <c r="AR1661">
        <v>8</v>
      </c>
      <c r="AS1661">
        <v>7</v>
      </c>
      <c r="AT1661">
        <f t="shared" si="50"/>
        <v>0.43999999999999995</v>
      </c>
      <c r="AU1661">
        <f t="shared" si="51"/>
        <v>34847.999999999993</v>
      </c>
      <c r="AW1661" t="s">
        <v>68</v>
      </c>
      <c r="AX1661" t="s">
        <v>45</v>
      </c>
    </row>
    <row r="1662" spans="1:50" x14ac:dyDescent="0.2">
      <c r="A1662">
        <v>1673</v>
      </c>
      <c r="B1662" s="1">
        <v>44805.736111111102</v>
      </c>
      <c r="C1662" s="1">
        <v>44805.742476851803</v>
      </c>
      <c r="D1662" t="s">
        <v>37</v>
      </c>
      <c r="F1662" t="s">
        <v>132</v>
      </c>
      <c r="G1662" t="s">
        <v>75</v>
      </c>
      <c r="H1662" t="s">
        <v>40</v>
      </c>
      <c r="I1662" t="s">
        <v>41</v>
      </c>
      <c r="J1662" t="s">
        <v>76</v>
      </c>
      <c r="K1662" t="s">
        <v>43</v>
      </c>
      <c r="L1662" t="s">
        <v>44</v>
      </c>
      <c r="M1662" t="s">
        <v>45</v>
      </c>
      <c r="N1662" t="s">
        <v>45</v>
      </c>
      <c r="O1662" t="s">
        <v>44</v>
      </c>
      <c r="P1662" t="s">
        <v>44</v>
      </c>
      <c r="Q1662" t="s">
        <v>45</v>
      </c>
      <c r="R1662" t="s">
        <v>44</v>
      </c>
      <c r="S1662" t="s">
        <v>46</v>
      </c>
      <c r="T1662" t="s">
        <v>47</v>
      </c>
      <c r="U1662" t="s">
        <v>45</v>
      </c>
      <c r="V1662" t="s">
        <v>45</v>
      </c>
      <c r="W1662" t="s">
        <v>46</v>
      </c>
      <c r="X1662" t="s">
        <v>45</v>
      </c>
      <c r="Y1662" t="s">
        <v>45</v>
      </c>
      <c r="Z1662" t="s">
        <v>45</v>
      </c>
      <c r="AA1662">
        <v>3</v>
      </c>
      <c r="AB1662" t="s">
        <v>3110</v>
      </c>
      <c r="AC1662" t="s">
        <v>446</v>
      </c>
      <c r="AD1662" t="s">
        <v>50</v>
      </c>
      <c r="AE1662" t="s">
        <v>50</v>
      </c>
      <c r="AF1662" t="s">
        <v>52</v>
      </c>
      <c r="AG1662" t="s">
        <v>736</v>
      </c>
      <c r="AH1662" t="s">
        <v>80</v>
      </c>
      <c r="AI1662" t="s">
        <v>55</v>
      </c>
      <c r="AK1662" t="s">
        <v>81</v>
      </c>
      <c r="AL1662" t="s">
        <v>81</v>
      </c>
      <c r="AM1662" t="s">
        <v>57</v>
      </c>
      <c r="AN1662" t="s">
        <v>780</v>
      </c>
      <c r="AO1662" t="s">
        <v>59</v>
      </c>
      <c r="AP1662" t="s">
        <v>127</v>
      </c>
      <c r="AQ1662" s="2" t="s">
        <v>61</v>
      </c>
      <c r="AR1662">
        <v>10</v>
      </c>
      <c r="AS1662">
        <v>10</v>
      </c>
      <c r="AT1662">
        <f t="shared" si="50"/>
        <v>0</v>
      </c>
      <c r="AU1662">
        <f t="shared" si="51"/>
        <v>0</v>
      </c>
      <c r="AW1662" t="s">
        <v>67</v>
      </c>
      <c r="AX1662" t="s">
        <v>45</v>
      </c>
    </row>
    <row r="1663" spans="1:50" x14ac:dyDescent="0.2">
      <c r="A1663">
        <v>1674</v>
      </c>
      <c r="B1663" s="1">
        <v>44805.734340277799</v>
      </c>
      <c r="C1663" s="1">
        <v>44805.7426388889</v>
      </c>
      <c r="D1663" t="s">
        <v>37</v>
      </c>
      <c r="F1663" t="s">
        <v>132</v>
      </c>
      <c r="G1663" t="s">
        <v>39</v>
      </c>
      <c r="H1663" t="s">
        <v>121</v>
      </c>
      <c r="I1663" t="s">
        <v>98</v>
      </c>
      <c r="J1663" t="s">
        <v>133</v>
      </c>
      <c r="K1663" t="s">
        <v>43</v>
      </c>
      <c r="L1663" t="s">
        <v>45</v>
      </c>
      <c r="M1663" t="s">
        <v>45</v>
      </c>
      <c r="N1663" t="s">
        <v>45</v>
      </c>
      <c r="O1663" t="s">
        <v>44</v>
      </c>
      <c r="P1663" t="s">
        <v>44</v>
      </c>
      <c r="Q1663" t="s">
        <v>44</v>
      </c>
      <c r="R1663" t="s">
        <v>44</v>
      </c>
      <c r="S1663" t="s">
        <v>45</v>
      </c>
      <c r="T1663" t="s">
        <v>45</v>
      </c>
      <c r="U1663" t="s">
        <v>45</v>
      </c>
      <c r="V1663" t="s">
        <v>46</v>
      </c>
      <c r="W1663" t="s">
        <v>46</v>
      </c>
      <c r="X1663" t="s">
        <v>46</v>
      </c>
      <c r="Y1663" t="s">
        <v>46</v>
      </c>
      <c r="Z1663" t="s">
        <v>45</v>
      </c>
      <c r="AA1663">
        <v>2</v>
      </c>
      <c r="AB1663" t="s">
        <v>381</v>
      </c>
      <c r="AC1663" t="s">
        <v>420</v>
      </c>
      <c r="AD1663" t="s">
        <v>91</v>
      </c>
      <c r="AE1663" t="s">
        <v>50</v>
      </c>
      <c r="AF1663" t="s">
        <v>52</v>
      </c>
      <c r="AG1663" t="s">
        <v>2863</v>
      </c>
      <c r="AH1663" t="s">
        <v>54</v>
      </c>
      <c r="AI1663" t="s">
        <v>93</v>
      </c>
      <c r="AK1663" t="s">
        <v>56</v>
      </c>
      <c r="AL1663" t="s">
        <v>68</v>
      </c>
      <c r="AM1663" t="s">
        <v>279</v>
      </c>
      <c r="AN1663" t="s">
        <v>511</v>
      </c>
      <c r="AO1663" t="s">
        <v>104</v>
      </c>
      <c r="AP1663" t="s">
        <v>3111</v>
      </c>
      <c r="AQ1663" s="2" t="s">
        <v>84</v>
      </c>
      <c r="AR1663">
        <v>2</v>
      </c>
      <c r="AS1663">
        <v>2</v>
      </c>
      <c r="AT1663">
        <f t="shared" si="50"/>
        <v>0.96</v>
      </c>
      <c r="AU1663">
        <f t="shared" si="51"/>
        <v>760320</v>
      </c>
      <c r="AW1663" t="s">
        <v>74</v>
      </c>
      <c r="AX1663" t="s">
        <v>44</v>
      </c>
    </row>
    <row r="1664" spans="1:50" x14ac:dyDescent="0.2">
      <c r="A1664">
        <v>1675</v>
      </c>
      <c r="B1664" s="1">
        <v>44805.739317129599</v>
      </c>
      <c r="C1664" s="1">
        <v>44805.742870370399</v>
      </c>
      <c r="D1664" t="s">
        <v>37</v>
      </c>
      <c r="F1664" t="s">
        <v>132</v>
      </c>
      <c r="G1664" t="s">
        <v>86</v>
      </c>
      <c r="H1664" t="s">
        <v>142</v>
      </c>
      <c r="I1664" t="s">
        <v>41</v>
      </c>
      <c r="J1664" t="s">
        <v>42</v>
      </c>
      <c r="K1664" t="s">
        <v>43</v>
      </c>
      <c r="L1664" t="s">
        <v>44</v>
      </c>
      <c r="M1664" t="s">
        <v>45</v>
      </c>
      <c r="N1664" t="s">
        <v>44</v>
      </c>
      <c r="O1664" t="s">
        <v>44</v>
      </c>
      <c r="P1664" t="s">
        <v>44</v>
      </c>
      <c r="Q1664" t="s">
        <v>44</v>
      </c>
      <c r="R1664" t="s">
        <v>44</v>
      </c>
      <c r="S1664" t="s">
        <v>46</v>
      </c>
      <c r="T1664" t="s">
        <v>46</v>
      </c>
      <c r="U1664" t="s">
        <v>46</v>
      </c>
      <c r="V1664" t="s">
        <v>46</v>
      </c>
      <c r="W1664" t="s">
        <v>46</v>
      </c>
      <c r="X1664" t="s">
        <v>46</v>
      </c>
      <c r="Y1664" t="s">
        <v>45</v>
      </c>
      <c r="Z1664" t="s">
        <v>45</v>
      </c>
      <c r="AA1664">
        <v>5</v>
      </c>
      <c r="AB1664" t="s">
        <v>3112</v>
      </c>
      <c r="AC1664" t="s">
        <v>3113</v>
      </c>
      <c r="AD1664" t="s">
        <v>50</v>
      </c>
      <c r="AE1664" t="s">
        <v>50</v>
      </c>
      <c r="AF1664" t="s">
        <v>66</v>
      </c>
      <c r="AH1664" t="s">
        <v>80</v>
      </c>
      <c r="AI1664" t="s">
        <v>55</v>
      </c>
      <c r="AK1664" t="s">
        <v>81</v>
      </c>
      <c r="AL1664" t="s">
        <v>68</v>
      </c>
      <c r="AM1664" t="s">
        <v>57</v>
      </c>
      <c r="AN1664" t="s">
        <v>417</v>
      </c>
      <c r="AO1664" t="s">
        <v>104</v>
      </c>
      <c r="AP1664" t="s">
        <v>3114</v>
      </c>
      <c r="AQ1664" s="2" t="s">
        <v>131</v>
      </c>
      <c r="AR1664">
        <v>4</v>
      </c>
      <c r="AS1664">
        <v>6</v>
      </c>
      <c r="AT1664">
        <f t="shared" si="50"/>
        <v>0.76</v>
      </c>
      <c r="AU1664">
        <f t="shared" si="51"/>
        <v>300960</v>
      </c>
      <c r="AW1664" t="s">
        <v>68</v>
      </c>
      <c r="AX1664" t="s">
        <v>44</v>
      </c>
    </row>
    <row r="1665" spans="1:50" x14ac:dyDescent="0.2">
      <c r="A1665">
        <v>1676</v>
      </c>
      <c r="B1665" s="1">
        <v>44805.7408796296</v>
      </c>
      <c r="C1665" s="1">
        <v>44805.742916666699</v>
      </c>
      <c r="D1665" t="s">
        <v>37</v>
      </c>
      <c r="F1665" t="s">
        <v>132</v>
      </c>
      <c r="G1665" t="s">
        <v>75</v>
      </c>
      <c r="H1665" t="s">
        <v>202</v>
      </c>
      <c r="I1665" t="s">
        <v>98</v>
      </c>
      <c r="J1665" t="s">
        <v>133</v>
      </c>
      <c r="K1665" t="s">
        <v>43</v>
      </c>
      <c r="L1665" t="s">
        <v>45</v>
      </c>
      <c r="M1665" t="s">
        <v>45</v>
      </c>
      <c r="N1665" t="s">
        <v>45</v>
      </c>
      <c r="O1665" t="s">
        <v>45</v>
      </c>
      <c r="P1665" t="s">
        <v>45</v>
      </c>
      <c r="Q1665" t="s">
        <v>45</v>
      </c>
      <c r="R1665" t="s">
        <v>44</v>
      </c>
      <c r="S1665" t="s">
        <v>45</v>
      </c>
      <c r="T1665" t="s">
        <v>47</v>
      </c>
      <c r="U1665" t="s">
        <v>45</v>
      </c>
      <c r="V1665" t="s">
        <v>45</v>
      </c>
      <c r="W1665" t="s">
        <v>45</v>
      </c>
      <c r="X1665" t="s">
        <v>45</v>
      </c>
      <c r="Y1665" t="s">
        <v>45</v>
      </c>
      <c r="Z1665" t="s">
        <v>45</v>
      </c>
      <c r="AA1665">
        <v>4</v>
      </c>
      <c r="AB1665" t="s">
        <v>3115</v>
      </c>
      <c r="AC1665" t="s">
        <v>108</v>
      </c>
      <c r="AD1665" t="s">
        <v>91</v>
      </c>
      <c r="AE1665" t="s">
        <v>91</v>
      </c>
      <c r="AF1665" t="s">
        <v>66</v>
      </c>
      <c r="AH1665" t="s">
        <v>54</v>
      </c>
      <c r="AI1665" t="s">
        <v>93</v>
      </c>
      <c r="AK1665" t="s">
        <v>67</v>
      </c>
      <c r="AL1665" t="s">
        <v>67</v>
      </c>
      <c r="AM1665" t="s">
        <v>57</v>
      </c>
      <c r="AN1665" t="s">
        <v>103</v>
      </c>
      <c r="AO1665" t="s">
        <v>71</v>
      </c>
      <c r="AP1665" t="s">
        <v>115</v>
      </c>
      <c r="AQ1665" s="2" t="s">
        <v>73</v>
      </c>
      <c r="AR1665">
        <v>3</v>
      </c>
      <c r="AS1665">
        <v>3</v>
      </c>
      <c r="AT1665">
        <f t="shared" si="50"/>
        <v>0.91</v>
      </c>
      <c r="AU1665">
        <f t="shared" si="51"/>
        <v>240240</v>
      </c>
      <c r="AW1665" t="s">
        <v>67</v>
      </c>
      <c r="AX1665" t="s">
        <v>45</v>
      </c>
    </row>
    <row r="1666" spans="1:50" x14ac:dyDescent="0.2">
      <c r="A1666">
        <v>1677</v>
      </c>
      <c r="B1666" s="1">
        <v>44805.738599536999</v>
      </c>
      <c r="C1666" s="1">
        <v>44805.743020833303</v>
      </c>
      <c r="D1666" t="s">
        <v>37</v>
      </c>
      <c r="F1666" t="s">
        <v>132</v>
      </c>
      <c r="G1666" t="s">
        <v>86</v>
      </c>
      <c r="H1666" t="s">
        <v>342</v>
      </c>
      <c r="I1666" t="s">
        <v>122</v>
      </c>
      <c r="J1666" t="s">
        <v>123</v>
      </c>
      <c r="K1666" t="s">
        <v>43</v>
      </c>
      <c r="L1666" t="s">
        <v>45</v>
      </c>
      <c r="M1666" t="s">
        <v>45</v>
      </c>
      <c r="N1666" t="s">
        <v>45</v>
      </c>
      <c r="O1666" t="s">
        <v>44</v>
      </c>
      <c r="P1666" t="s">
        <v>44</v>
      </c>
      <c r="Q1666" t="s">
        <v>45</v>
      </c>
      <c r="R1666" t="s">
        <v>44</v>
      </c>
      <c r="S1666" t="s">
        <v>46</v>
      </c>
      <c r="T1666" t="s">
        <v>46</v>
      </c>
      <c r="U1666" t="s">
        <v>45</v>
      </c>
      <c r="V1666" t="s">
        <v>45</v>
      </c>
      <c r="W1666" t="s">
        <v>46</v>
      </c>
      <c r="X1666" t="s">
        <v>46</v>
      </c>
      <c r="Y1666" t="s">
        <v>45</v>
      </c>
      <c r="Z1666" t="s">
        <v>45</v>
      </c>
      <c r="AA1666">
        <v>2</v>
      </c>
      <c r="AB1666" t="s">
        <v>390</v>
      </c>
      <c r="AC1666" t="s">
        <v>473</v>
      </c>
      <c r="AD1666" t="s">
        <v>50</v>
      </c>
      <c r="AE1666" t="s">
        <v>50</v>
      </c>
      <c r="AF1666" t="s">
        <v>66</v>
      </c>
      <c r="AH1666" t="s">
        <v>92</v>
      </c>
      <c r="AI1666" t="s">
        <v>55</v>
      </c>
      <c r="AK1666" t="s">
        <v>81</v>
      </c>
      <c r="AL1666" t="s">
        <v>81</v>
      </c>
      <c r="AM1666" t="s">
        <v>57</v>
      </c>
      <c r="AN1666" t="s">
        <v>454</v>
      </c>
      <c r="AO1666" t="s">
        <v>59</v>
      </c>
      <c r="AP1666" t="s">
        <v>184</v>
      </c>
      <c r="AQ1666" s="2" t="s">
        <v>120</v>
      </c>
      <c r="AR1666">
        <v>4</v>
      </c>
      <c r="AS1666">
        <v>4</v>
      </c>
      <c r="AT1666">
        <f t="shared" ref="AT1666:AT1729" si="52">1-AR1666/10*AS1666/10</f>
        <v>0.84</v>
      </c>
      <c r="AU1666">
        <f t="shared" ref="AU1666:AU1729" si="53">3300*8*AQ1666*AT1666</f>
        <v>66528</v>
      </c>
      <c r="AV1666" t="s">
        <v>194</v>
      </c>
      <c r="AW1666" t="s">
        <v>81</v>
      </c>
      <c r="AX1666" t="s">
        <v>45</v>
      </c>
    </row>
    <row r="1667" spans="1:50" x14ac:dyDescent="0.2">
      <c r="A1667">
        <v>1678</v>
      </c>
      <c r="B1667" s="1">
        <v>44805.739386574103</v>
      </c>
      <c r="C1667" s="1">
        <v>44805.743240740703</v>
      </c>
      <c r="D1667" t="s">
        <v>37</v>
      </c>
      <c r="F1667" t="s">
        <v>132</v>
      </c>
      <c r="G1667" t="s">
        <v>75</v>
      </c>
      <c r="H1667" t="s">
        <v>106</v>
      </c>
      <c r="I1667" t="s">
        <v>41</v>
      </c>
      <c r="J1667" t="s">
        <v>123</v>
      </c>
      <c r="K1667" t="s">
        <v>43</v>
      </c>
      <c r="L1667" t="s">
        <v>44</v>
      </c>
      <c r="M1667" t="s">
        <v>44</v>
      </c>
      <c r="N1667" t="s">
        <v>44</v>
      </c>
      <c r="O1667" t="s">
        <v>45</v>
      </c>
      <c r="P1667" t="s">
        <v>44</v>
      </c>
      <c r="Q1667" t="s">
        <v>44</v>
      </c>
      <c r="R1667" t="s">
        <v>44</v>
      </c>
      <c r="S1667" t="s">
        <v>46</v>
      </c>
      <c r="T1667" t="s">
        <v>46</v>
      </c>
      <c r="U1667" t="s">
        <v>46</v>
      </c>
      <c r="V1667" t="s">
        <v>45</v>
      </c>
      <c r="W1667" t="s">
        <v>46</v>
      </c>
      <c r="X1667" t="s">
        <v>46</v>
      </c>
      <c r="Y1667" t="s">
        <v>46</v>
      </c>
      <c r="Z1667" t="s">
        <v>45</v>
      </c>
      <c r="AA1667">
        <v>8</v>
      </c>
      <c r="AB1667" t="s">
        <v>241</v>
      </c>
      <c r="AC1667" t="s">
        <v>1242</v>
      </c>
      <c r="AD1667" t="s">
        <v>50</v>
      </c>
      <c r="AE1667" t="s">
        <v>50</v>
      </c>
      <c r="AF1667" t="s">
        <v>66</v>
      </c>
      <c r="AH1667" t="s">
        <v>92</v>
      </c>
      <c r="AI1667" t="s">
        <v>93</v>
      </c>
      <c r="AK1667" t="s">
        <v>68</v>
      </c>
      <c r="AL1667" t="s">
        <v>68</v>
      </c>
      <c r="AM1667" t="s">
        <v>57</v>
      </c>
      <c r="AN1667" t="s">
        <v>3116</v>
      </c>
      <c r="AO1667" t="s">
        <v>71</v>
      </c>
      <c r="AP1667" t="s">
        <v>1698</v>
      </c>
      <c r="AQ1667" s="2" t="s">
        <v>61</v>
      </c>
      <c r="AR1667">
        <v>6</v>
      </c>
      <c r="AS1667">
        <v>6</v>
      </c>
      <c r="AT1667">
        <f t="shared" si="52"/>
        <v>0.64</v>
      </c>
      <c r="AU1667">
        <f t="shared" si="53"/>
        <v>0</v>
      </c>
      <c r="AW1667" t="s">
        <v>68</v>
      </c>
      <c r="AX1667" t="s">
        <v>44</v>
      </c>
    </row>
    <row r="1668" spans="1:50" x14ac:dyDescent="0.2">
      <c r="A1668">
        <v>1679</v>
      </c>
      <c r="B1668" s="1">
        <v>44805.722118055601</v>
      </c>
      <c r="C1668" s="1">
        <v>44805.743252314802</v>
      </c>
      <c r="D1668" t="s">
        <v>37</v>
      </c>
      <c r="F1668" t="s">
        <v>132</v>
      </c>
      <c r="G1668" t="s">
        <v>39</v>
      </c>
      <c r="H1668" t="s">
        <v>40</v>
      </c>
      <c r="I1668" t="s">
        <v>98</v>
      </c>
      <c r="J1668" t="s">
        <v>133</v>
      </c>
      <c r="K1668" t="s">
        <v>43</v>
      </c>
      <c r="L1668" t="s">
        <v>45</v>
      </c>
      <c r="M1668" t="s">
        <v>45</v>
      </c>
      <c r="N1668" t="s">
        <v>45</v>
      </c>
      <c r="O1668" t="s">
        <v>45</v>
      </c>
      <c r="P1668" t="s">
        <v>44</v>
      </c>
      <c r="Q1668" t="s">
        <v>44</v>
      </c>
      <c r="R1668" t="s">
        <v>44</v>
      </c>
      <c r="S1668" t="s">
        <v>45</v>
      </c>
      <c r="T1668" t="s">
        <v>45</v>
      </c>
      <c r="U1668" t="s">
        <v>45</v>
      </c>
      <c r="V1668" t="s">
        <v>46</v>
      </c>
      <c r="W1668" t="s">
        <v>46</v>
      </c>
      <c r="X1668" t="s">
        <v>46</v>
      </c>
      <c r="Y1668" t="s">
        <v>45</v>
      </c>
      <c r="Z1668" t="s">
        <v>45</v>
      </c>
      <c r="AA1668">
        <v>7</v>
      </c>
      <c r="AB1668" t="s">
        <v>395</v>
      </c>
      <c r="AC1668" t="s">
        <v>473</v>
      </c>
      <c r="AD1668" t="s">
        <v>65</v>
      </c>
      <c r="AE1668" t="s">
        <v>50</v>
      </c>
      <c r="AF1668" t="s">
        <v>66</v>
      </c>
      <c r="AH1668" t="s">
        <v>92</v>
      </c>
      <c r="AI1668" t="s">
        <v>93</v>
      </c>
      <c r="AK1668" t="s">
        <v>68</v>
      </c>
      <c r="AL1668" t="s">
        <v>68</v>
      </c>
      <c r="AM1668" t="s">
        <v>177</v>
      </c>
      <c r="AN1668" t="s">
        <v>103</v>
      </c>
      <c r="AO1668" t="s">
        <v>126</v>
      </c>
      <c r="AP1668" t="s">
        <v>105</v>
      </c>
      <c r="AQ1668" s="2" t="s">
        <v>131</v>
      </c>
      <c r="AR1668">
        <v>8</v>
      </c>
      <c r="AS1668">
        <v>8</v>
      </c>
      <c r="AT1668">
        <f t="shared" si="52"/>
        <v>0.36</v>
      </c>
      <c r="AU1668">
        <f t="shared" si="53"/>
        <v>142560</v>
      </c>
      <c r="AW1668" t="s">
        <v>81</v>
      </c>
      <c r="AX1668" t="s">
        <v>45</v>
      </c>
    </row>
    <row r="1669" spans="1:50" x14ac:dyDescent="0.2">
      <c r="A1669">
        <v>1680</v>
      </c>
      <c r="B1669" s="1">
        <v>44805.740034722199</v>
      </c>
      <c r="C1669" s="1">
        <v>44805.743483796301</v>
      </c>
      <c r="D1669" t="s">
        <v>37</v>
      </c>
      <c r="F1669" t="s">
        <v>132</v>
      </c>
      <c r="G1669" t="s">
        <v>75</v>
      </c>
      <c r="H1669" t="s">
        <v>218</v>
      </c>
      <c r="I1669" t="s">
        <v>98</v>
      </c>
      <c r="J1669" t="s">
        <v>234</v>
      </c>
      <c r="K1669" t="s">
        <v>43</v>
      </c>
      <c r="L1669" t="s">
        <v>45</v>
      </c>
      <c r="M1669" t="s">
        <v>45</v>
      </c>
      <c r="N1669" t="s">
        <v>44</v>
      </c>
      <c r="O1669" t="s">
        <v>44</v>
      </c>
      <c r="P1669" t="s">
        <v>44</v>
      </c>
      <c r="Q1669" t="s">
        <v>44</v>
      </c>
      <c r="R1669" t="s">
        <v>44</v>
      </c>
      <c r="S1669" t="s">
        <v>46</v>
      </c>
      <c r="T1669" t="s">
        <v>47</v>
      </c>
      <c r="U1669" t="s">
        <v>45</v>
      </c>
      <c r="V1669" t="s">
        <v>45</v>
      </c>
      <c r="W1669" t="s">
        <v>46</v>
      </c>
      <c r="X1669" t="s">
        <v>46</v>
      </c>
      <c r="Y1669" t="s">
        <v>46</v>
      </c>
      <c r="Z1669" t="s">
        <v>46</v>
      </c>
      <c r="AA1669">
        <v>7</v>
      </c>
      <c r="AB1669" t="s">
        <v>2356</v>
      </c>
      <c r="AC1669" t="s">
        <v>3117</v>
      </c>
      <c r="AD1669" t="s">
        <v>50</v>
      </c>
      <c r="AE1669" t="s">
        <v>50</v>
      </c>
      <c r="AF1669" t="s">
        <v>66</v>
      </c>
      <c r="AH1669" t="s">
        <v>92</v>
      </c>
      <c r="AI1669" t="s">
        <v>55</v>
      </c>
      <c r="AK1669" t="s">
        <v>67</v>
      </c>
      <c r="AL1669" t="s">
        <v>81</v>
      </c>
      <c r="AM1669" t="s">
        <v>57</v>
      </c>
      <c r="AN1669" t="s">
        <v>684</v>
      </c>
      <c r="AO1669" t="s">
        <v>126</v>
      </c>
      <c r="AP1669" t="s">
        <v>127</v>
      </c>
      <c r="AQ1669" s="2" t="s">
        <v>61</v>
      </c>
      <c r="AR1669">
        <v>7</v>
      </c>
      <c r="AS1669">
        <v>4</v>
      </c>
      <c r="AT1669">
        <f t="shared" si="52"/>
        <v>0.72</v>
      </c>
      <c r="AU1669">
        <f t="shared" si="53"/>
        <v>0</v>
      </c>
      <c r="AW1669" t="s">
        <v>81</v>
      </c>
      <c r="AX1669" t="s">
        <v>44</v>
      </c>
    </row>
    <row r="1670" spans="1:50" x14ac:dyDescent="0.2">
      <c r="A1670">
        <v>1681</v>
      </c>
      <c r="B1670" s="1">
        <v>44805.738587963002</v>
      </c>
      <c r="C1670" s="1">
        <v>44805.7438078704</v>
      </c>
      <c r="D1670" t="s">
        <v>37</v>
      </c>
      <c r="F1670" t="s">
        <v>132</v>
      </c>
      <c r="G1670" t="s">
        <v>39</v>
      </c>
      <c r="H1670" t="s">
        <v>87</v>
      </c>
      <c r="I1670" t="s">
        <v>167</v>
      </c>
      <c r="J1670" t="s">
        <v>123</v>
      </c>
      <c r="K1670" t="s">
        <v>88</v>
      </c>
      <c r="L1670" t="s">
        <v>44</v>
      </c>
      <c r="M1670" t="s">
        <v>44</v>
      </c>
      <c r="N1670" t="s">
        <v>44</v>
      </c>
      <c r="O1670" t="s">
        <v>44</v>
      </c>
      <c r="P1670" t="s">
        <v>44</v>
      </c>
      <c r="Q1670" t="s">
        <v>44</v>
      </c>
      <c r="R1670" t="s">
        <v>44</v>
      </c>
      <c r="S1670" t="s">
        <v>46</v>
      </c>
      <c r="T1670" t="s">
        <v>47</v>
      </c>
      <c r="U1670" t="s">
        <v>46</v>
      </c>
      <c r="V1670" t="s">
        <v>46</v>
      </c>
      <c r="W1670" t="s">
        <v>46</v>
      </c>
      <c r="X1670" t="s">
        <v>46</v>
      </c>
      <c r="Y1670" t="s">
        <v>46</v>
      </c>
      <c r="Z1670" t="s">
        <v>46</v>
      </c>
      <c r="AA1670">
        <v>8</v>
      </c>
      <c r="AB1670" t="s">
        <v>395</v>
      </c>
      <c r="AC1670" t="s">
        <v>2682</v>
      </c>
      <c r="AD1670" t="s">
        <v>65</v>
      </c>
      <c r="AE1670" t="s">
        <v>65</v>
      </c>
      <c r="AF1670" t="s">
        <v>66</v>
      </c>
      <c r="AH1670" t="s">
        <v>80</v>
      </c>
      <c r="AI1670" t="s">
        <v>55</v>
      </c>
      <c r="AK1670" t="s">
        <v>81</v>
      </c>
      <c r="AL1670" t="s">
        <v>81</v>
      </c>
      <c r="AM1670" t="s">
        <v>57</v>
      </c>
      <c r="AN1670" t="s">
        <v>370</v>
      </c>
      <c r="AO1670" t="s">
        <v>71</v>
      </c>
      <c r="AP1670" t="s">
        <v>127</v>
      </c>
      <c r="AQ1670" s="2" t="s">
        <v>61</v>
      </c>
      <c r="AR1670">
        <v>8</v>
      </c>
      <c r="AS1670">
        <v>8</v>
      </c>
      <c r="AT1670">
        <f t="shared" si="52"/>
        <v>0.36</v>
      </c>
      <c r="AU1670">
        <f t="shared" si="53"/>
        <v>0</v>
      </c>
      <c r="AW1670" t="s">
        <v>81</v>
      </c>
      <c r="AX1670" t="s">
        <v>44</v>
      </c>
    </row>
    <row r="1671" spans="1:50" x14ac:dyDescent="0.2">
      <c r="A1671">
        <v>1682</v>
      </c>
      <c r="B1671" s="1">
        <v>44805.704571759299</v>
      </c>
      <c r="C1671" s="1">
        <v>44805.744085648097</v>
      </c>
      <c r="D1671" t="s">
        <v>37</v>
      </c>
      <c r="F1671" t="s">
        <v>132</v>
      </c>
      <c r="G1671" t="s">
        <v>39</v>
      </c>
      <c r="H1671" t="s">
        <v>148</v>
      </c>
      <c r="I1671" t="s">
        <v>122</v>
      </c>
      <c r="J1671" t="s">
        <v>149</v>
      </c>
      <c r="K1671" t="s">
        <v>43</v>
      </c>
      <c r="L1671" t="s">
        <v>44</v>
      </c>
      <c r="M1671" t="s">
        <v>44</v>
      </c>
      <c r="N1671" t="s">
        <v>44</v>
      </c>
      <c r="O1671" t="s">
        <v>44</v>
      </c>
      <c r="P1671" t="s">
        <v>44</v>
      </c>
      <c r="Q1671" t="s">
        <v>44</v>
      </c>
      <c r="R1671" t="s">
        <v>44</v>
      </c>
      <c r="S1671" t="s">
        <v>46</v>
      </c>
      <c r="T1671" t="s">
        <v>47</v>
      </c>
      <c r="U1671" t="s">
        <v>46</v>
      </c>
      <c r="V1671" t="s">
        <v>46</v>
      </c>
      <c r="W1671" t="s">
        <v>46</v>
      </c>
      <c r="X1671" t="s">
        <v>46</v>
      </c>
      <c r="Y1671" t="s">
        <v>46</v>
      </c>
      <c r="Z1671" t="s">
        <v>46</v>
      </c>
      <c r="AA1671">
        <v>5</v>
      </c>
      <c r="AB1671" t="s">
        <v>381</v>
      </c>
      <c r="AC1671" t="s">
        <v>101</v>
      </c>
      <c r="AD1671" t="s">
        <v>65</v>
      </c>
      <c r="AE1671" t="s">
        <v>65</v>
      </c>
      <c r="AF1671" t="s">
        <v>66</v>
      </c>
      <c r="AH1671" t="s">
        <v>92</v>
      </c>
      <c r="AI1671" t="s">
        <v>55</v>
      </c>
      <c r="AK1671" t="s">
        <v>67</v>
      </c>
      <c r="AL1671" t="s">
        <v>67</v>
      </c>
      <c r="AM1671" t="s">
        <v>57</v>
      </c>
      <c r="AN1671" t="s">
        <v>103</v>
      </c>
      <c r="AO1671" t="s">
        <v>59</v>
      </c>
      <c r="AP1671" t="s">
        <v>262</v>
      </c>
      <c r="AQ1671" s="2" t="s">
        <v>162</v>
      </c>
      <c r="AR1671">
        <v>5</v>
      </c>
      <c r="AS1671">
        <v>5</v>
      </c>
      <c r="AT1671">
        <f t="shared" si="52"/>
        <v>0.75</v>
      </c>
      <c r="AU1671">
        <f t="shared" si="53"/>
        <v>99000</v>
      </c>
      <c r="AW1671" t="s">
        <v>67</v>
      </c>
      <c r="AX1671" t="s">
        <v>44</v>
      </c>
    </row>
    <row r="1672" spans="1:50" x14ac:dyDescent="0.2">
      <c r="A1672">
        <v>1683</v>
      </c>
      <c r="B1672" s="1">
        <v>44805.738078703696</v>
      </c>
      <c r="C1672" s="1">
        <v>44805.744189814803</v>
      </c>
      <c r="D1672" t="s">
        <v>37</v>
      </c>
      <c r="F1672" t="s">
        <v>132</v>
      </c>
      <c r="G1672" t="s">
        <v>39</v>
      </c>
      <c r="H1672" t="s">
        <v>62</v>
      </c>
      <c r="I1672" t="s">
        <v>41</v>
      </c>
      <c r="J1672" t="s">
        <v>42</v>
      </c>
      <c r="K1672" t="s">
        <v>43</v>
      </c>
      <c r="L1672" t="s">
        <v>44</v>
      </c>
      <c r="M1672" t="s">
        <v>45</v>
      </c>
      <c r="N1672" t="s">
        <v>44</v>
      </c>
      <c r="O1672" t="s">
        <v>44</v>
      </c>
      <c r="P1672" t="s">
        <v>44</v>
      </c>
      <c r="Q1672" t="s">
        <v>44</v>
      </c>
      <c r="R1672" t="s">
        <v>44</v>
      </c>
      <c r="S1672" t="s">
        <v>45</v>
      </c>
      <c r="T1672" t="s">
        <v>47</v>
      </c>
      <c r="U1672" t="s">
        <v>45</v>
      </c>
      <c r="V1672" t="s">
        <v>45</v>
      </c>
      <c r="W1672" t="s">
        <v>46</v>
      </c>
      <c r="X1672" t="s">
        <v>46</v>
      </c>
      <c r="Y1672" t="s">
        <v>45</v>
      </c>
      <c r="Z1672" t="s">
        <v>45</v>
      </c>
      <c r="AA1672">
        <v>8</v>
      </c>
      <c r="AB1672" t="s">
        <v>343</v>
      </c>
      <c r="AC1672" t="s">
        <v>3118</v>
      </c>
      <c r="AD1672" t="s">
        <v>65</v>
      </c>
      <c r="AE1672" t="s">
        <v>50</v>
      </c>
      <c r="AF1672" t="s">
        <v>66</v>
      </c>
      <c r="AH1672" t="s">
        <v>80</v>
      </c>
      <c r="AI1672" t="s">
        <v>55</v>
      </c>
      <c r="AK1672" t="s">
        <v>81</v>
      </c>
      <c r="AL1672" t="s">
        <v>81</v>
      </c>
      <c r="AM1672" t="s">
        <v>177</v>
      </c>
      <c r="AN1672" t="s">
        <v>103</v>
      </c>
      <c r="AO1672" t="s">
        <v>104</v>
      </c>
      <c r="AP1672" t="s">
        <v>693</v>
      </c>
      <c r="AQ1672" s="2" t="s">
        <v>84</v>
      </c>
      <c r="AR1672">
        <v>7</v>
      </c>
      <c r="AS1672">
        <v>7</v>
      </c>
      <c r="AT1672">
        <f t="shared" si="52"/>
        <v>0.51</v>
      </c>
      <c r="AU1672">
        <f t="shared" si="53"/>
        <v>403920</v>
      </c>
      <c r="AW1672" t="s">
        <v>81</v>
      </c>
      <c r="AX1672" t="s">
        <v>45</v>
      </c>
    </row>
    <row r="1673" spans="1:50" x14ac:dyDescent="0.2">
      <c r="A1673">
        <v>1684</v>
      </c>
      <c r="B1673" s="1">
        <v>44805.727511574099</v>
      </c>
      <c r="C1673" s="1">
        <v>44805.744189814803</v>
      </c>
      <c r="D1673" t="s">
        <v>37</v>
      </c>
      <c r="F1673" t="s">
        <v>132</v>
      </c>
      <c r="G1673" t="s">
        <v>39</v>
      </c>
      <c r="H1673" t="s">
        <v>142</v>
      </c>
      <c r="I1673" t="s">
        <v>41</v>
      </c>
      <c r="J1673" t="s">
        <v>123</v>
      </c>
      <c r="K1673" t="s">
        <v>88</v>
      </c>
      <c r="L1673" t="s">
        <v>44</v>
      </c>
      <c r="M1673" t="s">
        <v>44</v>
      </c>
      <c r="N1673" t="s">
        <v>44</v>
      </c>
      <c r="O1673" t="s">
        <v>44</v>
      </c>
      <c r="P1673" t="s">
        <v>44</v>
      </c>
      <c r="Q1673" t="s">
        <v>44</v>
      </c>
      <c r="R1673" t="s">
        <v>45</v>
      </c>
      <c r="S1673" t="s">
        <v>46</v>
      </c>
      <c r="T1673" t="s">
        <v>47</v>
      </c>
      <c r="U1673" t="s">
        <v>46</v>
      </c>
      <c r="V1673" t="s">
        <v>45</v>
      </c>
      <c r="W1673" t="s">
        <v>46</v>
      </c>
      <c r="X1673" t="s">
        <v>46</v>
      </c>
      <c r="Y1673" t="s">
        <v>45</v>
      </c>
      <c r="Z1673" t="s">
        <v>45</v>
      </c>
      <c r="AA1673">
        <v>5</v>
      </c>
      <c r="AB1673" t="s">
        <v>3119</v>
      </c>
      <c r="AC1673" t="s">
        <v>3120</v>
      </c>
      <c r="AD1673" t="s">
        <v>65</v>
      </c>
      <c r="AE1673" t="s">
        <v>50</v>
      </c>
      <c r="AF1673" t="s">
        <v>52</v>
      </c>
      <c r="AG1673" t="s">
        <v>3121</v>
      </c>
      <c r="AH1673" t="s">
        <v>92</v>
      </c>
      <c r="AI1673" t="s">
        <v>93</v>
      </c>
      <c r="AK1673" t="s">
        <v>68</v>
      </c>
      <c r="AL1673" t="s">
        <v>68</v>
      </c>
      <c r="AM1673" t="s">
        <v>177</v>
      </c>
      <c r="AN1673" t="s">
        <v>687</v>
      </c>
      <c r="AO1673" t="s">
        <v>126</v>
      </c>
      <c r="AP1673" t="s">
        <v>127</v>
      </c>
      <c r="AQ1673" s="2" t="s">
        <v>61</v>
      </c>
      <c r="AR1673">
        <v>10</v>
      </c>
      <c r="AS1673">
        <v>10</v>
      </c>
      <c r="AT1673">
        <f t="shared" si="52"/>
        <v>0</v>
      </c>
      <c r="AU1673">
        <f t="shared" si="53"/>
        <v>0</v>
      </c>
      <c r="AW1673" t="s">
        <v>68</v>
      </c>
      <c r="AX1673" t="s">
        <v>44</v>
      </c>
    </row>
    <row r="1674" spans="1:50" x14ac:dyDescent="0.2">
      <c r="A1674">
        <v>1685</v>
      </c>
      <c r="B1674" s="1">
        <v>44805.723935185197</v>
      </c>
      <c r="C1674" s="1">
        <v>44805.744756944398</v>
      </c>
      <c r="D1674" t="s">
        <v>37</v>
      </c>
      <c r="F1674" t="s">
        <v>132</v>
      </c>
      <c r="G1674" t="s">
        <v>173</v>
      </c>
      <c r="H1674" t="s">
        <v>482</v>
      </c>
      <c r="I1674" t="s">
        <v>122</v>
      </c>
      <c r="J1674" t="s">
        <v>123</v>
      </c>
      <c r="K1674" t="s">
        <v>43</v>
      </c>
      <c r="L1674" t="s">
        <v>44</v>
      </c>
      <c r="M1674" t="s">
        <v>45</v>
      </c>
      <c r="N1674" t="s">
        <v>44</v>
      </c>
      <c r="O1674" t="s">
        <v>44</v>
      </c>
      <c r="P1674" t="s">
        <v>44</v>
      </c>
      <c r="Q1674" t="s">
        <v>44</v>
      </c>
      <c r="R1674" t="s">
        <v>44</v>
      </c>
      <c r="S1674" t="s">
        <v>46</v>
      </c>
      <c r="T1674" t="s">
        <v>46</v>
      </c>
      <c r="U1674" t="s">
        <v>45</v>
      </c>
      <c r="V1674" t="s">
        <v>45</v>
      </c>
      <c r="W1674" t="s">
        <v>46</v>
      </c>
      <c r="X1674" t="s">
        <v>46</v>
      </c>
      <c r="Y1674" t="s">
        <v>45</v>
      </c>
      <c r="Z1674" t="s">
        <v>45</v>
      </c>
      <c r="AA1674">
        <v>4</v>
      </c>
      <c r="AB1674" t="s">
        <v>241</v>
      </c>
      <c r="AC1674" t="s">
        <v>3122</v>
      </c>
      <c r="AD1674" t="s">
        <v>50</v>
      </c>
      <c r="AE1674" t="s">
        <v>50</v>
      </c>
      <c r="AF1674" t="s">
        <v>66</v>
      </c>
      <c r="AH1674" t="s">
        <v>80</v>
      </c>
      <c r="AI1674" t="s">
        <v>55</v>
      </c>
      <c r="AK1674" t="s">
        <v>67</v>
      </c>
      <c r="AL1674" t="s">
        <v>81</v>
      </c>
      <c r="AM1674" t="s">
        <v>57</v>
      </c>
      <c r="AN1674" t="s">
        <v>311</v>
      </c>
      <c r="AO1674" t="s">
        <v>59</v>
      </c>
      <c r="AP1674" t="s">
        <v>385</v>
      </c>
      <c r="AQ1674" s="2" t="s">
        <v>61</v>
      </c>
      <c r="AR1674">
        <v>9</v>
      </c>
      <c r="AS1674">
        <v>9</v>
      </c>
      <c r="AT1674">
        <f t="shared" si="52"/>
        <v>0.19000000000000006</v>
      </c>
      <c r="AU1674">
        <f t="shared" si="53"/>
        <v>0</v>
      </c>
      <c r="AW1674" t="s">
        <v>56</v>
      </c>
      <c r="AX1674" t="s">
        <v>44</v>
      </c>
    </row>
    <row r="1675" spans="1:50" x14ac:dyDescent="0.2">
      <c r="A1675">
        <v>1686</v>
      </c>
      <c r="B1675" s="1">
        <v>44805.742789351803</v>
      </c>
      <c r="C1675" s="1">
        <v>44805.745578703703</v>
      </c>
      <c r="D1675" t="s">
        <v>37</v>
      </c>
      <c r="F1675" t="s">
        <v>132</v>
      </c>
      <c r="G1675" t="s">
        <v>39</v>
      </c>
      <c r="H1675" t="s">
        <v>943</v>
      </c>
      <c r="I1675" t="s">
        <v>41</v>
      </c>
      <c r="J1675" t="s">
        <v>42</v>
      </c>
      <c r="K1675" t="s">
        <v>88</v>
      </c>
      <c r="L1675" t="s">
        <v>44</v>
      </c>
      <c r="M1675" t="s">
        <v>45</v>
      </c>
      <c r="N1675" t="s">
        <v>44</v>
      </c>
      <c r="O1675" t="s">
        <v>44</v>
      </c>
      <c r="P1675" t="s">
        <v>45</v>
      </c>
      <c r="Q1675" t="s">
        <v>45</v>
      </c>
      <c r="R1675" t="s">
        <v>45</v>
      </c>
      <c r="S1675" t="s">
        <v>99</v>
      </c>
      <c r="T1675" t="s">
        <v>47</v>
      </c>
      <c r="U1675" t="s">
        <v>45</v>
      </c>
      <c r="V1675" t="s">
        <v>45</v>
      </c>
      <c r="W1675" t="s">
        <v>99</v>
      </c>
      <c r="X1675" t="s">
        <v>99</v>
      </c>
      <c r="Y1675" t="s">
        <v>45</v>
      </c>
      <c r="Z1675" t="s">
        <v>45</v>
      </c>
      <c r="AA1675">
        <v>5</v>
      </c>
      <c r="AB1675" t="s">
        <v>3123</v>
      </c>
      <c r="AC1675" t="s">
        <v>495</v>
      </c>
      <c r="AD1675" t="s">
        <v>65</v>
      </c>
      <c r="AE1675" t="s">
        <v>65</v>
      </c>
      <c r="AF1675" t="s">
        <v>66</v>
      </c>
      <c r="AH1675" t="s">
        <v>80</v>
      </c>
      <c r="AI1675" t="s">
        <v>55</v>
      </c>
      <c r="AK1675" t="s">
        <v>81</v>
      </c>
      <c r="AL1675" t="s">
        <v>81</v>
      </c>
      <c r="AM1675" t="s">
        <v>57</v>
      </c>
      <c r="AN1675" t="s">
        <v>418</v>
      </c>
      <c r="AO1675" t="s">
        <v>71</v>
      </c>
      <c r="AP1675" t="s">
        <v>127</v>
      </c>
      <c r="AQ1675" s="2" t="s">
        <v>61</v>
      </c>
      <c r="AR1675">
        <v>5</v>
      </c>
      <c r="AS1675">
        <v>8</v>
      </c>
      <c r="AT1675">
        <f t="shared" si="52"/>
        <v>0.6</v>
      </c>
      <c r="AU1675">
        <f t="shared" si="53"/>
        <v>0</v>
      </c>
      <c r="AW1675" t="s">
        <v>81</v>
      </c>
      <c r="AX1675" t="s">
        <v>45</v>
      </c>
    </row>
    <row r="1676" spans="1:50" x14ac:dyDescent="0.2">
      <c r="A1676">
        <v>1687</v>
      </c>
      <c r="B1676" s="1">
        <v>44805.7398958333</v>
      </c>
      <c r="C1676" s="1">
        <v>44805.745648148099</v>
      </c>
      <c r="D1676" t="s">
        <v>37</v>
      </c>
      <c r="F1676" t="s">
        <v>132</v>
      </c>
      <c r="G1676" t="s">
        <v>97</v>
      </c>
      <c r="H1676" t="s">
        <v>534</v>
      </c>
      <c r="I1676" t="s">
        <v>98</v>
      </c>
      <c r="J1676" t="s">
        <v>133</v>
      </c>
      <c r="K1676" t="s">
        <v>43</v>
      </c>
      <c r="L1676" t="s">
        <v>44</v>
      </c>
      <c r="M1676" t="s">
        <v>45</v>
      </c>
      <c r="N1676" t="s">
        <v>44</v>
      </c>
      <c r="O1676" t="s">
        <v>44</v>
      </c>
      <c r="P1676" t="s">
        <v>44</v>
      </c>
      <c r="Q1676" t="s">
        <v>44</v>
      </c>
      <c r="R1676" t="s">
        <v>44</v>
      </c>
      <c r="S1676" t="s">
        <v>99</v>
      </c>
      <c r="T1676" t="s">
        <v>47</v>
      </c>
      <c r="U1676" t="s">
        <v>45</v>
      </c>
      <c r="V1676" t="s">
        <v>46</v>
      </c>
      <c r="W1676" t="s">
        <v>46</v>
      </c>
      <c r="X1676" t="s">
        <v>46</v>
      </c>
      <c r="Y1676" t="s">
        <v>45</v>
      </c>
      <c r="Z1676" t="s">
        <v>45</v>
      </c>
      <c r="AA1676">
        <v>5</v>
      </c>
      <c r="AB1676" t="s">
        <v>632</v>
      </c>
      <c r="AC1676" t="s">
        <v>108</v>
      </c>
      <c r="AD1676" t="s">
        <v>50</v>
      </c>
      <c r="AE1676" t="s">
        <v>50</v>
      </c>
      <c r="AF1676" t="s">
        <v>66</v>
      </c>
      <c r="AH1676" t="s">
        <v>54</v>
      </c>
      <c r="AI1676" t="s">
        <v>181</v>
      </c>
      <c r="AJ1676" t="s">
        <v>294</v>
      </c>
      <c r="AK1676" t="s">
        <v>68</v>
      </c>
      <c r="AL1676" t="s">
        <v>68</v>
      </c>
      <c r="AM1676" t="s">
        <v>177</v>
      </c>
      <c r="AN1676" t="s">
        <v>103</v>
      </c>
      <c r="AO1676" t="s">
        <v>104</v>
      </c>
      <c r="AP1676" t="s">
        <v>115</v>
      </c>
      <c r="AQ1676" s="2" t="s">
        <v>172</v>
      </c>
      <c r="AR1676">
        <v>8</v>
      </c>
      <c r="AS1676">
        <v>8</v>
      </c>
      <c r="AT1676">
        <f t="shared" si="52"/>
        <v>0.36</v>
      </c>
      <c r="AU1676">
        <f t="shared" si="53"/>
        <v>237600</v>
      </c>
      <c r="AW1676" t="s">
        <v>68</v>
      </c>
      <c r="AX1676" t="s">
        <v>44</v>
      </c>
    </row>
    <row r="1677" spans="1:50" x14ac:dyDescent="0.2">
      <c r="A1677">
        <v>1688</v>
      </c>
      <c r="B1677" s="1">
        <v>44805.742372685199</v>
      </c>
      <c r="C1677" s="1">
        <v>44805.745752314797</v>
      </c>
      <c r="D1677" t="s">
        <v>37</v>
      </c>
      <c r="F1677" t="s">
        <v>132</v>
      </c>
      <c r="G1677" t="s">
        <v>97</v>
      </c>
      <c r="H1677" t="s">
        <v>87</v>
      </c>
      <c r="I1677" t="s">
        <v>167</v>
      </c>
      <c r="J1677" t="s">
        <v>123</v>
      </c>
      <c r="K1677" t="s">
        <v>88</v>
      </c>
      <c r="L1677" t="s">
        <v>44</v>
      </c>
      <c r="M1677" t="s">
        <v>44</v>
      </c>
      <c r="N1677" t="s">
        <v>44</v>
      </c>
      <c r="O1677" t="s">
        <v>44</v>
      </c>
      <c r="P1677" t="s">
        <v>44</v>
      </c>
      <c r="Q1677" t="s">
        <v>44</v>
      </c>
      <c r="R1677" t="s">
        <v>44</v>
      </c>
      <c r="S1677" t="s">
        <v>99</v>
      </c>
      <c r="T1677" t="s">
        <v>47</v>
      </c>
      <c r="U1677" t="s">
        <v>45</v>
      </c>
      <c r="V1677" t="s">
        <v>45</v>
      </c>
      <c r="W1677" t="s">
        <v>47</v>
      </c>
      <c r="X1677" t="s">
        <v>47</v>
      </c>
      <c r="Y1677" t="s">
        <v>45</v>
      </c>
      <c r="Z1677" t="s">
        <v>45</v>
      </c>
      <c r="AA1677">
        <v>8</v>
      </c>
      <c r="AB1677" t="s">
        <v>602</v>
      </c>
      <c r="AC1677" t="s">
        <v>1505</v>
      </c>
      <c r="AD1677" t="s">
        <v>50</v>
      </c>
      <c r="AE1677" t="s">
        <v>50</v>
      </c>
      <c r="AF1677" t="s">
        <v>66</v>
      </c>
      <c r="AH1677" t="s">
        <v>80</v>
      </c>
      <c r="AI1677" t="s">
        <v>181</v>
      </c>
      <c r="AJ1677" t="s">
        <v>294</v>
      </c>
      <c r="AK1677" t="s">
        <v>81</v>
      </c>
      <c r="AL1677" t="s">
        <v>81</v>
      </c>
      <c r="AM1677" t="s">
        <v>57</v>
      </c>
      <c r="AN1677" t="s">
        <v>553</v>
      </c>
      <c r="AO1677" t="s">
        <v>126</v>
      </c>
      <c r="AP1677" t="s">
        <v>127</v>
      </c>
      <c r="AQ1677" s="2" t="s">
        <v>61</v>
      </c>
      <c r="AR1677">
        <v>10</v>
      </c>
      <c r="AS1677">
        <v>10</v>
      </c>
      <c r="AT1677">
        <f t="shared" si="52"/>
        <v>0</v>
      </c>
      <c r="AU1677">
        <f t="shared" si="53"/>
        <v>0</v>
      </c>
      <c r="AW1677" t="s">
        <v>67</v>
      </c>
      <c r="AX1677" t="s">
        <v>44</v>
      </c>
    </row>
    <row r="1678" spans="1:50" x14ac:dyDescent="0.2">
      <c r="A1678">
        <v>1689</v>
      </c>
      <c r="B1678" s="1">
        <v>44805.733391203699</v>
      </c>
      <c r="C1678" s="1">
        <v>44805.746064814797</v>
      </c>
      <c r="D1678" t="s">
        <v>37</v>
      </c>
      <c r="F1678" t="s">
        <v>38</v>
      </c>
      <c r="G1678" t="s">
        <v>86</v>
      </c>
      <c r="H1678" t="s">
        <v>229</v>
      </c>
      <c r="I1678" t="s">
        <v>41</v>
      </c>
      <c r="J1678" t="s">
        <v>76</v>
      </c>
      <c r="K1678" t="s">
        <v>43</v>
      </c>
      <c r="L1678" t="s">
        <v>44</v>
      </c>
      <c r="M1678" t="s">
        <v>44</v>
      </c>
      <c r="N1678" t="s">
        <v>44</v>
      </c>
      <c r="O1678" t="s">
        <v>44</v>
      </c>
      <c r="P1678" t="s">
        <v>44</v>
      </c>
      <c r="Q1678" t="s">
        <v>44</v>
      </c>
      <c r="R1678" t="s">
        <v>44</v>
      </c>
      <c r="S1678" t="s">
        <v>99</v>
      </c>
      <c r="T1678" t="s">
        <v>47</v>
      </c>
      <c r="U1678" t="s">
        <v>45</v>
      </c>
      <c r="V1678" t="s">
        <v>46</v>
      </c>
      <c r="W1678" t="s">
        <v>47</v>
      </c>
      <c r="X1678" t="s">
        <v>46</v>
      </c>
      <c r="Y1678" t="s">
        <v>45</v>
      </c>
      <c r="Z1678" t="s">
        <v>46</v>
      </c>
      <c r="AA1678">
        <v>8</v>
      </c>
      <c r="AB1678" t="s">
        <v>3124</v>
      </c>
      <c r="AC1678" t="s">
        <v>790</v>
      </c>
      <c r="AD1678" t="s">
        <v>50</v>
      </c>
      <c r="AE1678" t="s">
        <v>50</v>
      </c>
      <c r="AF1678" t="s">
        <v>52</v>
      </c>
      <c r="AG1678" t="s">
        <v>609</v>
      </c>
      <c r="AH1678" t="s">
        <v>54</v>
      </c>
      <c r="AI1678" t="s">
        <v>55</v>
      </c>
      <c r="AK1678" t="s">
        <v>67</v>
      </c>
      <c r="AL1678" t="s">
        <v>81</v>
      </c>
      <c r="AM1678" t="s">
        <v>57</v>
      </c>
      <c r="AN1678" t="s">
        <v>103</v>
      </c>
      <c r="AO1678" t="s">
        <v>59</v>
      </c>
      <c r="AP1678" t="s">
        <v>2420</v>
      </c>
      <c r="AQ1678" s="2" t="s">
        <v>73</v>
      </c>
      <c r="AR1678">
        <v>6</v>
      </c>
      <c r="AS1678">
        <v>6</v>
      </c>
      <c r="AT1678">
        <f t="shared" si="52"/>
        <v>0.64</v>
      </c>
      <c r="AU1678">
        <f t="shared" si="53"/>
        <v>168960</v>
      </c>
      <c r="AW1678" t="s">
        <v>81</v>
      </c>
      <c r="AX1678" t="s">
        <v>44</v>
      </c>
    </row>
    <row r="1679" spans="1:50" x14ac:dyDescent="0.2">
      <c r="A1679">
        <v>1690</v>
      </c>
      <c r="B1679" s="1">
        <v>44805.741608796299</v>
      </c>
      <c r="C1679" s="1">
        <v>44805.746481481503</v>
      </c>
      <c r="D1679" t="s">
        <v>37</v>
      </c>
      <c r="F1679" t="s">
        <v>132</v>
      </c>
      <c r="G1679" t="s">
        <v>75</v>
      </c>
      <c r="H1679" t="s">
        <v>218</v>
      </c>
      <c r="I1679" t="s">
        <v>98</v>
      </c>
      <c r="J1679" t="s">
        <v>133</v>
      </c>
      <c r="K1679" t="s">
        <v>43</v>
      </c>
      <c r="L1679" t="s">
        <v>44</v>
      </c>
      <c r="M1679" t="s">
        <v>44</v>
      </c>
      <c r="N1679" t="s">
        <v>45</v>
      </c>
      <c r="O1679" t="s">
        <v>45</v>
      </c>
      <c r="P1679" t="s">
        <v>44</v>
      </c>
      <c r="Q1679" t="s">
        <v>44</v>
      </c>
      <c r="R1679" t="s">
        <v>45</v>
      </c>
      <c r="S1679" t="s">
        <v>45</v>
      </c>
      <c r="T1679" t="s">
        <v>99</v>
      </c>
      <c r="U1679" t="s">
        <v>47</v>
      </c>
      <c r="V1679" t="s">
        <v>46</v>
      </c>
      <c r="W1679" t="s">
        <v>46</v>
      </c>
      <c r="X1679" t="s">
        <v>46</v>
      </c>
      <c r="Y1679" t="s">
        <v>46</v>
      </c>
      <c r="Z1679" t="s">
        <v>45</v>
      </c>
      <c r="AA1679">
        <v>7</v>
      </c>
      <c r="AB1679" t="s">
        <v>628</v>
      </c>
      <c r="AC1679" t="s">
        <v>108</v>
      </c>
      <c r="AD1679" t="s">
        <v>65</v>
      </c>
      <c r="AE1679" t="s">
        <v>65</v>
      </c>
      <c r="AF1679" t="s">
        <v>66</v>
      </c>
      <c r="AH1679" t="s">
        <v>80</v>
      </c>
      <c r="AI1679" t="s">
        <v>55</v>
      </c>
      <c r="AK1679" t="s">
        <v>81</v>
      </c>
      <c r="AL1679" t="s">
        <v>81</v>
      </c>
      <c r="AM1679" t="s">
        <v>57</v>
      </c>
      <c r="AN1679" t="s">
        <v>311</v>
      </c>
      <c r="AO1679" t="s">
        <v>59</v>
      </c>
      <c r="AP1679" t="s">
        <v>171</v>
      </c>
      <c r="AQ1679" s="2" t="s">
        <v>73</v>
      </c>
      <c r="AR1679">
        <v>7</v>
      </c>
      <c r="AS1679">
        <v>6</v>
      </c>
      <c r="AT1679">
        <f t="shared" si="52"/>
        <v>0.58000000000000007</v>
      </c>
      <c r="AU1679">
        <f t="shared" si="53"/>
        <v>153120.00000000003</v>
      </c>
      <c r="AW1679" t="s">
        <v>81</v>
      </c>
      <c r="AX1679" t="s">
        <v>45</v>
      </c>
    </row>
    <row r="1680" spans="1:50" x14ac:dyDescent="0.2">
      <c r="A1680">
        <v>1691</v>
      </c>
      <c r="B1680" s="1">
        <v>44805.736979166701</v>
      </c>
      <c r="C1680" s="1">
        <v>44805.747905092598</v>
      </c>
      <c r="D1680" t="s">
        <v>37</v>
      </c>
      <c r="F1680" t="s">
        <v>38</v>
      </c>
      <c r="G1680" t="s">
        <v>75</v>
      </c>
      <c r="H1680" t="s">
        <v>142</v>
      </c>
      <c r="I1680" t="s">
        <v>98</v>
      </c>
      <c r="J1680" t="s">
        <v>234</v>
      </c>
      <c r="K1680" t="s">
        <v>43</v>
      </c>
      <c r="L1680" t="s">
        <v>44</v>
      </c>
      <c r="M1680" t="s">
        <v>44</v>
      </c>
      <c r="N1680" t="s">
        <v>44</v>
      </c>
      <c r="O1680" t="s">
        <v>44</v>
      </c>
      <c r="P1680" t="s">
        <v>44</v>
      </c>
      <c r="Q1680" t="s">
        <v>44</v>
      </c>
      <c r="R1680" t="s">
        <v>44</v>
      </c>
      <c r="S1680" t="s">
        <v>46</v>
      </c>
      <c r="T1680" t="s">
        <v>99</v>
      </c>
      <c r="U1680" t="s">
        <v>46</v>
      </c>
      <c r="V1680" t="s">
        <v>45</v>
      </c>
      <c r="W1680" t="s">
        <v>46</v>
      </c>
      <c r="X1680" t="s">
        <v>45</v>
      </c>
      <c r="Y1680" t="s">
        <v>45</v>
      </c>
      <c r="Z1680" t="s">
        <v>45</v>
      </c>
      <c r="AA1680">
        <v>4</v>
      </c>
      <c r="AB1680" t="s">
        <v>354</v>
      </c>
      <c r="AC1680" t="s">
        <v>108</v>
      </c>
      <c r="AD1680" t="s">
        <v>65</v>
      </c>
      <c r="AE1680" t="s">
        <v>50</v>
      </c>
      <c r="AF1680" t="s">
        <v>52</v>
      </c>
      <c r="AG1680" t="s">
        <v>940</v>
      </c>
      <c r="AH1680" t="s">
        <v>80</v>
      </c>
      <c r="AI1680" t="s">
        <v>55</v>
      </c>
      <c r="AK1680" t="s">
        <v>81</v>
      </c>
      <c r="AL1680" t="s">
        <v>67</v>
      </c>
      <c r="AM1680" t="s">
        <v>177</v>
      </c>
      <c r="AN1680" t="s">
        <v>103</v>
      </c>
      <c r="AO1680" t="s">
        <v>126</v>
      </c>
      <c r="AP1680" t="s">
        <v>2181</v>
      </c>
      <c r="AQ1680" s="2" t="s">
        <v>874</v>
      </c>
      <c r="AR1680">
        <v>8</v>
      </c>
      <c r="AS1680">
        <v>5</v>
      </c>
      <c r="AT1680">
        <f t="shared" si="52"/>
        <v>0.6</v>
      </c>
      <c r="AU1680">
        <f t="shared" si="53"/>
        <v>190080</v>
      </c>
      <c r="AW1680" t="s">
        <v>67</v>
      </c>
      <c r="AX1680" t="s">
        <v>44</v>
      </c>
    </row>
    <row r="1681" spans="1:50" x14ac:dyDescent="0.2">
      <c r="A1681">
        <v>1692</v>
      </c>
      <c r="B1681" s="1">
        <v>44805.7416435185</v>
      </c>
      <c r="C1681" s="1">
        <v>44805.747916666704</v>
      </c>
      <c r="D1681" t="s">
        <v>37</v>
      </c>
      <c r="F1681" t="s">
        <v>38</v>
      </c>
      <c r="G1681" t="s">
        <v>75</v>
      </c>
      <c r="H1681" t="s">
        <v>40</v>
      </c>
      <c r="I1681" t="s">
        <v>98</v>
      </c>
      <c r="J1681" t="s">
        <v>234</v>
      </c>
      <c r="K1681" t="s">
        <v>43</v>
      </c>
      <c r="L1681" t="s">
        <v>45</v>
      </c>
      <c r="M1681" t="s">
        <v>45</v>
      </c>
      <c r="N1681" t="s">
        <v>45</v>
      </c>
      <c r="O1681" t="s">
        <v>45</v>
      </c>
      <c r="P1681" t="s">
        <v>45</v>
      </c>
      <c r="Q1681" t="s">
        <v>45</v>
      </c>
      <c r="R1681" t="s">
        <v>45</v>
      </c>
      <c r="S1681" t="s">
        <v>45</v>
      </c>
      <c r="T1681" t="s">
        <v>47</v>
      </c>
      <c r="U1681" t="s">
        <v>45</v>
      </c>
      <c r="V1681" t="s">
        <v>45</v>
      </c>
      <c r="W1681" t="s">
        <v>45</v>
      </c>
      <c r="X1681" t="s">
        <v>45</v>
      </c>
      <c r="Y1681" t="s">
        <v>45</v>
      </c>
      <c r="Z1681" t="s">
        <v>45</v>
      </c>
      <c r="AA1681">
        <v>0</v>
      </c>
      <c r="AB1681" t="s">
        <v>457</v>
      </c>
      <c r="AC1681" t="s">
        <v>108</v>
      </c>
      <c r="AD1681" t="s">
        <v>51</v>
      </c>
      <c r="AE1681" t="s">
        <v>50</v>
      </c>
      <c r="AF1681" t="s">
        <v>52</v>
      </c>
      <c r="AG1681" t="s">
        <v>940</v>
      </c>
      <c r="AH1681" t="s">
        <v>54</v>
      </c>
      <c r="AI1681" t="s">
        <v>55</v>
      </c>
      <c r="AK1681" t="s">
        <v>56</v>
      </c>
      <c r="AL1681" t="s">
        <v>56</v>
      </c>
      <c r="AM1681" t="s">
        <v>279</v>
      </c>
      <c r="AN1681" t="s">
        <v>103</v>
      </c>
      <c r="AO1681" t="s">
        <v>295</v>
      </c>
      <c r="AP1681" t="s">
        <v>3125</v>
      </c>
      <c r="AQ1681" s="2" t="s">
        <v>223</v>
      </c>
      <c r="AR1681">
        <v>10</v>
      </c>
      <c r="AS1681">
        <v>5</v>
      </c>
      <c r="AT1681">
        <f t="shared" si="52"/>
        <v>0.5</v>
      </c>
      <c r="AU1681">
        <f t="shared" si="53"/>
        <v>264000</v>
      </c>
      <c r="AW1681" t="s">
        <v>56</v>
      </c>
      <c r="AX1681" t="s">
        <v>45</v>
      </c>
    </row>
    <row r="1682" spans="1:50" x14ac:dyDescent="0.2">
      <c r="A1682">
        <v>1693</v>
      </c>
      <c r="B1682" s="1">
        <v>44805.7433101852</v>
      </c>
      <c r="C1682" s="1">
        <v>44805.748101851903</v>
      </c>
      <c r="D1682" t="s">
        <v>37</v>
      </c>
      <c r="F1682" t="s">
        <v>132</v>
      </c>
      <c r="G1682" t="s">
        <v>86</v>
      </c>
      <c r="H1682" t="s">
        <v>405</v>
      </c>
      <c r="I1682" t="s">
        <v>41</v>
      </c>
      <c r="J1682" t="s">
        <v>406</v>
      </c>
      <c r="K1682" t="s">
        <v>43</v>
      </c>
      <c r="L1682" t="s">
        <v>44</v>
      </c>
      <c r="M1682" t="s">
        <v>45</v>
      </c>
      <c r="N1682" t="s">
        <v>45</v>
      </c>
      <c r="O1682" t="s">
        <v>45</v>
      </c>
      <c r="P1682" t="s">
        <v>44</v>
      </c>
      <c r="Q1682" t="s">
        <v>44</v>
      </c>
      <c r="R1682" t="s">
        <v>44</v>
      </c>
      <c r="S1682" t="s">
        <v>45</v>
      </c>
      <c r="T1682" t="s">
        <v>99</v>
      </c>
      <c r="U1682" t="s">
        <v>45</v>
      </c>
      <c r="V1682" t="s">
        <v>46</v>
      </c>
      <c r="W1682" t="s">
        <v>99</v>
      </c>
      <c r="X1682" t="s">
        <v>99</v>
      </c>
      <c r="Y1682" t="s">
        <v>45</v>
      </c>
      <c r="Z1682" t="s">
        <v>45</v>
      </c>
      <c r="AA1682">
        <v>9</v>
      </c>
      <c r="AB1682" t="s">
        <v>3126</v>
      </c>
      <c r="AC1682" t="s">
        <v>515</v>
      </c>
      <c r="AD1682" t="s">
        <v>50</v>
      </c>
      <c r="AE1682" t="s">
        <v>50</v>
      </c>
      <c r="AF1682" t="s">
        <v>66</v>
      </c>
      <c r="AH1682" t="s">
        <v>54</v>
      </c>
      <c r="AI1682" t="s">
        <v>55</v>
      </c>
      <c r="AK1682" t="s">
        <v>68</v>
      </c>
      <c r="AL1682" t="s">
        <v>74</v>
      </c>
      <c r="AM1682" t="s">
        <v>69</v>
      </c>
      <c r="AN1682" t="s">
        <v>780</v>
      </c>
      <c r="AO1682" t="s">
        <v>59</v>
      </c>
      <c r="AP1682" t="s">
        <v>127</v>
      </c>
      <c r="AQ1682" s="2" t="s">
        <v>61</v>
      </c>
      <c r="AR1682">
        <v>10</v>
      </c>
      <c r="AS1682">
        <v>10</v>
      </c>
      <c r="AT1682">
        <f t="shared" si="52"/>
        <v>0</v>
      </c>
      <c r="AU1682">
        <f t="shared" si="53"/>
        <v>0</v>
      </c>
      <c r="AW1682" t="s">
        <v>74</v>
      </c>
      <c r="AX1682" t="s">
        <v>45</v>
      </c>
    </row>
    <row r="1683" spans="1:50" x14ac:dyDescent="0.2">
      <c r="A1683">
        <v>1694</v>
      </c>
      <c r="B1683" s="1">
        <v>44805.743333333303</v>
      </c>
      <c r="C1683" s="1">
        <v>44805.748622685198</v>
      </c>
      <c r="D1683" t="s">
        <v>37</v>
      </c>
      <c r="F1683" t="s">
        <v>132</v>
      </c>
      <c r="G1683" t="s">
        <v>39</v>
      </c>
      <c r="H1683" t="s">
        <v>253</v>
      </c>
      <c r="I1683" t="s">
        <v>98</v>
      </c>
      <c r="J1683" t="s">
        <v>234</v>
      </c>
      <c r="K1683" t="s">
        <v>43</v>
      </c>
      <c r="L1683" t="s">
        <v>45</v>
      </c>
      <c r="M1683" t="s">
        <v>45</v>
      </c>
      <c r="N1683" t="s">
        <v>45</v>
      </c>
      <c r="O1683" t="s">
        <v>44</v>
      </c>
      <c r="P1683" t="s">
        <v>44</v>
      </c>
      <c r="Q1683" t="s">
        <v>44</v>
      </c>
      <c r="R1683" t="s">
        <v>44</v>
      </c>
      <c r="S1683" t="s">
        <v>45</v>
      </c>
      <c r="T1683" t="s">
        <v>47</v>
      </c>
      <c r="U1683" t="s">
        <v>46</v>
      </c>
      <c r="V1683" t="s">
        <v>45</v>
      </c>
      <c r="W1683" t="s">
        <v>46</v>
      </c>
      <c r="X1683" t="s">
        <v>47</v>
      </c>
      <c r="Y1683" t="s">
        <v>45</v>
      </c>
      <c r="Z1683" t="s">
        <v>46</v>
      </c>
      <c r="AA1683">
        <v>5</v>
      </c>
      <c r="AB1683" t="s">
        <v>3127</v>
      </c>
      <c r="AC1683" t="s">
        <v>3128</v>
      </c>
      <c r="AD1683" t="s">
        <v>50</v>
      </c>
      <c r="AE1683" t="s">
        <v>50</v>
      </c>
      <c r="AF1683" t="s">
        <v>52</v>
      </c>
      <c r="AG1683" t="s">
        <v>436</v>
      </c>
      <c r="AH1683" t="s">
        <v>80</v>
      </c>
      <c r="AI1683" t="s">
        <v>181</v>
      </c>
      <c r="AJ1683" t="s">
        <v>294</v>
      </c>
      <c r="AK1683" t="s">
        <v>67</v>
      </c>
      <c r="AL1683" t="s">
        <v>81</v>
      </c>
      <c r="AM1683" t="s">
        <v>69</v>
      </c>
      <c r="AN1683" t="s">
        <v>3129</v>
      </c>
      <c r="AO1683" t="s">
        <v>59</v>
      </c>
      <c r="AP1683" t="s">
        <v>3130</v>
      </c>
      <c r="AQ1683" s="2" t="s">
        <v>131</v>
      </c>
      <c r="AR1683">
        <v>8</v>
      </c>
      <c r="AS1683">
        <v>8</v>
      </c>
      <c r="AT1683">
        <f t="shared" si="52"/>
        <v>0.36</v>
      </c>
      <c r="AU1683">
        <f t="shared" si="53"/>
        <v>142560</v>
      </c>
      <c r="AW1683" t="s">
        <v>81</v>
      </c>
      <c r="AX1683" t="s">
        <v>45</v>
      </c>
    </row>
    <row r="1684" spans="1:50" x14ac:dyDescent="0.2">
      <c r="A1684">
        <v>1695</v>
      </c>
      <c r="B1684" s="1">
        <v>44805.7446180556</v>
      </c>
      <c r="C1684" s="1">
        <v>44805.749467592599</v>
      </c>
      <c r="D1684" t="s">
        <v>37</v>
      </c>
      <c r="F1684" t="s">
        <v>38</v>
      </c>
      <c r="G1684" t="s">
        <v>75</v>
      </c>
      <c r="H1684" t="s">
        <v>405</v>
      </c>
      <c r="I1684" t="s">
        <v>41</v>
      </c>
      <c r="J1684" t="s">
        <v>406</v>
      </c>
      <c r="K1684" t="s">
        <v>43</v>
      </c>
      <c r="L1684" t="s">
        <v>45</v>
      </c>
      <c r="M1684" t="s">
        <v>45</v>
      </c>
      <c r="N1684" t="s">
        <v>44</v>
      </c>
      <c r="O1684" t="s">
        <v>45</v>
      </c>
      <c r="P1684" t="s">
        <v>44</v>
      </c>
      <c r="Q1684" t="s">
        <v>44</v>
      </c>
      <c r="R1684" t="s">
        <v>44</v>
      </c>
      <c r="S1684" t="s">
        <v>46</v>
      </c>
      <c r="T1684" t="s">
        <v>47</v>
      </c>
      <c r="U1684" t="s">
        <v>45</v>
      </c>
      <c r="V1684" t="s">
        <v>46</v>
      </c>
      <c r="W1684" t="s">
        <v>47</v>
      </c>
      <c r="X1684" t="s">
        <v>46</v>
      </c>
      <c r="Y1684" t="s">
        <v>45</v>
      </c>
      <c r="Z1684" t="s">
        <v>46</v>
      </c>
      <c r="AA1684">
        <v>4</v>
      </c>
      <c r="AB1684" t="s">
        <v>3131</v>
      </c>
      <c r="AC1684" t="s">
        <v>1704</v>
      </c>
      <c r="AD1684" t="s">
        <v>65</v>
      </c>
      <c r="AE1684" t="s">
        <v>50</v>
      </c>
      <c r="AF1684" t="s">
        <v>52</v>
      </c>
      <c r="AG1684" t="s">
        <v>226</v>
      </c>
      <c r="AH1684" t="s">
        <v>80</v>
      </c>
      <c r="AI1684" t="s">
        <v>55</v>
      </c>
      <c r="AK1684" t="s">
        <v>56</v>
      </c>
      <c r="AL1684" t="s">
        <v>81</v>
      </c>
      <c r="AM1684" t="s">
        <v>279</v>
      </c>
      <c r="AN1684" t="s">
        <v>3132</v>
      </c>
      <c r="AO1684" t="s">
        <v>104</v>
      </c>
      <c r="AP1684" t="s">
        <v>3133</v>
      </c>
      <c r="AQ1684" s="2" t="s">
        <v>162</v>
      </c>
      <c r="AR1684">
        <v>2</v>
      </c>
      <c r="AS1684">
        <v>0</v>
      </c>
      <c r="AT1684">
        <f t="shared" si="52"/>
        <v>1</v>
      </c>
      <c r="AU1684">
        <f t="shared" si="53"/>
        <v>132000</v>
      </c>
      <c r="AW1684" t="s">
        <v>56</v>
      </c>
      <c r="AX1684" t="s">
        <v>44</v>
      </c>
    </row>
    <row r="1685" spans="1:50" x14ac:dyDescent="0.2">
      <c r="A1685">
        <v>1696</v>
      </c>
      <c r="B1685" s="1">
        <v>44805.7473032407</v>
      </c>
      <c r="C1685" s="1">
        <v>44805.752314814803</v>
      </c>
      <c r="D1685" t="s">
        <v>37</v>
      </c>
      <c r="F1685" t="s">
        <v>132</v>
      </c>
      <c r="G1685" t="s">
        <v>173</v>
      </c>
      <c r="H1685" t="s">
        <v>142</v>
      </c>
      <c r="I1685" t="s">
        <v>41</v>
      </c>
      <c r="J1685" t="s">
        <v>76</v>
      </c>
      <c r="K1685" t="s">
        <v>43</v>
      </c>
      <c r="L1685" t="s">
        <v>44</v>
      </c>
      <c r="M1685" t="s">
        <v>45</v>
      </c>
      <c r="N1685" t="s">
        <v>44</v>
      </c>
      <c r="O1685" t="s">
        <v>45</v>
      </c>
      <c r="P1685" t="s">
        <v>44</v>
      </c>
      <c r="Q1685" t="s">
        <v>44</v>
      </c>
      <c r="R1685" t="s">
        <v>44</v>
      </c>
      <c r="S1685" t="s">
        <v>47</v>
      </c>
      <c r="T1685" t="s">
        <v>47</v>
      </c>
      <c r="U1685" t="s">
        <v>45</v>
      </c>
      <c r="V1685" t="s">
        <v>45</v>
      </c>
      <c r="W1685" t="s">
        <v>46</v>
      </c>
      <c r="X1685" t="s">
        <v>46</v>
      </c>
      <c r="Y1685" t="s">
        <v>45</v>
      </c>
      <c r="Z1685" t="s">
        <v>46</v>
      </c>
      <c r="AA1685">
        <v>5</v>
      </c>
      <c r="AB1685" t="s">
        <v>784</v>
      </c>
      <c r="AC1685" t="s">
        <v>3134</v>
      </c>
      <c r="AD1685" t="s">
        <v>65</v>
      </c>
      <c r="AE1685" t="s">
        <v>65</v>
      </c>
      <c r="AF1685" t="s">
        <v>52</v>
      </c>
      <c r="AG1685" t="s">
        <v>250</v>
      </c>
      <c r="AH1685" t="s">
        <v>92</v>
      </c>
      <c r="AI1685" t="s">
        <v>93</v>
      </c>
      <c r="AK1685" t="s">
        <v>81</v>
      </c>
      <c r="AL1685" t="s">
        <v>81</v>
      </c>
      <c r="AM1685" t="s">
        <v>69</v>
      </c>
      <c r="AN1685" t="s">
        <v>959</v>
      </c>
      <c r="AO1685" t="s">
        <v>71</v>
      </c>
      <c r="AP1685" t="s">
        <v>127</v>
      </c>
      <c r="AQ1685" s="2" t="s">
        <v>61</v>
      </c>
      <c r="AR1685">
        <v>7</v>
      </c>
      <c r="AS1685">
        <v>7</v>
      </c>
      <c r="AT1685">
        <f t="shared" si="52"/>
        <v>0.51</v>
      </c>
      <c r="AU1685">
        <f t="shared" si="53"/>
        <v>0</v>
      </c>
      <c r="AW1685" t="s">
        <v>81</v>
      </c>
      <c r="AX1685" t="s">
        <v>44</v>
      </c>
    </row>
    <row r="1686" spans="1:50" x14ac:dyDescent="0.2">
      <c r="A1686">
        <v>1697</v>
      </c>
      <c r="B1686" s="1">
        <v>44805.749791666698</v>
      </c>
      <c r="C1686" s="1">
        <v>44805.753090277802</v>
      </c>
      <c r="D1686" t="s">
        <v>37</v>
      </c>
      <c r="F1686" t="s">
        <v>132</v>
      </c>
      <c r="G1686" t="s">
        <v>86</v>
      </c>
      <c r="H1686" t="s">
        <v>87</v>
      </c>
      <c r="I1686" t="s">
        <v>41</v>
      </c>
      <c r="J1686" t="s">
        <v>42</v>
      </c>
      <c r="K1686" t="s">
        <v>43</v>
      </c>
      <c r="L1686" t="s">
        <v>44</v>
      </c>
      <c r="M1686" t="s">
        <v>45</v>
      </c>
      <c r="N1686" t="s">
        <v>44</v>
      </c>
      <c r="O1686" t="s">
        <v>44</v>
      </c>
      <c r="P1686" t="s">
        <v>44</v>
      </c>
      <c r="Q1686" t="s">
        <v>44</v>
      </c>
      <c r="R1686" t="s">
        <v>44</v>
      </c>
      <c r="S1686" t="s">
        <v>45</v>
      </c>
      <c r="T1686" t="s">
        <v>46</v>
      </c>
      <c r="U1686" t="s">
        <v>45</v>
      </c>
      <c r="V1686" t="s">
        <v>45</v>
      </c>
      <c r="W1686" t="s">
        <v>46</v>
      </c>
      <c r="X1686" t="s">
        <v>46</v>
      </c>
      <c r="Y1686" t="s">
        <v>45</v>
      </c>
      <c r="Z1686" t="s">
        <v>46</v>
      </c>
      <c r="AA1686">
        <v>5</v>
      </c>
      <c r="AB1686" t="s">
        <v>263</v>
      </c>
      <c r="AC1686" t="s">
        <v>804</v>
      </c>
      <c r="AD1686" t="s">
        <v>50</v>
      </c>
      <c r="AE1686" t="s">
        <v>50</v>
      </c>
      <c r="AF1686" t="s">
        <v>66</v>
      </c>
      <c r="AH1686" t="s">
        <v>54</v>
      </c>
      <c r="AI1686" t="s">
        <v>93</v>
      </c>
      <c r="AK1686" t="s">
        <v>56</v>
      </c>
      <c r="AL1686" t="s">
        <v>56</v>
      </c>
      <c r="AM1686" t="s">
        <v>279</v>
      </c>
      <c r="AN1686" t="s">
        <v>1327</v>
      </c>
      <c r="AO1686" t="s">
        <v>59</v>
      </c>
      <c r="AP1686" t="s">
        <v>455</v>
      </c>
      <c r="AQ1686" s="2" t="s">
        <v>223</v>
      </c>
      <c r="AR1686">
        <v>8</v>
      </c>
      <c r="AS1686">
        <v>8</v>
      </c>
      <c r="AT1686">
        <f t="shared" si="52"/>
        <v>0.36</v>
      </c>
      <c r="AU1686">
        <f t="shared" si="53"/>
        <v>190080</v>
      </c>
      <c r="AW1686" t="s">
        <v>56</v>
      </c>
      <c r="AX1686" t="s">
        <v>45</v>
      </c>
    </row>
    <row r="1687" spans="1:50" x14ac:dyDescent="0.2">
      <c r="A1687">
        <v>1698</v>
      </c>
      <c r="B1687" s="1">
        <v>44805.750115740702</v>
      </c>
      <c r="C1687" s="1">
        <v>44805.753333333298</v>
      </c>
      <c r="D1687" t="s">
        <v>37</v>
      </c>
      <c r="F1687" t="s">
        <v>132</v>
      </c>
      <c r="G1687" t="s">
        <v>75</v>
      </c>
      <c r="H1687" t="s">
        <v>87</v>
      </c>
      <c r="I1687" t="s">
        <v>167</v>
      </c>
      <c r="J1687" t="s">
        <v>123</v>
      </c>
      <c r="K1687" t="s">
        <v>43</v>
      </c>
      <c r="L1687" t="s">
        <v>44</v>
      </c>
      <c r="M1687" t="s">
        <v>44</v>
      </c>
      <c r="N1687" t="s">
        <v>44</v>
      </c>
      <c r="O1687" t="s">
        <v>44</v>
      </c>
      <c r="P1687" t="s">
        <v>44</v>
      </c>
      <c r="Q1687" t="s">
        <v>44</v>
      </c>
      <c r="R1687" t="s">
        <v>44</v>
      </c>
      <c r="S1687" t="s">
        <v>46</v>
      </c>
      <c r="T1687" t="s">
        <v>46</v>
      </c>
      <c r="U1687" t="s">
        <v>46</v>
      </c>
      <c r="V1687" t="s">
        <v>46</v>
      </c>
      <c r="W1687" t="s">
        <v>46</v>
      </c>
      <c r="X1687" t="s">
        <v>46</v>
      </c>
      <c r="Y1687" t="s">
        <v>46</v>
      </c>
      <c r="Z1687" t="s">
        <v>46</v>
      </c>
      <c r="AA1687">
        <v>8</v>
      </c>
      <c r="AB1687" t="s">
        <v>1061</v>
      </c>
      <c r="AC1687" t="s">
        <v>3029</v>
      </c>
      <c r="AD1687" t="s">
        <v>65</v>
      </c>
      <c r="AE1687" t="s">
        <v>50</v>
      </c>
      <c r="AF1687" t="s">
        <v>52</v>
      </c>
      <c r="AG1687" t="s">
        <v>736</v>
      </c>
      <c r="AH1687" t="s">
        <v>80</v>
      </c>
      <c r="AI1687" t="s">
        <v>181</v>
      </c>
      <c r="AJ1687" t="s">
        <v>294</v>
      </c>
      <c r="AK1687" t="s">
        <v>68</v>
      </c>
      <c r="AL1687" t="s">
        <v>74</v>
      </c>
      <c r="AM1687" t="s">
        <v>177</v>
      </c>
      <c r="AN1687" t="s">
        <v>227</v>
      </c>
      <c r="AO1687" t="s">
        <v>71</v>
      </c>
      <c r="AP1687" t="s">
        <v>60</v>
      </c>
      <c r="AQ1687" s="2" t="s">
        <v>438</v>
      </c>
      <c r="AR1687">
        <v>5</v>
      </c>
      <c r="AS1687">
        <v>5</v>
      </c>
      <c r="AT1687">
        <f t="shared" si="52"/>
        <v>0.75</v>
      </c>
      <c r="AU1687">
        <f t="shared" si="53"/>
        <v>158400</v>
      </c>
      <c r="AW1687" t="s">
        <v>81</v>
      </c>
      <c r="AX1687" t="s">
        <v>44</v>
      </c>
    </row>
    <row r="1688" spans="1:50" x14ac:dyDescent="0.2">
      <c r="A1688">
        <v>1699</v>
      </c>
      <c r="B1688" s="1">
        <v>44805.7491898148</v>
      </c>
      <c r="C1688" s="1">
        <v>44805.753576388903</v>
      </c>
      <c r="D1688" t="s">
        <v>37</v>
      </c>
      <c r="F1688" t="s">
        <v>132</v>
      </c>
      <c r="G1688" t="s">
        <v>173</v>
      </c>
      <c r="H1688" t="s">
        <v>128</v>
      </c>
      <c r="I1688" t="s">
        <v>98</v>
      </c>
      <c r="J1688" t="s">
        <v>133</v>
      </c>
      <c r="K1688" t="s">
        <v>43</v>
      </c>
      <c r="L1688" t="s">
        <v>44</v>
      </c>
      <c r="M1688" t="s">
        <v>45</v>
      </c>
      <c r="N1688" t="s">
        <v>44</v>
      </c>
      <c r="O1688" t="s">
        <v>44</v>
      </c>
      <c r="P1688" t="s">
        <v>44</v>
      </c>
      <c r="Q1688" t="s">
        <v>44</v>
      </c>
      <c r="R1688" t="s">
        <v>44</v>
      </c>
      <c r="S1688" t="s">
        <v>46</v>
      </c>
      <c r="T1688" t="s">
        <v>99</v>
      </c>
      <c r="U1688" t="s">
        <v>99</v>
      </c>
      <c r="V1688" t="s">
        <v>45</v>
      </c>
      <c r="W1688" t="s">
        <v>45</v>
      </c>
      <c r="X1688" t="s">
        <v>45</v>
      </c>
      <c r="Y1688" t="s">
        <v>45</v>
      </c>
      <c r="Z1688" t="s">
        <v>45</v>
      </c>
      <c r="AA1688">
        <v>7</v>
      </c>
      <c r="AB1688" t="s">
        <v>3135</v>
      </c>
      <c r="AC1688" t="s">
        <v>2179</v>
      </c>
      <c r="AD1688" t="s">
        <v>65</v>
      </c>
      <c r="AE1688" t="s">
        <v>65</v>
      </c>
      <c r="AF1688" t="s">
        <v>66</v>
      </c>
      <c r="AH1688" t="s">
        <v>92</v>
      </c>
      <c r="AI1688" t="s">
        <v>55</v>
      </c>
      <c r="AK1688" t="s">
        <v>81</v>
      </c>
      <c r="AL1688" t="s">
        <v>81</v>
      </c>
      <c r="AM1688" t="s">
        <v>69</v>
      </c>
      <c r="AN1688" t="s">
        <v>1663</v>
      </c>
      <c r="AO1688" t="s">
        <v>71</v>
      </c>
      <c r="AP1688" t="s">
        <v>561</v>
      </c>
      <c r="AQ1688" s="2" t="s">
        <v>166</v>
      </c>
      <c r="AR1688">
        <v>7</v>
      </c>
      <c r="AS1688">
        <v>7</v>
      </c>
      <c r="AT1688">
        <f t="shared" si="52"/>
        <v>0.51</v>
      </c>
      <c r="AU1688">
        <f t="shared" si="53"/>
        <v>26928</v>
      </c>
      <c r="AW1688" t="s">
        <v>67</v>
      </c>
      <c r="AX1688" t="s">
        <v>44</v>
      </c>
    </row>
    <row r="1689" spans="1:50" x14ac:dyDescent="0.2">
      <c r="A1689">
        <v>1700</v>
      </c>
      <c r="B1689" s="1">
        <v>44805.749074074098</v>
      </c>
      <c r="C1689" s="1">
        <v>44805.753900463002</v>
      </c>
      <c r="D1689" t="s">
        <v>37</v>
      </c>
      <c r="F1689" t="s">
        <v>132</v>
      </c>
      <c r="G1689" t="s">
        <v>39</v>
      </c>
      <c r="H1689" t="s">
        <v>576</v>
      </c>
      <c r="I1689" t="s">
        <v>167</v>
      </c>
      <c r="J1689" t="s">
        <v>76</v>
      </c>
      <c r="K1689" t="s">
        <v>88</v>
      </c>
      <c r="L1689" t="s">
        <v>44</v>
      </c>
      <c r="M1689" t="s">
        <v>45</v>
      </c>
      <c r="N1689" t="s">
        <v>44</v>
      </c>
      <c r="O1689" t="s">
        <v>44</v>
      </c>
      <c r="P1689" t="s">
        <v>44</v>
      </c>
      <c r="Q1689" t="s">
        <v>44</v>
      </c>
      <c r="R1689" t="s">
        <v>44</v>
      </c>
      <c r="S1689" t="s">
        <v>99</v>
      </c>
      <c r="T1689" t="s">
        <v>47</v>
      </c>
      <c r="U1689" t="s">
        <v>46</v>
      </c>
      <c r="V1689" t="s">
        <v>45</v>
      </c>
      <c r="W1689" t="s">
        <v>46</v>
      </c>
      <c r="X1689" t="s">
        <v>46</v>
      </c>
      <c r="Y1689" t="s">
        <v>45</v>
      </c>
      <c r="Z1689" t="s">
        <v>99</v>
      </c>
      <c r="AA1689">
        <v>7</v>
      </c>
      <c r="AB1689" t="s">
        <v>258</v>
      </c>
      <c r="AC1689" t="s">
        <v>958</v>
      </c>
      <c r="AD1689" t="s">
        <v>65</v>
      </c>
      <c r="AE1689" t="s">
        <v>50</v>
      </c>
      <c r="AF1689" t="s">
        <v>52</v>
      </c>
      <c r="AG1689" t="s">
        <v>226</v>
      </c>
      <c r="AH1689" t="s">
        <v>92</v>
      </c>
      <c r="AI1689" t="s">
        <v>93</v>
      </c>
      <c r="AK1689" t="s">
        <v>81</v>
      </c>
      <c r="AL1689" t="s">
        <v>74</v>
      </c>
      <c r="AM1689" t="s">
        <v>57</v>
      </c>
      <c r="AN1689" t="s">
        <v>2990</v>
      </c>
      <c r="AO1689" t="s">
        <v>126</v>
      </c>
      <c r="AP1689" t="s">
        <v>127</v>
      </c>
      <c r="AQ1689" s="2" t="s">
        <v>61</v>
      </c>
      <c r="AR1689">
        <v>5</v>
      </c>
      <c r="AS1689">
        <v>5</v>
      </c>
      <c r="AT1689">
        <f t="shared" si="52"/>
        <v>0.75</v>
      </c>
      <c r="AU1689">
        <f t="shared" si="53"/>
        <v>0</v>
      </c>
      <c r="AW1689" t="s">
        <v>68</v>
      </c>
      <c r="AX1689" t="s">
        <v>44</v>
      </c>
    </row>
    <row r="1690" spans="1:50" x14ac:dyDescent="0.2">
      <c r="A1690">
        <v>1701</v>
      </c>
      <c r="B1690" s="1">
        <v>44805.748657407399</v>
      </c>
      <c r="C1690" s="1">
        <v>44805.754224536999</v>
      </c>
      <c r="D1690" t="s">
        <v>37</v>
      </c>
      <c r="F1690" t="s">
        <v>132</v>
      </c>
      <c r="G1690" t="s">
        <v>86</v>
      </c>
      <c r="H1690" t="s">
        <v>87</v>
      </c>
      <c r="I1690" t="s">
        <v>122</v>
      </c>
      <c r="J1690" t="s">
        <v>76</v>
      </c>
      <c r="K1690" t="s">
        <v>43</v>
      </c>
      <c r="L1690" t="s">
        <v>44</v>
      </c>
      <c r="M1690" t="s">
        <v>44</v>
      </c>
      <c r="N1690" t="s">
        <v>44</v>
      </c>
      <c r="O1690" t="s">
        <v>44</v>
      </c>
      <c r="P1690" t="s">
        <v>44</v>
      </c>
      <c r="Q1690" t="s">
        <v>44</v>
      </c>
      <c r="R1690" t="s">
        <v>44</v>
      </c>
      <c r="S1690" t="s">
        <v>45</v>
      </c>
      <c r="T1690" t="s">
        <v>47</v>
      </c>
      <c r="U1690" t="s">
        <v>45</v>
      </c>
      <c r="V1690" t="s">
        <v>46</v>
      </c>
      <c r="W1690" t="s">
        <v>46</v>
      </c>
      <c r="X1690" t="s">
        <v>45</v>
      </c>
      <c r="Y1690" t="s">
        <v>45</v>
      </c>
      <c r="Z1690" t="s">
        <v>45</v>
      </c>
      <c r="AA1690">
        <v>5</v>
      </c>
      <c r="AB1690" t="s">
        <v>3136</v>
      </c>
      <c r="AC1690" t="s">
        <v>3137</v>
      </c>
      <c r="AD1690" t="s">
        <v>50</v>
      </c>
      <c r="AE1690" t="s">
        <v>50</v>
      </c>
      <c r="AF1690" t="s">
        <v>66</v>
      </c>
      <c r="AH1690" t="s">
        <v>80</v>
      </c>
      <c r="AI1690" t="s">
        <v>181</v>
      </c>
      <c r="AJ1690" t="s">
        <v>210</v>
      </c>
      <c r="AK1690" t="s">
        <v>68</v>
      </c>
      <c r="AL1690" t="s">
        <v>68</v>
      </c>
      <c r="AM1690" t="s">
        <v>57</v>
      </c>
      <c r="AN1690" t="s">
        <v>570</v>
      </c>
      <c r="AO1690" t="s">
        <v>59</v>
      </c>
      <c r="AP1690" t="s">
        <v>493</v>
      </c>
      <c r="AQ1690" s="2" t="s">
        <v>120</v>
      </c>
      <c r="AR1690">
        <v>6</v>
      </c>
      <c r="AS1690">
        <v>6</v>
      </c>
      <c r="AT1690">
        <f t="shared" si="52"/>
        <v>0.64</v>
      </c>
      <c r="AU1690">
        <f t="shared" si="53"/>
        <v>50688</v>
      </c>
      <c r="AW1690" t="s">
        <v>81</v>
      </c>
      <c r="AX1690" t="s">
        <v>44</v>
      </c>
    </row>
    <row r="1691" spans="1:50" x14ac:dyDescent="0.2">
      <c r="A1691">
        <v>1702</v>
      </c>
      <c r="B1691" s="1">
        <v>44805.749444444402</v>
      </c>
      <c r="C1691" s="1">
        <v>44805.754525463002</v>
      </c>
      <c r="D1691" t="s">
        <v>37</v>
      </c>
      <c r="F1691" t="s">
        <v>38</v>
      </c>
      <c r="G1691" t="s">
        <v>86</v>
      </c>
      <c r="H1691" t="s">
        <v>148</v>
      </c>
      <c r="I1691" t="s">
        <v>167</v>
      </c>
      <c r="J1691" t="s">
        <v>149</v>
      </c>
      <c r="K1691" t="s">
        <v>43</v>
      </c>
      <c r="L1691" t="s">
        <v>45</v>
      </c>
      <c r="M1691" t="s">
        <v>45</v>
      </c>
      <c r="N1691" t="s">
        <v>44</v>
      </c>
      <c r="O1691" t="s">
        <v>44</v>
      </c>
      <c r="P1691" t="s">
        <v>44</v>
      </c>
      <c r="Q1691" t="s">
        <v>44</v>
      </c>
      <c r="R1691" t="s">
        <v>44</v>
      </c>
      <c r="S1691" t="s">
        <v>46</v>
      </c>
      <c r="T1691" t="s">
        <v>47</v>
      </c>
      <c r="U1691" t="s">
        <v>45</v>
      </c>
      <c r="V1691" t="s">
        <v>45</v>
      </c>
      <c r="W1691" t="s">
        <v>46</v>
      </c>
      <c r="X1691" t="s">
        <v>46</v>
      </c>
      <c r="Y1691" t="s">
        <v>45</v>
      </c>
      <c r="Z1691" t="s">
        <v>45</v>
      </c>
      <c r="AA1691">
        <v>5</v>
      </c>
      <c r="AB1691" t="s">
        <v>3138</v>
      </c>
      <c r="AC1691" t="s">
        <v>3139</v>
      </c>
      <c r="AD1691" t="s">
        <v>50</v>
      </c>
      <c r="AE1691" t="s">
        <v>65</v>
      </c>
      <c r="AF1691" t="s">
        <v>66</v>
      </c>
      <c r="AH1691" t="s">
        <v>54</v>
      </c>
      <c r="AI1691" t="s">
        <v>55</v>
      </c>
      <c r="AK1691" t="s">
        <v>81</v>
      </c>
      <c r="AL1691" t="s">
        <v>68</v>
      </c>
      <c r="AM1691" t="s">
        <v>279</v>
      </c>
      <c r="AN1691" t="s">
        <v>227</v>
      </c>
      <c r="AO1691" t="s">
        <v>71</v>
      </c>
      <c r="AP1691" t="s">
        <v>252</v>
      </c>
      <c r="AQ1691" s="2" t="s">
        <v>223</v>
      </c>
      <c r="AR1691">
        <v>10</v>
      </c>
      <c r="AS1691">
        <v>10</v>
      </c>
      <c r="AT1691">
        <f t="shared" si="52"/>
        <v>0</v>
      </c>
      <c r="AU1691">
        <f t="shared" si="53"/>
        <v>0</v>
      </c>
      <c r="AW1691" t="s">
        <v>68</v>
      </c>
      <c r="AX1691" t="s">
        <v>44</v>
      </c>
    </row>
    <row r="1692" spans="1:50" x14ac:dyDescent="0.2">
      <c r="A1692">
        <v>1703</v>
      </c>
      <c r="B1692" s="1">
        <v>44805.742789351803</v>
      </c>
      <c r="C1692" s="1">
        <v>44805.754594907397</v>
      </c>
      <c r="D1692" t="s">
        <v>37</v>
      </c>
      <c r="F1692" t="s">
        <v>132</v>
      </c>
      <c r="G1692" t="s">
        <v>39</v>
      </c>
      <c r="H1692" t="s">
        <v>202</v>
      </c>
      <c r="I1692" t="s">
        <v>98</v>
      </c>
      <c r="J1692" t="s">
        <v>133</v>
      </c>
      <c r="K1692" t="s">
        <v>88</v>
      </c>
      <c r="L1692" t="s">
        <v>44</v>
      </c>
      <c r="M1692" t="s">
        <v>45</v>
      </c>
      <c r="N1692" t="s">
        <v>45</v>
      </c>
      <c r="O1692" t="s">
        <v>44</v>
      </c>
      <c r="P1692" t="s">
        <v>44</v>
      </c>
      <c r="Q1692" t="s">
        <v>44</v>
      </c>
      <c r="R1692" t="s">
        <v>44</v>
      </c>
      <c r="S1692" t="s">
        <v>46</v>
      </c>
      <c r="T1692" t="s">
        <v>47</v>
      </c>
      <c r="U1692" t="s">
        <v>46</v>
      </c>
      <c r="V1692" t="s">
        <v>45</v>
      </c>
      <c r="W1692" t="s">
        <v>46</v>
      </c>
      <c r="X1692" t="s">
        <v>46</v>
      </c>
      <c r="Y1692" t="s">
        <v>45</v>
      </c>
      <c r="Z1692" t="s">
        <v>45</v>
      </c>
      <c r="AA1692">
        <v>5</v>
      </c>
      <c r="AB1692" t="s">
        <v>3140</v>
      </c>
      <c r="AC1692" t="s">
        <v>963</v>
      </c>
      <c r="AD1692" t="s">
        <v>65</v>
      </c>
      <c r="AE1692" t="s">
        <v>65</v>
      </c>
      <c r="AF1692" t="s">
        <v>52</v>
      </c>
      <c r="AG1692" t="s">
        <v>187</v>
      </c>
      <c r="AH1692" t="s">
        <v>92</v>
      </c>
      <c r="AI1692" t="s">
        <v>181</v>
      </c>
      <c r="AJ1692" t="s">
        <v>210</v>
      </c>
      <c r="AK1692" t="s">
        <v>68</v>
      </c>
      <c r="AL1692" t="s">
        <v>68</v>
      </c>
      <c r="AM1692" t="s">
        <v>57</v>
      </c>
      <c r="AN1692" t="s">
        <v>3059</v>
      </c>
      <c r="AO1692" t="s">
        <v>59</v>
      </c>
      <c r="AP1692" t="s">
        <v>137</v>
      </c>
      <c r="AQ1692" s="2" t="s">
        <v>3141</v>
      </c>
      <c r="AR1692">
        <v>9</v>
      </c>
      <c r="AS1692">
        <v>10</v>
      </c>
      <c r="AT1692">
        <f t="shared" si="52"/>
        <v>9.9999999999999978E-2</v>
      </c>
      <c r="AU1692">
        <f t="shared" si="53"/>
        <v>50159.999999999985</v>
      </c>
      <c r="AW1692" t="s">
        <v>81</v>
      </c>
      <c r="AX1692" t="s">
        <v>44</v>
      </c>
    </row>
    <row r="1693" spans="1:50" x14ac:dyDescent="0.2">
      <c r="A1693">
        <v>1704</v>
      </c>
      <c r="B1693" s="1">
        <v>44805.749074074098</v>
      </c>
      <c r="C1693" s="1">
        <v>44805.754884259302</v>
      </c>
      <c r="D1693" t="s">
        <v>37</v>
      </c>
      <c r="F1693" t="s">
        <v>132</v>
      </c>
      <c r="G1693" t="s">
        <v>39</v>
      </c>
      <c r="H1693" t="s">
        <v>62</v>
      </c>
      <c r="I1693" t="s">
        <v>41</v>
      </c>
      <c r="J1693" t="s">
        <v>42</v>
      </c>
      <c r="K1693" t="s">
        <v>43</v>
      </c>
      <c r="L1693" t="s">
        <v>44</v>
      </c>
      <c r="M1693" t="s">
        <v>44</v>
      </c>
      <c r="N1693" t="s">
        <v>44</v>
      </c>
      <c r="O1693" t="s">
        <v>44</v>
      </c>
      <c r="P1693" t="s">
        <v>44</v>
      </c>
      <c r="Q1693" t="s">
        <v>44</v>
      </c>
      <c r="R1693" t="s">
        <v>44</v>
      </c>
      <c r="S1693" t="s">
        <v>45</v>
      </c>
      <c r="T1693" t="s">
        <v>47</v>
      </c>
      <c r="U1693" t="s">
        <v>45</v>
      </c>
      <c r="V1693" t="s">
        <v>46</v>
      </c>
      <c r="W1693" t="s">
        <v>47</v>
      </c>
      <c r="X1693" t="s">
        <v>46</v>
      </c>
      <c r="Y1693" t="s">
        <v>46</v>
      </c>
      <c r="Z1693" t="s">
        <v>45</v>
      </c>
      <c r="AA1693">
        <v>2</v>
      </c>
      <c r="AB1693" t="s">
        <v>3142</v>
      </c>
      <c r="AC1693" t="s">
        <v>108</v>
      </c>
      <c r="AD1693" t="s">
        <v>50</v>
      </c>
      <c r="AE1693" t="s">
        <v>50</v>
      </c>
      <c r="AF1693" t="s">
        <v>52</v>
      </c>
      <c r="AG1693" t="s">
        <v>3143</v>
      </c>
      <c r="AH1693" t="s">
        <v>80</v>
      </c>
      <c r="AI1693" t="s">
        <v>55</v>
      </c>
      <c r="AK1693" t="s">
        <v>68</v>
      </c>
      <c r="AL1693" t="s">
        <v>68</v>
      </c>
      <c r="AM1693" t="s">
        <v>279</v>
      </c>
      <c r="AN1693" t="s">
        <v>118</v>
      </c>
      <c r="AO1693" t="s">
        <v>59</v>
      </c>
      <c r="AP1693" t="s">
        <v>3144</v>
      </c>
      <c r="AQ1693" s="2" t="s">
        <v>223</v>
      </c>
      <c r="AR1693">
        <v>9</v>
      </c>
      <c r="AS1693">
        <v>7</v>
      </c>
      <c r="AT1693">
        <f t="shared" si="52"/>
        <v>0.37</v>
      </c>
      <c r="AU1693">
        <f t="shared" si="53"/>
        <v>195360</v>
      </c>
      <c r="AW1693" t="s">
        <v>68</v>
      </c>
      <c r="AX1693" t="s">
        <v>44</v>
      </c>
    </row>
    <row r="1694" spans="1:50" x14ac:dyDescent="0.2">
      <c r="A1694">
        <v>1705</v>
      </c>
      <c r="B1694" s="1">
        <v>44805.731226851902</v>
      </c>
      <c r="C1694" s="1">
        <v>44805.754884259302</v>
      </c>
      <c r="D1694" t="s">
        <v>37</v>
      </c>
      <c r="F1694" t="s">
        <v>132</v>
      </c>
      <c r="G1694" t="s">
        <v>39</v>
      </c>
      <c r="H1694" t="s">
        <v>229</v>
      </c>
      <c r="I1694" t="s">
        <v>98</v>
      </c>
      <c r="J1694" t="s">
        <v>234</v>
      </c>
      <c r="K1694" t="s">
        <v>43</v>
      </c>
      <c r="L1694" t="s">
        <v>45</v>
      </c>
      <c r="M1694" t="s">
        <v>45</v>
      </c>
      <c r="N1694" t="s">
        <v>45</v>
      </c>
      <c r="O1694" t="s">
        <v>44</v>
      </c>
      <c r="P1694" t="s">
        <v>44</v>
      </c>
      <c r="Q1694" t="s">
        <v>45</v>
      </c>
      <c r="R1694" t="s">
        <v>44</v>
      </c>
      <c r="S1694" t="s">
        <v>45</v>
      </c>
      <c r="T1694" t="s">
        <v>45</v>
      </c>
      <c r="U1694" t="s">
        <v>45</v>
      </c>
      <c r="V1694" t="s">
        <v>46</v>
      </c>
      <c r="W1694" t="s">
        <v>46</v>
      </c>
      <c r="X1694" t="s">
        <v>46</v>
      </c>
      <c r="Y1694" t="s">
        <v>45</v>
      </c>
      <c r="Z1694" t="s">
        <v>45</v>
      </c>
      <c r="AA1694">
        <v>5</v>
      </c>
      <c r="AB1694" t="s">
        <v>3145</v>
      </c>
      <c r="AC1694" t="s">
        <v>3146</v>
      </c>
      <c r="AD1694" t="s">
        <v>50</v>
      </c>
      <c r="AE1694" t="s">
        <v>50</v>
      </c>
      <c r="AF1694" t="s">
        <v>52</v>
      </c>
      <c r="AG1694" t="s">
        <v>187</v>
      </c>
      <c r="AH1694" t="s">
        <v>80</v>
      </c>
      <c r="AI1694" t="s">
        <v>55</v>
      </c>
      <c r="AK1694" t="s">
        <v>81</v>
      </c>
      <c r="AL1694" t="s">
        <v>68</v>
      </c>
      <c r="AM1694" t="s">
        <v>57</v>
      </c>
      <c r="AN1694" t="s">
        <v>1689</v>
      </c>
      <c r="AO1694" t="s">
        <v>126</v>
      </c>
      <c r="AP1694" t="s">
        <v>127</v>
      </c>
      <c r="AQ1694" s="2" t="s">
        <v>61</v>
      </c>
      <c r="AR1694">
        <v>3</v>
      </c>
      <c r="AS1694">
        <v>3</v>
      </c>
      <c r="AT1694">
        <f t="shared" si="52"/>
        <v>0.91</v>
      </c>
      <c r="AU1694">
        <f t="shared" si="53"/>
        <v>0</v>
      </c>
      <c r="AW1694" t="s">
        <v>68</v>
      </c>
      <c r="AX1694" t="s">
        <v>45</v>
      </c>
    </row>
    <row r="1695" spans="1:50" x14ac:dyDescent="0.2">
      <c r="A1695">
        <v>1706</v>
      </c>
      <c r="B1695" s="1">
        <v>44805.7503587963</v>
      </c>
      <c r="C1695" s="1">
        <v>44805.755312499998</v>
      </c>
      <c r="D1695" t="s">
        <v>37</v>
      </c>
      <c r="F1695" t="s">
        <v>132</v>
      </c>
      <c r="G1695" t="s">
        <v>39</v>
      </c>
      <c r="H1695" t="s">
        <v>110</v>
      </c>
      <c r="I1695" t="s">
        <v>98</v>
      </c>
      <c r="J1695" t="s">
        <v>234</v>
      </c>
      <c r="K1695" t="s">
        <v>43</v>
      </c>
      <c r="L1695" t="s">
        <v>45</v>
      </c>
      <c r="M1695" t="s">
        <v>45</v>
      </c>
      <c r="N1695" t="s">
        <v>45</v>
      </c>
      <c r="O1695" t="s">
        <v>44</v>
      </c>
      <c r="P1695" t="s">
        <v>45</v>
      </c>
      <c r="Q1695" t="s">
        <v>44</v>
      </c>
      <c r="R1695" t="s">
        <v>44</v>
      </c>
      <c r="S1695" t="s">
        <v>46</v>
      </c>
      <c r="T1695" t="s">
        <v>46</v>
      </c>
      <c r="U1695" t="s">
        <v>46</v>
      </c>
      <c r="V1695" t="s">
        <v>46</v>
      </c>
      <c r="W1695" t="s">
        <v>46</v>
      </c>
      <c r="X1695" t="s">
        <v>46</v>
      </c>
      <c r="Y1695" t="s">
        <v>46</v>
      </c>
      <c r="Z1695" t="s">
        <v>46</v>
      </c>
      <c r="AA1695">
        <v>4</v>
      </c>
      <c r="AB1695" t="s">
        <v>1551</v>
      </c>
      <c r="AC1695" t="s">
        <v>3147</v>
      </c>
      <c r="AD1695" t="s">
        <v>50</v>
      </c>
      <c r="AE1695" t="s">
        <v>50</v>
      </c>
      <c r="AF1695" t="s">
        <v>66</v>
      </c>
      <c r="AH1695" t="s">
        <v>54</v>
      </c>
      <c r="AI1695" t="s">
        <v>55</v>
      </c>
      <c r="AK1695" t="s">
        <v>81</v>
      </c>
      <c r="AL1695" t="s">
        <v>81</v>
      </c>
      <c r="AM1695" t="s">
        <v>69</v>
      </c>
      <c r="AN1695" t="s">
        <v>347</v>
      </c>
      <c r="AO1695" t="s">
        <v>59</v>
      </c>
      <c r="AP1695" t="s">
        <v>903</v>
      </c>
      <c r="AQ1695" s="2" t="s">
        <v>61</v>
      </c>
      <c r="AR1695">
        <v>4</v>
      </c>
      <c r="AS1695">
        <v>5</v>
      </c>
      <c r="AT1695">
        <f t="shared" si="52"/>
        <v>0.8</v>
      </c>
      <c r="AU1695">
        <f t="shared" si="53"/>
        <v>0</v>
      </c>
      <c r="AW1695" t="s">
        <v>81</v>
      </c>
      <c r="AX1695" t="s">
        <v>44</v>
      </c>
    </row>
    <row r="1696" spans="1:50" x14ac:dyDescent="0.2">
      <c r="A1696">
        <v>1707</v>
      </c>
      <c r="B1696" s="1">
        <v>44805.740937499999</v>
      </c>
      <c r="C1696" s="1">
        <v>44805.756319444401</v>
      </c>
      <c r="D1696" t="s">
        <v>37</v>
      </c>
      <c r="F1696" t="s">
        <v>132</v>
      </c>
      <c r="G1696" t="s">
        <v>97</v>
      </c>
      <c r="H1696" t="s">
        <v>202</v>
      </c>
      <c r="I1696" t="s">
        <v>41</v>
      </c>
      <c r="J1696" t="s">
        <v>123</v>
      </c>
      <c r="K1696" t="s">
        <v>43</v>
      </c>
      <c r="L1696" t="s">
        <v>44</v>
      </c>
      <c r="M1696" t="s">
        <v>45</v>
      </c>
      <c r="N1696" t="s">
        <v>44</v>
      </c>
      <c r="O1696" t="s">
        <v>45</v>
      </c>
      <c r="P1696" t="s">
        <v>44</v>
      </c>
      <c r="Q1696" t="s">
        <v>44</v>
      </c>
      <c r="R1696" t="s">
        <v>44</v>
      </c>
      <c r="S1696" t="s">
        <v>46</v>
      </c>
      <c r="T1696" t="s">
        <v>46</v>
      </c>
      <c r="U1696" t="s">
        <v>45</v>
      </c>
      <c r="V1696" t="s">
        <v>45</v>
      </c>
      <c r="W1696" t="s">
        <v>46</v>
      </c>
      <c r="X1696" t="s">
        <v>46</v>
      </c>
      <c r="Y1696" t="s">
        <v>45</v>
      </c>
      <c r="Z1696" t="s">
        <v>45</v>
      </c>
      <c r="AA1696">
        <v>5</v>
      </c>
      <c r="AB1696" t="s">
        <v>3148</v>
      </c>
      <c r="AC1696" t="s">
        <v>3149</v>
      </c>
      <c r="AD1696" t="s">
        <v>50</v>
      </c>
      <c r="AE1696" t="s">
        <v>50</v>
      </c>
      <c r="AF1696" t="s">
        <v>66</v>
      </c>
      <c r="AH1696" t="s">
        <v>92</v>
      </c>
      <c r="AI1696" t="s">
        <v>93</v>
      </c>
      <c r="AK1696" t="s">
        <v>56</v>
      </c>
      <c r="AL1696" t="s">
        <v>81</v>
      </c>
      <c r="AM1696" t="s">
        <v>69</v>
      </c>
      <c r="AN1696" t="s">
        <v>3150</v>
      </c>
      <c r="AO1696" t="s">
        <v>59</v>
      </c>
      <c r="AP1696" t="s">
        <v>327</v>
      </c>
      <c r="AQ1696" s="2" t="s">
        <v>166</v>
      </c>
      <c r="AR1696">
        <v>6</v>
      </c>
      <c r="AS1696">
        <v>8</v>
      </c>
      <c r="AT1696">
        <f t="shared" si="52"/>
        <v>0.52</v>
      </c>
      <c r="AU1696">
        <f t="shared" si="53"/>
        <v>27456</v>
      </c>
      <c r="AW1696" t="s">
        <v>68</v>
      </c>
      <c r="AX1696" t="s">
        <v>45</v>
      </c>
    </row>
    <row r="1697" spans="1:50" x14ac:dyDescent="0.2">
      <c r="A1697">
        <v>1708</v>
      </c>
      <c r="B1697" s="1">
        <v>44805.743900463</v>
      </c>
      <c r="C1697" s="1">
        <v>44805.756412037001</v>
      </c>
      <c r="D1697" t="s">
        <v>37</v>
      </c>
      <c r="F1697" t="s">
        <v>132</v>
      </c>
      <c r="G1697" t="s">
        <v>97</v>
      </c>
      <c r="H1697" t="s">
        <v>40</v>
      </c>
      <c r="I1697" t="s">
        <v>98</v>
      </c>
      <c r="J1697" t="s">
        <v>234</v>
      </c>
      <c r="K1697" t="s">
        <v>43</v>
      </c>
      <c r="L1697" t="s">
        <v>44</v>
      </c>
      <c r="M1697" t="s">
        <v>45</v>
      </c>
      <c r="N1697" t="s">
        <v>44</v>
      </c>
      <c r="O1697" t="s">
        <v>44</v>
      </c>
      <c r="P1697" t="s">
        <v>44</v>
      </c>
      <c r="Q1697" t="s">
        <v>44</v>
      </c>
      <c r="R1697" t="s">
        <v>44</v>
      </c>
      <c r="S1697" t="s">
        <v>45</v>
      </c>
      <c r="T1697" t="s">
        <v>99</v>
      </c>
      <c r="U1697" t="s">
        <v>45</v>
      </c>
      <c r="V1697" t="s">
        <v>46</v>
      </c>
      <c r="W1697" t="s">
        <v>46</v>
      </c>
      <c r="X1697" t="s">
        <v>46</v>
      </c>
      <c r="Y1697" t="s">
        <v>45</v>
      </c>
      <c r="Z1697" t="s">
        <v>46</v>
      </c>
      <c r="AA1697">
        <v>5</v>
      </c>
      <c r="AB1697" t="s">
        <v>395</v>
      </c>
      <c r="AC1697" t="s">
        <v>2833</v>
      </c>
      <c r="AD1697" t="s">
        <v>50</v>
      </c>
      <c r="AE1697" t="s">
        <v>91</v>
      </c>
      <c r="AF1697" t="s">
        <v>66</v>
      </c>
      <c r="AH1697" t="s">
        <v>92</v>
      </c>
      <c r="AI1697" t="s">
        <v>181</v>
      </c>
      <c r="AJ1697" t="s">
        <v>294</v>
      </c>
      <c r="AK1697" t="s">
        <v>81</v>
      </c>
      <c r="AL1697" t="s">
        <v>68</v>
      </c>
      <c r="AM1697" t="s">
        <v>57</v>
      </c>
      <c r="AN1697" t="s">
        <v>899</v>
      </c>
      <c r="AO1697" t="s">
        <v>71</v>
      </c>
      <c r="AP1697" t="s">
        <v>1981</v>
      </c>
      <c r="AQ1697" s="2" t="s">
        <v>212</v>
      </c>
      <c r="AR1697">
        <v>7</v>
      </c>
      <c r="AS1697">
        <v>7</v>
      </c>
      <c r="AT1697">
        <f t="shared" si="52"/>
        <v>0.51</v>
      </c>
      <c r="AU1697">
        <f t="shared" si="53"/>
        <v>13464</v>
      </c>
      <c r="AV1697" t="s">
        <v>626</v>
      </c>
      <c r="AW1697" t="s">
        <v>81</v>
      </c>
      <c r="AX1697" t="s">
        <v>44</v>
      </c>
    </row>
    <row r="1698" spans="1:50" x14ac:dyDescent="0.2">
      <c r="A1698">
        <v>1709</v>
      </c>
      <c r="B1698" s="1">
        <v>44805.754409722198</v>
      </c>
      <c r="C1698" s="1">
        <v>44805.757372685199</v>
      </c>
      <c r="D1698" t="s">
        <v>37</v>
      </c>
      <c r="F1698" t="s">
        <v>38</v>
      </c>
      <c r="G1698" t="s">
        <v>39</v>
      </c>
      <c r="H1698" t="s">
        <v>174</v>
      </c>
      <c r="I1698" t="s">
        <v>167</v>
      </c>
      <c r="J1698" t="s">
        <v>76</v>
      </c>
      <c r="K1698" t="s">
        <v>88</v>
      </c>
      <c r="L1698" t="s">
        <v>44</v>
      </c>
      <c r="M1698" t="s">
        <v>44</v>
      </c>
      <c r="N1698" t="s">
        <v>44</v>
      </c>
      <c r="O1698" t="s">
        <v>44</v>
      </c>
      <c r="P1698" t="s">
        <v>44</v>
      </c>
      <c r="Q1698" t="s">
        <v>44</v>
      </c>
      <c r="R1698" t="s">
        <v>44</v>
      </c>
      <c r="S1698" t="s">
        <v>99</v>
      </c>
      <c r="T1698" t="s">
        <v>47</v>
      </c>
      <c r="U1698" t="s">
        <v>47</v>
      </c>
      <c r="V1698" t="s">
        <v>46</v>
      </c>
      <c r="W1698" t="s">
        <v>99</v>
      </c>
      <c r="X1698" t="s">
        <v>46</v>
      </c>
      <c r="Y1698" t="s">
        <v>99</v>
      </c>
      <c r="Z1698" t="s">
        <v>47</v>
      </c>
      <c r="AA1698">
        <v>10</v>
      </c>
      <c r="AB1698" t="s">
        <v>2961</v>
      </c>
      <c r="AC1698" t="s">
        <v>3151</v>
      </c>
      <c r="AD1698" t="s">
        <v>50</v>
      </c>
      <c r="AE1698" t="s">
        <v>65</v>
      </c>
      <c r="AF1698" t="s">
        <v>52</v>
      </c>
      <c r="AG1698" t="s">
        <v>1122</v>
      </c>
      <c r="AH1698" t="s">
        <v>80</v>
      </c>
      <c r="AI1698" t="s">
        <v>55</v>
      </c>
      <c r="AK1698" t="s">
        <v>68</v>
      </c>
      <c r="AL1698" t="s">
        <v>68</v>
      </c>
      <c r="AM1698" t="s">
        <v>177</v>
      </c>
      <c r="AN1698" t="s">
        <v>3152</v>
      </c>
      <c r="AO1698" t="s">
        <v>71</v>
      </c>
      <c r="AP1698" t="s">
        <v>3153</v>
      </c>
      <c r="AQ1698" s="2" t="s">
        <v>438</v>
      </c>
      <c r="AR1698">
        <v>7</v>
      </c>
      <c r="AS1698">
        <v>7</v>
      </c>
      <c r="AT1698">
        <f t="shared" si="52"/>
        <v>0.51</v>
      </c>
      <c r="AU1698">
        <f t="shared" si="53"/>
        <v>107712</v>
      </c>
      <c r="AW1698" t="s">
        <v>81</v>
      </c>
      <c r="AX1698" t="s">
        <v>44</v>
      </c>
    </row>
    <row r="1699" spans="1:50" x14ac:dyDescent="0.2">
      <c r="A1699">
        <v>1710</v>
      </c>
      <c r="B1699" s="1">
        <v>44805.751678240696</v>
      </c>
      <c r="C1699" s="1">
        <v>44805.758495370399</v>
      </c>
      <c r="D1699" t="s">
        <v>37</v>
      </c>
      <c r="F1699" t="s">
        <v>132</v>
      </c>
      <c r="G1699" t="s">
        <v>86</v>
      </c>
      <c r="H1699" t="s">
        <v>87</v>
      </c>
      <c r="I1699" t="s">
        <v>41</v>
      </c>
      <c r="J1699" t="s">
        <v>42</v>
      </c>
      <c r="K1699" t="s">
        <v>43</v>
      </c>
      <c r="L1699" t="s">
        <v>45</v>
      </c>
      <c r="M1699" t="s">
        <v>45</v>
      </c>
      <c r="N1699" t="s">
        <v>45</v>
      </c>
      <c r="O1699" t="s">
        <v>44</v>
      </c>
      <c r="P1699" t="s">
        <v>44</v>
      </c>
      <c r="Q1699" t="s">
        <v>45</v>
      </c>
      <c r="R1699" t="s">
        <v>44</v>
      </c>
      <c r="S1699" t="s">
        <v>45</v>
      </c>
      <c r="T1699" t="s">
        <v>47</v>
      </c>
      <c r="U1699" t="s">
        <v>45</v>
      </c>
      <c r="V1699" t="s">
        <v>45</v>
      </c>
      <c r="W1699" t="s">
        <v>46</v>
      </c>
      <c r="X1699" t="s">
        <v>47</v>
      </c>
      <c r="Y1699" t="s">
        <v>45</v>
      </c>
      <c r="Z1699" t="s">
        <v>45</v>
      </c>
      <c r="AA1699">
        <v>7</v>
      </c>
      <c r="AB1699" t="s">
        <v>3154</v>
      </c>
      <c r="AC1699" t="s">
        <v>1176</v>
      </c>
      <c r="AD1699" t="s">
        <v>51</v>
      </c>
      <c r="AE1699" t="s">
        <v>50</v>
      </c>
      <c r="AF1699" t="s">
        <v>66</v>
      </c>
      <c r="AH1699" t="s">
        <v>80</v>
      </c>
      <c r="AI1699" t="s">
        <v>55</v>
      </c>
      <c r="AK1699" t="s">
        <v>68</v>
      </c>
      <c r="AL1699" t="s">
        <v>81</v>
      </c>
      <c r="AM1699" t="s">
        <v>57</v>
      </c>
      <c r="AN1699" t="s">
        <v>933</v>
      </c>
      <c r="AO1699" t="s">
        <v>59</v>
      </c>
      <c r="AP1699" t="s">
        <v>165</v>
      </c>
      <c r="AQ1699" s="2" t="s">
        <v>389</v>
      </c>
      <c r="AR1699">
        <v>3</v>
      </c>
      <c r="AS1699">
        <v>5</v>
      </c>
      <c r="AT1699">
        <f t="shared" si="52"/>
        <v>0.85</v>
      </c>
      <c r="AU1699">
        <f t="shared" si="53"/>
        <v>89760</v>
      </c>
      <c r="AW1699" t="s">
        <v>81</v>
      </c>
      <c r="AX1699" t="s">
        <v>45</v>
      </c>
    </row>
    <row r="1700" spans="1:50" x14ac:dyDescent="0.2">
      <c r="A1700">
        <v>1711</v>
      </c>
      <c r="B1700" s="1">
        <v>44805.755983796298</v>
      </c>
      <c r="C1700" s="1">
        <v>44805.758796296301</v>
      </c>
      <c r="D1700" t="s">
        <v>37</v>
      </c>
      <c r="F1700" t="s">
        <v>132</v>
      </c>
      <c r="G1700" t="s">
        <v>75</v>
      </c>
      <c r="H1700" t="s">
        <v>40</v>
      </c>
      <c r="I1700" t="s">
        <v>98</v>
      </c>
      <c r="J1700" t="s">
        <v>234</v>
      </c>
      <c r="K1700" t="s">
        <v>43</v>
      </c>
      <c r="L1700" t="s">
        <v>45</v>
      </c>
      <c r="M1700" t="s">
        <v>45</v>
      </c>
      <c r="N1700" t="s">
        <v>45</v>
      </c>
      <c r="O1700" t="s">
        <v>45</v>
      </c>
      <c r="P1700" t="s">
        <v>45</v>
      </c>
      <c r="Q1700" t="s">
        <v>45</v>
      </c>
      <c r="R1700" t="s">
        <v>45</v>
      </c>
      <c r="S1700" t="s">
        <v>45</v>
      </c>
      <c r="T1700" t="s">
        <v>45</v>
      </c>
      <c r="U1700" t="s">
        <v>45</v>
      </c>
      <c r="V1700" t="s">
        <v>45</v>
      </c>
      <c r="W1700" t="s">
        <v>45</v>
      </c>
      <c r="X1700" t="s">
        <v>45</v>
      </c>
      <c r="Y1700" t="s">
        <v>45</v>
      </c>
      <c r="Z1700" t="s">
        <v>45</v>
      </c>
      <c r="AA1700">
        <v>2</v>
      </c>
      <c r="AB1700" t="s">
        <v>503</v>
      </c>
      <c r="AC1700" t="s">
        <v>108</v>
      </c>
      <c r="AD1700" t="s">
        <v>91</v>
      </c>
      <c r="AE1700" t="s">
        <v>91</v>
      </c>
      <c r="AF1700" t="s">
        <v>66</v>
      </c>
      <c r="AH1700" t="s">
        <v>80</v>
      </c>
      <c r="AI1700" t="s">
        <v>55</v>
      </c>
      <c r="AK1700" t="s">
        <v>81</v>
      </c>
      <c r="AL1700" t="s">
        <v>81</v>
      </c>
      <c r="AM1700" t="s">
        <v>57</v>
      </c>
      <c r="AN1700" t="s">
        <v>418</v>
      </c>
      <c r="AO1700" t="s">
        <v>59</v>
      </c>
      <c r="AP1700" t="s">
        <v>127</v>
      </c>
      <c r="AQ1700" s="2" t="s">
        <v>61</v>
      </c>
      <c r="AR1700">
        <v>0</v>
      </c>
      <c r="AS1700">
        <v>0</v>
      </c>
      <c r="AT1700">
        <f t="shared" si="52"/>
        <v>1</v>
      </c>
      <c r="AU1700">
        <f t="shared" si="53"/>
        <v>0</v>
      </c>
      <c r="AW1700" t="s">
        <v>81</v>
      </c>
      <c r="AX1700" t="s">
        <v>45</v>
      </c>
    </row>
    <row r="1701" spans="1:50" x14ac:dyDescent="0.2">
      <c r="A1701">
        <v>1712</v>
      </c>
      <c r="B1701" s="1">
        <v>44805.755902777797</v>
      </c>
      <c r="C1701" s="1">
        <v>44805.758900462999</v>
      </c>
      <c r="D1701" t="s">
        <v>37</v>
      </c>
      <c r="F1701" t="s">
        <v>38</v>
      </c>
      <c r="G1701" t="s">
        <v>75</v>
      </c>
      <c r="H1701" t="s">
        <v>40</v>
      </c>
      <c r="I1701" t="s">
        <v>98</v>
      </c>
      <c r="J1701" t="s">
        <v>133</v>
      </c>
      <c r="K1701" t="s">
        <v>43</v>
      </c>
      <c r="L1701" t="s">
        <v>45</v>
      </c>
      <c r="M1701" t="s">
        <v>45</v>
      </c>
      <c r="N1701" t="s">
        <v>45</v>
      </c>
      <c r="O1701" t="s">
        <v>45</v>
      </c>
      <c r="P1701" t="s">
        <v>44</v>
      </c>
      <c r="Q1701" t="s">
        <v>44</v>
      </c>
      <c r="R1701" t="s">
        <v>45</v>
      </c>
      <c r="S1701" t="s">
        <v>45</v>
      </c>
      <c r="T1701" t="s">
        <v>99</v>
      </c>
      <c r="U1701" t="s">
        <v>45</v>
      </c>
      <c r="V1701" t="s">
        <v>99</v>
      </c>
      <c r="W1701" t="s">
        <v>99</v>
      </c>
      <c r="X1701" t="s">
        <v>45</v>
      </c>
      <c r="Y1701" t="s">
        <v>45</v>
      </c>
      <c r="Z1701" t="s">
        <v>45</v>
      </c>
      <c r="AA1701">
        <v>4</v>
      </c>
      <c r="AB1701" t="s">
        <v>254</v>
      </c>
      <c r="AC1701" t="s">
        <v>180</v>
      </c>
      <c r="AD1701" t="s">
        <v>50</v>
      </c>
      <c r="AE1701" t="s">
        <v>50</v>
      </c>
      <c r="AF1701" t="s">
        <v>52</v>
      </c>
      <c r="AG1701" t="s">
        <v>875</v>
      </c>
      <c r="AH1701" t="s">
        <v>80</v>
      </c>
      <c r="AI1701" t="s">
        <v>55</v>
      </c>
      <c r="AK1701" t="s">
        <v>81</v>
      </c>
      <c r="AL1701" t="s">
        <v>159</v>
      </c>
      <c r="AM1701" t="s">
        <v>57</v>
      </c>
      <c r="AN1701" t="s">
        <v>136</v>
      </c>
      <c r="AO1701" t="s">
        <v>104</v>
      </c>
      <c r="AP1701" t="s">
        <v>785</v>
      </c>
      <c r="AQ1701" s="2" t="s">
        <v>84</v>
      </c>
      <c r="AR1701">
        <v>8</v>
      </c>
      <c r="AS1701">
        <v>6</v>
      </c>
      <c r="AT1701">
        <f t="shared" si="52"/>
        <v>0.51999999999999991</v>
      </c>
      <c r="AU1701">
        <f t="shared" si="53"/>
        <v>411839.99999999994</v>
      </c>
      <c r="AW1701" t="s">
        <v>159</v>
      </c>
      <c r="AX1701" t="s">
        <v>45</v>
      </c>
    </row>
    <row r="1702" spans="1:50" x14ac:dyDescent="0.2">
      <c r="A1702">
        <v>1713</v>
      </c>
      <c r="B1702" s="1">
        <v>44805.754444444399</v>
      </c>
      <c r="C1702" s="1">
        <v>44805.7589814815</v>
      </c>
      <c r="D1702" t="s">
        <v>37</v>
      </c>
      <c r="F1702" t="s">
        <v>132</v>
      </c>
      <c r="G1702" t="s">
        <v>75</v>
      </c>
      <c r="H1702" t="s">
        <v>342</v>
      </c>
      <c r="I1702" t="s">
        <v>122</v>
      </c>
      <c r="J1702" t="s">
        <v>123</v>
      </c>
      <c r="K1702" t="s">
        <v>43</v>
      </c>
      <c r="L1702" t="s">
        <v>45</v>
      </c>
      <c r="M1702" t="s">
        <v>44</v>
      </c>
      <c r="N1702" t="s">
        <v>44</v>
      </c>
      <c r="O1702" t="s">
        <v>45</v>
      </c>
      <c r="P1702" t="s">
        <v>44</v>
      </c>
      <c r="Q1702" t="s">
        <v>44</v>
      </c>
      <c r="R1702" t="s">
        <v>44</v>
      </c>
      <c r="S1702" t="s">
        <v>45</v>
      </c>
      <c r="T1702" t="s">
        <v>47</v>
      </c>
      <c r="U1702" t="s">
        <v>46</v>
      </c>
      <c r="V1702" t="s">
        <v>45</v>
      </c>
      <c r="W1702" t="s">
        <v>46</v>
      </c>
      <c r="X1702" t="s">
        <v>46</v>
      </c>
      <c r="Y1702" t="s">
        <v>45</v>
      </c>
      <c r="Z1702" t="s">
        <v>45</v>
      </c>
      <c r="AA1702">
        <v>5</v>
      </c>
      <c r="AB1702" t="s">
        <v>292</v>
      </c>
      <c r="AC1702" t="s">
        <v>446</v>
      </c>
      <c r="AD1702" t="s">
        <v>65</v>
      </c>
      <c r="AE1702" t="s">
        <v>50</v>
      </c>
      <c r="AF1702" t="s">
        <v>52</v>
      </c>
      <c r="AG1702" t="s">
        <v>226</v>
      </c>
      <c r="AH1702" t="s">
        <v>80</v>
      </c>
      <c r="AI1702" t="s">
        <v>181</v>
      </c>
      <c r="AJ1702" t="s">
        <v>294</v>
      </c>
      <c r="AK1702" t="s">
        <v>81</v>
      </c>
      <c r="AL1702" t="s">
        <v>81</v>
      </c>
      <c r="AM1702" t="s">
        <v>177</v>
      </c>
      <c r="AN1702" t="s">
        <v>103</v>
      </c>
      <c r="AO1702" t="s">
        <v>59</v>
      </c>
      <c r="AP1702" t="s">
        <v>60</v>
      </c>
      <c r="AQ1702" s="2" t="s">
        <v>73</v>
      </c>
      <c r="AR1702">
        <v>8</v>
      </c>
      <c r="AS1702">
        <v>8</v>
      </c>
      <c r="AT1702">
        <f t="shared" si="52"/>
        <v>0.36</v>
      </c>
      <c r="AU1702">
        <f t="shared" si="53"/>
        <v>95040</v>
      </c>
      <c r="AW1702" t="s">
        <v>81</v>
      </c>
      <c r="AX1702" t="s">
        <v>44</v>
      </c>
    </row>
    <row r="1703" spans="1:50" x14ac:dyDescent="0.2">
      <c r="A1703">
        <v>1714</v>
      </c>
      <c r="B1703" s="1">
        <v>44805.745671296303</v>
      </c>
      <c r="C1703" s="1">
        <v>44805.759050925903</v>
      </c>
      <c r="D1703" t="s">
        <v>37</v>
      </c>
      <c r="F1703" t="s">
        <v>132</v>
      </c>
      <c r="G1703" t="s">
        <v>39</v>
      </c>
      <c r="H1703" t="s">
        <v>259</v>
      </c>
      <c r="I1703" t="s">
        <v>41</v>
      </c>
      <c r="J1703" t="s">
        <v>123</v>
      </c>
      <c r="K1703" t="s">
        <v>88</v>
      </c>
      <c r="L1703" t="s">
        <v>44</v>
      </c>
      <c r="M1703" t="s">
        <v>44</v>
      </c>
      <c r="N1703" t="s">
        <v>45</v>
      </c>
      <c r="O1703" t="s">
        <v>44</v>
      </c>
      <c r="P1703" t="s">
        <v>44</v>
      </c>
      <c r="Q1703" t="s">
        <v>45</v>
      </c>
      <c r="R1703" t="s">
        <v>44</v>
      </c>
      <c r="S1703" t="s">
        <v>46</v>
      </c>
      <c r="T1703" t="s">
        <v>47</v>
      </c>
      <c r="U1703" t="s">
        <v>45</v>
      </c>
      <c r="V1703" t="s">
        <v>45</v>
      </c>
      <c r="W1703" t="s">
        <v>46</v>
      </c>
      <c r="X1703" t="s">
        <v>46</v>
      </c>
      <c r="Y1703" t="s">
        <v>46</v>
      </c>
      <c r="Z1703" t="s">
        <v>45</v>
      </c>
      <c r="AA1703">
        <v>8</v>
      </c>
      <c r="AB1703" t="s">
        <v>1477</v>
      </c>
      <c r="AC1703" t="s">
        <v>3155</v>
      </c>
      <c r="AD1703" t="s">
        <v>50</v>
      </c>
      <c r="AE1703" t="s">
        <v>50</v>
      </c>
      <c r="AF1703" t="s">
        <v>52</v>
      </c>
      <c r="AG1703" t="s">
        <v>3156</v>
      </c>
      <c r="AH1703" t="s">
        <v>92</v>
      </c>
      <c r="AI1703" t="s">
        <v>181</v>
      </c>
      <c r="AJ1703" t="s">
        <v>294</v>
      </c>
      <c r="AK1703" t="s">
        <v>81</v>
      </c>
      <c r="AL1703" t="s">
        <v>68</v>
      </c>
      <c r="AM1703" t="s">
        <v>57</v>
      </c>
      <c r="AN1703" t="s">
        <v>3157</v>
      </c>
      <c r="AO1703" t="s">
        <v>59</v>
      </c>
      <c r="AP1703" t="s">
        <v>385</v>
      </c>
      <c r="AQ1703" s="2" t="s">
        <v>73</v>
      </c>
      <c r="AR1703">
        <v>7</v>
      </c>
      <c r="AS1703">
        <v>7</v>
      </c>
      <c r="AT1703">
        <f t="shared" si="52"/>
        <v>0.51</v>
      </c>
      <c r="AU1703">
        <f t="shared" si="53"/>
        <v>134640</v>
      </c>
      <c r="AW1703" t="s">
        <v>81</v>
      </c>
      <c r="AX1703" t="s">
        <v>44</v>
      </c>
    </row>
    <row r="1704" spans="1:50" x14ac:dyDescent="0.2">
      <c r="A1704">
        <v>1715</v>
      </c>
      <c r="B1704" s="1">
        <v>44805.754918981504</v>
      </c>
      <c r="C1704" s="1">
        <v>44805.7593402778</v>
      </c>
      <c r="D1704" t="s">
        <v>37</v>
      </c>
      <c r="F1704" t="s">
        <v>38</v>
      </c>
      <c r="G1704" t="s">
        <v>97</v>
      </c>
      <c r="H1704" t="s">
        <v>110</v>
      </c>
      <c r="I1704" t="s">
        <v>98</v>
      </c>
      <c r="J1704" t="s">
        <v>133</v>
      </c>
      <c r="K1704" t="s">
        <v>43</v>
      </c>
      <c r="L1704" t="s">
        <v>44</v>
      </c>
      <c r="M1704" t="s">
        <v>45</v>
      </c>
      <c r="N1704" t="s">
        <v>44</v>
      </c>
      <c r="O1704" t="s">
        <v>44</v>
      </c>
      <c r="P1704" t="s">
        <v>44</v>
      </c>
      <c r="Q1704" t="s">
        <v>44</v>
      </c>
      <c r="R1704" t="s">
        <v>44</v>
      </c>
      <c r="S1704" t="s">
        <v>99</v>
      </c>
      <c r="T1704" t="s">
        <v>47</v>
      </c>
      <c r="U1704" t="s">
        <v>46</v>
      </c>
      <c r="V1704" t="s">
        <v>46</v>
      </c>
      <c r="W1704" t="s">
        <v>46</v>
      </c>
      <c r="X1704" t="s">
        <v>46</v>
      </c>
      <c r="Y1704" t="s">
        <v>46</v>
      </c>
      <c r="Z1704" t="s">
        <v>46</v>
      </c>
      <c r="AA1704">
        <v>3</v>
      </c>
      <c r="AB1704" t="s">
        <v>3158</v>
      </c>
      <c r="AC1704" t="s">
        <v>428</v>
      </c>
      <c r="AD1704" t="s">
        <v>50</v>
      </c>
      <c r="AE1704" t="s">
        <v>50</v>
      </c>
      <c r="AF1704" t="s">
        <v>52</v>
      </c>
      <c r="AG1704" t="s">
        <v>113</v>
      </c>
      <c r="AH1704" t="s">
        <v>80</v>
      </c>
      <c r="AI1704" t="s">
        <v>55</v>
      </c>
      <c r="AK1704" t="s">
        <v>81</v>
      </c>
      <c r="AL1704" t="s">
        <v>67</v>
      </c>
      <c r="AM1704" t="s">
        <v>57</v>
      </c>
      <c r="AN1704" t="s">
        <v>118</v>
      </c>
      <c r="AO1704" t="s">
        <v>59</v>
      </c>
      <c r="AP1704" t="s">
        <v>327</v>
      </c>
      <c r="AQ1704" s="2" t="s">
        <v>61</v>
      </c>
      <c r="AR1704">
        <v>3</v>
      </c>
      <c r="AS1704">
        <v>2</v>
      </c>
      <c r="AT1704">
        <f t="shared" si="52"/>
        <v>0.94</v>
      </c>
      <c r="AU1704">
        <f t="shared" si="53"/>
        <v>0</v>
      </c>
      <c r="AW1704" t="s">
        <v>67</v>
      </c>
      <c r="AX1704" t="s">
        <v>44</v>
      </c>
    </row>
    <row r="1705" spans="1:50" x14ac:dyDescent="0.2">
      <c r="A1705">
        <v>1716</v>
      </c>
      <c r="B1705" s="1">
        <v>44805.754363425898</v>
      </c>
      <c r="C1705" s="1">
        <v>44805.759837963</v>
      </c>
      <c r="D1705" t="s">
        <v>37</v>
      </c>
      <c r="F1705" t="s">
        <v>132</v>
      </c>
      <c r="G1705" t="s">
        <v>75</v>
      </c>
      <c r="H1705" t="s">
        <v>142</v>
      </c>
      <c r="I1705" t="s">
        <v>98</v>
      </c>
      <c r="J1705" t="s">
        <v>234</v>
      </c>
      <c r="K1705" t="s">
        <v>43</v>
      </c>
      <c r="L1705" t="s">
        <v>44</v>
      </c>
      <c r="M1705" t="s">
        <v>45</v>
      </c>
      <c r="N1705" t="s">
        <v>45</v>
      </c>
      <c r="O1705" t="s">
        <v>44</v>
      </c>
      <c r="P1705" t="s">
        <v>44</v>
      </c>
      <c r="Q1705" t="s">
        <v>44</v>
      </c>
      <c r="R1705" t="s">
        <v>44</v>
      </c>
      <c r="S1705" t="s">
        <v>45</v>
      </c>
      <c r="T1705" t="s">
        <v>47</v>
      </c>
      <c r="U1705" t="s">
        <v>45</v>
      </c>
      <c r="V1705" t="s">
        <v>46</v>
      </c>
      <c r="W1705" t="s">
        <v>47</v>
      </c>
      <c r="X1705" t="s">
        <v>46</v>
      </c>
      <c r="Y1705" t="s">
        <v>45</v>
      </c>
      <c r="Z1705" t="s">
        <v>45</v>
      </c>
      <c r="AA1705">
        <v>5</v>
      </c>
      <c r="AB1705" t="s">
        <v>241</v>
      </c>
      <c r="AC1705" t="s">
        <v>648</v>
      </c>
      <c r="AD1705" t="s">
        <v>91</v>
      </c>
      <c r="AE1705" t="s">
        <v>50</v>
      </c>
      <c r="AF1705" t="s">
        <v>66</v>
      </c>
      <c r="AH1705" t="s">
        <v>80</v>
      </c>
      <c r="AI1705" t="s">
        <v>181</v>
      </c>
      <c r="AJ1705" t="s">
        <v>294</v>
      </c>
      <c r="AK1705" t="s">
        <v>81</v>
      </c>
      <c r="AL1705" t="s">
        <v>81</v>
      </c>
      <c r="AM1705" t="s">
        <v>177</v>
      </c>
      <c r="AN1705" t="s">
        <v>1142</v>
      </c>
      <c r="AO1705" t="s">
        <v>71</v>
      </c>
      <c r="AP1705" t="s">
        <v>127</v>
      </c>
      <c r="AQ1705" s="2" t="s">
        <v>61</v>
      </c>
      <c r="AR1705">
        <v>5</v>
      </c>
      <c r="AS1705">
        <v>5</v>
      </c>
      <c r="AT1705">
        <f t="shared" si="52"/>
        <v>0.75</v>
      </c>
      <c r="AU1705">
        <f t="shared" si="53"/>
        <v>0</v>
      </c>
      <c r="AW1705" t="s">
        <v>67</v>
      </c>
      <c r="AX1705" t="s">
        <v>44</v>
      </c>
    </row>
    <row r="1706" spans="1:50" x14ac:dyDescent="0.2">
      <c r="A1706">
        <v>1717</v>
      </c>
      <c r="B1706" s="1">
        <v>44805.756446759297</v>
      </c>
      <c r="C1706" s="1">
        <v>44805.759918981501</v>
      </c>
      <c r="D1706" t="s">
        <v>37</v>
      </c>
      <c r="F1706" t="s">
        <v>132</v>
      </c>
      <c r="G1706" t="s">
        <v>39</v>
      </c>
      <c r="H1706" t="s">
        <v>142</v>
      </c>
      <c r="I1706" t="s">
        <v>41</v>
      </c>
      <c r="J1706" t="s">
        <v>42</v>
      </c>
      <c r="K1706" t="s">
        <v>88</v>
      </c>
      <c r="L1706" t="s">
        <v>44</v>
      </c>
      <c r="M1706" t="s">
        <v>44</v>
      </c>
      <c r="N1706" t="s">
        <v>44</v>
      </c>
      <c r="O1706" t="s">
        <v>44</v>
      </c>
      <c r="P1706" t="s">
        <v>44</v>
      </c>
      <c r="Q1706" t="s">
        <v>44</v>
      </c>
      <c r="R1706" t="s">
        <v>44</v>
      </c>
      <c r="S1706" t="s">
        <v>99</v>
      </c>
      <c r="T1706" t="s">
        <v>99</v>
      </c>
      <c r="U1706" t="s">
        <v>46</v>
      </c>
      <c r="V1706" t="s">
        <v>46</v>
      </c>
      <c r="W1706" t="s">
        <v>46</v>
      </c>
      <c r="X1706" t="s">
        <v>47</v>
      </c>
      <c r="Y1706" t="s">
        <v>46</v>
      </c>
      <c r="Z1706" t="s">
        <v>46</v>
      </c>
      <c r="AA1706">
        <v>8</v>
      </c>
      <c r="AB1706" t="s">
        <v>509</v>
      </c>
      <c r="AC1706" t="s">
        <v>3159</v>
      </c>
      <c r="AD1706" t="s">
        <v>65</v>
      </c>
      <c r="AE1706" t="s">
        <v>65</v>
      </c>
      <c r="AF1706" t="s">
        <v>66</v>
      </c>
      <c r="AH1706" t="s">
        <v>80</v>
      </c>
      <c r="AI1706" t="s">
        <v>55</v>
      </c>
      <c r="AK1706" t="s">
        <v>68</v>
      </c>
      <c r="AL1706" t="s">
        <v>68</v>
      </c>
      <c r="AM1706" t="s">
        <v>57</v>
      </c>
      <c r="AN1706" t="s">
        <v>3160</v>
      </c>
      <c r="AO1706" t="s">
        <v>59</v>
      </c>
      <c r="AP1706" t="s">
        <v>3161</v>
      </c>
      <c r="AQ1706" s="2" t="s">
        <v>162</v>
      </c>
      <c r="AR1706">
        <v>9</v>
      </c>
      <c r="AS1706">
        <v>10</v>
      </c>
      <c r="AT1706">
        <f t="shared" si="52"/>
        <v>9.9999999999999978E-2</v>
      </c>
      <c r="AU1706">
        <f t="shared" si="53"/>
        <v>13199.999999999996</v>
      </c>
      <c r="AW1706" t="s">
        <v>68</v>
      </c>
      <c r="AX1706" t="s">
        <v>44</v>
      </c>
    </row>
    <row r="1707" spans="1:50" x14ac:dyDescent="0.2">
      <c r="A1707">
        <v>1718</v>
      </c>
      <c r="B1707" s="1">
        <v>44805.756921296299</v>
      </c>
      <c r="C1707" s="1">
        <v>44805.760532407403</v>
      </c>
      <c r="D1707" t="s">
        <v>37</v>
      </c>
      <c r="F1707" t="s">
        <v>132</v>
      </c>
      <c r="G1707" t="s">
        <v>75</v>
      </c>
      <c r="H1707" t="s">
        <v>534</v>
      </c>
      <c r="I1707" t="s">
        <v>98</v>
      </c>
      <c r="J1707" t="s">
        <v>133</v>
      </c>
      <c r="K1707" t="s">
        <v>43</v>
      </c>
      <c r="L1707" t="s">
        <v>44</v>
      </c>
      <c r="M1707" t="s">
        <v>44</v>
      </c>
      <c r="N1707" t="s">
        <v>44</v>
      </c>
      <c r="O1707" t="s">
        <v>44</v>
      </c>
      <c r="P1707" t="s">
        <v>44</v>
      </c>
      <c r="Q1707" t="s">
        <v>44</v>
      </c>
      <c r="R1707" t="s">
        <v>44</v>
      </c>
      <c r="S1707" t="s">
        <v>46</v>
      </c>
      <c r="T1707" t="s">
        <v>47</v>
      </c>
      <c r="U1707" t="s">
        <v>46</v>
      </c>
      <c r="V1707" t="s">
        <v>45</v>
      </c>
      <c r="W1707" t="s">
        <v>46</v>
      </c>
      <c r="X1707" t="s">
        <v>46</v>
      </c>
      <c r="Y1707" t="s">
        <v>46</v>
      </c>
      <c r="Z1707" t="s">
        <v>45</v>
      </c>
      <c r="AA1707">
        <v>5</v>
      </c>
      <c r="AB1707" t="s">
        <v>892</v>
      </c>
      <c r="AC1707" t="s">
        <v>456</v>
      </c>
      <c r="AD1707" t="s">
        <v>50</v>
      </c>
      <c r="AE1707" t="s">
        <v>50</v>
      </c>
      <c r="AF1707" t="s">
        <v>66</v>
      </c>
      <c r="AH1707" t="s">
        <v>80</v>
      </c>
      <c r="AI1707" t="s">
        <v>55</v>
      </c>
      <c r="AK1707" t="s">
        <v>81</v>
      </c>
      <c r="AL1707" t="s">
        <v>81</v>
      </c>
      <c r="AM1707" t="s">
        <v>57</v>
      </c>
      <c r="AN1707" t="s">
        <v>118</v>
      </c>
      <c r="AO1707" t="s">
        <v>59</v>
      </c>
      <c r="AP1707" t="s">
        <v>127</v>
      </c>
      <c r="AQ1707" s="2" t="s">
        <v>61</v>
      </c>
      <c r="AR1707">
        <v>10</v>
      </c>
      <c r="AS1707">
        <v>10</v>
      </c>
      <c r="AT1707">
        <f t="shared" si="52"/>
        <v>0</v>
      </c>
      <c r="AU1707">
        <f t="shared" si="53"/>
        <v>0</v>
      </c>
      <c r="AW1707" t="s">
        <v>81</v>
      </c>
      <c r="AX1707" t="s">
        <v>45</v>
      </c>
    </row>
    <row r="1708" spans="1:50" x14ac:dyDescent="0.2">
      <c r="A1708">
        <v>1719</v>
      </c>
      <c r="B1708" s="1">
        <v>44805.757164351897</v>
      </c>
      <c r="C1708" s="1">
        <v>44805.760659722197</v>
      </c>
      <c r="D1708" t="s">
        <v>37</v>
      </c>
      <c r="F1708" t="s">
        <v>132</v>
      </c>
      <c r="G1708" t="s">
        <v>86</v>
      </c>
      <c r="H1708" t="s">
        <v>148</v>
      </c>
      <c r="I1708" t="s">
        <v>167</v>
      </c>
      <c r="J1708" t="s">
        <v>149</v>
      </c>
      <c r="K1708" t="s">
        <v>43</v>
      </c>
      <c r="L1708" t="s">
        <v>44</v>
      </c>
      <c r="M1708" t="s">
        <v>44</v>
      </c>
      <c r="N1708" t="s">
        <v>44</v>
      </c>
      <c r="O1708" t="s">
        <v>44</v>
      </c>
      <c r="P1708" t="s">
        <v>44</v>
      </c>
      <c r="Q1708" t="s">
        <v>44</v>
      </c>
      <c r="R1708" t="s">
        <v>44</v>
      </c>
      <c r="S1708" t="s">
        <v>46</v>
      </c>
      <c r="T1708" t="s">
        <v>47</v>
      </c>
      <c r="U1708" t="s">
        <v>45</v>
      </c>
      <c r="V1708" t="s">
        <v>45</v>
      </c>
      <c r="W1708" t="s">
        <v>47</v>
      </c>
      <c r="X1708" t="s">
        <v>46</v>
      </c>
      <c r="Y1708" t="s">
        <v>46</v>
      </c>
      <c r="Z1708" t="s">
        <v>46</v>
      </c>
      <c r="AA1708">
        <v>6</v>
      </c>
      <c r="AB1708" t="s">
        <v>264</v>
      </c>
      <c r="AC1708" t="s">
        <v>3162</v>
      </c>
      <c r="AD1708" t="s">
        <v>50</v>
      </c>
      <c r="AE1708" t="s">
        <v>50</v>
      </c>
      <c r="AF1708" t="s">
        <v>52</v>
      </c>
      <c r="AG1708" t="s">
        <v>215</v>
      </c>
      <c r="AH1708" t="s">
        <v>92</v>
      </c>
      <c r="AI1708" t="s">
        <v>181</v>
      </c>
      <c r="AJ1708" t="s">
        <v>182</v>
      </c>
      <c r="AK1708" t="s">
        <v>67</v>
      </c>
      <c r="AL1708" t="s">
        <v>67</v>
      </c>
      <c r="AM1708" t="s">
        <v>57</v>
      </c>
      <c r="AN1708" t="s">
        <v>3163</v>
      </c>
      <c r="AO1708" t="s">
        <v>59</v>
      </c>
      <c r="AP1708" t="s">
        <v>3164</v>
      </c>
      <c r="AQ1708" s="2" t="s">
        <v>84</v>
      </c>
      <c r="AR1708">
        <v>3</v>
      </c>
      <c r="AS1708">
        <v>3</v>
      </c>
      <c r="AT1708">
        <f t="shared" si="52"/>
        <v>0.91</v>
      </c>
      <c r="AU1708">
        <f t="shared" si="53"/>
        <v>720720</v>
      </c>
      <c r="AW1708" t="s">
        <v>67</v>
      </c>
      <c r="AX1708" t="s">
        <v>44</v>
      </c>
    </row>
    <row r="1709" spans="1:50" x14ac:dyDescent="0.2">
      <c r="A1709">
        <v>1720</v>
      </c>
      <c r="B1709" s="1">
        <v>44805.757939814801</v>
      </c>
      <c r="C1709" s="1">
        <v>44805.760740740698</v>
      </c>
      <c r="D1709" t="s">
        <v>37</v>
      </c>
      <c r="F1709" t="s">
        <v>132</v>
      </c>
      <c r="G1709" t="s">
        <v>75</v>
      </c>
      <c r="H1709" t="s">
        <v>405</v>
      </c>
      <c r="I1709" t="s">
        <v>41</v>
      </c>
      <c r="J1709" t="s">
        <v>406</v>
      </c>
      <c r="K1709" t="s">
        <v>43</v>
      </c>
      <c r="L1709" t="s">
        <v>44</v>
      </c>
      <c r="M1709" t="s">
        <v>45</v>
      </c>
      <c r="N1709" t="s">
        <v>44</v>
      </c>
      <c r="O1709" t="s">
        <v>44</v>
      </c>
      <c r="P1709" t="s">
        <v>44</v>
      </c>
      <c r="Q1709" t="s">
        <v>44</v>
      </c>
      <c r="R1709" t="s">
        <v>44</v>
      </c>
      <c r="S1709" t="s">
        <v>46</v>
      </c>
      <c r="T1709" t="s">
        <v>47</v>
      </c>
      <c r="U1709" t="s">
        <v>46</v>
      </c>
      <c r="V1709" t="s">
        <v>45</v>
      </c>
      <c r="W1709" t="s">
        <v>46</v>
      </c>
      <c r="X1709" t="s">
        <v>45</v>
      </c>
      <c r="Y1709" t="s">
        <v>47</v>
      </c>
      <c r="Z1709" t="s">
        <v>45</v>
      </c>
      <c r="AA1709">
        <v>8</v>
      </c>
      <c r="AB1709" t="s">
        <v>3165</v>
      </c>
      <c r="AC1709" t="s">
        <v>3166</v>
      </c>
      <c r="AD1709" t="s">
        <v>50</v>
      </c>
      <c r="AE1709" t="s">
        <v>65</v>
      </c>
      <c r="AF1709" t="s">
        <v>66</v>
      </c>
      <c r="AH1709" t="s">
        <v>80</v>
      </c>
      <c r="AI1709" t="s">
        <v>181</v>
      </c>
      <c r="AJ1709" t="s">
        <v>294</v>
      </c>
      <c r="AK1709" t="s">
        <v>81</v>
      </c>
      <c r="AL1709" t="s">
        <v>67</v>
      </c>
      <c r="AM1709" t="s">
        <v>57</v>
      </c>
      <c r="AN1709" t="s">
        <v>3167</v>
      </c>
      <c r="AO1709" t="s">
        <v>71</v>
      </c>
      <c r="AP1709" t="s">
        <v>3168</v>
      </c>
      <c r="AQ1709" s="2" t="s">
        <v>73</v>
      </c>
      <c r="AR1709">
        <v>9</v>
      </c>
      <c r="AS1709">
        <v>8</v>
      </c>
      <c r="AT1709">
        <f t="shared" si="52"/>
        <v>0.28000000000000003</v>
      </c>
      <c r="AU1709">
        <f t="shared" si="53"/>
        <v>73920</v>
      </c>
      <c r="AW1709" t="s">
        <v>67</v>
      </c>
      <c r="AX1709" t="s">
        <v>44</v>
      </c>
    </row>
    <row r="1710" spans="1:50" x14ac:dyDescent="0.2">
      <c r="A1710">
        <v>1721</v>
      </c>
      <c r="B1710" s="1">
        <v>44805.752187500002</v>
      </c>
      <c r="C1710" s="1">
        <v>44805.761238425897</v>
      </c>
      <c r="D1710" t="s">
        <v>37</v>
      </c>
      <c r="F1710" t="s">
        <v>132</v>
      </c>
      <c r="G1710" t="s">
        <v>39</v>
      </c>
      <c r="H1710" t="s">
        <v>207</v>
      </c>
      <c r="I1710" t="s">
        <v>167</v>
      </c>
      <c r="J1710" t="s">
        <v>76</v>
      </c>
      <c r="K1710" t="s">
        <v>88</v>
      </c>
      <c r="L1710" t="s">
        <v>44</v>
      </c>
      <c r="M1710" t="s">
        <v>44</v>
      </c>
      <c r="N1710" t="s">
        <v>45</v>
      </c>
      <c r="O1710" t="s">
        <v>44</v>
      </c>
      <c r="P1710" t="s">
        <v>44</v>
      </c>
      <c r="Q1710" t="s">
        <v>44</v>
      </c>
      <c r="R1710" t="s">
        <v>44</v>
      </c>
      <c r="S1710" t="s">
        <v>46</v>
      </c>
      <c r="T1710" t="s">
        <v>47</v>
      </c>
      <c r="U1710" t="s">
        <v>45</v>
      </c>
      <c r="V1710" t="s">
        <v>46</v>
      </c>
      <c r="W1710" t="s">
        <v>46</v>
      </c>
      <c r="X1710" t="s">
        <v>46</v>
      </c>
      <c r="Y1710" t="s">
        <v>45</v>
      </c>
      <c r="Z1710" t="s">
        <v>46</v>
      </c>
      <c r="AA1710">
        <v>6</v>
      </c>
      <c r="AB1710" t="s">
        <v>3169</v>
      </c>
      <c r="AC1710" t="s">
        <v>108</v>
      </c>
      <c r="AD1710" t="s">
        <v>65</v>
      </c>
      <c r="AE1710" t="s">
        <v>65</v>
      </c>
      <c r="AF1710" t="s">
        <v>66</v>
      </c>
      <c r="AH1710" t="s">
        <v>80</v>
      </c>
      <c r="AI1710" t="s">
        <v>181</v>
      </c>
      <c r="AJ1710" t="s">
        <v>210</v>
      </c>
      <c r="AK1710" t="s">
        <v>67</v>
      </c>
      <c r="AL1710" t="s">
        <v>68</v>
      </c>
      <c r="AM1710" t="s">
        <v>57</v>
      </c>
      <c r="AN1710" t="s">
        <v>1066</v>
      </c>
      <c r="AO1710" t="s">
        <v>126</v>
      </c>
      <c r="AP1710" t="s">
        <v>903</v>
      </c>
      <c r="AQ1710" s="2" t="s">
        <v>212</v>
      </c>
      <c r="AR1710">
        <v>8</v>
      </c>
      <c r="AS1710">
        <v>10</v>
      </c>
      <c r="AT1710">
        <f t="shared" si="52"/>
        <v>0.19999999999999996</v>
      </c>
      <c r="AU1710">
        <f t="shared" si="53"/>
        <v>5279.9999999999991</v>
      </c>
      <c r="AW1710" t="s">
        <v>81</v>
      </c>
      <c r="AX1710" t="s">
        <v>44</v>
      </c>
    </row>
    <row r="1711" spans="1:50" x14ac:dyDescent="0.2">
      <c r="A1711">
        <v>1722</v>
      </c>
      <c r="B1711" s="1">
        <v>44805.757685185199</v>
      </c>
      <c r="C1711" s="1">
        <v>44805.761435185203</v>
      </c>
      <c r="D1711" t="s">
        <v>37</v>
      </c>
      <c r="F1711" t="s">
        <v>132</v>
      </c>
      <c r="G1711" t="s">
        <v>86</v>
      </c>
      <c r="H1711" t="s">
        <v>943</v>
      </c>
      <c r="I1711" t="s">
        <v>98</v>
      </c>
      <c r="J1711" t="s">
        <v>234</v>
      </c>
      <c r="K1711" t="s">
        <v>43</v>
      </c>
      <c r="L1711" t="s">
        <v>44</v>
      </c>
      <c r="M1711" t="s">
        <v>45</v>
      </c>
      <c r="N1711" t="s">
        <v>44</v>
      </c>
      <c r="O1711" t="s">
        <v>44</v>
      </c>
      <c r="P1711" t="s">
        <v>44</v>
      </c>
      <c r="Q1711" t="s">
        <v>44</v>
      </c>
      <c r="R1711" t="s">
        <v>44</v>
      </c>
      <c r="S1711" t="s">
        <v>45</v>
      </c>
      <c r="T1711" t="s">
        <v>47</v>
      </c>
      <c r="U1711" t="s">
        <v>45</v>
      </c>
      <c r="V1711" t="s">
        <v>45</v>
      </c>
      <c r="W1711" t="s">
        <v>46</v>
      </c>
      <c r="X1711" t="s">
        <v>46</v>
      </c>
      <c r="Y1711" t="s">
        <v>45</v>
      </c>
      <c r="Z1711" t="s">
        <v>45</v>
      </c>
      <c r="AA1711">
        <v>8</v>
      </c>
      <c r="AB1711" t="s">
        <v>292</v>
      </c>
      <c r="AC1711" t="s">
        <v>2400</v>
      </c>
      <c r="AD1711" t="s">
        <v>50</v>
      </c>
      <c r="AE1711" t="s">
        <v>50</v>
      </c>
      <c r="AF1711" t="s">
        <v>52</v>
      </c>
      <c r="AG1711" t="s">
        <v>3170</v>
      </c>
      <c r="AH1711" t="s">
        <v>80</v>
      </c>
      <c r="AI1711" t="s">
        <v>181</v>
      </c>
      <c r="AJ1711" t="s">
        <v>210</v>
      </c>
      <c r="AK1711" t="s">
        <v>67</v>
      </c>
      <c r="AL1711" t="s">
        <v>67</v>
      </c>
      <c r="AM1711" t="s">
        <v>57</v>
      </c>
      <c r="AN1711" t="s">
        <v>1142</v>
      </c>
      <c r="AO1711" t="s">
        <v>59</v>
      </c>
      <c r="AP1711" t="s">
        <v>785</v>
      </c>
      <c r="AQ1711" s="2" t="s">
        <v>542</v>
      </c>
      <c r="AR1711">
        <v>3</v>
      </c>
      <c r="AS1711">
        <v>3</v>
      </c>
      <c r="AT1711">
        <f t="shared" si="52"/>
        <v>0.91</v>
      </c>
      <c r="AU1711">
        <f t="shared" si="53"/>
        <v>528528</v>
      </c>
      <c r="AW1711" t="s">
        <v>67</v>
      </c>
      <c r="AX1711" t="s">
        <v>45</v>
      </c>
    </row>
    <row r="1712" spans="1:50" x14ac:dyDescent="0.2">
      <c r="A1712">
        <v>1723</v>
      </c>
      <c r="B1712" s="1">
        <v>44805.7397106481</v>
      </c>
      <c r="C1712" s="1">
        <v>44805.761666666702</v>
      </c>
      <c r="D1712" t="s">
        <v>37</v>
      </c>
      <c r="F1712" t="s">
        <v>132</v>
      </c>
      <c r="G1712" t="s">
        <v>173</v>
      </c>
      <c r="H1712" t="s">
        <v>40</v>
      </c>
      <c r="I1712" t="s">
        <v>98</v>
      </c>
      <c r="J1712" t="s">
        <v>133</v>
      </c>
      <c r="K1712" t="s">
        <v>88</v>
      </c>
      <c r="L1712" t="s">
        <v>44</v>
      </c>
      <c r="M1712" t="s">
        <v>44</v>
      </c>
      <c r="N1712" t="s">
        <v>44</v>
      </c>
      <c r="O1712" t="s">
        <v>44</v>
      </c>
      <c r="P1712" t="s">
        <v>44</v>
      </c>
      <c r="Q1712" t="s">
        <v>44</v>
      </c>
      <c r="R1712" t="s">
        <v>45</v>
      </c>
      <c r="S1712" t="s">
        <v>99</v>
      </c>
      <c r="T1712" t="s">
        <v>99</v>
      </c>
      <c r="U1712" t="s">
        <v>45</v>
      </c>
      <c r="V1712" t="s">
        <v>45</v>
      </c>
      <c r="W1712" t="s">
        <v>46</v>
      </c>
      <c r="X1712" t="s">
        <v>46</v>
      </c>
      <c r="Y1712" t="s">
        <v>99</v>
      </c>
      <c r="Z1712" t="s">
        <v>46</v>
      </c>
      <c r="AA1712">
        <v>8</v>
      </c>
      <c r="AB1712" t="s">
        <v>386</v>
      </c>
      <c r="AC1712" t="s">
        <v>3171</v>
      </c>
      <c r="AD1712" t="s">
        <v>65</v>
      </c>
      <c r="AE1712" t="s">
        <v>65</v>
      </c>
      <c r="AF1712" t="s">
        <v>66</v>
      </c>
      <c r="AH1712" t="s">
        <v>80</v>
      </c>
      <c r="AI1712" t="s">
        <v>55</v>
      </c>
      <c r="AK1712" t="s">
        <v>81</v>
      </c>
      <c r="AL1712" t="s">
        <v>81</v>
      </c>
      <c r="AM1712" t="s">
        <v>69</v>
      </c>
      <c r="AN1712" t="s">
        <v>118</v>
      </c>
      <c r="AO1712" t="s">
        <v>126</v>
      </c>
      <c r="AP1712" t="s">
        <v>127</v>
      </c>
      <c r="AQ1712" s="2" t="s">
        <v>61</v>
      </c>
      <c r="AR1712">
        <v>6</v>
      </c>
      <c r="AS1712">
        <v>5</v>
      </c>
      <c r="AT1712">
        <f t="shared" si="52"/>
        <v>0.7</v>
      </c>
      <c r="AU1712">
        <f t="shared" si="53"/>
        <v>0</v>
      </c>
      <c r="AW1712" t="s">
        <v>81</v>
      </c>
      <c r="AX1712" t="s">
        <v>45</v>
      </c>
    </row>
    <row r="1713" spans="1:50" x14ac:dyDescent="0.2">
      <c r="A1713">
        <v>1724</v>
      </c>
      <c r="B1713" s="1">
        <v>44805.755717592598</v>
      </c>
      <c r="C1713" s="1">
        <v>44805.761678240699</v>
      </c>
      <c r="D1713" t="s">
        <v>37</v>
      </c>
      <c r="F1713" t="s">
        <v>132</v>
      </c>
      <c r="G1713" t="s">
        <v>39</v>
      </c>
      <c r="H1713" t="s">
        <v>62</v>
      </c>
      <c r="I1713" t="s">
        <v>41</v>
      </c>
      <c r="J1713" t="s">
        <v>42</v>
      </c>
      <c r="K1713" t="s">
        <v>88</v>
      </c>
      <c r="L1713" t="s">
        <v>44</v>
      </c>
      <c r="M1713" t="s">
        <v>44</v>
      </c>
      <c r="N1713" t="s">
        <v>44</v>
      </c>
      <c r="O1713" t="s">
        <v>44</v>
      </c>
      <c r="P1713" t="s">
        <v>44</v>
      </c>
      <c r="Q1713" t="s">
        <v>44</v>
      </c>
      <c r="R1713" t="s">
        <v>44</v>
      </c>
      <c r="S1713" t="s">
        <v>46</v>
      </c>
      <c r="T1713" t="s">
        <v>45</v>
      </c>
      <c r="U1713" t="s">
        <v>45</v>
      </c>
      <c r="V1713" t="s">
        <v>46</v>
      </c>
      <c r="W1713" t="s">
        <v>46</v>
      </c>
      <c r="X1713" t="s">
        <v>46</v>
      </c>
      <c r="Y1713" t="s">
        <v>45</v>
      </c>
      <c r="Z1713" t="s">
        <v>45</v>
      </c>
      <c r="AA1713">
        <v>5</v>
      </c>
      <c r="AB1713" t="s">
        <v>241</v>
      </c>
      <c r="AC1713" t="s">
        <v>108</v>
      </c>
      <c r="AD1713" t="s">
        <v>65</v>
      </c>
      <c r="AE1713" t="s">
        <v>91</v>
      </c>
      <c r="AF1713" t="s">
        <v>52</v>
      </c>
      <c r="AG1713" t="s">
        <v>1697</v>
      </c>
      <c r="AH1713" t="s">
        <v>92</v>
      </c>
      <c r="AI1713" t="s">
        <v>93</v>
      </c>
      <c r="AK1713" t="s">
        <v>67</v>
      </c>
      <c r="AL1713" t="s">
        <v>81</v>
      </c>
      <c r="AM1713" t="s">
        <v>69</v>
      </c>
      <c r="AN1713" t="s">
        <v>2990</v>
      </c>
      <c r="AO1713" t="s">
        <v>59</v>
      </c>
      <c r="AP1713" t="s">
        <v>127</v>
      </c>
      <c r="AQ1713" s="2" t="s">
        <v>61</v>
      </c>
      <c r="AR1713">
        <v>10</v>
      </c>
      <c r="AS1713">
        <v>10</v>
      </c>
      <c r="AT1713">
        <f t="shared" si="52"/>
        <v>0</v>
      </c>
      <c r="AU1713">
        <f t="shared" si="53"/>
        <v>0</v>
      </c>
      <c r="AW1713" t="s">
        <v>67</v>
      </c>
      <c r="AX1713" t="s">
        <v>44</v>
      </c>
    </row>
    <row r="1714" spans="1:50" x14ac:dyDescent="0.2">
      <c r="A1714">
        <v>1725</v>
      </c>
      <c r="B1714" s="1">
        <v>44805.756249999999</v>
      </c>
      <c r="C1714" s="1">
        <v>44805.761909722198</v>
      </c>
      <c r="D1714" t="s">
        <v>37</v>
      </c>
      <c r="F1714" t="s">
        <v>132</v>
      </c>
      <c r="G1714" t="s">
        <v>173</v>
      </c>
      <c r="H1714" t="s">
        <v>110</v>
      </c>
      <c r="I1714" t="s">
        <v>98</v>
      </c>
      <c r="J1714" t="s">
        <v>133</v>
      </c>
      <c r="K1714" t="s">
        <v>43</v>
      </c>
      <c r="L1714" t="s">
        <v>44</v>
      </c>
      <c r="M1714" t="s">
        <v>44</v>
      </c>
      <c r="N1714" t="s">
        <v>45</v>
      </c>
      <c r="O1714" t="s">
        <v>44</v>
      </c>
      <c r="P1714" t="s">
        <v>44</v>
      </c>
      <c r="Q1714" t="s">
        <v>44</v>
      </c>
      <c r="R1714" t="s">
        <v>44</v>
      </c>
      <c r="S1714" t="s">
        <v>47</v>
      </c>
      <c r="T1714" t="s">
        <v>47</v>
      </c>
      <c r="U1714" t="s">
        <v>46</v>
      </c>
      <c r="V1714" t="s">
        <v>46</v>
      </c>
      <c r="W1714" t="s">
        <v>46</v>
      </c>
      <c r="X1714" t="s">
        <v>46</v>
      </c>
      <c r="Y1714" t="s">
        <v>45</v>
      </c>
      <c r="Z1714" t="s">
        <v>45</v>
      </c>
      <c r="AA1714">
        <v>7</v>
      </c>
      <c r="AB1714" t="s">
        <v>937</v>
      </c>
      <c r="AC1714" t="s">
        <v>3172</v>
      </c>
      <c r="AD1714" t="s">
        <v>65</v>
      </c>
      <c r="AE1714" t="s">
        <v>65</v>
      </c>
      <c r="AF1714" t="s">
        <v>52</v>
      </c>
      <c r="AG1714" t="s">
        <v>250</v>
      </c>
      <c r="AH1714" t="s">
        <v>92</v>
      </c>
      <c r="AI1714" t="s">
        <v>93</v>
      </c>
      <c r="AK1714" t="s">
        <v>81</v>
      </c>
      <c r="AL1714" t="s">
        <v>81</v>
      </c>
      <c r="AM1714" t="s">
        <v>69</v>
      </c>
      <c r="AN1714" t="s">
        <v>1115</v>
      </c>
      <c r="AO1714" t="s">
        <v>59</v>
      </c>
      <c r="AP1714" t="s">
        <v>2469</v>
      </c>
      <c r="AQ1714" s="2" t="s">
        <v>155</v>
      </c>
      <c r="AR1714">
        <v>8</v>
      </c>
      <c r="AS1714">
        <v>9</v>
      </c>
      <c r="AT1714">
        <f t="shared" si="52"/>
        <v>0.28000000000000003</v>
      </c>
      <c r="AU1714">
        <f t="shared" si="53"/>
        <v>51744.000000000007</v>
      </c>
      <c r="AW1714" t="s">
        <v>81</v>
      </c>
      <c r="AX1714" t="s">
        <v>44</v>
      </c>
    </row>
    <row r="1715" spans="1:50" x14ac:dyDescent="0.2">
      <c r="A1715">
        <v>1726</v>
      </c>
      <c r="B1715" s="1">
        <v>44805.616145833301</v>
      </c>
      <c r="C1715" s="1">
        <v>44805.762245370403</v>
      </c>
      <c r="D1715" t="s">
        <v>37</v>
      </c>
      <c r="F1715" t="s">
        <v>132</v>
      </c>
      <c r="G1715" t="s">
        <v>173</v>
      </c>
      <c r="H1715" t="s">
        <v>482</v>
      </c>
      <c r="I1715" t="s">
        <v>41</v>
      </c>
      <c r="J1715" t="s">
        <v>123</v>
      </c>
      <c r="K1715" t="s">
        <v>43</v>
      </c>
      <c r="L1715" t="s">
        <v>44</v>
      </c>
      <c r="M1715" t="s">
        <v>44</v>
      </c>
      <c r="N1715" t="s">
        <v>44</v>
      </c>
      <c r="O1715" t="s">
        <v>45</v>
      </c>
      <c r="P1715" t="s">
        <v>44</v>
      </c>
      <c r="Q1715" t="s">
        <v>44</v>
      </c>
      <c r="R1715" t="s">
        <v>45</v>
      </c>
      <c r="S1715" t="s">
        <v>46</v>
      </c>
      <c r="T1715" t="s">
        <v>46</v>
      </c>
      <c r="U1715" t="s">
        <v>45</v>
      </c>
      <c r="V1715" t="s">
        <v>45</v>
      </c>
      <c r="W1715" t="s">
        <v>46</v>
      </c>
      <c r="X1715" t="s">
        <v>46</v>
      </c>
      <c r="Y1715" t="s">
        <v>45</v>
      </c>
      <c r="Z1715" t="s">
        <v>46</v>
      </c>
      <c r="AA1715">
        <v>5</v>
      </c>
      <c r="AB1715" t="s">
        <v>583</v>
      </c>
      <c r="AC1715" t="s">
        <v>501</v>
      </c>
      <c r="AD1715" t="s">
        <v>50</v>
      </c>
      <c r="AE1715" t="s">
        <v>65</v>
      </c>
      <c r="AF1715" t="s">
        <v>52</v>
      </c>
      <c r="AG1715" t="s">
        <v>250</v>
      </c>
      <c r="AH1715" t="s">
        <v>92</v>
      </c>
      <c r="AI1715" t="s">
        <v>55</v>
      </c>
      <c r="AK1715" t="s">
        <v>81</v>
      </c>
      <c r="AL1715" t="s">
        <v>81</v>
      </c>
      <c r="AM1715" t="s">
        <v>57</v>
      </c>
      <c r="AN1715" t="s">
        <v>3173</v>
      </c>
      <c r="AO1715" t="s">
        <v>71</v>
      </c>
      <c r="AP1715" t="s">
        <v>2154</v>
      </c>
      <c r="AQ1715" s="2" t="s">
        <v>162</v>
      </c>
      <c r="AR1715">
        <v>10</v>
      </c>
      <c r="AS1715">
        <v>10</v>
      </c>
      <c r="AT1715">
        <f t="shared" si="52"/>
        <v>0</v>
      </c>
      <c r="AU1715">
        <f t="shared" si="53"/>
        <v>0</v>
      </c>
      <c r="AW1715" t="s">
        <v>81</v>
      </c>
      <c r="AX1715" t="s">
        <v>44</v>
      </c>
    </row>
    <row r="1716" spans="1:50" x14ac:dyDescent="0.2">
      <c r="A1716">
        <v>1727</v>
      </c>
      <c r="B1716" s="1">
        <v>44805.758090277799</v>
      </c>
      <c r="C1716" s="1">
        <v>44805.762743055602</v>
      </c>
      <c r="D1716" t="s">
        <v>37</v>
      </c>
      <c r="F1716" t="s">
        <v>132</v>
      </c>
      <c r="G1716" t="s">
        <v>39</v>
      </c>
      <c r="H1716" t="s">
        <v>229</v>
      </c>
      <c r="I1716" t="s">
        <v>41</v>
      </c>
      <c r="J1716" t="s">
        <v>42</v>
      </c>
      <c r="K1716" t="s">
        <v>88</v>
      </c>
      <c r="L1716" t="s">
        <v>44</v>
      </c>
      <c r="M1716" t="s">
        <v>45</v>
      </c>
      <c r="N1716" t="s">
        <v>44</v>
      </c>
      <c r="O1716" t="s">
        <v>44</v>
      </c>
      <c r="P1716" t="s">
        <v>44</v>
      </c>
      <c r="Q1716" t="s">
        <v>45</v>
      </c>
      <c r="R1716" t="s">
        <v>44</v>
      </c>
      <c r="S1716" t="s">
        <v>45</v>
      </c>
      <c r="T1716" t="s">
        <v>46</v>
      </c>
      <c r="U1716" t="s">
        <v>45</v>
      </c>
      <c r="V1716" t="s">
        <v>45</v>
      </c>
      <c r="W1716" t="s">
        <v>46</v>
      </c>
      <c r="X1716" t="s">
        <v>46</v>
      </c>
      <c r="Y1716" t="s">
        <v>45</v>
      </c>
      <c r="Z1716" t="s">
        <v>46</v>
      </c>
      <c r="AA1716">
        <v>5</v>
      </c>
      <c r="AB1716" t="s">
        <v>509</v>
      </c>
      <c r="AC1716" t="s">
        <v>2140</v>
      </c>
      <c r="AD1716" t="s">
        <v>50</v>
      </c>
      <c r="AE1716" t="s">
        <v>50</v>
      </c>
      <c r="AF1716" t="s">
        <v>66</v>
      </c>
      <c r="AH1716" t="s">
        <v>92</v>
      </c>
      <c r="AI1716" t="s">
        <v>181</v>
      </c>
      <c r="AJ1716" t="s">
        <v>294</v>
      </c>
      <c r="AK1716" t="s">
        <v>81</v>
      </c>
      <c r="AL1716" t="s">
        <v>74</v>
      </c>
      <c r="AM1716" t="s">
        <v>57</v>
      </c>
      <c r="AN1716" t="s">
        <v>3174</v>
      </c>
      <c r="AO1716" t="s">
        <v>104</v>
      </c>
      <c r="AP1716" t="s">
        <v>654</v>
      </c>
      <c r="AQ1716" s="2" t="s">
        <v>155</v>
      </c>
      <c r="AR1716">
        <v>7</v>
      </c>
      <c r="AS1716">
        <v>7</v>
      </c>
      <c r="AT1716">
        <f t="shared" si="52"/>
        <v>0.51</v>
      </c>
      <c r="AU1716">
        <f t="shared" si="53"/>
        <v>94248</v>
      </c>
      <c r="AW1716" t="s">
        <v>68</v>
      </c>
      <c r="AX1716" t="s">
        <v>45</v>
      </c>
    </row>
    <row r="1717" spans="1:50" x14ac:dyDescent="0.2">
      <c r="A1717">
        <v>1728</v>
      </c>
      <c r="B1717" s="1">
        <v>44805.7565972222</v>
      </c>
      <c r="C1717" s="1">
        <v>44805.7629282407</v>
      </c>
      <c r="D1717" t="s">
        <v>37</v>
      </c>
      <c r="F1717" t="s">
        <v>132</v>
      </c>
      <c r="G1717" t="s">
        <v>39</v>
      </c>
      <c r="H1717" t="s">
        <v>218</v>
      </c>
      <c r="I1717" t="s">
        <v>98</v>
      </c>
      <c r="J1717" t="s">
        <v>133</v>
      </c>
      <c r="K1717" t="s">
        <v>43</v>
      </c>
      <c r="L1717" t="s">
        <v>44</v>
      </c>
      <c r="M1717" t="s">
        <v>45</v>
      </c>
      <c r="N1717" t="s">
        <v>44</v>
      </c>
      <c r="O1717" t="s">
        <v>44</v>
      </c>
      <c r="P1717" t="s">
        <v>44</v>
      </c>
      <c r="Q1717" t="s">
        <v>44</v>
      </c>
      <c r="R1717" t="s">
        <v>44</v>
      </c>
      <c r="S1717" t="s">
        <v>46</v>
      </c>
      <c r="T1717" t="s">
        <v>47</v>
      </c>
      <c r="U1717" t="s">
        <v>45</v>
      </c>
      <c r="V1717" t="s">
        <v>46</v>
      </c>
      <c r="W1717" t="s">
        <v>46</v>
      </c>
      <c r="X1717" t="s">
        <v>46</v>
      </c>
      <c r="Y1717" t="s">
        <v>45</v>
      </c>
      <c r="Z1717" t="s">
        <v>46</v>
      </c>
      <c r="AA1717">
        <v>5</v>
      </c>
      <c r="AB1717" t="s">
        <v>457</v>
      </c>
      <c r="AC1717" t="s">
        <v>1695</v>
      </c>
      <c r="AD1717" t="s">
        <v>50</v>
      </c>
      <c r="AE1717" t="s">
        <v>50</v>
      </c>
      <c r="AF1717" t="s">
        <v>52</v>
      </c>
      <c r="AG1717" t="s">
        <v>140</v>
      </c>
      <c r="AH1717" t="s">
        <v>92</v>
      </c>
      <c r="AI1717" t="s">
        <v>93</v>
      </c>
      <c r="AK1717" t="s">
        <v>94</v>
      </c>
      <c r="AL1717" t="s">
        <v>81</v>
      </c>
      <c r="AM1717" t="s">
        <v>57</v>
      </c>
      <c r="AN1717" t="s">
        <v>103</v>
      </c>
      <c r="AO1717" t="s">
        <v>59</v>
      </c>
      <c r="AP1717" t="s">
        <v>409</v>
      </c>
      <c r="AQ1717" s="2" t="s">
        <v>61</v>
      </c>
      <c r="AR1717">
        <v>8</v>
      </c>
      <c r="AS1717">
        <v>8</v>
      </c>
      <c r="AT1717">
        <f t="shared" si="52"/>
        <v>0.36</v>
      </c>
      <c r="AU1717">
        <f t="shared" si="53"/>
        <v>0</v>
      </c>
      <c r="AW1717" t="s">
        <v>67</v>
      </c>
      <c r="AX1717" t="s">
        <v>45</v>
      </c>
    </row>
    <row r="1718" spans="1:50" x14ac:dyDescent="0.2">
      <c r="A1718">
        <v>1729</v>
      </c>
      <c r="B1718" s="1">
        <v>44805.739537037</v>
      </c>
      <c r="C1718" s="1">
        <v>44805.764027777797</v>
      </c>
      <c r="D1718" t="s">
        <v>37</v>
      </c>
      <c r="F1718" t="s">
        <v>132</v>
      </c>
      <c r="G1718" t="s">
        <v>39</v>
      </c>
      <c r="H1718" t="s">
        <v>207</v>
      </c>
      <c r="I1718" t="s">
        <v>167</v>
      </c>
      <c r="J1718" t="s">
        <v>76</v>
      </c>
      <c r="K1718" t="s">
        <v>88</v>
      </c>
      <c r="L1718" t="s">
        <v>44</v>
      </c>
      <c r="M1718" t="s">
        <v>44</v>
      </c>
      <c r="N1718" t="s">
        <v>44</v>
      </c>
      <c r="O1718" t="s">
        <v>44</v>
      </c>
      <c r="P1718" t="s">
        <v>44</v>
      </c>
      <c r="Q1718" t="s">
        <v>44</v>
      </c>
      <c r="R1718" t="s">
        <v>44</v>
      </c>
      <c r="S1718" t="s">
        <v>47</v>
      </c>
      <c r="T1718" t="s">
        <v>47</v>
      </c>
      <c r="U1718" t="s">
        <v>45</v>
      </c>
      <c r="V1718" t="s">
        <v>45</v>
      </c>
      <c r="W1718" t="s">
        <v>47</v>
      </c>
      <c r="X1718" t="s">
        <v>47</v>
      </c>
      <c r="Y1718" t="s">
        <v>46</v>
      </c>
      <c r="Z1718" t="s">
        <v>47</v>
      </c>
      <c r="AA1718">
        <v>8</v>
      </c>
      <c r="AB1718" t="s">
        <v>381</v>
      </c>
      <c r="AC1718" t="s">
        <v>139</v>
      </c>
      <c r="AD1718" t="s">
        <v>50</v>
      </c>
      <c r="AE1718" t="s">
        <v>50</v>
      </c>
      <c r="AF1718" t="s">
        <v>52</v>
      </c>
      <c r="AG1718" t="s">
        <v>360</v>
      </c>
      <c r="AH1718" t="s">
        <v>80</v>
      </c>
      <c r="AI1718" t="s">
        <v>55</v>
      </c>
      <c r="AK1718" t="s">
        <v>68</v>
      </c>
      <c r="AL1718" t="s">
        <v>68</v>
      </c>
      <c r="AM1718" t="s">
        <v>69</v>
      </c>
      <c r="AN1718" t="s">
        <v>320</v>
      </c>
      <c r="AO1718" t="s">
        <v>71</v>
      </c>
      <c r="AP1718" t="s">
        <v>3175</v>
      </c>
      <c r="AQ1718" s="2" t="s">
        <v>84</v>
      </c>
      <c r="AR1718">
        <v>7</v>
      </c>
      <c r="AS1718">
        <v>7</v>
      </c>
      <c r="AT1718">
        <f t="shared" si="52"/>
        <v>0.51</v>
      </c>
      <c r="AU1718">
        <f t="shared" si="53"/>
        <v>403920</v>
      </c>
      <c r="AW1718" t="s">
        <v>81</v>
      </c>
      <c r="AX1718" t="s">
        <v>44</v>
      </c>
    </row>
    <row r="1719" spans="1:50" x14ac:dyDescent="0.2">
      <c r="A1719">
        <v>1730</v>
      </c>
      <c r="B1719" s="1">
        <v>44805.761157407404</v>
      </c>
      <c r="C1719" s="1">
        <v>44805.765960648103</v>
      </c>
      <c r="D1719" t="s">
        <v>37</v>
      </c>
      <c r="F1719" t="s">
        <v>132</v>
      </c>
      <c r="G1719" t="s">
        <v>97</v>
      </c>
      <c r="H1719" t="s">
        <v>202</v>
      </c>
      <c r="I1719" t="s">
        <v>98</v>
      </c>
      <c r="J1719" t="s">
        <v>133</v>
      </c>
      <c r="K1719" t="s">
        <v>43</v>
      </c>
      <c r="L1719" t="s">
        <v>45</v>
      </c>
      <c r="M1719" t="s">
        <v>45</v>
      </c>
      <c r="N1719" t="s">
        <v>45</v>
      </c>
      <c r="O1719" t="s">
        <v>45</v>
      </c>
      <c r="P1719" t="s">
        <v>44</v>
      </c>
      <c r="Q1719" t="s">
        <v>44</v>
      </c>
      <c r="R1719" t="s">
        <v>44</v>
      </c>
      <c r="S1719" t="s">
        <v>46</v>
      </c>
      <c r="T1719" t="s">
        <v>45</v>
      </c>
      <c r="U1719" t="s">
        <v>45</v>
      </c>
      <c r="V1719" t="s">
        <v>46</v>
      </c>
      <c r="W1719" t="s">
        <v>46</v>
      </c>
      <c r="X1719" t="s">
        <v>46</v>
      </c>
      <c r="Y1719" t="s">
        <v>45</v>
      </c>
      <c r="Z1719" t="s">
        <v>45</v>
      </c>
      <c r="AA1719">
        <v>4</v>
      </c>
      <c r="AB1719" t="s">
        <v>3176</v>
      </c>
      <c r="AC1719" t="s">
        <v>108</v>
      </c>
      <c r="AD1719" t="s">
        <v>50</v>
      </c>
      <c r="AE1719" t="s">
        <v>50</v>
      </c>
      <c r="AF1719" t="s">
        <v>52</v>
      </c>
      <c r="AG1719" t="s">
        <v>1832</v>
      </c>
      <c r="AH1719" t="s">
        <v>54</v>
      </c>
      <c r="AI1719" t="s">
        <v>93</v>
      </c>
      <c r="AK1719" t="s">
        <v>94</v>
      </c>
      <c r="AL1719" t="s">
        <v>56</v>
      </c>
      <c r="AM1719" t="s">
        <v>279</v>
      </c>
      <c r="AN1719" t="s">
        <v>3177</v>
      </c>
      <c r="AO1719" t="s">
        <v>104</v>
      </c>
      <c r="AP1719" t="s">
        <v>3178</v>
      </c>
      <c r="AQ1719" s="2" t="s">
        <v>162</v>
      </c>
      <c r="AR1719">
        <v>10</v>
      </c>
      <c r="AS1719">
        <v>10</v>
      </c>
      <c r="AT1719">
        <f t="shared" si="52"/>
        <v>0</v>
      </c>
      <c r="AU1719">
        <f t="shared" si="53"/>
        <v>0</v>
      </c>
      <c r="AV1719" t="s">
        <v>3179</v>
      </c>
      <c r="AW1719" t="s">
        <v>94</v>
      </c>
      <c r="AX1719" t="s">
        <v>45</v>
      </c>
    </row>
    <row r="1720" spans="1:50" x14ac:dyDescent="0.2">
      <c r="A1720">
        <v>1731</v>
      </c>
      <c r="B1720" s="1">
        <v>44805.759895833296</v>
      </c>
      <c r="C1720" s="1">
        <v>44805.766412037003</v>
      </c>
      <c r="D1720" t="s">
        <v>37</v>
      </c>
      <c r="F1720" t="s">
        <v>132</v>
      </c>
      <c r="G1720" t="s">
        <v>39</v>
      </c>
      <c r="H1720" t="s">
        <v>62</v>
      </c>
      <c r="I1720" t="s">
        <v>41</v>
      </c>
      <c r="J1720" t="s">
        <v>42</v>
      </c>
      <c r="K1720" t="s">
        <v>88</v>
      </c>
      <c r="L1720" t="s">
        <v>44</v>
      </c>
      <c r="M1720" t="s">
        <v>45</v>
      </c>
      <c r="N1720" t="s">
        <v>44</v>
      </c>
      <c r="O1720" t="s">
        <v>44</v>
      </c>
      <c r="P1720" t="s">
        <v>44</v>
      </c>
      <c r="Q1720" t="s">
        <v>44</v>
      </c>
      <c r="R1720" t="s">
        <v>45</v>
      </c>
      <c r="S1720" t="s">
        <v>45</v>
      </c>
      <c r="T1720" t="s">
        <v>46</v>
      </c>
      <c r="U1720" t="s">
        <v>45</v>
      </c>
      <c r="V1720" t="s">
        <v>46</v>
      </c>
      <c r="W1720" t="s">
        <v>46</v>
      </c>
      <c r="X1720" t="s">
        <v>46</v>
      </c>
      <c r="Y1720" t="s">
        <v>46</v>
      </c>
      <c r="Z1720" t="s">
        <v>45</v>
      </c>
      <c r="AA1720">
        <v>8</v>
      </c>
      <c r="AB1720" t="s">
        <v>2194</v>
      </c>
      <c r="AC1720" t="s">
        <v>3180</v>
      </c>
      <c r="AD1720" t="s">
        <v>50</v>
      </c>
      <c r="AE1720" t="s">
        <v>65</v>
      </c>
      <c r="AF1720" t="s">
        <v>52</v>
      </c>
      <c r="AG1720" t="s">
        <v>3181</v>
      </c>
      <c r="AH1720" t="s">
        <v>80</v>
      </c>
      <c r="AI1720" t="s">
        <v>93</v>
      </c>
      <c r="AK1720" t="s">
        <v>81</v>
      </c>
      <c r="AL1720" t="s">
        <v>68</v>
      </c>
      <c r="AM1720" t="s">
        <v>57</v>
      </c>
      <c r="AN1720" t="s">
        <v>3182</v>
      </c>
      <c r="AO1720" t="s">
        <v>126</v>
      </c>
      <c r="AP1720" t="s">
        <v>137</v>
      </c>
      <c r="AQ1720" s="2" t="s">
        <v>166</v>
      </c>
      <c r="AR1720">
        <v>7</v>
      </c>
      <c r="AS1720">
        <v>7</v>
      </c>
      <c r="AT1720">
        <f t="shared" si="52"/>
        <v>0.51</v>
      </c>
      <c r="AU1720">
        <f t="shared" si="53"/>
        <v>26928</v>
      </c>
      <c r="AW1720" t="s">
        <v>68</v>
      </c>
      <c r="AX1720" t="s">
        <v>45</v>
      </c>
    </row>
    <row r="1721" spans="1:50" x14ac:dyDescent="0.2">
      <c r="A1721">
        <v>1732</v>
      </c>
      <c r="B1721" s="1">
        <v>44805.761817129598</v>
      </c>
      <c r="C1721" s="1">
        <v>44805.766712962999</v>
      </c>
      <c r="D1721" t="s">
        <v>37</v>
      </c>
      <c r="F1721" t="s">
        <v>132</v>
      </c>
      <c r="G1721" t="s">
        <v>173</v>
      </c>
      <c r="H1721" t="s">
        <v>40</v>
      </c>
      <c r="I1721" t="s">
        <v>98</v>
      </c>
      <c r="J1721" t="s">
        <v>234</v>
      </c>
      <c r="K1721" t="s">
        <v>43</v>
      </c>
      <c r="L1721" t="s">
        <v>44</v>
      </c>
      <c r="M1721" t="s">
        <v>45</v>
      </c>
      <c r="N1721" t="s">
        <v>45</v>
      </c>
      <c r="O1721" t="s">
        <v>44</v>
      </c>
      <c r="P1721" t="s">
        <v>44</v>
      </c>
      <c r="Q1721" t="s">
        <v>44</v>
      </c>
      <c r="R1721" t="s">
        <v>44</v>
      </c>
      <c r="S1721" t="s">
        <v>45</v>
      </c>
      <c r="T1721" t="s">
        <v>47</v>
      </c>
      <c r="U1721" t="s">
        <v>45</v>
      </c>
      <c r="V1721" t="s">
        <v>45</v>
      </c>
      <c r="W1721" t="s">
        <v>46</v>
      </c>
      <c r="X1721" t="s">
        <v>46</v>
      </c>
      <c r="Y1721" t="s">
        <v>45</v>
      </c>
      <c r="Z1721" t="s">
        <v>45</v>
      </c>
      <c r="AA1721">
        <v>8</v>
      </c>
      <c r="AB1721" t="s">
        <v>395</v>
      </c>
      <c r="AC1721" t="s">
        <v>3183</v>
      </c>
      <c r="AD1721" t="s">
        <v>50</v>
      </c>
      <c r="AE1721" t="s">
        <v>65</v>
      </c>
      <c r="AF1721" t="s">
        <v>66</v>
      </c>
      <c r="AH1721" t="s">
        <v>92</v>
      </c>
      <c r="AI1721" t="s">
        <v>55</v>
      </c>
      <c r="AK1721" t="s">
        <v>81</v>
      </c>
      <c r="AL1721" t="s">
        <v>81</v>
      </c>
      <c r="AM1721" t="s">
        <v>57</v>
      </c>
      <c r="AN1721" t="s">
        <v>146</v>
      </c>
      <c r="AO1721" t="s">
        <v>71</v>
      </c>
      <c r="AP1721" t="s">
        <v>323</v>
      </c>
      <c r="AQ1721" s="2" t="s">
        <v>61</v>
      </c>
      <c r="AR1721">
        <v>6</v>
      </c>
      <c r="AS1721">
        <v>6</v>
      </c>
      <c r="AT1721">
        <f t="shared" si="52"/>
        <v>0.64</v>
      </c>
      <c r="AU1721">
        <f t="shared" si="53"/>
        <v>0</v>
      </c>
      <c r="AW1721" t="s">
        <v>67</v>
      </c>
      <c r="AX1721" t="s">
        <v>44</v>
      </c>
    </row>
    <row r="1722" spans="1:50" x14ac:dyDescent="0.2">
      <c r="A1722">
        <v>1733</v>
      </c>
      <c r="B1722" s="1">
        <v>44805.764201388898</v>
      </c>
      <c r="C1722" s="1">
        <v>44805.767048611102</v>
      </c>
      <c r="D1722" t="s">
        <v>37</v>
      </c>
      <c r="F1722" t="s">
        <v>132</v>
      </c>
      <c r="G1722" t="s">
        <v>86</v>
      </c>
      <c r="H1722" t="s">
        <v>106</v>
      </c>
      <c r="I1722" t="s">
        <v>98</v>
      </c>
      <c r="J1722" t="s">
        <v>234</v>
      </c>
      <c r="K1722" t="s">
        <v>43</v>
      </c>
      <c r="L1722" t="s">
        <v>44</v>
      </c>
      <c r="M1722" t="s">
        <v>45</v>
      </c>
      <c r="N1722" t="s">
        <v>44</v>
      </c>
      <c r="O1722" t="s">
        <v>44</v>
      </c>
      <c r="P1722" t="s">
        <v>44</v>
      </c>
      <c r="Q1722" t="s">
        <v>44</v>
      </c>
      <c r="R1722" t="s">
        <v>44</v>
      </c>
      <c r="S1722" t="s">
        <v>46</v>
      </c>
      <c r="T1722" t="s">
        <v>46</v>
      </c>
      <c r="U1722" t="s">
        <v>45</v>
      </c>
      <c r="V1722" t="s">
        <v>45</v>
      </c>
      <c r="W1722" t="s">
        <v>46</v>
      </c>
      <c r="X1722" t="s">
        <v>46</v>
      </c>
      <c r="Y1722" t="s">
        <v>45</v>
      </c>
      <c r="Z1722" t="s">
        <v>45</v>
      </c>
      <c r="AA1722">
        <v>5</v>
      </c>
      <c r="AB1722" t="s">
        <v>395</v>
      </c>
      <c r="AC1722" t="s">
        <v>108</v>
      </c>
      <c r="AD1722" t="s">
        <v>50</v>
      </c>
      <c r="AE1722" t="s">
        <v>50</v>
      </c>
      <c r="AF1722" t="s">
        <v>66</v>
      </c>
      <c r="AH1722" t="s">
        <v>92</v>
      </c>
      <c r="AI1722" t="s">
        <v>181</v>
      </c>
      <c r="AJ1722" t="s">
        <v>294</v>
      </c>
      <c r="AK1722" t="s">
        <v>68</v>
      </c>
      <c r="AL1722" t="s">
        <v>68</v>
      </c>
      <c r="AM1722" t="s">
        <v>177</v>
      </c>
      <c r="AN1722" t="s">
        <v>1345</v>
      </c>
      <c r="AO1722" t="s">
        <v>126</v>
      </c>
      <c r="AP1722" t="s">
        <v>127</v>
      </c>
      <c r="AQ1722" s="2" t="s">
        <v>61</v>
      </c>
      <c r="AR1722">
        <v>7</v>
      </c>
      <c r="AS1722">
        <v>7</v>
      </c>
      <c r="AT1722">
        <f t="shared" si="52"/>
        <v>0.51</v>
      </c>
      <c r="AU1722">
        <f t="shared" si="53"/>
        <v>0</v>
      </c>
      <c r="AW1722" t="s">
        <v>74</v>
      </c>
      <c r="AX1722" t="s">
        <v>44</v>
      </c>
    </row>
    <row r="1723" spans="1:50" x14ac:dyDescent="0.2">
      <c r="A1723">
        <v>1734</v>
      </c>
      <c r="B1723" s="1">
        <v>44805.761354166701</v>
      </c>
      <c r="C1723" s="1">
        <v>44805.767083333303</v>
      </c>
      <c r="D1723" t="s">
        <v>37</v>
      </c>
      <c r="F1723" t="s">
        <v>132</v>
      </c>
      <c r="G1723" t="s">
        <v>97</v>
      </c>
      <c r="H1723" t="s">
        <v>229</v>
      </c>
      <c r="I1723" t="s">
        <v>41</v>
      </c>
      <c r="J1723" t="s">
        <v>42</v>
      </c>
      <c r="K1723" t="s">
        <v>43</v>
      </c>
      <c r="L1723" t="s">
        <v>44</v>
      </c>
      <c r="M1723" t="s">
        <v>44</v>
      </c>
      <c r="N1723" t="s">
        <v>44</v>
      </c>
      <c r="O1723" t="s">
        <v>44</v>
      </c>
      <c r="P1723" t="s">
        <v>44</v>
      </c>
      <c r="Q1723" t="s">
        <v>44</v>
      </c>
      <c r="R1723" t="s">
        <v>44</v>
      </c>
      <c r="S1723" t="s">
        <v>46</v>
      </c>
      <c r="T1723" t="s">
        <v>47</v>
      </c>
      <c r="U1723" t="s">
        <v>46</v>
      </c>
      <c r="V1723" t="s">
        <v>45</v>
      </c>
      <c r="W1723" t="s">
        <v>47</v>
      </c>
      <c r="X1723" t="s">
        <v>46</v>
      </c>
      <c r="Y1723" t="s">
        <v>45</v>
      </c>
      <c r="Z1723" t="s">
        <v>46</v>
      </c>
      <c r="AA1723">
        <v>8</v>
      </c>
      <c r="AB1723" t="s">
        <v>3184</v>
      </c>
      <c r="AC1723" t="s">
        <v>3185</v>
      </c>
      <c r="AD1723" t="s">
        <v>50</v>
      </c>
      <c r="AE1723" t="s">
        <v>50</v>
      </c>
      <c r="AF1723" t="s">
        <v>52</v>
      </c>
      <c r="AG1723" t="s">
        <v>247</v>
      </c>
      <c r="AH1723" t="s">
        <v>80</v>
      </c>
      <c r="AI1723" t="s">
        <v>55</v>
      </c>
      <c r="AK1723" t="s">
        <v>81</v>
      </c>
      <c r="AL1723" t="s">
        <v>81</v>
      </c>
      <c r="AM1723" t="s">
        <v>69</v>
      </c>
      <c r="AN1723" t="s">
        <v>2355</v>
      </c>
      <c r="AO1723" t="s">
        <v>59</v>
      </c>
      <c r="AP1723" t="s">
        <v>376</v>
      </c>
      <c r="AQ1723" s="2" t="s">
        <v>131</v>
      </c>
      <c r="AR1723">
        <v>6</v>
      </c>
      <c r="AS1723">
        <v>6</v>
      </c>
      <c r="AT1723">
        <f t="shared" si="52"/>
        <v>0.64</v>
      </c>
      <c r="AU1723">
        <f t="shared" si="53"/>
        <v>253440</v>
      </c>
      <c r="AW1723" t="s">
        <v>81</v>
      </c>
      <c r="AX1723" t="s">
        <v>44</v>
      </c>
    </row>
    <row r="1724" spans="1:50" x14ac:dyDescent="0.2">
      <c r="A1724">
        <v>1735</v>
      </c>
      <c r="B1724" s="1">
        <v>44805.763090277796</v>
      </c>
      <c r="C1724" s="1">
        <v>44805.767997685201</v>
      </c>
      <c r="D1724" t="s">
        <v>37</v>
      </c>
      <c r="F1724" t="s">
        <v>132</v>
      </c>
      <c r="G1724" t="s">
        <v>39</v>
      </c>
      <c r="H1724" t="s">
        <v>62</v>
      </c>
      <c r="I1724" t="s">
        <v>41</v>
      </c>
      <c r="J1724" t="s">
        <v>42</v>
      </c>
      <c r="K1724" t="s">
        <v>88</v>
      </c>
      <c r="L1724" t="s">
        <v>44</v>
      </c>
      <c r="M1724" t="s">
        <v>45</v>
      </c>
      <c r="N1724" t="s">
        <v>44</v>
      </c>
      <c r="O1724" t="s">
        <v>44</v>
      </c>
      <c r="P1724" t="s">
        <v>44</v>
      </c>
      <c r="Q1724" t="s">
        <v>44</v>
      </c>
      <c r="R1724" t="s">
        <v>44</v>
      </c>
      <c r="S1724" t="s">
        <v>99</v>
      </c>
      <c r="T1724" t="s">
        <v>99</v>
      </c>
      <c r="U1724" t="s">
        <v>45</v>
      </c>
      <c r="V1724" t="s">
        <v>46</v>
      </c>
      <c r="W1724" t="s">
        <v>46</v>
      </c>
      <c r="X1724" t="s">
        <v>47</v>
      </c>
      <c r="Y1724" t="s">
        <v>45</v>
      </c>
      <c r="Z1724" t="s">
        <v>45</v>
      </c>
      <c r="AA1724">
        <v>8</v>
      </c>
      <c r="AB1724" t="s">
        <v>3186</v>
      </c>
      <c r="AC1724" t="s">
        <v>2759</v>
      </c>
      <c r="AD1724" t="s">
        <v>50</v>
      </c>
      <c r="AE1724" t="s">
        <v>65</v>
      </c>
      <c r="AF1724" t="s">
        <v>52</v>
      </c>
      <c r="AG1724" t="s">
        <v>250</v>
      </c>
      <c r="AH1724" t="s">
        <v>80</v>
      </c>
      <c r="AI1724" t="s">
        <v>55</v>
      </c>
      <c r="AK1724" t="s">
        <v>68</v>
      </c>
      <c r="AL1724" t="s">
        <v>68</v>
      </c>
      <c r="AM1724" t="s">
        <v>57</v>
      </c>
      <c r="AN1724" t="s">
        <v>3187</v>
      </c>
      <c r="AO1724" t="s">
        <v>59</v>
      </c>
      <c r="AP1724" t="s">
        <v>115</v>
      </c>
      <c r="AQ1724" s="2" t="s">
        <v>61</v>
      </c>
      <c r="AR1724">
        <v>10</v>
      </c>
      <c r="AS1724">
        <v>10</v>
      </c>
      <c r="AT1724">
        <f t="shared" si="52"/>
        <v>0</v>
      </c>
      <c r="AU1724">
        <f t="shared" si="53"/>
        <v>0</v>
      </c>
      <c r="AW1724" t="s">
        <v>68</v>
      </c>
      <c r="AX1724" t="s">
        <v>45</v>
      </c>
    </row>
    <row r="1725" spans="1:50" x14ac:dyDescent="0.2">
      <c r="A1725">
        <v>1736</v>
      </c>
      <c r="B1725" s="1">
        <v>44805.7500925926</v>
      </c>
      <c r="C1725" s="1">
        <v>44805.768101851798</v>
      </c>
      <c r="D1725" t="s">
        <v>37</v>
      </c>
      <c r="F1725" t="s">
        <v>132</v>
      </c>
      <c r="G1725" t="s">
        <v>97</v>
      </c>
      <c r="H1725" t="s">
        <v>202</v>
      </c>
      <c r="I1725" t="s">
        <v>98</v>
      </c>
      <c r="J1725" t="s">
        <v>133</v>
      </c>
      <c r="K1725" t="s">
        <v>43</v>
      </c>
      <c r="L1725" t="s">
        <v>44</v>
      </c>
      <c r="M1725" t="s">
        <v>44</v>
      </c>
      <c r="N1725" t="s">
        <v>44</v>
      </c>
      <c r="O1725" t="s">
        <v>44</v>
      </c>
      <c r="P1725" t="s">
        <v>44</v>
      </c>
      <c r="Q1725" t="s">
        <v>44</v>
      </c>
      <c r="R1725" t="s">
        <v>44</v>
      </c>
      <c r="S1725" t="s">
        <v>46</v>
      </c>
      <c r="T1725" t="s">
        <v>46</v>
      </c>
      <c r="U1725" t="s">
        <v>46</v>
      </c>
      <c r="V1725" t="s">
        <v>46</v>
      </c>
      <c r="W1725" t="s">
        <v>46</v>
      </c>
      <c r="X1725" t="s">
        <v>46</v>
      </c>
      <c r="Y1725" t="s">
        <v>46</v>
      </c>
      <c r="Z1725" t="s">
        <v>46</v>
      </c>
      <c r="AA1725">
        <v>5</v>
      </c>
      <c r="AB1725" t="s">
        <v>3188</v>
      </c>
      <c r="AC1725" t="s">
        <v>135</v>
      </c>
      <c r="AD1725" t="s">
        <v>50</v>
      </c>
      <c r="AE1725" t="s">
        <v>50</v>
      </c>
      <c r="AF1725" t="s">
        <v>66</v>
      </c>
      <c r="AH1725" t="s">
        <v>92</v>
      </c>
      <c r="AI1725" t="s">
        <v>181</v>
      </c>
      <c r="AJ1725" t="s">
        <v>182</v>
      </c>
      <c r="AK1725" t="s">
        <v>67</v>
      </c>
      <c r="AL1725" t="s">
        <v>74</v>
      </c>
      <c r="AM1725" t="s">
        <v>69</v>
      </c>
      <c r="AN1725" t="s">
        <v>3189</v>
      </c>
      <c r="AO1725" t="s">
        <v>59</v>
      </c>
      <c r="AP1725" t="s">
        <v>184</v>
      </c>
      <c r="AQ1725" s="2" t="s">
        <v>61</v>
      </c>
      <c r="AR1725">
        <v>5</v>
      </c>
      <c r="AS1725">
        <v>5</v>
      </c>
      <c r="AT1725">
        <f t="shared" si="52"/>
        <v>0.75</v>
      </c>
      <c r="AU1725">
        <f t="shared" si="53"/>
        <v>0</v>
      </c>
      <c r="AV1725" t="s">
        <v>3190</v>
      </c>
      <c r="AW1725" t="s">
        <v>74</v>
      </c>
      <c r="AX1725" t="s">
        <v>44</v>
      </c>
    </row>
    <row r="1726" spans="1:50" x14ac:dyDescent="0.2">
      <c r="A1726">
        <v>1737</v>
      </c>
      <c r="B1726" s="1">
        <v>44805.763935185198</v>
      </c>
      <c r="C1726" s="1">
        <v>44805.768298611103</v>
      </c>
      <c r="D1726" t="s">
        <v>37</v>
      </c>
      <c r="F1726" t="s">
        <v>132</v>
      </c>
      <c r="G1726" t="s">
        <v>75</v>
      </c>
      <c r="H1726" t="s">
        <v>106</v>
      </c>
      <c r="I1726" t="s">
        <v>98</v>
      </c>
      <c r="J1726" t="s">
        <v>234</v>
      </c>
      <c r="K1726" t="s">
        <v>43</v>
      </c>
      <c r="L1726" t="s">
        <v>45</v>
      </c>
      <c r="M1726" t="s">
        <v>44</v>
      </c>
      <c r="N1726" t="s">
        <v>44</v>
      </c>
      <c r="O1726" t="s">
        <v>44</v>
      </c>
      <c r="P1726" t="s">
        <v>44</v>
      </c>
      <c r="Q1726" t="s">
        <v>44</v>
      </c>
      <c r="R1726" t="s">
        <v>45</v>
      </c>
      <c r="S1726" t="s">
        <v>46</v>
      </c>
      <c r="T1726" t="s">
        <v>99</v>
      </c>
      <c r="U1726" t="s">
        <v>46</v>
      </c>
      <c r="V1726" t="s">
        <v>45</v>
      </c>
      <c r="W1726" t="s">
        <v>46</v>
      </c>
      <c r="X1726" t="s">
        <v>46</v>
      </c>
      <c r="Y1726" t="s">
        <v>46</v>
      </c>
      <c r="Z1726" t="s">
        <v>45</v>
      </c>
      <c r="AA1726">
        <v>7</v>
      </c>
      <c r="AB1726" t="s">
        <v>425</v>
      </c>
      <c r="AC1726" t="s">
        <v>3191</v>
      </c>
      <c r="AD1726" t="s">
        <v>51</v>
      </c>
      <c r="AE1726" t="s">
        <v>50</v>
      </c>
      <c r="AF1726" t="s">
        <v>52</v>
      </c>
      <c r="AG1726" t="s">
        <v>113</v>
      </c>
      <c r="AH1726" t="s">
        <v>80</v>
      </c>
      <c r="AI1726" t="s">
        <v>55</v>
      </c>
      <c r="AK1726" t="s">
        <v>68</v>
      </c>
      <c r="AL1726" t="s">
        <v>68</v>
      </c>
      <c r="AM1726" t="s">
        <v>177</v>
      </c>
      <c r="AN1726" t="s">
        <v>118</v>
      </c>
      <c r="AO1726" t="s">
        <v>71</v>
      </c>
      <c r="AP1726" t="s">
        <v>785</v>
      </c>
      <c r="AQ1726" s="2" t="s">
        <v>61</v>
      </c>
      <c r="AR1726">
        <v>10</v>
      </c>
      <c r="AS1726">
        <v>9</v>
      </c>
      <c r="AT1726">
        <f t="shared" si="52"/>
        <v>9.9999999999999978E-2</v>
      </c>
      <c r="AU1726">
        <f t="shared" si="53"/>
        <v>0</v>
      </c>
      <c r="AW1726" t="s">
        <v>68</v>
      </c>
      <c r="AX1726" t="s">
        <v>45</v>
      </c>
    </row>
    <row r="1727" spans="1:50" x14ac:dyDescent="0.2">
      <c r="A1727">
        <v>1738</v>
      </c>
      <c r="B1727" s="1">
        <v>44805.764270833301</v>
      </c>
      <c r="C1727" s="1">
        <v>44805.768912036998</v>
      </c>
      <c r="D1727" t="s">
        <v>37</v>
      </c>
      <c r="F1727" t="s">
        <v>132</v>
      </c>
      <c r="G1727" t="s">
        <v>39</v>
      </c>
      <c r="H1727" t="s">
        <v>148</v>
      </c>
      <c r="I1727" t="s">
        <v>167</v>
      </c>
      <c r="J1727" t="s">
        <v>149</v>
      </c>
      <c r="K1727" t="s">
        <v>88</v>
      </c>
      <c r="L1727" t="s">
        <v>44</v>
      </c>
      <c r="M1727" t="s">
        <v>44</v>
      </c>
      <c r="N1727" t="s">
        <v>45</v>
      </c>
      <c r="O1727" t="s">
        <v>44</v>
      </c>
      <c r="P1727" t="s">
        <v>44</v>
      </c>
      <c r="Q1727" t="s">
        <v>44</v>
      </c>
      <c r="R1727" t="s">
        <v>45</v>
      </c>
      <c r="S1727" t="s">
        <v>46</v>
      </c>
      <c r="T1727" t="s">
        <v>47</v>
      </c>
      <c r="U1727" t="s">
        <v>45</v>
      </c>
      <c r="V1727" t="s">
        <v>46</v>
      </c>
      <c r="W1727" t="s">
        <v>46</v>
      </c>
      <c r="X1727" t="s">
        <v>46</v>
      </c>
      <c r="Y1727" t="s">
        <v>45</v>
      </c>
      <c r="Z1727" t="s">
        <v>45</v>
      </c>
      <c r="AA1727">
        <v>9</v>
      </c>
      <c r="AB1727" t="s">
        <v>3192</v>
      </c>
      <c r="AC1727" t="s">
        <v>3193</v>
      </c>
      <c r="AD1727" t="s">
        <v>50</v>
      </c>
      <c r="AE1727" t="s">
        <v>50</v>
      </c>
      <c r="AF1727" t="s">
        <v>66</v>
      </c>
      <c r="AH1727" t="s">
        <v>92</v>
      </c>
      <c r="AI1727" t="s">
        <v>93</v>
      </c>
      <c r="AK1727" t="s">
        <v>67</v>
      </c>
      <c r="AL1727" t="s">
        <v>81</v>
      </c>
      <c r="AM1727" t="s">
        <v>57</v>
      </c>
      <c r="AN1727" t="s">
        <v>1146</v>
      </c>
      <c r="AO1727" t="s">
        <v>71</v>
      </c>
      <c r="AP1727" t="s">
        <v>1564</v>
      </c>
      <c r="AQ1727" s="2" t="s">
        <v>73</v>
      </c>
      <c r="AR1727">
        <v>8</v>
      </c>
      <c r="AS1727">
        <v>8</v>
      </c>
      <c r="AT1727">
        <f t="shared" si="52"/>
        <v>0.36</v>
      </c>
      <c r="AU1727">
        <f t="shared" si="53"/>
        <v>95040</v>
      </c>
      <c r="AW1727" t="s">
        <v>81</v>
      </c>
      <c r="AX1727" t="s">
        <v>44</v>
      </c>
    </row>
    <row r="1728" spans="1:50" x14ac:dyDescent="0.2">
      <c r="A1728">
        <v>1739</v>
      </c>
      <c r="B1728" s="1">
        <v>44805.764131944401</v>
      </c>
      <c r="C1728" s="1">
        <v>44805.769467592603</v>
      </c>
      <c r="D1728" t="s">
        <v>37</v>
      </c>
      <c r="F1728" t="s">
        <v>132</v>
      </c>
      <c r="G1728" t="s">
        <v>173</v>
      </c>
      <c r="H1728" t="s">
        <v>148</v>
      </c>
      <c r="I1728" t="s">
        <v>167</v>
      </c>
      <c r="J1728" t="s">
        <v>149</v>
      </c>
      <c r="K1728" t="s">
        <v>88</v>
      </c>
      <c r="L1728" t="s">
        <v>44</v>
      </c>
      <c r="M1728" t="s">
        <v>45</v>
      </c>
      <c r="N1728" t="s">
        <v>44</v>
      </c>
      <c r="O1728" t="s">
        <v>44</v>
      </c>
      <c r="P1728" t="s">
        <v>44</v>
      </c>
      <c r="Q1728" t="s">
        <v>44</v>
      </c>
      <c r="R1728" t="s">
        <v>45</v>
      </c>
      <c r="S1728" t="s">
        <v>45</v>
      </c>
      <c r="T1728" t="s">
        <v>47</v>
      </c>
      <c r="U1728" t="s">
        <v>45</v>
      </c>
      <c r="V1728" t="s">
        <v>45</v>
      </c>
      <c r="W1728" t="s">
        <v>46</v>
      </c>
      <c r="X1728" t="s">
        <v>46</v>
      </c>
      <c r="Y1728" t="s">
        <v>45</v>
      </c>
      <c r="Z1728" t="s">
        <v>45</v>
      </c>
      <c r="AA1728">
        <v>9</v>
      </c>
      <c r="AB1728" t="s">
        <v>3194</v>
      </c>
      <c r="AC1728" t="s">
        <v>3195</v>
      </c>
      <c r="AD1728" t="s">
        <v>65</v>
      </c>
      <c r="AE1728" t="s">
        <v>65</v>
      </c>
      <c r="AF1728" t="s">
        <v>66</v>
      </c>
      <c r="AH1728" t="s">
        <v>80</v>
      </c>
      <c r="AI1728" t="s">
        <v>55</v>
      </c>
      <c r="AK1728" t="s">
        <v>74</v>
      </c>
      <c r="AL1728" t="s">
        <v>74</v>
      </c>
      <c r="AM1728" t="s">
        <v>57</v>
      </c>
      <c r="AN1728" t="s">
        <v>967</v>
      </c>
      <c r="AO1728" t="s">
        <v>126</v>
      </c>
      <c r="AP1728" t="s">
        <v>903</v>
      </c>
      <c r="AQ1728" s="2" t="s">
        <v>61</v>
      </c>
      <c r="AR1728">
        <v>9</v>
      </c>
      <c r="AS1728">
        <v>9</v>
      </c>
      <c r="AT1728">
        <f t="shared" si="52"/>
        <v>0.19000000000000006</v>
      </c>
      <c r="AU1728">
        <f t="shared" si="53"/>
        <v>0</v>
      </c>
      <c r="AW1728" t="s">
        <v>81</v>
      </c>
      <c r="AX1728" t="s">
        <v>45</v>
      </c>
    </row>
    <row r="1729" spans="1:50" x14ac:dyDescent="0.2">
      <c r="A1729">
        <v>1740</v>
      </c>
      <c r="B1729" s="1">
        <v>44805.765520833302</v>
      </c>
      <c r="C1729" s="1">
        <v>44805.770046296297</v>
      </c>
      <c r="D1729" t="s">
        <v>37</v>
      </c>
      <c r="F1729" t="s">
        <v>132</v>
      </c>
      <c r="G1729" t="s">
        <v>97</v>
      </c>
      <c r="H1729" t="s">
        <v>62</v>
      </c>
      <c r="I1729" t="s">
        <v>41</v>
      </c>
      <c r="J1729" t="s">
        <v>42</v>
      </c>
      <c r="K1729" t="s">
        <v>43</v>
      </c>
      <c r="L1729" t="s">
        <v>44</v>
      </c>
      <c r="M1729" t="s">
        <v>45</v>
      </c>
      <c r="N1729" t="s">
        <v>45</v>
      </c>
      <c r="O1729" t="s">
        <v>44</v>
      </c>
      <c r="P1729" t="s">
        <v>44</v>
      </c>
      <c r="Q1729" t="s">
        <v>44</v>
      </c>
      <c r="R1729" t="s">
        <v>45</v>
      </c>
      <c r="S1729" t="s">
        <v>45</v>
      </c>
      <c r="T1729" t="s">
        <v>45</v>
      </c>
      <c r="U1729" t="s">
        <v>45</v>
      </c>
      <c r="V1729" t="s">
        <v>45</v>
      </c>
      <c r="W1729" t="s">
        <v>46</v>
      </c>
      <c r="X1729" t="s">
        <v>47</v>
      </c>
      <c r="Y1729" t="s">
        <v>45</v>
      </c>
      <c r="Z1729" t="s">
        <v>46</v>
      </c>
      <c r="AA1729">
        <v>7</v>
      </c>
      <c r="AB1729" t="s">
        <v>1039</v>
      </c>
      <c r="AC1729" t="s">
        <v>196</v>
      </c>
      <c r="AD1729" t="s">
        <v>65</v>
      </c>
      <c r="AE1729" t="s">
        <v>65</v>
      </c>
      <c r="AF1729" t="s">
        <v>66</v>
      </c>
      <c r="AH1729" t="s">
        <v>92</v>
      </c>
      <c r="AI1729" t="s">
        <v>55</v>
      </c>
      <c r="AK1729" t="s">
        <v>67</v>
      </c>
      <c r="AL1729" t="s">
        <v>81</v>
      </c>
      <c r="AM1729" t="s">
        <v>69</v>
      </c>
      <c r="AN1729" t="s">
        <v>276</v>
      </c>
      <c r="AO1729" t="s">
        <v>126</v>
      </c>
      <c r="AP1729" t="s">
        <v>127</v>
      </c>
      <c r="AQ1729" s="2" t="s">
        <v>61</v>
      </c>
      <c r="AR1729">
        <v>10</v>
      </c>
      <c r="AS1729">
        <v>10</v>
      </c>
      <c r="AT1729">
        <f t="shared" si="52"/>
        <v>0</v>
      </c>
      <c r="AU1729">
        <f t="shared" si="53"/>
        <v>0</v>
      </c>
      <c r="AW1729" t="s">
        <v>81</v>
      </c>
      <c r="AX1729" t="s">
        <v>45</v>
      </c>
    </row>
    <row r="1730" spans="1:50" x14ac:dyDescent="0.2">
      <c r="A1730">
        <v>1741</v>
      </c>
      <c r="B1730" s="1">
        <v>44805.761840277803</v>
      </c>
      <c r="C1730" s="1">
        <v>44805.770196759302</v>
      </c>
      <c r="D1730" t="s">
        <v>37</v>
      </c>
      <c r="F1730" t="s">
        <v>132</v>
      </c>
      <c r="G1730" t="s">
        <v>97</v>
      </c>
      <c r="H1730" t="s">
        <v>229</v>
      </c>
      <c r="I1730" t="s">
        <v>41</v>
      </c>
      <c r="J1730" t="s">
        <v>234</v>
      </c>
      <c r="K1730" t="s">
        <v>88</v>
      </c>
      <c r="L1730" t="s">
        <v>44</v>
      </c>
      <c r="M1730" t="s">
        <v>44</v>
      </c>
      <c r="N1730" t="s">
        <v>44</v>
      </c>
      <c r="O1730" t="s">
        <v>44</v>
      </c>
      <c r="P1730" t="s">
        <v>44</v>
      </c>
      <c r="Q1730" t="s">
        <v>44</v>
      </c>
      <c r="R1730" t="s">
        <v>44</v>
      </c>
      <c r="S1730" t="s">
        <v>46</v>
      </c>
      <c r="T1730" t="s">
        <v>46</v>
      </c>
      <c r="U1730" t="s">
        <v>45</v>
      </c>
      <c r="V1730" t="s">
        <v>46</v>
      </c>
      <c r="W1730" t="s">
        <v>46</v>
      </c>
      <c r="X1730" t="s">
        <v>46</v>
      </c>
      <c r="Y1730" t="s">
        <v>46</v>
      </c>
      <c r="Z1730" t="s">
        <v>45</v>
      </c>
      <c r="AA1730">
        <v>5</v>
      </c>
      <c r="AB1730" t="s">
        <v>3196</v>
      </c>
      <c r="AC1730" t="s">
        <v>3197</v>
      </c>
      <c r="AD1730" t="s">
        <v>51</v>
      </c>
      <c r="AE1730" t="s">
        <v>50</v>
      </c>
      <c r="AF1730" t="s">
        <v>66</v>
      </c>
      <c r="AH1730" t="s">
        <v>92</v>
      </c>
      <c r="AI1730" t="s">
        <v>181</v>
      </c>
      <c r="AJ1730" t="s">
        <v>182</v>
      </c>
      <c r="AK1730" t="s">
        <v>68</v>
      </c>
      <c r="AL1730" t="s">
        <v>74</v>
      </c>
      <c r="AM1730" t="s">
        <v>69</v>
      </c>
      <c r="AN1730" t="s">
        <v>1381</v>
      </c>
      <c r="AO1730" t="s">
        <v>104</v>
      </c>
      <c r="AP1730" t="s">
        <v>978</v>
      </c>
      <c r="AQ1730" s="2" t="s">
        <v>73</v>
      </c>
      <c r="AR1730">
        <v>6</v>
      </c>
      <c r="AS1730">
        <v>6</v>
      </c>
      <c r="AT1730">
        <f t="shared" ref="AT1730:AT1793" si="54">1-AR1730/10*AS1730/10</f>
        <v>0.64</v>
      </c>
      <c r="AU1730">
        <f t="shared" ref="AU1730:AU1793" si="55">3300*8*AQ1730*AT1730</f>
        <v>168960</v>
      </c>
      <c r="AW1730" t="s">
        <v>74</v>
      </c>
      <c r="AX1730" t="s">
        <v>44</v>
      </c>
    </row>
    <row r="1731" spans="1:50" x14ac:dyDescent="0.2">
      <c r="A1731">
        <v>1742</v>
      </c>
      <c r="B1731" s="1">
        <v>44805.761689814797</v>
      </c>
      <c r="C1731" s="1">
        <v>44805.770347222198</v>
      </c>
      <c r="D1731" t="s">
        <v>37</v>
      </c>
      <c r="F1731" t="s">
        <v>132</v>
      </c>
      <c r="G1731" t="s">
        <v>39</v>
      </c>
      <c r="H1731" t="s">
        <v>142</v>
      </c>
      <c r="I1731" t="s">
        <v>98</v>
      </c>
      <c r="J1731" t="s">
        <v>234</v>
      </c>
      <c r="K1731" t="s">
        <v>43</v>
      </c>
      <c r="L1731" t="s">
        <v>44</v>
      </c>
      <c r="M1731" t="s">
        <v>44</v>
      </c>
      <c r="N1731" t="s">
        <v>44</v>
      </c>
      <c r="O1731" t="s">
        <v>44</v>
      </c>
      <c r="P1731" t="s">
        <v>44</v>
      </c>
      <c r="Q1731" t="s">
        <v>44</v>
      </c>
      <c r="R1731" t="s">
        <v>44</v>
      </c>
      <c r="S1731" t="s">
        <v>46</v>
      </c>
      <c r="T1731" t="s">
        <v>46</v>
      </c>
      <c r="U1731" t="s">
        <v>46</v>
      </c>
      <c r="V1731" t="s">
        <v>46</v>
      </c>
      <c r="W1731" t="s">
        <v>46</v>
      </c>
      <c r="X1731" t="s">
        <v>46</v>
      </c>
      <c r="Y1731" t="s">
        <v>46</v>
      </c>
      <c r="Z1731" t="s">
        <v>46</v>
      </c>
      <c r="AA1731">
        <v>6</v>
      </c>
      <c r="AB1731" t="s">
        <v>395</v>
      </c>
      <c r="AC1731" t="s">
        <v>139</v>
      </c>
      <c r="AD1731" t="s">
        <v>51</v>
      </c>
      <c r="AE1731" t="s">
        <v>50</v>
      </c>
      <c r="AF1731" t="s">
        <v>52</v>
      </c>
      <c r="AG1731" t="s">
        <v>796</v>
      </c>
      <c r="AH1731" t="s">
        <v>92</v>
      </c>
      <c r="AI1731" t="s">
        <v>181</v>
      </c>
      <c r="AJ1731" t="s">
        <v>294</v>
      </c>
      <c r="AK1731" t="s">
        <v>67</v>
      </c>
      <c r="AL1731" t="s">
        <v>67</v>
      </c>
      <c r="AM1731" t="s">
        <v>69</v>
      </c>
      <c r="AN1731" t="s">
        <v>103</v>
      </c>
      <c r="AO1731" t="s">
        <v>59</v>
      </c>
      <c r="AP1731" t="s">
        <v>184</v>
      </c>
      <c r="AQ1731" s="2" t="s">
        <v>61</v>
      </c>
      <c r="AR1731">
        <v>7</v>
      </c>
      <c r="AS1731">
        <v>7</v>
      </c>
      <c r="AT1731">
        <f t="shared" si="54"/>
        <v>0.51</v>
      </c>
      <c r="AU1731">
        <f t="shared" si="55"/>
        <v>0</v>
      </c>
      <c r="AW1731" t="s">
        <v>67</v>
      </c>
      <c r="AX1731" t="s">
        <v>44</v>
      </c>
    </row>
    <row r="1732" spans="1:50" x14ac:dyDescent="0.2">
      <c r="A1732">
        <v>1743</v>
      </c>
      <c r="B1732" s="1">
        <v>44805.767013888901</v>
      </c>
      <c r="C1732" s="1">
        <v>44805.771388888897</v>
      </c>
      <c r="D1732" t="s">
        <v>37</v>
      </c>
      <c r="F1732" t="s">
        <v>132</v>
      </c>
      <c r="G1732" t="s">
        <v>39</v>
      </c>
      <c r="H1732" t="s">
        <v>218</v>
      </c>
      <c r="I1732" t="s">
        <v>98</v>
      </c>
      <c r="J1732" t="s">
        <v>234</v>
      </c>
      <c r="K1732" t="s">
        <v>43</v>
      </c>
      <c r="L1732" t="s">
        <v>44</v>
      </c>
      <c r="M1732" t="s">
        <v>44</v>
      </c>
      <c r="N1732" t="s">
        <v>44</v>
      </c>
      <c r="O1732" t="s">
        <v>44</v>
      </c>
      <c r="P1732" t="s">
        <v>44</v>
      </c>
      <c r="Q1732" t="s">
        <v>44</v>
      </c>
      <c r="R1732" t="s">
        <v>44</v>
      </c>
      <c r="S1732" t="s">
        <v>46</v>
      </c>
      <c r="T1732" t="s">
        <v>47</v>
      </c>
      <c r="U1732" t="s">
        <v>45</v>
      </c>
      <c r="V1732" t="s">
        <v>45</v>
      </c>
      <c r="W1732" t="s">
        <v>46</v>
      </c>
      <c r="X1732" t="s">
        <v>46</v>
      </c>
      <c r="Y1732" t="s">
        <v>45</v>
      </c>
      <c r="Z1732" t="s">
        <v>46</v>
      </c>
      <c r="AA1732">
        <v>4</v>
      </c>
      <c r="AB1732" t="s">
        <v>3198</v>
      </c>
      <c r="AC1732" t="s">
        <v>1648</v>
      </c>
      <c r="AD1732" t="s">
        <v>65</v>
      </c>
      <c r="AE1732" t="s">
        <v>50</v>
      </c>
      <c r="AF1732" t="s">
        <v>52</v>
      </c>
      <c r="AG1732" t="s">
        <v>796</v>
      </c>
      <c r="AH1732" t="s">
        <v>80</v>
      </c>
      <c r="AI1732" t="s">
        <v>55</v>
      </c>
      <c r="AK1732" t="s">
        <v>67</v>
      </c>
      <c r="AL1732" t="s">
        <v>68</v>
      </c>
      <c r="AM1732" t="s">
        <v>69</v>
      </c>
      <c r="AN1732" t="s">
        <v>1209</v>
      </c>
      <c r="AO1732" t="s">
        <v>71</v>
      </c>
      <c r="AP1732" t="s">
        <v>262</v>
      </c>
      <c r="AQ1732" s="2" t="s">
        <v>73</v>
      </c>
      <c r="AR1732">
        <v>9</v>
      </c>
      <c r="AS1732">
        <v>8</v>
      </c>
      <c r="AT1732">
        <f t="shared" si="54"/>
        <v>0.28000000000000003</v>
      </c>
      <c r="AU1732">
        <f t="shared" si="55"/>
        <v>73920</v>
      </c>
      <c r="AW1732" t="s">
        <v>81</v>
      </c>
      <c r="AX1732" t="s">
        <v>45</v>
      </c>
    </row>
    <row r="1733" spans="1:50" x14ac:dyDescent="0.2">
      <c r="A1733">
        <v>1744</v>
      </c>
      <c r="B1733" s="1">
        <v>44805.766909722202</v>
      </c>
      <c r="C1733" s="1">
        <v>44805.771655092598</v>
      </c>
      <c r="D1733" t="s">
        <v>37</v>
      </c>
      <c r="F1733" t="s">
        <v>132</v>
      </c>
      <c r="G1733" t="s">
        <v>39</v>
      </c>
      <c r="H1733" t="s">
        <v>128</v>
      </c>
      <c r="I1733" t="s">
        <v>98</v>
      </c>
      <c r="J1733" t="s">
        <v>133</v>
      </c>
      <c r="K1733" t="s">
        <v>43</v>
      </c>
      <c r="L1733" t="s">
        <v>44</v>
      </c>
      <c r="M1733" t="s">
        <v>44</v>
      </c>
      <c r="N1733" t="s">
        <v>44</v>
      </c>
      <c r="O1733" t="s">
        <v>44</v>
      </c>
      <c r="P1733" t="s">
        <v>44</v>
      </c>
      <c r="Q1733" t="s">
        <v>44</v>
      </c>
      <c r="R1733" t="s">
        <v>44</v>
      </c>
      <c r="S1733" t="s">
        <v>47</v>
      </c>
      <c r="T1733" t="s">
        <v>46</v>
      </c>
      <c r="U1733" t="s">
        <v>46</v>
      </c>
      <c r="V1733" t="s">
        <v>45</v>
      </c>
      <c r="W1733" t="s">
        <v>46</v>
      </c>
      <c r="X1733" t="s">
        <v>46</v>
      </c>
      <c r="Y1733" t="s">
        <v>46</v>
      </c>
      <c r="Z1733" t="s">
        <v>46</v>
      </c>
      <c r="AA1733">
        <v>9</v>
      </c>
      <c r="AB1733" t="s">
        <v>1847</v>
      </c>
      <c r="AC1733" t="s">
        <v>3199</v>
      </c>
      <c r="AD1733" t="s">
        <v>50</v>
      </c>
      <c r="AE1733" t="s">
        <v>65</v>
      </c>
      <c r="AF1733" t="s">
        <v>66</v>
      </c>
      <c r="AH1733" t="s">
        <v>92</v>
      </c>
      <c r="AI1733" t="s">
        <v>181</v>
      </c>
      <c r="AJ1733" t="s">
        <v>182</v>
      </c>
      <c r="AK1733" t="s">
        <v>74</v>
      </c>
      <c r="AL1733" t="s">
        <v>74</v>
      </c>
      <c r="AM1733" t="s">
        <v>57</v>
      </c>
      <c r="AN1733" t="s">
        <v>684</v>
      </c>
      <c r="AO1733" t="s">
        <v>59</v>
      </c>
      <c r="AP1733" t="s">
        <v>184</v>
      </c>
      <c r="AQ1733" s="2" t="s">
        <v>61</v>
      </c>
      <c r="AR1733">
        <v>6</v>
      </c>
      <c r="AS1733">
        <v>6</v>
      </c>
      <c r="AT1733">
        <f t="shared" si="54"/>
        <v>0.64</v>
      </c>
      <c r="AU1733">
        <f t="shared" si="55"/>
        <v>0</v>
      </c>
      <c r="AV1733" t="s">
        <v>3200</v>
      </c>
      <c r="AW1733" t="s">
        <v>68</v>
      </c>
      <c r="AX1733" t="s">
        <v>44</v>
      </c>
    </row>
    <row r="1734" spans="1:50" x14ac:dyDescent="0.2">
      <c r="A1734">
        <v>1745</v>
      </c>
      <c r="B1734" s="1">
        <v>44805.766319444403</v>
      </c>
      <c r="C1734" s="1">
        <v>44805.772210648101</v>
      </c>
      <c r="D1734" t="s">
        <v>37</v>
      </c>
      <c r="F1734" t="s">
        <v>132</v>
      </c>
      <c r="G1734" t="s">
        <v>97</v>
      </c>
      <c r="H1734" t="s">
        <v>142</v>
      </c>
      <c r="I1734" t="s">
        <v>98</v>
      </c>
      <c r="J1734" t="s">
        <v>234</v>
      </c>
      <c r="K1734" t="s">
        <v>88</v>
      </c>
      <c r="L1734" t="s">
        <v>44</v>
      </c>
      <c r="M1734" t="s">
        <v>44</v>
      </c>
      <c r="N1734" t="s">
        <v>44</v>
      </c>
      <c r="O1734" t="s">
        <v>44</v>
      </c>
      <c r="P1734" t="s">
        <v>44</v>
      </c>
      <c r="Q1734" t="s">
        <v>45</v>
      </c>
      <c r="R1734" t="s">
        <v>45</v>
      </c>
      <c r="S1734" t="s">
        <v>46</v>
      </c>
      <c r="T1734" t="s">
        <v>45</v>
      </c>
      <c r="U1734" t="s">
        <v>45</v>
      </c>
      <c r="V1734" t="s">
        <v>45</v>
      </c>
      <c r="W1734" t="s">
        <v>47</v>
      </c>
      <c r="X1734" t="s">
        <v>47</v>
      </c>
      <c r="Y1734" t="s">
        <v>45</v>
      </c>
      <c r="Z1734" t="s">
        <v>45</v>
      </c>
      <c r="AA1734">
        <v>7</v>
      </c>
      <c r="AB1734" t="s">
        <v>3201</v>
      </c>
      <c r="AC1734" t="s">
        <v>3202</v>
      </c>
      <c r="AD1734" t="s">
        <v>65</v>
      </c>
      <c r="AE1734" t="s">
        <v>65</v>
      </c>
      <c r="AF1734" t="s">
        <v>66</v>
      </c>
      <c r="AH1734" t="s">
        <v>92</v>
      </c>
      <c r="AI1734" t="s">
        <v>93</v>
      </c>
      <c r="AK1734" t="s">
        <v>81</v>
      </c>
      <c r="AL1734" t="s">
        <v>81</v>
      </c>
      <c r="AM1734" t="s">
        <v>69</v>
      </c>
      <c r="AN1734" t="s">
        <v>3203</v>
      </c>
      <c r="AO1734" t="s">
        <v>295</v>
      </c>
      <c r="AP1734" t="s">
        <v>3204</v>
      </c>
      <c r="AQ1734" s="2" t="s">
        <v>223</v>
      </c>
      <c r="AR1734">
        <v>3</v>
      </c>
      <c r="AS1734">
        <v>3</v>
      </c>
      <c r="AT1734">
        <f t="shared" si="54"/>
        <v>0.91</v>
      </c>
      <c r="AU1734">
        <f t="shared" si="55"/>
        <v>480480</v>
      </c>
      <c r="AW1734" t="s">
        <v>81</v>
      </c>
      <c r="AX1734" t="s">
        <v>45</v>
      </c>
    </row>
    <row r="1735" spans="1:50" x14ac:dyDescent="0.2">
      <c r="A1735">
        <v>1746</v>
      </c>
      <c r="B1735" s="1">
        <v>44805.757280092599</v>
      </c>
      <c r="C1735" s="1">
        <v>44805.7729398148</v>
      </c>
      <c r="D1735" t="s">
        <v>37</v>
      </c>
      <c r="F1735" t="s">
        <v>132</v>
      </c>
      <c r="G1735" t="s">
        <v>75</v>
      </c>
      <c r="H1735" t="s">
        <v>87</v>
      </c>
      <c r="I1735" t="s">
        <v>41</v>
      </c>
      <c r="J1735" t="s">
        <v>42</v>
      </c>
      <c r="K1735" t="s">
        <v>43</v>
      </c>
      <c r="L1735" t="s">
        <v>45</v>
      </c>
      <c r="M1735" t="s">
        <v>45</v>
      </c>
      <c r="N1735" t="s">
        <v>44</v>
      </c>
      <c r="O1735" t="s">
        <v>45</v>
      </c>
      <c r="P1735" t="s">
        <v>45</v>
      </c>
      <c r="Q1735" t="s">
        <v>45</v>
      </c>
      <c r="R1735" t="s">
        <v>44</v>
      </c>
      <c r="S1735" t="s">
        <v>45</v>
      </c>
      <c r="T1735" t="s">
        <v>47</v>
      </c>
      <c r="U1735" t="s">
        <v>45</v>
      </c>
      <c r="V1735" t="s">
        <v>45</v>
      </c>
      <c r="W1735" t="s">
        <v>99</v>
      </c>
      <c r="X1735" t="s">
        <v>99</v>
      </c>
      <c r="Y1735" t="s">
        <v>45</v>
      </c>
      <c r="Z1735" t="s">
        <v>45</v>
      </c>
      <c r="AA1735">
        <v>2</v>
      </c>
      <c r="AB1735" t="s">
        <v>768</v>
      </c>
      <c r="AC1735" t="s">
        <v>1548</v>
      </c>
      <c r="AD1735" t="s">
        <v>65</v>
      </c>
      <c r="AE1735" t="s">
        <v>50</v>
      </c>
      <c r="AF1735" t="s">
        <v>66</v>
      </c>
      <c r="AH1735" t="s">
        <v>80</v>
      </c>
      <c r="AI1735" t="s">
        <v>55</v>
      </c>
      <c r="AK1735" t="s">
        <v>81</v>
      </c>
      <c r="AL1735" t="s">
        <v>81</v>
      </c>
      <c r="AM1735" t="s">
        <v>57</v>
      </c>
      <c r="AN1735" t="s">
        <v>103</v>
      </c>
      <c r="AO1735" t="s">
        <v>104</v>
      </c>
      <c r="AP1735" t="s">
        <v>357</v>
      </c>
      <c r="AQ1735" s="2" t="s">
        <v>131</v>
      </c>
      <c r="AR1735">
        <v>6</v>
      </c>
      <c r="AS1735">
        <v>5</v>
      </c>
      <c r="AT1735">
        <f t="shared" si="54"/>
        <v>0.7</v>
      </c>
      <c r="AU1735">
        <f t="shared" si="55"/>
        <v>277200</v>
      </c>
      <c r="AW1735" t="s">
        <v>81</v>
      </c>
      <c r="AX1735" t="s">
        <v>45</v>
      </c>
    </row>
    <row r="1736" spans="1:50" x14ac:dyDescent="0.2">
      <c r="A1736">
        <v>1747</v>
      </c>
      <c r="B1736" s="1">
        <v>44805.763263888897</v>
      </c>
      <c r="C1736" s="1">
        <v>44805.773414351803</v>
      </c>
      <c r="D1736" t="s">
        <v>37</v>
      </c>
      <c r="F1736" t="s">
        <v>132</v>
      </c>
      <c r="G1736" t="s">
        <v>75</v>
      </c>
      <c r="H1736" t="s">
        <v>174</v>
      </c>
      <c r="I1736" t="s">
        <v>167</v>
      </c>
      <c r="J1736" t="s">
        <v>76</v>
      </c>
      <c r="K1736" t="s">
        <v>43</v>
      </c>
      <c r="L1736" t="s">
        <v>44</v>
      </c>
      <c r="M1736" t="s">
        <v>44</v>
      </c>
      <c r="N1736" t="s">
        <v>44</v>
      </c>
      <c r="O1736" t="s">
        <v>44</v>
      </c>
      <c r="P1736" t="s">
        <v>44</v>
      </c>
      <c r="Q1736" t="s">
        <v>44</v>
      </c>
      <c r="R1736" t="s">
        <v>44</v>
      </c>
      <c r="S1736" t="s">
        <v>46</v>
      </c>
      <c r="T1736" t="s">
        <v>46</v>
      </c>
      <c r="U1736" t="s">
        <v>45</v>
      </c>
      <c r="V1736" t="s">
        <v>45</v>
      </c>
      <c r="W1736" t="s">
        <v>46</v>
      </c>
      <c r="X1736" t="s">
        <v>46</v>
      </c>
      <c r="Y1736" t="s">
        <v>45</v>
      </c>
      <c r="Z1736" t="s">
        <v>45</v>
      </c>
      <c r="AA1736">
        <v>10</v>
      </c>
      <c r="AB1736" t="s">
        <v>3205</v>
      </c>
      <c r="AC1736" t="s">
        <v>3206</v>
      </c>
      <c r="AD1736" t="s">
        <v>65</v>
      </c>
      <c r="AE1736" t="s">
        <v>50</v>
      </c>
      <c r="AF1736" t="s">
        <v>66</v>
      </c>
      <c r="AH1736" t="s">
        <v>92</v>
      </c>
      <c r="AI1736" t="s">
        <v>93</v>
      </c>
      <c r="AK1736" t="s">
        <v>68</v>
      </c>
      <c r="AL1736" t="s">
        <v>159</v>
      </c>
      <c r="AM1736" t="s">
        <v>177</v>
      </c>
      <c r="AN1736" t="s">
        <v>3207</v>
      </c>
      <c r="AO1736" t="s">
        <v>71</v>
      </c>
      <c r="AP1736" t="s">
        <v>978</v>
      </c>
      <c r="AQ1736" s="2" t="s">
        <v>223</v>
      </c>
      <c r="AR1736">
        <v>10</v>
      </c>
      <c r="AS1736">
        <v>10</v>
      </c>
      <c r="AT1736">
        <f t="shared" si="54"/>
        <v>0</v>
      </c>
      <c r="AU1736">
        <f t="shared" si="55"/>
        <v>0</v>
      </c>
      <c r="AW1736" t="s">
        <v>74</v>
      </c>
      <c r="AX1736" t="s">
        <v>44</v>
      </c>
    </row>
    <row r="1737" spans="1:50" x14ac:dyDescent="0.2">
      <c r="A1737">
        <v>1748</v>
      </c>
      <c r="B1737" s="1">
        <v>44805.768171296302</v>
      </c>
      <c r="C1737" s="1">
        <v>44805.774594907401</v>
      </c>
      <c r="D1737" t="s">
        <v>37</v>
      </c>
      <c r="F1737" t="s">
        <v>132</v>
      </c>
      <c r="G1737" t="s">
        <v>97</v>
      </c>
      <c r="H1737" t="s">
        <v>40</v>
      </c>
      <c r="I1737" t="s">
        <v>98</v>
      </c>
      <c r="J1737" t="s">
        <v>133</v>
      </c>
      <c r="K1737" t="s">
        <v>43</v>
      </c>
      <c r="L1737" t="s">
        <v>45</v>
      </c>
      <c r="M1737" t="s">
        <v>45</v>
      </c>
      <c r="N1737" t="s">
        <v>45</v>
      </c>
      <c r="O1737" t="s">
        <v>45</v>
      </c>
      <c r="P1737" t="s">
        <v>44</v>
      </c>
      <c r="Q1737" t="s">
        <v>44</v>
      </c>
      <c r="R1737" t="s">
        <v>44</v>
      </c>
      <c r="S1737" t="s">
        <v>46</v>
      </c>
      <c r="T1737" t="s">
        <v>47</v>
      </c>
      <c r="U1737" t="s">
        <v>46</v>
      </c>
      <c r="V1737" t="s">
        <v>45</v>
      </c>
      <c r="W1737" t="s">
        <v>46</v>
      </c>
      <c r="X1737" t="s">
        <v>45</v>
      </c>
      <c r="Y1737" t="s">
        <v>45</v>
      </c>
      <c r="Z1737" t="s">
        <v>45</v>
      </c>
      <c r="AA1737">
        <v>5</v>
      </c>
      <c r="AB1737" t="s">
        <v>241</v>
      </c>
      <c r="AC1737" t="s">
        <v>1035</v>
      </c>
      <c r="AD1737" t="s">
        <v>50</v>
      </c>
      <c r="AE1737" t="s">
        <v>65</v>
      </c>
      <c r="AF1737" t="s">
        <v>52</v>
      </c>
      <c r="AG1737" t="s">
        <v>447</v>
      </c>
      <c r="AH1737" t="s">
        <v>92</v>
      </c>
      <c r="AI1737" t="s">
        <v>181</v>
      </c>
      <c r="AJ1737" t="s">
        <v>294</v>
      </c>
      <c r="AK1737" t="s">
        <v>81</v>
      </c>
      <c r="AL1737" t="s">
        <v>81</v>
      </c>
      <c r="AM1737" t="s">
        <v>57</v>
      </c>
      <c r="AN1737" t="s">
        <v>553</v>
      </c>
      <c r="AO1737" t="s">
        <v>71</v>
      </c>
      <c r="AP1737" t="s">
        <v>455</v>
      </c>
      <c r="AQ1737" s="2" t="s">
        <v>73</v>
      </c>
      <c r="AR1737">
        <v>8</v>
      </c>
      <c r="AS1737">
        <v>8</v>
      </c>
      <c r="AT1737">
        <f t="shared" si="54"/>
        <v>0.36</v>
      </c>
      <c r="AU1737">
        <f t="shared" si="55"/>
        <v>95040</v>
      </c>
      <c r="AW1737" t="s">
        <v>81</v>
      </c>
      <c r="AX1737" t="s">
        <v>44</v>
      </c>
    </row>
    <row r="1738" spans="1:50" x14ac:dyDescent="0.2">
      <c r="A1738">
        <v>1749</v>
      </c>
      <c r="B1738" s="1">
        <v>44805.766261574099</v>
      </c>
      <c r="C1738" s="1">
        <v>44805.774675925903</v>
      </c>
      <c r="D1738" t="s">
        <v>37</v>
      </c>
      <c r="F1738" t="s">
        <v>132</v>
      </c>
      <c r="G1738" t="s">
        <v>39</v>
      </c>
      <c r="H1738" t="s">
        <v>40</v>
      </c>
      <c r="I1738" t="s">
        <v>41</v>
      </c>
      <c r="J1738" t="s">
        <v>149</v>
      </c>
      <c r="K1738" t="s">
        <v>88</v>
      </c>
      <c r="L1738" t="s">
        <v>44</v>
      </c>
      <c r="M1738" t="s">
        <v>44</v>
      </c>
      <c r="N1738" t="s">
        <v>44</v>
      </c>
      <c r="O1738" t="s">
        <v>44</v>
      </c>
      <c r="P1738" t="s">
        <v>44</v>
      </c>
      <c r="Q1738" t="s">
        <v>44</v>
      </c>
      <c r="R1738" t="s">
        <v>44</v>
      </c>
      <c r="S1738" t="s">
        <v>99</v>
      </c>
      <c r="T1738" t="s">
        <v>99</v>
      </c>
      <c r="U1738" t="s">
        <v>45</v>
      </c>
      <c r="V1738" t="s">
        <v>46</v>
      </c>
      <c r="W1738" t="s">
        <v>47</v>
      </c>
      <c r="X1738" t="s">
        <v>46</v>
      </c>
      <c r="Y1738" t="s">
        <v>46</v>
      </c>
      <c r="Z1738" t="s">
        <v>46</v>
      </c>
      <c r="AA1738">
        <v>8</v>
      </c>
      <c r="AB1738" t="s">
        <v>3208</v>
      </c>
      <c r="AC1738" t="s">
        <v>3209</v>
      </c>
      <c r="AD1738" t="s">
        <v>65</v>
      </c>
      <c r="AE1738" t="s">
        <v>65</v>
      </c>
      <c r="AF1738" t="s">
        <v>66</v>
      </c>
      <c r="AH1738" t="s">
        <v>92</v>
      </c>
      <c r="AI1738" t="s">
        <v>55</v>
      </c>
      <c r="AK1738" t="s">
        <v>68</v>
      </c>
      <c r="AL1738" t="s">
        <v>74</v>
      </c>
      <c r="AM1738" t="s">
        <v>57</v>
      </c>
      <c r="AN1738" t="s">
        <v>370</v>
      </c>
      <c r="AO1738" t="s">
        <v>71</v>
      </c>
      <c r="AP1738" t="s">
        <v>127</v>
      </c>
      <c r="AQ1738" s="2" t="s">
        <v>61</v>
      </c>
      <c r="AR1738">
        <v>10</v>
      </c>
      <c r="AS1738">
        <v>10</v>
      </c>
      <c r="AT1738">
        <f t="shared" si="54"/>
        <v>0</v>
      </c>
      <c r="AU1738">
        <f t="shared" si="55"/>
        <v>0</v>
      </c>
      <c r="AW1738" t="s">
        <v>68</v>
      </c>
      <c r="AX1738" t="s">
        <v>44</v>
      </c>
    </row>
    <row r="1739" spans="1:50" x14ac:dyDescent="0.2">
      <c r="A1739">
        <v>1750</v>
      </c>
      <c r="B1739" s="1">
        <v>44805.737627314797</v>
      </c>
      <c r="C1739" s="1">
        <v>44805.7755092593</v>
      </c>
      <c r="D1739" t="s">
        <v>37</v>
      </c>
      <c r="F1739" t="s">
        <v>132</v>
      </c>
      <c r="G1739" t="s">
        <v>39</v>
      </c>
      <c r="H1739" t="s">
        <v>106</v>
      </c>
      <c r="I1739" t="s">
        <v>41</v>
      </c>
      <c r="J1739" t="s">
        <v>42</v>
      </c>
      <c r="K1739" t="s">
        <v>88</v>
      </c>
      <c r="L1739" t="s">
        <v>45</v>
      </c>
      <c r="M1739" t="s">
        <v>44</v>
      </c>
      <c r="N1739" t="s">
        <v>45</v>
      </c>
      <c r="O1739" t="s">
        <v>44</v>
      </c>
      <c r="P1739" t="s">
        <v>44</v>
      </c>
      <c r="Q1739" t="s">
        <v>44</v>
      </c>
      <c r="R1739" t="s">
        <v>44</v>
      </c>
      <c r="S1739" t="s">
        <v>47</v>
      </c>
      <c r="T1739" t="s">
        <v>47</v>
      </c>
      <c r="U1739" t="s">
        <v>45</v>
      </c>
      <c r="V1739" t="s">
        <v>46</v>
      </c>
      <c r="W1739" t="s">
        <v>46</v>
      </c>
      <c r="X1739" t="s">
        <v>46</v>
      </c>
      <c r="Y1739" t="s">
        <v>45</v>
      </c>
      <c r="Z1739" t="s">
        <v>45</v>
      </c>
      <c r="AA1739">
        <v>5</v>
      </c>
      <c r="AB1739" t="s">
        <v>1329</v>
      </c>
      <c r="AC1739" t="s">
        <v>3210</v>
      </c>
      <c r="AD1739" t="s">
        <v>65</v>
      </c>
      <c r="AE1739" t="s">
        <v>65</v>
      </c>
      <c r="AF1739" t="s">
        <v>52</v>
      </c>
      <c r="AG1739" t="s">
        <v>2431</v>
      </c>
      <c r="AH1739" t="s">
        <v>92</v>
      </c>
      <c r="AI1739" t="s">
        <v>55</v>
      </c>
      <c r="AK1739" t="s">
        <v>68</v>
      </c>
      <c r="AL1739" t="s">
        <v>74</v>
      </c>
      <c r="AM1739" t="s">
        <v>57</v>
      </c>
      <c r="AN1739" t="s">
        <v>1975</v>
      </c>
      <c r="AO1739" t="s">
        <v>126</v>
      </c>
      <c r="AP1739" t="s">
        <v>437</v>
      </c>
      <c r="AQ1739" s="2" t="s">
        <v>223</v>
      </c>
      <c r="AR1739">
        <v>7</v>
      </c>
      <c r="AS1739">
        <v>5</v>
      </c>
      <c r="AT1739">
        <f t="shared" si="54"/>
        <v>0.65</v>
      </c>
      <c r="AU1739">
        <f t="shared" si="55"/>
        <v>343200</v>
      </c>
      <c r="AV1739" t="s">
        <v>189</v>
      </c>
      <c r="AW1739" t="s">
        <v>68</v>
      </c>
      <c r="AX1739" t="s">
        <v>44</v>
      </c>
    </row>
    <row r="1740" spans="1:50" x14ac:dyDescent="0.2">
      <c r="A1740">
        <v>1751</v>
      </c>
      <c r="B1740" s="1">
        <v>44805.7703356481</v>
      </c>
      <c r="C1740" s="1">
        <v>44805.775601851798</v>
      </c>
      <c r="D1740" t="s">
        <v>37</v>
      </c>
      <c r="F1740" t="s">
        <v>132</v>
      </c>
      <c r="G1740" t="s">
        <v>97</v>
      </c>
      <c r="H1740" t="s">
        <v>142</v>
      </c>
      <c r="I1740" t="s">
        <v>98</v>
      </c>
      <c r="J1740" t="s">
        <v>234</v>
      </c>
      <c r="K1740" t="s">
        <v>43</v>
      </c>
      <c r="L1740" t="s">
        <v>45</v>
      </c>
      <c r="M1740" t="s">
        <v>45</v>
      </c>
      <c r="N1740" t="s">
        <v>44</v>
      </c>
      <c r="O1740" t="s">
        <v>44</v>
      </c>
      <c r="P1740" t="s">
        <v>44</v>
      </c>
      <c r="Q1740" t="s">
        <v>44</v>
      </c>
      <c r="R1740" t="s">
        <v>45</v>
      </c>
      <c r="S1740" t="s">
        <v>46</v>
      </c>
      <c r="T1740" t="s">
        <v>47</v>
      </c>
      <c r="U1740" t="s">
        <v>45</v>
      </c>
      <c r="V1740" t="s">
        <v>45</v>
      </c>
      <c r="W1740" t="s">
        <v>46</v>
      </c>
      <c r="X1740" t="s">
        <v>46</v>
      </c>
      <c r="Y1740" t="s">
        <v>47</v>
      </c>
      <c r="Z1740" t="s">
        <v>46</v>
      </c>
      <c r="AA1740">
        <v>4</v>
      </c>
      <c r="AB1740" t="s">
        <v>3211</v>
      </c>
      <c r="AC1740" t="s">
        <v>108</v>
      </c>
      <c r="AD1740" t="s">
        <v>50</v>
      </c>
      <c r="AE1740" t="s">
        <v>65</v>
      </c>
      <c r="AF1740" t="s">
        <v>52</v>
      </c>
      <c r="AG1740" t="s">
        <v>3212</v>
      </c>
      <c r="AH1740" t="s">
        <v>80</v>
      </c>
      <c r="AI1740" t="s">
        <v>93</v>
      </c>
      <c r="AK1740" t="s">
        <v>67</v>
      </c>
      <c r="AL1740" t="s">
        <v>68</v>
      </c>
      <c r="AM1740" t="s">
        <v>69</v>
      </c>
      <c r="AN1740" t="s">
        <v>3213</v>
      </c>
      <c r="AO1740" t="s">
        <v>104</v>
      </c>
      <c r="AP1740" t="s">
        <v>3214</v>
      </c>
      <c r="AQ1740" s="2" t="s">
        <v>61</v>
      </c>
      <c r="AR1740">
        <v>10</v>
      </c>
      <c r="AS1740">
        <v>10</v>
      </c>
      <c r="AT1740">
        <f t="shared" si="54"/>
        <v>0</v>
      </c>
      <c r="AU1740">
        <f t="shared" si="55"/>
        <v>0</v>
      </c>
      <c r="AW1740" t="s">
        <v>68</v>
      </c>
      <c r="AX1740" t="s">
        <v>45</v>
      </c>
    </row>
    <row r="1741" spans="1:50" x14ac:dyDescent="0.2">
      <c r="A1741">
        <v>1752</v>
      </c>
      <c r="B1741" s="1">
        <v>44805.771203703698</v>
      </c>
      <c r="C1741" s="1">
        <v>44805.775671296302</v>
      </c>
      <c r="D1741" t="s">
        <v>37</v>
      </c>
      <c r="F1741" t="s">
        <v>132</v>
      </c>
      <c r="G1741" t="s">
        <v>173</v>
      </c>
      <c r="H1741" t="s">
        <v>128</v>
      </c>
      <c r="I1741" t="s">
        <v>98</v>
      </c>
      <c r="J1741" t="s">
        <v>133</v>
      </c>
      <c r="K1741" t="s">
        <v>43</v>
      </c>
      <c r="L1741" t="s">
        <v>44</v>
      </c>
      <c r="M1741" t="s">
        <v>45</v>
      </c>
      <c r="N1741" t="s">
        <v>45</v>
      </c>
      <c r="O1741" t="s">
        <v>44</v>
      </c>
      <c r="P1741" t="s">
        <v>44</v>
      </c>
      <c r="Q1741" t="s">
        <v>44</v>
      </c>
      <c r="R1741" t="s">
        <v>44</v>
      </c>
      <c r="S1741" t="s">
        <v>99</v>
      </c>
      <c r="T1741" t="s">
        <v>47</v>
      </c>
      <c r="U1741" t="s">
        <v>45</v>
      </c>
      <c r="V1741" t="s">
        <v>45</v>
      </c>
      <c r="W1741" t="s">
        <v>46</v>
      </c>
      <c r="X1741" t="s">
        <v>46</v>
      </c>
      <c r="Y1741" t="s">
        <v>45</v>
      </c>
      <c r="Z1741" t="s">
        <v>45</v>
      </c>
      <c r="AA1741">
        <v>5</v>
      </c>
      <c r="AB1741" t="s">
        <v>395</v>
      </c>
      <c r="AC1741" t="s">
        <v>1035</v>
      </c>
      <c r="AD1741" t="s">
        <v>50</v>
      </c>
      <c r="AE1741" t="s">
        <v>65</v>
      </c>
      <c r="AF1741" t="s">
        <v>66</v>
      </c>
      <c r="AH1741" t="s">
        <v>92</v>
      </c>
      <c r="AI1741" t="s">
        <v>93</v>
      </c>
      <c r="AK1741" t="s">
        <v>74</v>
      </c>
      <c r="AL1741" t="s">
        <v>74</v>
      </c>
      <c r="AM1741" t="s">
        <v>177</v>
      </c>
      <c r="AN1741" t="s">
        <v>1142</v>
      </c>
      <c r="AO1741" t="s">
        <v>126</v>
      </c>
      <c r="AP1741" t="s">
        <v>109</v>
      </c>
      <c r="AQ1741" s="2" t="s">
        <v>84</v>
      </c>
      <c r="AR1741">
        <v>8</v>
      </c>
      <c r="AS1741">
        <v>8</v>
      </c>
      <c r="AT1741">
        <f t="shared" si="54"/>
        <v>0.36</v>
      </c>
      <c r="AU1741">
        <f t="shared" si="55"/>
        <v>285120</v>
      </c>
      <c r="AW1741" t="s">
        <v>74</v>
      </c>
      <c r="AX1741" t="s">
        <v>45</v>
      </c>
    </row>
    <row r="1742" spans="1:50" x14ac:dyDescent="0.2">
      <c r="A1742">
        <v>1753</v>
      </c>
      <c r="B1742" s="1">
        <v>44805.752592592602</v>
      </c>
      <c r="C1742" s="1">
        <v>44805.776226851798</v>
      </c>
      <c r="D1742" t="s">
        <v>37</v>
      </c>
      <c r="F1742" t="s">
        <v>132</v>
      </c>
      <c r="G1742" t="s">
        <v>39</v>
      </c>
      <c r="H1742" t="s">
        <v>106</v>
      </c>
      <c r="I1742" t="s">
        <v>41</v>
      </c>
      <c r="J1742" t="s">
        <v>42</v>
      </c>
      <c r="K1742" t="s">
        <v>88</v>
      </c>
      <c r="L1742" t="s">
        <v>44</v>
      </c>
      <c r="M1742" t="s">
        <v>44</v>
      </c>
      <c r="N1742" t="s">
        <v>44</v>
      </c>
      <c r="O1742" t="s">
        <v>44</v>
      </c>
      <c r="P1742" t="s">
        <v>44</v>
      </c>
      <c r="Q1742" t="s">
        <v>44</v>
      </c>
      <c r="R1742" t="s">
        <v>44</v>
      </c>
      <c r="S1742" t="s">
        <v>46</v>
      </c>
      <c r="T1742" t="s">
        <v>46</v>
      </c>
      <c r="U1742" t="s">
        <v>46</v>
      </c>
      <c r="V1742" t="s">
        <v>46</v>
      </c>
      <c r="W1742" t="s">
        <v>46</v>
      </c>
      <c r="X1742" t="s">
        <v>46</v>
      </c>
      <c r="Y1742" t="s">
        <v>45</v>
      </c>
      <c r="Z1742" t="s">
        <v>45</v>
      </c>
      <c r="AA1742">
        <v>6</v>
      </c>
      <c r="AB1742" t="s">
        <v>1797</v>
      </c>
      <c r="AC1742" t="s">
        <v>420</v>
      </c>
      <c r="AD1742" t="s">
        <v>50</v>
      </c>
      <c r="AE1742" t="s">
        <v>50</v>
      </c>
      <c r="AF1742" t="s">
        <v>52</v>
      </c>
      <c r="AG1742" t="s">
        <v>925</v>
      </c>
      <c r="AH1742" t="s">
        <v>92</v>
      </c>
      <c r="AI1742" t="s">
        <v>181</v>
      </c>
      <c r="AJ1742" t="s">
        <v>294</v>
      </c>
      <c r="AK1742" t="s">
        <v>81</v>
      </c>
      <c r="AL1742" t="s">
        <v>68</v>
      </c>
      <c r="AM1742" t="s">
        <v>57</v>
      </c>
      <c r="AN1742" t="s">
        <v>2242</v>
      </c>
      <c r="AO1742" t="s">
        <v>59</v>
      </c>
      <c r="AP1742" t="s">
        <v>1228</v>
      </c>
      <c r="AQ1742" s="2" t="s">
        <v>131</v>
      </c>
      <c r="AR1742">
        <v>7</v>
      </c>
      <c r="AS1742">
        <v>7</v>
      </c>
      <c r="AT1742">
        <f t="shared" si="54"/>
        <v>0.51</v>
      </c>
      <c r="AU1742">
        <f t="shared" si="55"/>
        <v>201960</v>
      </c>
      <c r="AW1742" t="s">
        <v>68</v>
      </c>
      <c r="AX1742" t="s">
        <v>44</v>
      </c>
    </row>
    <row r="1743" spans="1:50" x14ac:dyDescent="0.2">
      <c r="A1743">
        <v>1754</v>
      </c>
      <c r="B1743" s="1">
        <v>44805.771574074097</v>
      </c>
      <c r="C1743" s="1">
        <v>44805.776423611103</v>
      </c>
      <c r="D1743" t="s">
        <v>37</v>
      </c>
      <c r="F1743" t="s">
        <v>38</v>
      </c>
      <c r="G1743" t="s">
        <v>75</v>
      </c>
      <c r="H1743" t="s">
        <v>142</v>
      </c>
      <c r="I1743" t="s">
        <v>98</v>
      </c>
      <c r="J1743" t="s">
        <v>76</v>
      </c>
      <c r="K1743" t="s">
        <v>43</v>
      </c>
      <c r="L1743" t="s">
        <v>45</v>
      </c>
      <c r="M1743" t="s">
        <v>44</v>
      </c>
      <c r="N1743" t="s">
        <v>45</v>
      </c>
      <c r="O1743" t="s">
        <v>44</v>
      </c>
      <c r="P1743" t="s">
        <v>44</v>
      </c>
      <c r="Q1743" t="s">
        <v>44</v>
      </c>
      <c r="R1743" t="s">
        <v>44</v>
      </c>
      <c r="S1743" t="s">
        <v>46</v>
      </c>
      <c r="T1743" t="s">
        <v>47</v>
      </c>
      <c r="U1743" t="s">
        <v>45</v>
      </c>
      <c r="V1743" t="s">
        <v>47</v>
      </c>
      <c r="W1743" t="s">
        <v>47</v>
      </c>
      <c r="X1743" t="s">
        <v>46</v>
      </c>
      <c r="Y1743" t="s">
        <v>45</v>
      </c>
      <c r="Z1743" t="s">
        <v>45</v>
      </c>
      <c r="AA1743">
        <v>3</v>
      </c>
      <c r="AB1743" t="s">
        <v>3215</v>
      </c>
      <c r="AC1743" t="s">
        <v>3216</v>
      </c>
      <c r="AD1743" t="s">
        <v>50</v>
      </c>
      <c r="AE1743" t="s">
        <v>65</v>
      </c>
      <c r="AF1743" t="s">
        <v>52</v>
      </c>
      <c r="AG1743" t="s">
        <v>585</v>
      </c>
      <c r="AH1743" t="s">
        <v>54</v>
      </c>
      <c r="AI1743" t="s">
        <v>55</v>
      </c>
      <c r="AK1743" t="s">
        <v>56</v>
      </c>
      <c r="AL1743" t="s">
        <v>81</v>
      </c>
      <c r="AM1743" t="s">
        <v>279</v>
      </c>
      <c r="AN1743" t="s">
        <v>1066</v>
      </c>
      <c r="AO1743" t="s">
        <v>104</v>
      </c>
      <c r="AP1743" t="s">
        <v>3217</v>
      </c>
      <c r="AQ1743" s="2" t="s">
        <v>84</v>
      </c>
      <c r="AR1743">
        <v>10</v>
      </c>
      <c r="AS1743">
        <v>8</v>
      </c>
      <c r="AT1743">
        <f t="shared" si="54"/>
        <v>0.19999999999999996</v>
      </c>
      <c r="AU1743">
        <f t="shared" si="55"/>
        <v>158399.99999999997</v>
      </c>
      <c r="AW1743" t="s">
        <v>68</v>
      </c>
      <c r="AX1743" t="s">
        <v>45</v>
      </c>
    </row>
    <row r="1744" spans="1:50" x14ac:dyDescent="0.2">
      <c r="A1744">
        <v>1755</v>
      </c>
      <c r="B1744" s="1">
        <v>44805.769930555602</v>
      </c>
      <c r="C1744" s="1">
        <v>44805.776597222197</v>
      </c>
      <c r="D1744" t="s">
        <v>37</v>
      </c>
      <c r="F1744" t="s">
        <v>132</v>
      </c>
      <c r="G1744" t="s">
        <v>97</v>
      </c>
      <c r="H1744" t="s">
        <v>40</v>
      </c>
      <c r="I1744" t="s">
        <v>41</v>
      </c>
      <c r="J1744" t="s">
        <v>76</v>
      </c>
      <c r="K1744" t="s">
        <v>43</v>
      </c>
      <c r="L1744" t="s">
        <v>44</v>
      </c>
      <c r="M1744" t="s">
        <v>44</v>
      </c>
      <c r="N1744" t="s">
        <v>44</v>
      </c>
      <c r="O1744" t="s">
        <v>44</v>
      </c>
      <c r="P1744" t="s">
        <v>44</v>
      </c>
      <c r="Q1744" t="s">
        <v>44</v>
      </c>
      <c r="R1744" t="s">
        <v>44</v>
      </c>
      <c r="S1744" t="s">
        <v>99</v>
      </c>
      <c r="T1744" t="s">
        <v>99</v>
      </c>
      <c r="U1744" t="s">
        <v>46</v>
      </c>
      <c r="V1744" t="s">
        <v>46</v>
      </c>
      <c r="W1744" t="s">
        <v>46</v>
      </c>
      <c r="X1744" t="s">
        <v>46</v>
      </c>
      <c r="Y1744" t="s">
        <v>46</v>
      </c>
      <c r="Z1744" t="s">
        <v>45</v>
      </c>
      <c r="AA1744">
        <v>8</v>
      </c>
      <c r="AB1744" t="s">
        <v>381</v>
      </c>
      <c r="AC1744" t="s">
        <v>3218</v>
      </c>
      <c r="AD1744" t="s">
        <v>65</v>
      </c>
      <c r="AE1744" t="s">
        <v>65</v>
      </c>
      <c r="AF1744" t="s">
        <v>52</v>
      </c>
      <c r="AG1744" t="s">
        <v>140</v>
      </c>
      <c r="AH1744" t="s">
        <v>92</v>
      </c>
      <c r="AI1744" t="s">
        <v>181</v>
      </c>
      <c r="AJ1744" t="s">
        <v>182</v>
      </c>
      <c r="AK1744" t="s">
        <v>67</v>
      </c>
      <c r="AL1744" t="s">
        <v>68</v>
      </c>
      <c r="AM1744" t="s">
        <v>177</v>
      </c>
      <c r="AN1744" t="s">
        <v>146</v>
      </c>
      <c r="AO1744" t="s">
        <v>71</v>
      </c>
      <c r="AP1744" t="s">
        <v>115</v>
      </c>
      <c r="AQ1744" s="2" t="s">
        <v>120</v>
      </c>
      <c r="AR1744">
        <v>8</v>
      </c>
      <c r="AS1744">
        <v>10</v>
      </c>
      <c r="AT1744">
        <f t="shared" si="54"/>
        <v>0.19999999999999996</v>
      </c>
      <c r="AU1744">
        <f t="shared" si="55"/>
        <v>15839.999999999996</v>
      </c>
      <c r="AW1744" t="s">
        <v>81</v>
      </c>
      <c r="AX1744" t="s">
        <v>44</v>
      </c>
    </row>
    <row r="1745" spans="1:50" x14ac:dyDescent="0.2">
      <c r="A1745">
        <v>1756</v>
      </c>
      <c r="B1745" s="1">
        <v>44805.769108796303</v>
      </c>
      <c r="C1745" s="1">
        <v>44805.777164351901</v>
      </c>
      <c r="D1745" t="s">
        <v>37</v>
      </c>
      <c r="F1745" t="s">
        <v>132</v>
      </c>
      <c r="G1745" t="s">
        <v>97</v>
      </c>
      <c r="H1745" t="s">
        <v>142</v>
      </c>
      <c r="I1745" t="s">
        <v>98</v>
      </c>
      <c r="J1745" t="s">
        <v>234</v>
      </c>
      <c r="K1745" t="s">
        <v>43</v>
      </c>
      <c r="L1745" t="s">
        <v>44</v>
      </c>
      <c r="M1745" t="s">
        <v>45</v>
      </c>
      <c r="N1745" t="s">
        <v>45</v>
      </c>
      <c r="O1745" t="s">
        <v>44</v>
      </c>
      <c r="P1745" t="s">
        <v>44</v>
      </c>
      <c r="Q1745" t="s">
        <v>44</v>
      </c>
      <c r="R1745" t="s">
        <v>45</v>
      </c>
      <c r="S1745" t="s">
        <v>99</v>
      </c>
      <c r="T1745" t="s">
        <v>47</v>
      </c>
      <c r="U1745" t="s">
        <v>46</v>
      </c>
      <c r="V1745" t="s">
        <v>45</v>
      </c>
      <c r="W1745" t="s">
        <v>46</v>
      </c>
      <c r="X1745" t="s">
        <v>46</v>
      </c>
      <c r="Y1745" t="s">
        <v>45</v>
      </c>
      <c r="Z1745" t="s">
        <v>46</v>
      </c>
      <c r="AA1745">
        <v>7</v>
      </c>
      <c r="AB1745" t="s">
        <v>3219</v>
      </c>
      <c r="AC1745" t="s">
        <v>3220</v>
      </c>
      <c r="AD1745" t="s">
        <v>50</v>
      </c>
      <c r="AE1745" t="s">
        <v>65</v>
      </c>
      <c r="AF1745" t="s">
        <v>66</v>
      </c>
      <c r="AH1745" t="s">
        <v>54</v>
      </c>
      <c r="AI1745" t="s">
        <v>93</v>
      </c>
      <c r="AK1745" t="s">
        <v>68</v>
      </c>
      <c r="AL1745" t="s">
        <v>74</v>
      </c>
      <c r="AM1745" t="s">
        <v>57</v>
      </c>
      <c r="AN1745" t="s">
        <v>136</v>
      </c>
      <c r="AO1745" t="s">
        <v>104</v>
      </c>
      <c r="AP1745" t="s">
        <v>240</v>
      </c>
      <c r="AQ1745" s="2" t="s">
        <v>84</v>
      </c>
      <c r="AR1745">
        <v>10</v>
      </c>
      <c r="AS1745">
        <v>10</v>
      </c>
      <c r="AT1745">
        <f t="shared" si="54"/>
        <v>0</v>
      </c>
      <c r="AU1745">
        <f t="shared" si="55"/>
        <v>0</v>
      </c>
      <c r="AW1745" t="s">
        <v>74</v>
      </c>
      <c r="AX1745" t="s">
        <v>45</v>
      </c>
    </row>
    <row r="1746" spans="1:50" x14ac:dyDescent="0.2">
      <c r="A1746">
        <v>1757</v>
      </c>
      <c r="B1746" s="1">
        <v>44805.769039351901</v>
      </c>
      <c r="C1746" s="1">
        <v>44805.777233796303</v>
      </c>
      <c r="D1746" t="s">
        <v>37</v>
      </c>
      <c r="F1746" t="s">
        <v>132</v>
      </c>
      <c r="G1746" t="s">
        <v>39</v>
      </c>
      <c r="H1746" t="s">
        <v>62</v>
      </c>
      <c r="I1746" t="s">
        <v>41</v>
      </c>
      <c r="J1746" t="s">
        <v>42</v>
      </c>
      <c r="K1746" t="s">
        <v>43</v>
      </c>
      <c r="L1746" t="s">
        <v>44</v>
      </c>
      <c r="M1746" t="s">
        <v>45</v>
      </c>
      <c r="N1746" t="s">
        <v>45</v>
      </c>
      <c r="O1746" t="s">
        <v>44</v>
      </c>
      <c r="P1746" t="s">
        <v>44</v>
      </c>
      <c r="Q1746" t="s">
        <v>44</v>
      </c>
      <c r="R1746" t="s">
        <v>44</v>
      </c>
      <c r="S1746" t="s">
        <v>45</v>
      </c>
      <c r="T1746" t="s">
        <v>45</v>
      </c>
      <c r="U1746" t="s">
        <v>45</v>
      </c>
      <c r="V1746" t="s">
        <v>45</v>
      </c>
      <c r="W1746" t="s">
        <v>46</v>
      </c>
      <c r="X1746" t="s">
        <v>46</v>
      </c>
      <c r="Y1746" t="s">
        <v>45</v>
      </c>
      <c r="Z1746" t="s">
        <v>45</v>
      </c>
      <c r="AA1746">
        <v>8</v>
      </c>
      <c r="AB1746" t="s">
        <v>3221</v>
      </c>
      <c r="AC1746" t="s">
        <v>3222</v>
      </c>
      <c r="AD1746" t="s">
        <v>65</v>
      </c>
      <c r="AE1746" t="s">
        <v>50</v>
      </c>
      <c r="AF1746" t="s">
        <v>66</v>
      </c>
      <c r="AH1746" t="s">
        <v>92</v>
      </c>
      <c r="AI1746" t="s">
        <v>181</v>
      </c>
      <c r="AJ1746" t="s">
        <v>182</v>
      </c>
      <c r="AK1746" t="s">
        <v>68</v>
      </c>
      <c r="AL1746" t="s">
        <v>74</v>
      </c>
      <c r="AM1746" t="s">
        <v>57</v>
      </c>
      <c r="AN1746" t="s">
        <v>136</v>
      </c>
      <c r="AO1746" t="s">
        <v>71</v>
      </c>
      <c r="AP1746" t="s">
        <v>3223</v>
      </c>
      <c r="AQ1746" s="2" t="s">
        <v>61</v>
      </c>
      <c r="AR1746">
        <v>7</v>
      </c>
      <c r="AS1746">
        <v>8</v>
      </c>
      <c r="AT1746">
        <f t="shared" si="54"/>
        <v>0.44000000000000006</v>
      </c>
      <c r="AU1746">
        <f t="shared" si="55"/>
        <v>0</v>
      </c>
      <c r="AW1746" t="s">
        <v>68</v>
      </c>
      <c r="AX1746" t="s">
        <v>45</v>
      </c>
    </row>
    <row r="1747" spans="1:50" x14ac:dyDescent="0.2">
      <c r="A1747">
        <v>1758</v>
      </c>
      <c r="B1747" s="1">
        <v>44805.773252314801</v>
      </c>
      <c r="C1747" s="1">
        <v>44805.777974536999</v>
      </c>
      <c r="D1747" t="s">
        <v>37</v>
      </c>
      <c r="F1747" t="s">
        <v>132</v>
      </c>
      <c r="G1747" t="s">
        <v>39</v>
      </c>
      <c r="H1747" t="s">
        <v>62</v>
      </c>
      <c r="I1747" t="s">
        <v>41</v>
      </c>
      <c r="J1747" t="s">
        <v>76</v>
      </c>
      <c r="K1747" t="s">
        <v>88</v>
      </c>
      <c r="L1747" t="s">
        <v>44</v>
      </c>
      <c r="M1747" t="s">
        <v>44</v>
      </c>
      <c r="N1747" t="s">
        <v>44</v>
      </c>
      <c r="O1747" t="s">
        <v>44</v>
      </c>
      <c r="P1747" t="s">
        <v>45</v>
      </c>
      <c r="Q1747" t="s">
        <v>44</v>
      </c>
      <c r="R1747" t="s">
        <v>44</v>
      </c>
      <c r="S1747" t="s">
        <v>99</v>
      </c>
      <c r="T1747" t="s">
        <v>47</v>
      </c>
      <c r="U1747" t="s">
        <v>46</v>
      </c>
      <c r="V1747" t="s">
        <v>46</v>
      </c>
      <c r="W1747" t="s">
        <v>47</v>
      </c>
      <c r="X1747" t="s">
        <v>47</v>
      </c>
      <c r="Y1747" t="s">
        <v>46</v>
      </c>
      <c r="Z1747" t="s">
        <v>46</v>
      </c>
      <c r="AA1747">
        <v>6</v>
      </c>
      <c r="AB1747" t="s">
        <v>292</v>
      </c>
      <c r="AC1747" t="s">
        <v>139</v>
      </c>
      <c r="AD1747" t="s">
        <v>50</v>
      </c>
      <c r="AE1747" t="s">
        <v>50</v>
      </c>
      <c r="AF1747" t="s">
        <v>52</v>
      </c>
      <c r="AG1747" t="s">
        <v>226</v>
      </c>
      <c r="AH1747" t="s">
        <v>80</v>
      </c>
      <c r="AI1747" t="s">
        <v>55</v>
      </c>
      <c r="AK1747" t="s">
        <v>81</v>
      </c>
      <c r="AL1747" t="s">
        <v>81</v>
      </c>
      <c r="AM1747" t="s">
        <v>69</v>
      </c>
      <c r="AN1747" t="s">
        <v>320</v>
      </c>
      <c r="AO1747" t="s">
        <v>59</v>
      </c>
      <c r="AP1747" t="s">
        <v>60</v>
      </c>
      <c r="AQ1747" s="2" t="s">
        <v>131</v>
      </c>
      <c r="AR1747">
        <v>5</v>
      </c>
      <c r="AS1747">
        <v>3</v>
      </c>
      <c r="AT1747">
        <f t="shared" si="54"/>
        <v>0.85</v>
      </c>
      <c r="AU1747">
        <f t="shared" si="55"/>
        <v>336600</v>
      </c>
      <c r="AW1747" t="s">
        <v>81</v>
      </c>
      <c r="AX1747" t="s">
        <v>44</v>
      </c>
    </row>
    <row r="1748" spans="1:50" x14ac:dyDescent="0.2">
      <c r="A1748">
        <v>1759</v>
      </c>
      <c r="B1748" s="1">
        <v>44805.774432870399</v>
      </c>
      <c r="C1748" s="1">
        <v>44805.779027777797</v>
      </c>
      <c r="D1748" t="s">
        <v>37</v>
      </c>
      <c r="F1748" t="s">
        <v>132</v>
      </c>
      <c r="G1748" t="s">
        <v>97</v>
      </c>
      <c r="H1748" t="s">
        <v>62</v>
      </c>
      <c r="I1748" t="s">
        <v>41</v>
      </c>
      <c r="J1748" t="s">
        <v>42</v>
      </c>
      <c r="K1748" t="s">
        <v>88</v>
      </c>
      <c r="L1748" t="s">
        <v>44</v>
      </c>
      <c r="M1748" t="s">
        <v>45</v>
      </c>
      <c r="N1748" t="s">
        <v>44</v>
      </c>
      <c r="O1748" t="s">
        <v>44</v>
      </c>
      <c r="P1748" t="s">
        <v>44</v>
      </c>
      <c r="Q1748" t="s">
        <v>44</v>
      </c>
      <c r="R1748" t="s">
        <v>44</v>
      </c>
      <c r="S1748" t="s">
        <v>46</v>
      </c>
      <c r="T1748" t="s">
        <v>46</v>
      </c>
      <c r="U1748" t="s">
        <v>45</v>
      </c>
      <c r="V1748" t="s">
        <v>46</v>
      </c>
      <c r="W1748" t="s">
        <v>46</v>
      </c>
      <c r="X1748" t="s">
        <v>46</v>
      </c>
      <c r="Y1748" t="s">
        <v>45</v>
      </c>
      <c r="Z1748" t="s">
        <v>45</v>
      </c>
      <c r="AA1748">
        <v>7</v>
      </c>
      <c r="AB1748" t="s">
        <v>584</v>
      </c>
      <c r="AC1748" t="s">
        <v>1451</v>
      </c>
      <c r="AD1748" t="s">
        <v>50</v>
      </c>
      <c r="AE1748" t="s">
        <v>65</v>
      </c>
      <c r="AF1748" t="s">
        <v>66</v>
      </c>
      <c r="AH1748" t="s">
        <v>92</v>
      </c>
      <c r="AI1748" t="s">
        <v>93</v>
      </c>
      <c r="AK1748" t="s">
        <v>159</v>
      </c>
      <c r="AL1748" t="s">
        <v>159</v>
      </c>
      <c r="AM1748" t="s">
        <v>69</v>
      </c>
      <c r="AN1748" t="s">
        <v>1309</v>
      </c>
      <c r="AO1748" t="s">
        <v>59</v>
      </c>
      <c r="AP1748" t="s">
        <v>115</v>
      </c>
      <c r="AQ1748" s="2" t="s">
        <v>162</v>
      </c>
      <c r="AR1748">
        <v>10</v>
      </c>
      <c r="AS1748">
        <v>10</v>
      </c>
      <c r="AT1748">
        <f t="shared" si="54"/>
        <v>0</v>
      </c>
      <c r="AU1748">
        <f t="shared" si="55"/>
        <v>0</v>
      </c>
      <c r="AW1748" t="s">
        <v>159</v>
      </c>
      <c r="AX1748" t="s">
        <v>44</v>
      </c>
    </row>
    <row r="1749" spans="1:50" x14ac:dyDescent="0.2">
      <c r="A1749">
        <v>1760</v>
      </c>
      <c r="B1749" s="1">
        <v>44805.7749189815</v>
      </c>
      <c r="C1749" s="1">
        <v>44805.7800347222</v>
      </c>
      <c r="D1749" t="s">
        <v>37</v>
      </c>
      <c r="F1749" t="s">
        <v>132</v>
      </c>
      <c r="G1749" t="s">
        <v>39</v>
      </c>
      <c r="H1749" t="s">
        <v>87</v>
      </c>
      <c r="I1749" t="s">
        <v>167</v>
      </c>
      <c r="J1749" t="s">
        <v>123</v>
      </c>
      <c r="K1749" t="s">
        <v>88</v>
      </c>
      <c r="L1749" t="s">
        <v>45</v>
      </c>
      <c r="M1749" t="s">
        <v>44</v>
      </c>
      <c r="N1749" t="s">
        <v>44</v>
      </c>
      <c r="O1749" t="s">
        <v>45</v>
      </c>
      <c r="P1749" t="s">
        <v>44</v>
      </c>
      <c r="Q1749" t="s">
        <v>44</v>
      </c>
      <c r="R1749" t="s">
        <v>44</v>
      </c>
      <c r="S1749" t="s">
        <v>45</v>
      </c>
      <c r="T1749" t="s">
        <v>46</v>
      </c>
      <c r="U1749" t="s">
        <v>45</v>
      </c>
      <c r="V1749" t="s">
        <v>46</v>
      </c>
      <c r="W1749" t="s">
        <v>46</v>
      </c>
      <c r="X1749" t="s">
        <v>46</v>
      </c>
      <c r="Y1749" t="s">
        <v>45</v>
      </c>
      <c r="Z1749" t="s">
        <v>45</v>
      </c>
      <c r="AA1749">
        <v>6</v>
      </c>
      <c r="AB1749" t="s">
        <v>1003</v>
      </c>
      <c r="AC1749" t="s">
        <v>49</v>
      </c>
      <c r="AD1749" t="s">
        <v>50</v>
      </c>
      <c r="AE1749" t="s">
        <v>50</v>
      </c>
      <c r="AF1749" t="s">
        <v>52</v>
      </c>
      <c r="AG1749" t="s">
        <v>1832</v>
      </c>
      <c r="AH1749" t="s">
        <v>80</v>
      </c>
      <c r="AI1749" t="s">
        <v>93</v>
      </c>
      <c r="AK1749" t="s">
        <v>67</v>
      </c>
      <c r="AL1749" t="s">
        <v>81</v>
      </c>
      <c r="AM1749" t="s">
        <v>69</v>
      </c>
      <c r="AN1749" t="s">
        <v>832</v>
      </c>
      <c r="AO1749" t="s">
        <v>59</v>
      </c>
      <c r="AP1749" t="s">
        <v>808</v>
      </c>
      <c r="AQ1749" s="2" t="s">
        <v>84</v>
      </c>
      <c r="AR1749">
        <v>10</v>
      </c>
      <c r="AS1749">
        <v>10</v>
      </c>
      <c r="AT1749">
        <f t="shared" si="54"/>
        <v>0</v>
      </c>
      <c r="AU1749">
        <f t="shared" si="55"/>
        <v>0</v>
      </c>
      <c r="AW1749" t="s">
        <v>81</v>
      </c>
      <c r="AX1749" t="s">
        <v>45</v>
      </c>
    </row>
    <row r="1750" spans="1:50" x14ac:dyDescent="0.2">
      <c r="A1750">
        <v>1761</v>
      </c>
      <c r="B1750" s="1">
        <v>44805.7735300926</v>
      </c>
      <c r="C1750" s="1">
        <v>44805.7805787037</v>
      </c>
      <c r="D1750" t="s">
        <v>37</v>
      </c>
      <c r="F1750" t="s">
        <v>132</v>
      </c>
      <c r="G1750" t="s">
        <v>39</v>
      </c>
      <c r="H1750" t="s">
        <v>218</v>
      </c>
      <c r="I1750" t="s">
        <v>98</v>
      </c>
      <c r="J1750" t="s">
        <v>234</v>
      </c>
      <c r="K1750" t="s">
        <v>43</v>
      </c>
      <c r="L1750" t="s">
        <v>44</v>
      </c>
      <c r="M1750" t="s">
        <v>44</v>
      </c>
      <c r="N1750" t="s">
        <v>44</v>
      </c>
      <c r="O1750" t="s">
        <v>44</v>
      </c>
      <c r="P1750" t="s">
        <v>44</v>
      </c>
      <c r="Q1750" t="s">
        <v>44</v>
      </c>
      <c r="R1750" t="s">
        <v>44</v>
      </c>
      <c r="S1750" t="s">
        <v>46</v>
      </c>
      <c r="T1750" t="s">
        <v>46</v>
      </c>
      <c r="U1750" t="s">
        <v>45</v>
      </c>
      <c r="V1750" t="s">
        <v>45</v>
      </c>
      <c r="W1750" t="s">
        <v>46</v>
      </c>
      <c r="X1750" t="s">
        <v>46</v>
      </c>
      <c r="Y1750" t="s">
        <v>45</v>
      </c>
      <c r="Z1750" t="s">
        <v>45</v>
      </c>
      <c r="AA1750">
        <v>5</v>
      </c>
      <c r="AB1750" t="s">
        <v>3224</v>
      </c>
      <c r="AC1750" t="s">
        <v>3225</v>
      </c>
      <c r="AD1750" t="s">
        <v>50</v>
      </c>
      <c r="AE1750" t="s">
        <v>50</v>
      </c>
      <c r="AF1750" t="s">
        <v>66</v>
      </c>
      <c r="AH1750" t="s">
        <v>80</v>
      </c>
      <c r="AI1750" t="s">
        <v>55</v>
      </c>
      <c r="AK1750" t="s">
        <v>68</v>
      </c>
      <c r="AL1750" t="s">
        <v>68</v>
      </c>
      <c r="AM1750" t="s">
        <v>57</v>
      </c>
      <c r="AN1750" t="s">
        <v>3226</v>
      </c>
      <c r="AO1750" t="s">
        <v>71</v>
      </c>
      <c r="AP1750" t="s">
        <v>3227</v>
      </c>
      <c r="AQ1750" s="2" t="s">
        <v>61</v>
      </c>
      <c r="AR1750">
        <v>8</v>
      </c>
      <c r="AS1750">
        <v>8</v>
      </c>
      <c r="AT1750">
        <f t="shared" si="54"/>
        <v>0.36</v>
      </c>
      <c r="AU1750">
        <f t="shared" si="55"/>
        <v>0</v>
      </c>
      <c r="AW1750" t="s">
        <v>68</v>
      </c>
      <c r="AX1750" t="s">
        <v>44</v>
      </c>
    </row>
    <row r="1751" spans="1:50" x14ac:dyDescent="0.2">
      <c r="A1751">
        <v>1762</v>
      </c>
      <c r="B1751" s="1">
        <v>44805.776863425897</v>
      </c>
      <c r="C1751" s="1">
        <v>44805.781979166699</v>
      </c>
      <c r="D1751" t="s">
        <v>37</v>
      </c>
      <c r="F1751" t="s">
        <v>132</v>
      </c>
      <c r="G1751" t="s">
        <v>39</v>
      </c>
      <c r="H1751" t="s">
        <v>142</v>
      </c>
      <c r="I1751" t="s">
        <v>41</v>
      </c>
      <c r="J1751" t="s">
        <v>42</v>
      </c>
      <c r="K1751" t="s">
        <v>43</v>
      </c>
      <c r="L1751" t="s">
        <v>45</v>
      </c>
      <c r="M1751" t="s">
        <v>44</v>
      </c>
      <c r="N1751" t="s">
        <v>44</v>
      </c>
      <c r="O1751" t="s">
        <v>44</v>
      </c>
      <c r="P1751" t="s">
        <v>44</v>
      </c>
      <c r="Q1751" t="s">
        <v>44</v>
      </c>
      <c r="R1751" t="s">
        <v>44</v>
      </c>
      <c r="S1751" t="s">
        <v>46</v>
      </c>
      <c r="T1751" t="s">
        <v>47</v>
      </c>
      <c r="U1751" t="s">
        <v>45</v>
      </c>
      <c r="V1751" t="s">
        <v>45</v>
      </c>
      <c r="W1751" t="s">
        <v>46</v>
      </c>
      <c r="X1751" t="s">
        <v>46</v>
      </c>
      <c r="Y1751" t="s">
        <v>45</v>
      </c>
      <c r="Z1751" t="s">
        <v>45</v>
      </c>
      <c r="AA1751">
        <v>5</v>
      </c>
      <c r="AB1751" t="s">
        <v>395</v>
      </c>
      <c r="AC1751" t="s">
        <v>3228</v>
      </c>
      <c r="AD1751" t="s">
        <v>50</v>
      </c>
      <c r="AE1751" t="s">
        <v>50</v>
      </c>
      <c r="AF1751" t="s">
        <v>52</v>
      </c>
      <c r="AG1751" t="s">
        <v>250</v>
      </c>
      <c r="AH1751" t="s">
        <v>80</v>
      </c>
      <c r="AI1751" t="s">
        <v>181</v>
      </c>
      <c r="AJ1751" t="s">
        <v>294</v>
      </c>
      <c r="AK1751" t="s">
        <v>67</v>
      </c>
      <c r="AL1751" t="s">
        <v>81</v>
      </c>
      <c r="AM1751" t="s">
        <v>279</v>
      </c>
      <c r="AN1751" t="s">
        <v>103</v>
      </c>
      <c r="AO1751" t="s">
        <v>104</v>
      </c>
      <c r="AP1751" t="s">
        <v>127</v>
      </c>
      <c r="AQ1751" s="2" t="s">
        <v>61</v>
      </c>
      <c r="AR1751">
        <v>10</v>
      </c>
      <c r="AS1751">
        <v>10</v>
      </c>
      <c r="AT1751">
        <f t="shared" si="54"/>
        <v>0</v>
      </c>
      <c r="AU1751">
        <f t="shared" si="55"/>
        <v>0</v>
      </c>
      <c r="AW1751" t="s">
        <v>81</v>
      </c>
      <c r="AX1751" t="s">
        <v>44</v>
      </c>
    </row>
    <row r="1752" spans="1:50" x14ac:dyDescent="0.2">
      <c r="A1752">
        <v>1763</v>
      </c>
      <c r="B1752" s="1">
        <v>44805.779861111099</v>
      </c>
      <c r="C1752" s="1">
        <v>44805.782488425903</v>
      </c>
      <c r="D1752" t="s">
        <v>37</v>
      </c>
      <c r="F1752" t="s">
        <v>132</v>
      </c>
      <c r="G1752" t="s">
        <v>75</v>
      </c>
      <c r="H1752" t="s">
        <v>253</v>
      </c>
      <c r="I1752" t="s">
        <v>98</v>
      </c>
      <c r="J1752" t="s">
        <v>234</v>
      </c>
      <c r="K1752" t="s">
        <v>43</v>
      </c>
      <c r="L1752" t="s">
        <v>44</v>
      </c>
      <c r="M1752" t="s">
        <v>45</v>
      </c>
      <c r="N1752" t="s">
        <v>44</v>
      </c>
      <c r="O1752" t="s">
        <v>44</v>
      </c>
      <c r="P1752" t="s">
        <v>45</v>
      </c>
      <c r="Q1752" t="s">
        <v>45</v>
      </c>
      <c r="R1752" t="s">
        <v>44</v>
      </c>
      <c r="S1752" t="s">
        <v>45</v>
      </c>
      <c r="T1752" t="s">
        <v>46</v>
      </c>
      <c r="U1752" t="s">
        <v>45</v>
      </c>
      <c r="V1752" t="s">
        <v>45</v>
      </c>
      <c r="W1752" t="s">
        <v>45</v>
      </c>
      <c r="X1752" t="s">
        <v>46</v>
      </c>
      <c r="Y1752" t="s">
        <v>45</v>
      </c>
      <c r="Z1752" t="s">
        <v>45</v>
      </c>
      <c r="AA1752">
        <v>3</v>
      </c>
      <c r="AB1752" t="s">
        <v>343</v>
      </c>
      <c r="AC1752" t="s">
        <v>108</v>
      </c>
      <c r="AD1752" t="s">
        <v>51</v>
      </c>
      <c r="AE1752" t="s">
        <v>65</v>
      </c>
      <c r="AF1752" t="s">
        <v>66</v>
      </c>
      <c r="AH1752" t="s">
        <v>54</v>
      </c>
      <c r="AI1752" t="s">
        <v>55</v>
      </c>
      <c r="AK1752" t="s">
        <v>68</v>
      </c>
      <c r="AL1752" t="s">
        <v>68</v>
      </c>
      <c r="AM1752" t="s">
        <v>177</v>
      </c>
      <c r="AN1752" t="s">
        <v>103</v>
      </c>
      <c r="AO1752" t="s">
        <v>126</v>
      </c>
      <c r="AP1752" t="s">
        <v>127</v>
      </c>
      <c r="AQ1752" s="2" t="s">
        <v>61</v>
      </c>
      <c r="AR1752">
        <v>7</v>
      </c>
      <c r="AS1752">
        <v>5</v>
      </c>
      <c r="AT1752">
        <f t="shared" si="54"/>
        <v>0.65</v>
      </c>
      <c r="AU1752">
        <f t="shared" si="55"/>
        <v>0</v>
      </c>
      <c r="AW1752" t="s">
        <v>68</v>
      </c>
      <c r="AX1752" t="s">
        <v>45</v>
      </c>
    </row>
    <row r="1753" spans="1:50" x14ac:dyDescent="0.2">
      <c r="A1753">
        <v>1764</v>
      </c>
      <c r="B1753" s="1">
        <v>44805.774212962999</v>
      </c>
      <c r="C1753" s="1">
        <v>44805.783194444397</v>
      </c>
      <c r="D1753" t="s">
        <v>37</v>
      </c>
      <c r="F1753" t="s">
        <v>132</v>
      </c>
      <c r="G1753" t="s">
        <v>86</v>
      </c>
      <c r="H1753" t="s">
        <v>229</v>
      </c>
      <c r="I1753" t="s">
        <v>98</v>
      </c>
      <c r="J1753" t="s">
        <v>234</v>
      </c>
      <c r="K1753" t="s">
        <v>43</v>
      </c>
      <c r="L1753" t="s">
        <v>45</v>
      </c>
      <c r="M1753" t="s">
        <v>45</v>
      </c>
      <c r="N1753" t="s">
        <v>44</v>
      </c>
      <c r="O1753" t="s">
        <v>44</v>
      </c>
      <c r="P1753" t="s">
        <v>44</v>
      </c>
      <c r="Q1753" t="s">
        <v>44</v>
      </c>
      <c r="R1753" t="s">
        <v>44</v>
      </c>
      <c r="S1753" t="s">
        <v>45</v>
      </c>
      <c r="T1753" t="s">
        <v>47</v>
      </c>
      <c r="U1753" t="s">
        <v>45</v>
      </c>
      <c r="V1753" t="s">
        <v>45</v>
      </c>
      <c r="W1753" t="s">
        <v>46</v>
      </c>
      <c r="X1753" t="s">
        <v>46</v>
      </c>
      <c r="Y1753" t="s">
        <v>45</v>
      </c>
      <c r="Z1753" t="s">
        <v>45</v>
      </c>
      <c r="AA1753">
        <v>5</v>
      </c>
      <c r="AB1753" t="s">
        <v>2565</v>
      </c>
      <c r="AC1753" t="s">
        <v>973</v>
      </c>
      <c r="AD1753" t="s">
        <v>50</v>
      </c>
      <c r="AE1753" t="s">
        <v>50</v>
      </c>
      <c r="AF1753" t="s">
        <v>66</v>
      </c>
      <c r="AH1753" t="s">
        <v>80</v>
      </c>
      <c r="AI1753" t="s">
        <v>55</v>
      </c>
      <c r="AK1753" t="s">
        <v>56</v>
      </c>
      <c r="AL1753" t="s">
        <v>81</v>
      </c>
      <c r="AM1753" t="s">
        <v>57</v>
      </c>
      <c r="AN1753" t="s">
        <v>3229</v>
      </c>
      <c r="AO1753" t="s">
        <v>104</v>
      </c>
      <c r="AP1753" t="s">
        <v>165</v>
      </c>
      <c r="AQ1753" s="2" t="s">
        <v>73</v>
      </c>
      <c r="AR1753">
        <v>0</v>
      </c>
      <c r="AS1753">
        <v>0</v>
      </c>
      <c r="AT1753">
        <f t="shared" si="54"/>
        <v>1</v>
      </c>
      <c r="AU1753">
        <f t="shared" si="55"/>
        <v>264000</v>
      </c>
      <c r="AW1753" t="s">
        <v>56</v>
      </c>
      <c r="AX1753" t="s">
        <v>45</v>
      </c>
    </row>
    <row r="1754" spans="1:50" x14ac:dyDescent="0.2">
      <c r="A1754">
        <v>1765</v>
      </c>
      <c r="B1754" s="1">
        <v>44805.7789583333</v>
      </c>
      <c r="C1754" s="1">
        <v>44805.783425925903</v>
      </c>
      <c r="D1754" t="s">
        <v>37</v>
      </c>
      <c r="F1754" t="s">
        <v>132</v>
      </c>
      <c r="G1754" t="s">
        <v>75</v>
      </c>
      <c r="H1754" t="s">
        <v>202</v>
      </c>
      <c r="I1754" t="s">
        <v>98</v>
      </c>
      <c r="J1754" t="s">
        <v>133</v>
      </c>
      <c r="K1754" t="s">
        <v>43</v>
      </c>
      <c r="L1754" t="s">
        <v>45</v>
      </c>
      <c r="M1754" t="s">
        <v>45</v>
      </c>
      <c r="N1754" t="s">
        <v>45</v>
      </c>
      <c r="O1754" t="s">
        <v>44</v>
      </c>
      <c r="P1754" t="s">
        <v>44</v>
      </c>
      <c r="Q1754" t="s">
        <v>44</v>
      </c>
      <c r="R1754" t="s">
        <v>44</v>
      </c>
      <c r="S1754" t="s">
        <v>46</v>
      </c>
      <c r="T1754" t="s">
        <v>47</v>
      </c>
      <c r="U1754" t="s">
        <v>45</v>
      </c>
      <c r="V1754" t="s">
        <v>45</v>
      </c>
      <c r="W1754" t="s">
        <v>46</v>
      </c>
      <c r="X1754" t="s">
        <v>46</v>
      </c>
      <c r="Y1754" t="s">
        <v>45</v>
      </c>
      <c r="Z1754" t="s">
        <v>45</v>
      </c>
      <c r="AA1754">
        <v>5</v>
      </c>
      <c r="AB1754" t="s">
        <v>354</v>
      </c>
      <c r="AC1754" t="s">
        <v>593</v>
      </c>
      <c r="AD1754" t="s">
        <v>91</v>
      </c>
      <c r="AE1754" t="s">
        <v>91</v>
      </c>
      <c r="AF1754" t="s">
        <v>52</v>
      </c>
      <c r="AG1754" t="s">
        <v>1734</v>
      </c>
      <c r="AH1754" t="s">
        <v>54</v>
      </c>
      <c r="AI1754" t="s">
        <v>55</v>
      </c>
      <c r="AK1754" t="s">
        <v>81</v>
      </c>
      <c r="AL1754" t="s">
        <v>68</v>
      </c>
      <c r="AM1754" t="s">
        <v>69</v>
      </c>
      <c r="AN1754" t="s">
        <v>316</v>
      </c>
      <c r="AO1754" t="s">
        <v>59</v>
      </c>
      <c r="AP1754" t="s">
        <v>643</v>
      </c>
      <c r="AQ1754" s="2" t="s">
        <v>61</v>
      </c>
      <c r="AR1754">
        <v>6</v>
      </c>
      <c r="AS1754">
        <v>6</v>
      </c>
      <c r="AT1754">
        <f t="shared" si="54"/>
        <v>0.64</v>
      </c>
      <c r="AU1754">
        <f t="shared" si="55"/>
        <v>0</v>
      </c>
      <c r="AW1754" t="s">
        <v>68</v>
      </c>
      <c r="AX1754" t="s">
        <v>44</v>
      </c>
    </row>
    <row r="1755" spans="1:50" x14ac:dyDescent="0.2">
      <c r="A1755">
        <v>1766</v>
      </c>
      <c r="B1755" s="1">
        <v>44805.780300925901</v>
      </c>
      <c r="C1755" s="1">
        <v>44805.784386574102</v>
      </c>
      <c r="D1755" t="s">
        <v>37</v>
      </c>
      <c r="F1755" t="s">
        <v>132</v>
      </c>
      <c r="G1755" t="s">
        <v>39</v>
      </c>
      <c r="H1755" t="s">
        <v>142</v>
      </c>
      <c r="I1755" t="s">
        <v>41</v>
      </c>
      <c r="J1755" t="s">
        <v>76</v>
      </c>
      <c r="K1755" t="s">
        <v>88</v>
      </c>
      <c r="L1755" t="s">
        <v>44</v>
      </c>
      <c r="M1755" t="s">
        <v>45</v>
      </c>
      <c r="N1755" t="s">
        <v>44</v>
      </c>
      <c r="O1755" t="s">
        <v>44</v>
      </c>
      <c r="P1755" t="s">
        <v>44</v>
      </c>
      <c r="Q1755" t="s">
        <v>45</v>
      </c>
      <c r="R1755" t="s">
        <v>45</v>
      </c>
      <c r="S1755" t="s">
        <v>46</v>
      </c>
      <c r="T1755" t="s">
        <v>46</v>
      </c>
      <c r="U1755" t="s">
        <v>45</v>
      </c>
      <c r="V1755" t="s">
        <v>45</v>
      </c>
      <c r="W1755" t="s">
        <v>46</v>
      </c>
      <c r="X1755" t="s">
        <v>46</v>
      </c>
      <c r="Y1755" t="s">
        <v>45</v>
      </c>
      <c r="Z1755" t="s">
        <v>45</v>
      </c>
      <c r="AA1755">
        <v>5</v>
      </c>
      <c r="AB1755" t="s">
        <v>185</v>
      </c>
      <c r="AC1755" t="s">
        <v>593</v>
      </c>
      <c r="AD1755" t="s">
        <v>65</v>
      </c>
      <c r="AE1755" t="s">
        <v>65</v>
      </c>
      <c r="AF1755" t="s">
        <v>66</v>
      </c>
      <c r="AH1755" t="s">
        <v>92</v>
      </c>
      <c r="AI1755" t="s">
        <v>55</v>
      </c>
      <c r="AK1755" t="s">
        <v>56</v>
      </c>
      <c r="AL1755" t="s">
        <v>67</v>
      </c>
      <c r="AM1755" t="s">
        <v>69</v>
      </c>
      <c r="AN1755" t="s">
        <v>103</v>
      </c>
      <c r="AO1755" t="s">
        <v>59</v>
      </c>
      <c r="AP1755" t="s">
        <v>171</v>
      </c>
      <c r="AQ1755" s="2" t="s">
        <v>73</v>
      </c>
      <c r="AR1755">
        <v>5</v>
      </c>
      <c r="AS1755">
        <v>5</v>
      </c>
      <c r="AT1755">
        <f t="shared" si="54"/>
        <v>0.75</v>
      </c>
      <c r="AU1755">
        <f t="shared" si="55"/>
        <v>198000</v>
      </c>
      <c r="AW1755" t="s">
        <v>68</v>
      </c>
      <c r="AX1755" t="s">
        <v>45</v>
      </c>
    </row>
    <row r="1756" spans="1:50" x14ac:dyDescent="0.2">
      <c r="A1756">
        <v>1767</v>
      </c>
      <c r="B1756" s="1">
        <v>44805.780231481498</v>
      </c>
      <c r="C1756" s="1">
        <v>44805.784479166701</v>
      </c>
      <c r="D1756" t="s">
        <v>37</v>
      </c>
      <c r="F1756" t="s">
        <v>132</v>
      </c>
      <c r="G1756" t="s">
        <v>86</v>
      </c>
      <c r="H1756" t="s">
        <v>253</v>
      </c>
      <c r="I1756" t="s">
        <v>98</v>
      </c>
      <c r="J1756" t="s">
        <v>234</v>
      </c>
      <c r="K1756" t="s">
        <v>43</v>
      </c>
      <c r="L1756" t="s">
        <v>44</v>
      </c>
      <c r="M1756" t="s">
        <v>44</v>
      </c>
      <c r="N1756" t="s">
        <v>44</v>
      </c>
      <c r="O1756" t="s">
        <v>44</v>
      </c>
      <c r="P1756" t="s">
        <v>44</v>
      </c>
      <c r="Q1756" t="s">
        <v>44</v>
      </c>
      <c r="R1756" t="s">
        <v>44</v>
      </c>
      <c r="S1756" t="s">
        <v>46</v>
      </c>
      <c r="T1756" t="s">
        <v>46</v>
      </c>
      <c r="U1756" t="s">
        <v>45</v>
      </c>
      <c r="V1756" t="s">
        <v>46</v>
      </c>
      <c r="W1756" t="s">
        <v>46</v>
      </c>
      <c r="X1756" t="s">
        <v>45</v>
      </c>
      <c r="Y1756" t="s">
        <v>45</v>
      </c>
      <c r="Z1756" t="s">
        <v>46</v>
      </c>
      <c r="AA1756">
        <v>7</v>
      </c>
      <c r="AB1756" t="s">
        <v>3230</v>
      </c>
      <c r="AC1756" t="s">
        <v>3231</v>
      </c>
      <c r="AD1756" t="s">
        <v>65</v>
      </c>
      <c r="AE1756" t="s">
        <v>65</v>
      </c>
      <c r="AF1756" t="s">
        <v>52</v>
      </c>
      <c r="AG1756" t="s">
        <v>1554</v>
      </c>
      <c r="AH1756" t="s">
        <v>54</v>
      </c>
      <c r="AI1756" t="s">
        <v>55</v>
      </c>
      <c r="AK1756" t="s">
        <v>68</v>
      </c>
      <c r="AL1756" t="s">
        <v>68</v>
      </c>
      <c r="AM1756" t="s">
        <v>57</v>
      </c>
      <c r="AN1756" t="s">
        <v>3232</v>
      </c>
      <c r="AO1756" t="s">
        <v>59</v>
      </c>
      <c r="AP1756" t="s">
        <v>3233</v>
      </c>
      <c r="AQ1756" s="2" t="s">
        <v>212</v>
      </c>
      <c r="AR1756">
        <v>6</v>
      </c>
      <c r="AS1756">
        <v>10</v>
      </c>
      <c r="AT1756">
        <f t="shared" si="54"/>
        <v>0.4</v>
      </c>
      <c r="AU1756">
        <f t="shared" si="55"/>
        <v>10560</v>
      </c>
      <c r="AW1756" t="s">
        <v>68</v>
      </c>
      <c r="AX1756" t="s">
        <v>44</v>
      </c>
    </row>
    <row r="1757" spans="1:50" x14ac:dyDescent="0.2">
      <c r="A1757">
        <v>1768</v>
      </c>
      <c r="B1757" s="1">
        <v>44805.7787731481</v>
      </c>
      <c r="C1757" s="1">
        <v>44805.784780092603</v>
      </c>
      <c r="D1757" t="s">
        <v>37</v>
      </c>
      <c r="F1757" t="s">
        <v>132</v>
      </c>
      <c r="G1757" t="s">
        <v>75</v>
      </c>
      <c r="H1757" t="s">
        <v>218</v>
      </c>
      <c r="I1757" t="s">
        <v>41</v>
      </c>
      <c r="J1757" t="s">
        <v>234</v>
      </c>
      <c r="K1757" t="s">
        <v>43</v>
      </c>
      <c r="L1757" t="s">
        <v>45</v>
      </c>
      <c r="M1757" t="s">
        <v>45</v>
      </c>
      <c r="N1757" t="s">
        <v>44</v>
      </c>
      <c r="O1757" t="s">
        <v>44</v>
      </c>
      <c r="P1757" t="s">
        <v>44</v>
      </c>
      <c r="Q1757" t="s">
        <v>44</v>
      </c>
      <c r="R1757" t="s">
        <v>44</v>
      </c>
      <c r="S1757" t="s">
        <v>45</v>
      </c>
      <c r="T1757" t="s">
        <v>47</v>
      </c>
      <c r="U1757" t="s">
        <v>45</v>
      </c>
      <c r="V1757" t="s">
        <v>46</v>
      </c>
      <c r="W1757" t="s">
        <v>46</v>
      </c>
      <c r="X1757" t="s">
        <v>46</v>
      </c>
      <c r="Y1757" t="s">
        <v>45</v>
      </c>
      <c r="Z1757" t="s">
        <v>45</v>
      </c>
      <c r="AA1757">
        <v>5</v>
      </c>
      <c r="AB1757" t="s">
        <v>3234</v>
      </c>
      <c r="AC1757" t="s">
        <v>139</v>
      </c>
      <c r="AD1757" t="s">
        <v>50</v>
      </c>
      <c r="AE1757" t="s">
        <v>65</v>
      </c>
      <c r="AF1757" t="s">
        <v>66</v>
      </c>
      <c r="AH1757" t="s">
        <v>80</v>
      </c>
      <c r="AI1757" t="s">
        <v>181</v>
      </c>
      <c r="AJ1757" t="s">
        <v>210</v>
      </c>
      <c r="AK1757" t="s">
        <v>67</v>
      </c>
      <c r="AL1757" t="s">
        <v>81</v>
      </c>
      <c r="AM1757" t="s">
        <v>57</v>
      </c>
      <c r="AN1757" t="s">
        <v>103</v>
      </c>
      <c r="AO1757" t="s">
        <v>59</v>
      </c>
      <c r="AP1757" t="s">
        <v>839</v>
      </c>
      <c r="AQ1757" s="2" t="s">
        <v>73</v>
      </c>
      <c r="AR1757">
        <v>6</v>
      </c>
      <c r="AS1757">
        <v>7</v>
      </c>
      <c r="AT1757">
        <f t="shared" si="54"/>
        <v>0.57999999999999996</v>
      </c>
      <c r="AU1757">
        <f t="shared" si="55"/>
        <v>153120</v>
      </c>
      <c r="AW1757" t="s">
        <v>81</v>
      </c>
      <c r="AX1757" t="s">
        <v>44</v>
      </c>
    </row>
    <row r="1758" spans="1:50" x14ac:dyDescent="0.2">
      <c r="A1758">
        <v>1769</v>
      </c>
      <c r="B1758" s="1">
        <v>44805.785219907397</v>
      </c>
      <c r="C1758" s="1">
        <v>44805.788773148102</v>
      </c>
      <c r="D1758" t="s">
        <v>37</v>
      </c>
      <c r="F1758" t="s">
        <v>132</v>
      </c>
      <c r="G1758" t="s">
        <v>86</v>
      </c>
      <c r="H1758" t="s">
        <v>202</v>
      </c>
      <c r="I1758" t="s">
        <v>98</v>
      </c>
      <c r="J1758" t="s">
        <v>133</v>
      </c>
      <c r="K1758" t="s">
        <v>43</v>
      </c>
      <c r="L1758" t="s">
        <v>45</v>
      </c>
      <c r="M1758" t="s">
        <v>45</v>
      </c>
      <c r="N1758" t="s">
        <v>44</v>
      </c>
      <c r="O1758" t="s">
        <v>44</v>
      </c>
      <c r="P1758" t="s">
        <v>44</v>
      </c>
      <c r="Q1758" t="s">
        <v>44</v>
      </c>
      <c r="R1758" t="s">
        <v>44</v>
      </c>
      <c r="S1758" t="s">
        <v>46</v>
      </c>
      <c r="T1758" t="s">
        <v>45</v>
      </c>
      <c r="U1758" t="s">
        <v>45</v>
      </c>
      <c r="V1758" t="s">
        <v>45</v>
      </c>
      <c r="W1758" t="s">
        <v>46</v>
      </c>
      <c r="X1758" t="s">
        <v>46</v>
      </c>
      <c r="Y1758" t="s">
        <v>45</v>
      </c>
      <c r="Z1758" t="s">
        <v>45</v>
      </c>
      <c r="AA1758">
        <v>6</v>
      </c>
      <c r="AB1758" t="s">
        <v>1521</v>
      </c>
      <c r="AC1758" t="s">
        <v>3235</v>
      </c>
      <c r="AD1758" t="s">
        <v>50</v>
      </c>
      <c r="AE1758" t="s">
        <v>50</v>
      </c>
      <c r="AF1758" t="s">
        <v>66</v>
      </c>
      <c r="AH1758" t="s">
        <v>54</v>
      </c>
      <c r="AI1758" t="s">
        <v>181</v>
      </c>
      <c r="AJ1758" t="s">
        <v>294</v>
      </c>
      <c r="AK1758" t="s">
        <v>94</v>
      </c>
      <c r="AL1758" t="s">
        <v>56</v>
      </c>
      <c r="AM1758" t="s">
        <v>57</v>
      </c>
      <c r="AN1758" t="s">
        <v>620</v>
      </c>
      <c r="AO1758" t="s">
        <v>71</v>
      </c>
      <c r="AP1758" t="s">
        <v>2068</v>
      </c>
      <c r="AQ1758" s="2" t="s">
        <v>61</v>
      </c>
      <c r="AR1758">
        <v>4</v>
      </c>
      <c r="AS1758">
        <v>2</v>
      </c>
      <c r="AT1758">
        <f t="shared" si="54"/>
        <v>0.92</v>
      </c>
      <c r="AU1758">
        <f t="shared" si="55"/>
        <v>0</v>
      </c>
      <c r="AW1758" t="s">
        <v>94</v>
      </c>
      <c r="AX1758" t="s">
        <v>44</v>
      </c>
    </row>
    <row r="1759" spans="1:50" x14ac:dyDescent="0.2">
      <c r="A1759">
        <v>1770</v>
      </c>
      <c r="B1759" s="1">
        <v>44805.785138888903</v>
      </c>
      <c r="C1759" s="1">
        <v>44805.788831018501</v>
      </c>
      <c r="D1759" t="s">
        <v>37</v>
      </c>
      <c r="F1759" t="s">
        <v>132</v>
      </c>
      <c r="G1759" t="s">
        <v>86</v>
      </c>
      <c r="H1759" t="s">
        <v>62</v>
      </c>
      <c r="I1759" t="s">
        <v>98</v>
      </c>
      <c r="J1759" t="s">
        <v>42</v>
      </c>
      <c r="K1759" t="s">
        <v>43</v>
      </c>
      <c r="L1759" t="s">
        <v>45</v>
      </c>
      <c r="M1759" t="s">
        <v>45</v>
      </c>
      <c r="N1759" t="s">
        <v>44</v>
      </c>
      <c r="O1759" t="s">
        <v>44</v>
      </c>
      <c r="P1759" t="s">
        <v>45</v>
      </c>
      <c r="Q1759" t="s">
        <v>45</v>
      </c>
      <c r="R1759" t="s">
        <v>45</v>
      </c>
      <c r="S1759" t="s">
        <v>46</v>
      </c>
      <c r="T1759" t="s">
        <v>47</v>
      </c>
      <c r="U1759" t="s">
        <v>45</v>
      </c>
      <c r="V1759" t="s">
        <v>45</v>
      </c>
      <c r="W1759" t="s">
        <v>47</v>
      </c>
      <c r="X1759" t="s">
        <v>46</v>
      </c>
      <c r="Y1759" t="s">
        <v>45</v>
      </c>
      <c r="Z1759" t="s">
        <v>45</v>
      </c>
      <c r="AA1759">
        <v>5</v>
      </c>
      <c r="AB1759" t="s">
        <v>221</v>
      </c>
      <c r="AC1759" t="s">
        <v>2817</v>
      </c>
      <c r="AD1759" t="s">
        <v>50</v>
      </c>
      <c r="AE1759" t="s">
        <v>50</v>
      </c>
      <c r="AF1759" t="s">
        <v>66</v>
      </c>
      <c r="AH1759" t="s">
        <v>54</v>
      </c>
      <c r="AI1759" t="s">
        <v>55</v>
      </c>
      <c r="AK1759" t="s">
        <v>67</v>
      </c>
      <c r="AL1759" t="s">
        <v>67</v>
      </c>
      <c r="AM1759" t="s">
        <v>69</v>
      </c>
      <c r="AN1759" t="s">
        <v>178</v>
      </c>
      <c r="AO1759" t="s">
        <v>126</v>
      </c>
      <c r="AP1759" t="s">
        <v>127</v>
      </c>
      <c r="AQ1759" s="2" t="s">
        <v>61</v>
      </c>
      <c r="AR1759">
        <v>10</v>
      </c>
      <c r="AS1759">
        <v>10</v>
      </c>
      <c r="AT1759">
        <f t="shared" si="54"/>
        <v>0</v>
      </c>
      <c r="AU1759">
        <f t="shared" si="55"/>
        <v>0</v>
      </c>
      <c r="AW1759" t="s">
        <v>67</v>
      </c>
      <c r="AX1759" t="s">
        <v>45</v>
      </c>
    </row>
    <row r="1760" spans="1:50" x14ac:dyDescent="0.2">
      <c r="A1760">
        <v>1771</v>
      </c>
      <c r="B1760" s="1">
        <v>44805.785509259302</v>
      </c>
      <c r="C1760" s="1">
        <v>44805.7889236111</v>
      </c>
      <c r="D1760" t="s">
        <v>37</v>
      </c>
      <c r="F1760" t="s">
        <v>132</v>
      </c>
      <c r="G1760" t="s">
        <v>39</v>
      </c>
      <c r="H1760" t="s">
        <v>174</v>
      </c>
      <c r="I1760" t="s">
        <v>167</v>
      </c>
      <c r="J1760" t="s">
        <v>76</v>
      </c>
      <c r="K1760" t="s">
        <v>43</v>
      </c>
      <c r="L1760" t="s">
        <v>44</v>
      </c>
      <c r="M1760" t="s">
        <v>44</v>
      </c>
      <c r="N1760" t="s">
        <v>44</v>
      </c>
      <c r="O1760" t="s">
        <v>44</v>
      </c>
      <c r="P1760" t="s">
        <v>44</v>
      </c>
      <c r="Q1760" t="s">
        <v>44</v>
      </c>
      <c r="R1760" t="s">
        <v>44</v>
      </c>
      <c r="S1760" t="s">
        <v>46</v>
      </c>
      <c r="T1760" t="s">
        <v>45</v>
      </c>
      <c r="U1760" t="s">
        <v>45</v>
      </c>
      <c r="V1760" t="s">
        <v>45</v>
      </c>
      <c r="W1760" t="s">
        <v>46</v>
      </c>
      <c r="X1760" t="s">
        <v>46</v>
      </c>
      <c r="Y1760" t="s">
        <v>45</v>
      </c>
      <c r="Z1760" t="s">
        <v>46</v>
      </c>
      <c r="AA1760">
        <v>7</v>
      </c>
      <c r="AB1760" t="s">
        <v>457</v>
      </c>
      <c r="AC1760" t="s">
        <v>2150</v>
      </c>
      <c r="AD1760" t="s">
        <v>50</v>
      </c>
      <c r="AE1760" t="s">
        <v>65</v>
      </c>
      <c r="AF1760" t="s">
        <v>52</v>
      </c>
      <c r="AG1760" t="s">
        <v>591</v>
      </c>
      <c r="AH1760" t="s">
        <v>80</v>
      </c>
      <c r="AI1760" t="s">
        <v>93</v>
      </c>
      <c r="AK1760" t="s">
        <v>81</v>
      </c>
      <c r="AL1760" t="s">
        <v>81</v>
      </c>
      <c r="AM1760" t="s">
        <v>57</v>
      </c>
      <c r="AN1760" t="s">
        <v>136</v>
      </c>
      <c r="AO1760" t="s">
        <v>59</v>
      </c>
      <c r="AP1760" t="s">
        <v>252</v>
      </c>
      <c r="AQ1760" s="2" t="s">
        <v>162</v>
      </c>
      <c r="AR1760">
        <v>9</v>
      </c>
      <c r="AS1760">
        <v>9</v>
      </c>
      <c r="AT1760">
        <f t="shared" si="54"/>
        <v>0.19000000000000006</v>
      </c>
      <c r="AU1760">
        <f t="shared" si="55"/>
        <v>25080.000000000007</v>
      </c>
      <c r="AW1760" t="s">
        <v>81</v>
      </c>
      <c r="AX1760" t="s">
        <v>44</v>
      </c>
    </row>
    <row r="1761" spans="1:50" x14ac:dyDescent="0.2">
      <c r="A1761">
        <v>1772</v>
      </c>
      <c r="B1761" s="1">
        <v>44805.7875810185</v>
      </c>
      <c r="C1761" s="1">
        <v>44805.789351851803</v>
      </c>
      <c r="D1761" t="s">
        <v>37</v>
      </c>
      <c r="F1761" t="s">
        <v>132</v>
      </c>
      <c r="G1761" t="s">
        <v>75</v>
      </c>
      <c r="H1761" t="s">
        <v>283</v>
      </c>
      <c r="I1761" t="s">
        <v>167</v>
      </c>
      <c r="J1761" t="s">
        <v>123</v>
      </c>
      <c r="K1761" t="s">
        <v>43</v>
      </c>
      <c r="L1761" t="s">
        <v>44</v>
      </c>
      <c r="M1761" t="s">
        <v>45</v>
      </c>
      <c r="N1761" t="s">
        <v>44</v>
      </c>
      <c r="O1761" t="s">
        <v>44</v>
      </c>
      <c r="P1761" t="s">
        <v>44</v>
      </c>
      <c r="Q1761" t="s">
        <v>44</v>
      </c>
      <c r="R1761" t="s">
        <v>44</v>
      </c>
      <c r="S1761" t="s">
        <v>46</v>
      </c>
      <c r="T1761" t="s">
        <v>46</v>
      </c>
      <c r="U1761" t="s">
        <v>46</v>
      </c>
      <c r="V1761" t="s">
        <v>46</v>
      </c>
      <c r="W1761" t="s">
        <v>46</v>
      </c>
      <c r="X1761" t="s">
        <v>46</v>
      </c>
      <c r="Y1761" t="s">
        <v>46</v>
      </c>
      <c r="Z1761" t="s">
        <v>46</v>
      </c>
      <c r="AA1761">
        <v>7</v>
      </c>
      <c r="AB1761" t="s">
        <v>602</v>
      </c>
      <c r="AC1761" t="s">
        <v>2343</v>
      </c>
      <c r="AD1761" t="s">
        <v>65</v>
      </c>
      <c r="AE1761" t="s">
        <v>65</v>
      </c>
      <c r="AF1761" t="s">
        <v>66</v>
      </c>
      <c r="AH1761" t="s">
        <v>80</v>
      </c>
      <c r="AI1761" t="s">
        <v>181</v>
      </c>
      <c r="AJ1761" t="s">
        <v>700</v>
      </c>
      <c r="AK1761" t="s">
        <v>159</v>
      </c>
      <c r="AL1761" t="s">
        <v>159</v>
      </c>
      <c r="AM1761" t="s">
        <v>57</v>
      </c>
      <c r="AN1761" t="s">
        <v>178</v>
      </c>
      <c r="AO1761" t="s">
        <v>126</v>
      </c>
      <c r="AP1761" t="s">
        <v>105</v>
      </c>
      <c r="AQ1761" s="2" t="s">
        <v>61</v>
      </c>
      <c r="AR1761">
        <v>7</v>
      </c>
      <c r="AS1761">
        <v>4</v>
      </c>
      <c r="AT1761">
        <f t="shared" si="54"/>
        <v>0.72</v>
      </c>
      <c r="AU1761">
        <f t="shared" si="55"/>
        <v>0</v>
      </c>
      <c r="AW1761" t="s">
        <v>159</v>
      </c>
      <c r="AX1761" t="s">
        <v>44</v>
      </c>
    </row>
    <row r="1762" spans="1:50" x14ac:dyDescent="0.2">
      <c r="A1762">
        <v>1773</v>
      </c>
      <c r="B1762" s="1">
        <v>44805.786076388897</v>
      </c>
      <c r="C1762" s="1">
        <v>44805.790844907402</v>
      </c>
      <c r="D1762" t="s">
        <v>37</v>
      </c>
      <c r="F1762" t="s">
        <v>132</v>
      </c>
      <c r="G1762" t="s">
        <v>39</v>
      </c>
      <c r="H1762" t="s">
        <v>148</v>
      </c>
      <c r="I1762" t="s">
        <v>98</v>
      </c>
      <c r="J1762" t="s">
        <v>133</v>
      </c>
      <c r="K1762" t="s">
        <v>43</v>
      </c>
      <c r="L1762" t="s">
        <v>45</v>
      </c>
      <c r="M1762" t="s">
        <v>45</v>
      </c>
      <c r="N1762" t="s">
        <v>44</v>
      </c>
      <c r="O1762" t="s">
        <v>44</v>
      </c>
      <c r="P1762" t="s">
        <v>44</v>
      </c>
      <c r="Q1762" t="s">
        <v>44</v>
      </c>
      <c r="R1762" t="s">
        <v>44</v>
      </c>
      <c r="S1762" t="s">
        <v>47</v>
      </c>
      <c r="T1762" t="s">
        <v>47</v>
      </c>
      <c r="U1762" t="s">
        <v>45</v>
      </c>
      <c r="V1762" t="s">
        <v>45</v>
      </c>
      <c r="W1762" t="s">
        <v>46</v>
      </c>
      <c r="X1762" t="s">
        <v>47</v>
      </c>
      <c r="Y1762" t="s">
        <v>45</v>
      </c>
      <c r="Z1762" t="s">
        <v>45</v>
      </c>
      <c r="AA1762">
        <v>1</v>
      </c>
      <c r="AB1762" t="s">
        <v>834</v>
      </c>
      <c r="AC1762" t="s">
        <v>1305</v>
      </c>
      <c r="AD1762" t="s">
        <v>65</v>
      </c>
      <c r="AE1762" t="s">
        <v>65</v>
      </c>
      <c r="AF1762" t="s">
        <v>66</v>
      </c>
      <c r="AH1762" t="s">
        <v>80</v>
      </c>
      <c r="AI1762" t="s">
        <v>55</v>
      </c>
      <c r="AK1762" t="s">
        <v>74</v>
      </c>
      <c r="AL1762" t="s">
        <v>74</v>
      </c>
      <c r="AM1762" t="s">
        <v>177</v>
      </c>
      <c r="AN1762" t="s">
        <v>146</v>
      </c>
      <c r="AO1762" t="s">
        <v>71</v>
      </c>
      <c r="AP1762" t="s">
        <v>903</v>
      </c>
      <c r="AQ1762" s="2" t="s">
        <v>84</v>
      </c>
      <c r="AR1762">
        <v>10</v>
      </c>
      <c r="AS1762">
        <v>9</v>
      </c>
      <c r="AT1762">
        <f t="shared" si="54"/>
        <v>9.9999999999999978E-2</v>
      </c>
      <c r="AU1762">
        <f t="shared" si="55"/>
        <v>79199.999999999985</v>
      </c>
      <c r="AW1762" t="s">
        <v>68</v>
      </c>
      <c r="AX1762" t="s">
        <v>44</v>
      </c>
    </row>
    <row r="1763" spans="1:50" x14ac:dyDescent="0.2">
      <c r="A1763">
        <v>1774</v>
      </c>
      <c r="B1763" s="1">
        <v>44805.783460648097</v>
      </c>
      <c r="C1763" s="1">
        <v>44805.791504629597</v>
      </c>
      <c r="D1763" t="s">
        <v>37</v>
      </c>
      <c r="F1763" t="s">
        <v>132</v>
      </c>
      <c r="G1763" t="s">
        <v>39</v>
      </c>
      <c r="H1763" t="s">
        <v>110</v>
      </c>
      <c r="I1763" t="s">
        <v>41</v>
      </c>
      <c r="J1763" t="s">
        <v>76</v>
      </c>
      <c r="K1763" t="s">
        <v>88</v>
      </c>
      <c r="L1763" t="s">
        <v>44</v>
      </c>
      <c r="M1763" t="s">
        <v>44</v>
      </c>
      <c r="N1763" t="s">
        <v>44</v>
      </c>
      <c r="O1763" t="s">
        <v>44</v>
      </c>
      <c r="P1763" t="s">
        <v>44</v>
      </c>
      <c r="Q1763" t="s">
        <v>44</v>
      </c>
      <c r="R1763" t="s">
        <v>44</v>
      </c>
      <c r="S1763" t="s">
        <v>99</v>
      </c>
      <c r="T1763" t="s">
        <v>99</v>
      </c>
      <c r="U1763" t="s">
        <v>46</v>
      </c>
      <c r="V1763" t="s">
        <v>46</v>
      </c>
      <c r="W1763" t="s">
        <v>46</v>
      </c>
      <c r="X1763" t="s">
        <v>47</v>
      </c>
      <c r="Y1763" t="s">
        <v>46</v>
      </c>
      <c r="Z1763" t="s">
        <v>45</v>
      </c>
      <c r="AA1763">
        <v>8</v>
      </c>
      <c r="AB1763" t="s">
        <v>644</v>
      </c>
      <c r="AC1763" t="s">
        <v>3236</v>
      </c>
      <c r="AD1763" t="s">
        <v>65</v>
      </c>
      <c r="AE1763" t="s">
        <v>50</v>
      </c>
      <c r="AF1763" t="s">
        <v>52</v>
      </c>
      <c r="AG1763" t="s">
        <v>140</v>
      </c>
      <c r="AH1763" t="s">
        <v>80</v>
      </c>
      <c r="AI1763" t="s">
        <v>93</v>
      </c>
      <c r="AK1763" t="s">
        <v>68</v>
      </c>
      <c r="AL1763" t="s">
        <v>159</v>
      </c>
      <c r="AM1763" t="s">
        <v>57</v>
      </c>
      <c r="AN1763" t="s">
        <v>136</v>
      </c>
      <c r="AO1763" t="s">
        <v>59</v>
      </c>
      <c r="AP1763" t="s">
        <v>3237</v>
      </c>
      <c r="AQ1763" s="2" t="s">
        <v>389</v>
      </c>
      <c r="AR1763">
        <v>8</v>
      </c>
      <c r="AS1763">
        <v>8</v>
      </c>
      <c r="AT1763">
        <f t="shared" si="54"/>
        <v>0.36</v>
      </c>
      <c r="AU1763">
        <f t="shared" si="55"/>
        <v>38016</v>
      </c>
      <c r="AW1763" t="s">
        <v>159</v>
      </c>
      <c r="AX1763" t="s">
        <v>44</v>
      </c>
    </row>
    <row r="1764" spans="1:50" x14ac:dyDescent="0.2">
      <c r="A1764">
        <v>1775</v>
      </c>
      <c r="B1764" s="1">
        <v>44805.7898726852</v>
      </c>
      <c r="C1764" s="1">
        <v>44805.791875000003</v>
      </c>
      <c r="D1764" t="s">
        <v>37</v>
      </c>
      <c r="F1764" t="s">
        <v>132</v>
      </c>
      <c r="G1764" t="s">
        <v>86</v>
      </c>
      <c r="H1764" t="s">
        <v>110</v>
      </c>
      <c r="I1764" t="s">
        <v>122</v>
      </c>
      <c r="J1764" t="s">
        <v>123</v>
      </c>
      <c r="K1764" t="s">
        <v>43</v>
      </c>
      <c r="L1764" t="s">
        <v>45</v>
      </c>
      <c r="M1764" t="s">
        <v>45</v>
      </c>
      <c r="N1764" t="s">
        <v>44</v>
      </c>
      <c r="O1764" t="s">
        <v>44</v>
      </c>
      <c r="P1764" t="s">
        <v>44</v>
      </c>
      <c r="Q1764" t="s">
        <v>44</v>
      </c>
      <c r="R1764" t="s">
        <v>44</v>
      </c>
      <c r="S1764" t="s">
        <v>46</v>
      </c>
      <c r="T1764" t="s">
        <v>47</v>
      </c>
      <c r="U1764" t="s">
        <v>45</v>
      </c>
      <c r="V1764" t="s">
        <v>45</v>
      </c>
      <c r="W1764" t="s">
        <v>46</v>
      </c>
      <c r="X1764" t="s">
        <v>46</v>
      </c>
      <c r="Y1764" t="s">
        <v>45</v>
      </c>
      <c r="Z1764" t="s">
        <v>45</v>
      </c>
      <c r="AA1764">
        <v>5</v>
      </c>
      <c r="AB1764" t="s">
        <v>354</v>
      </c>
      <c r="AC1764" t="s">
        <v>101</v>
      </c>
      <c r="AD1764" t="s">
        <v>65</v>
      </c>
      <c r="AE1764" t="s">
        <v>65</v>
      </c>
      <c r="AF1764" t="s">
        <v>66</v>
      </c>
      <c r="AH1764" t="s">
        <v>80</v>
      </c>
      <c r="AI1764" t="s">
        <v>55</v>
      </c>
      <c r="AK1764" t="s">
        <v>81</v>
      </c>
      <c r="AL1764" t="s">
        <v>81</v>
      </c>
      <c r="AM1764" t="s">
        <v>57</v>
      </c>
      <c r="AN1764" t="s">
        <v>243</v>
      </c>
      <c r="AO1764" t="s">
        <v>71</v>
      </c>
      <c r="AP1764" t="s">
        <v>127</v>
      </c>
      <c r="AQ1764" s="2" t="s">
        <v>61</v>
      </c>
      <c r="AR1764">
        <v>5</v>
      </c>
      <c r="AS1764">
        <v>5</v>
      </c>
      <c r="AT1764">
        <f t="shared" si="54"/>
        <v>0.75</v>
      </c>
      <c r="AU1764">
        <f t="shared" si="55"/>
        <v>0</v>
      </c>
      <c r="AW1764" t="s">
        <v>81</v>
      </c>
      <c r="AX1764" t="s">
        <v>44</v>
      </c>
    </row>
    <row r="1765" spans="1:50" x14ac:dyDescent="0.2">
      <c r="A1765">
        <v>1776</v>
      </c>
      <c r="B1765" s="1">
        <v>44805.785462963002</v>
      </c>
      <c r="C1765" s="1">
        <v>44805.793333333299</v>
      </c>
      <c r="D1765" t="s">
        <v>37</v>
      </c>
      <c r="F1765" t="s">
        <v>132</v>
      </c>
      <c r="G1765" t="s">
        <v>97</v>
      </c>
      <c r="H1765" t="s">
        <v>207</v>
      </c>
      <c r="I1765" t="s">
        <v>167</v>
      </c>
      <c r="J1765" t="s">
        <v>76</v>
      </c>
      <c r="K1765" t="s">
        <v>88</v>
      </c>
      <c r="L1765" t="s">
        <v>44</v>
      </c>
      <c r="M1765" t="s">
        <v>44</v>
      </c>
      <c r="N1765" t="s">
        <v>44</v>
      </c>
      <c r="O1765" t="s">
        <v>44</v>
      </c>
      <c r="P1765" t="s">
        <v>44</v>
      </c>
      <c r="Q1765" t="s">
        <v>44</v>
      </c>
      <c r="R1765" t="s">
        <v>44</v>
      </c>
      <c r="S1765" t="s">
        <v>99</v>
      </c>
      <c r="T1765" t="s">
        <v>47</v>
      </c>
      <c r="U1765" t="s">
        <v>45</v>
      </c>
      <c r="V1765" t="s">
        <v>46</v>
      </c>
      <c r="W1765" t="s">
        <v>46</v>
      </c>
      <c r="X1765" t="s">
        <v>46</v>
      </c>
      <c r="Y1765" t="s">
        <v>45</v>
      </c>
      <c r="Z1765" t="s">
        <v>45</v>
      </c>
      <c r="AA1765">
        <v>5</v>
      </c>
      <c r="AB1765" t="s">
        <v>3238</v>
      </c>
      <c r="AC1765" t="s">
        <v>108</v>
      </c>
      <c r="AD1765" t="s">
        <v>65</v>
      </c>
      <c r="AE1765" t="s">
        <v>50</v>
      </c>
      <c r="AF1765" t="s">
        <v>52</v>
      </c>
      <c r="AG1765" t="s">
        <v>187</v>
      </c>
      <c r="AH1765" t="s">
        <v>80</v>
      </c>
      <c r="AI1765" t="s">
        <v>55</v>
      </c>
      <c r="AK1765" t="s">
        <v>81</v>
      </c>
      <c r="AL1765" t="s">
        <v>81</v>
      </c>
      <c r="AM1765" t="s">
        <v>57</v>
      </c>
      <c r="AN1765" t="s">
        <v>594</v>
      </c>
      <c r="AO1765" t="s">
        <v>71</v>
      </c>
      <c r="AP1765" t="s">
        <v>327</v>
      </c>
      <c r="AQ1765" s="2" t="s">
        <v>438</v>
      </c>
      <c r="AR1765">
        <v>6</v>
      </c>
      <c r="AS1765">
        <v>8</v>
      </c>
      <c r="AT1765">
        <f t="shared" si="54"/>
        <v>0.52</v>
      </c>
      <c r="AU1765">
        <f t="shared" si="55"/>
        <v>109824</v>
      </c>
      <c r="AV1765" t="s">
        <v>3239</v>
      </c>
      <c r="AW1765" t="s">
        <v>81</v>
      </c>
      <c r="AX1765" t="s">
        <v>44</v>
      </c>
    </row>
    <row r="1766" spans="1:50" x14ac:dyDescent="0.2">
      <c r="A1766">
        <v>1777</v>
      </c>
      <c r="B1766" s="1">
        <v>44805.789768518502</v>
      </c>
      <c r="C1766" s="1">
        <v>44805.793530092596</v>
      </c>
      <c r="D1766" t="s">
        <v>37</v>
      </c>
      <c r="F1766" t="s">
        <v>132</v>
      </c>
      <c r="G1766" t="s">
        <v>75</v>
      </c>
      <c r="H1766" t="s">
        <v>62</v>
      </c>
      <c r="I1766" t="s">
        <v>41</v>
      </c>
      <c r="J1766" t="s">
        <v>42</v>
      </c>
      <c r="K1766" t="s">
        <v>43</v>
      </c>
      <c r="L1766" t="s">
        <v>44</v>
      </c>
      <c r="M1766" t="s">
        <v>44</v>
      </c>
      <c r="N1766" t="s">
        <v>44</v>
      </c>
      <c r="O1766" t="s">
        <v>44</v>
      </c>
      <c r="P1766" t="s">
        <v>44</v>
      </c>
      <c r="Q1766" t="s">
        <v>44</v>
      </c>
      <c r="R1766" t="s">
        <v>44</v>
      </c>
      <c r="S1766" t="s">
        <v>47</v>
      </c>
      <c r="T1766" t="s">
        <v>46</v>
      </c>
      <c r="U1766" t="s">
        <v>45</v>
      </c>
      <c r="V1766" t="s">
        <v>45</v>
      </c>
      <c r="W1766" t="s">
        <v>46</v>
      </c>
      <c r="X1766" t="s">
        <v>46</v>
      </c>
      <c r="Y1766" t="s">
        <v>45</v>
      </c>
      <c r="Z1766" t="s">
        <v>46</v>
      </c>
      <c r="AA1766">
        <v>3</v>
      </c>
      <c r="AB1766" t="s">
        <v>3240</v>
      </c>
      <c r="AC1766" t="s">
        <v>3241</v>
      </c>
      <c r="AD1766" t="s">
        <v>50</v>
      </c>
      <c r="AE1766" t="s">
        <v>50</v>
      </c>
      <c r="AF1766" t="s">
        <v>52</v>
      </c>
      <c r="AG1766" t="s">
        <v>3242</v>
      </c>
      <c r="AH1766" t="s">
        <v>80</v>
      </c>
      <c r="AI1766" t="s">
        <v>55</v>
      </c>
      <c r="AK1766" t="s">
        <v>94</v>
      </c>
      <c r="AL1766" t="s">
        <v>94</v>
      </c>
      <c r="AM1766" t="s">
        <v>69</v>
      </c>
      <c r="AN1766" t="s">
        <v>2534</v>
      </c>
      <c r="AO1766" t="s">
        <v>295</v>
      </c>
      <c r="AP1766" t="s">
        <v>3243</v>
      </c>
      <c r="AQ1766" s="2" t="s">
        <v>223</v>
      </c>
      <c r="AR1766">
        <v>3</v>
      </c>
      <c r="AS1766">
        <v>3</v>
      </c>
      <c r="AT1766">
        <f t="shared" si="54"/>
        <v>0.91</v>
      </c>
      <c r="AU1766">
        <f t="shared" si="55"/>
        <v>480480</v>
      </c>
      <c r="AW1766" t="s">
        <v>94</v>
      </c>
      <c r="AX1766" t="s">
        <v>44</v>
      </c>
    </row>
    <row r="1767" spans="1:50" x14ac:dyDescent="0.2">
      <c r="A1767">
        <v>1778</v>
      </c>
      <c r="B1767" s="1">
        <v>44805.752442129597</v>
      </c>
      <c r="C1767" s="1">
        <v>44805.7938194444</v>
      </c>
      <c r="D1767" t="s">
        <v>37</v>
      </c>
      <c r="F1767" t="s">
        <v>132</v>
      </c>
      <c r="G1767" t="s">
        <v>75</v>
      </c>
      <c r="H1767" t="s">
        <v>405</v>
      </c>
      <c r="I1767" t="s">
        <v>41</v>
      </c>
      <c r="J1767" t="s">
        <v>406</v>
      </c>
      <c r="K1767" t="s">
        <v>43</v>
      </c>
      <c r="L1767" t="s">
        <v>44</v>
      </c>
      <c r="M1767" t="s">
        <v>45</v>
      </c>
      <c r="N1767" t="s">
        <v>44</v>
      </c>
      <c r="O1767" t="s">
        <v>44</v>
      </c>
      <c r="P1767" t="s">
        <v>44</v>
      </c>
      <c r="Q1767" t="s">
        <v>44</v>
      </c>
      <c r="R1767" t="s">
        <v>44</v>
      </c>
      <c r="S1767" t="s">
        <v>46</v>
      </c>
      <c r="T1767" t="s">
        <v>47</v>
      </c>
      <c r="U1767" t="s">
        <v>46</v>
      </c>
      <c r="V1767" t="s">
        <v>46</v>
      </c>
      <c r="W1767" t="s">
        <v>47</v>
      </c>
      <c r="X1767" t="s">
        <v>47</v>
      </c>
      <c r="Y1767" t="s">
        <v>46</v>
      </c>
      <c r="Z1767" t="s">
        <v>47</v>
      </c>
      <c r="AA1767">
        <v>5</v>
      </c>
      <c r="AB1767" t="s">
        <v>1203</v>
      </c>
      <c r="AC1767" t="s">
        <v>1064</v>
      </c>
      <c r="AD1767" t="s">
        <v>50</v>
      </c>
      <c r="AE1767" t="s">
        <v>50</v>
      </c>
      <c r="AF1767" t="s">
        <v>66</v>
      </c>
      <c r="AH1767" t="s">
        <v>80</v>
      </c>
      <c r="AI1767" t="s">
        <v>55</v>
      </c>
      <c r="AK1767" t="s">
        <v>67</v>
      </c>
      <c r="AL1767" t="s">
        <v>81</v>
      </c>
      <c r="AM1767" t="s">
        <v>69</v>
      </c>
      <c r="AN1767" t="s">
        <v>1597</v>
      </c>
      <c r="AO1767" t="s">
        <v>59</v>
      </c>
      <c r="AP1767" t="s">
        <v>3244</v>
      </c>
      <c r="AQ1767" s="2" t="s">
        <v>131</v>
      </c>
      <c r="AR1767">
        <v>5</v>
      </c>
      <c r="AS1767">
        <v>5</v>
      </c>
      <c r="AT1767">
        <f t="shared" si="54"/>
        <v>0.75</v>
      </c>
      <c r="AU1767">
        <f t="shared" si="55"/>
        <v>297000</v>
      </c>
      <c r="AW1767" t="s">
        <v>81</v>
      </c>
      <c r="AX1767" t="s">
        <v>44</v>
      </c>
    </row>
    <row r="1768" spans="1:50" x14ac:dyDescent="0.2">
      <c r="A1768">
        <v>1779</v>
      </c>
      <c r="B1768" s="1">
        <v>44805.789247685199</v>
      </c>
      <c r="C1768" s="1">
        <v>44805.794479166703</v>
      </c>
      <c r="D1768" t="s">
        <v>37</v>
      </c>
      <c r="F1768" t="s">
        <v>132</v>
      </c>
      <c r="G1768" t="s">
        <v>173</v>
      </c>
      <c r="H1768" t="s">
        <v>174</v>
      </c>
      <c r="I1768" t="s">
        <v>167</v>
      </c>
      <c r="J1768" t="s">
        <v>76</v>
      </c>
      <c r="K1768" t="s">
        <v>43</v>
      </c>
      <c r="L1768" t="s">
        <v>44</v>
      </c>
      <c r="M1768" t="s">
        <v>44</v>
      </c>
      <c r="N1768" t="s">
        <v>44</v>
      </c>
      <c r="O1768" t="s">
        <v>44</v>
      </c>
      <c r="P1768" t="s">
        <v>44</v>
      </c>
      <c r="Q1768" t="s">
        <v>44</v>
      </c>
      <c r="R1768" t="s">
        <v>44</v>
      </c>
      <c r="S1768" t="s">
        <v>46</v>
      </c>
      <c r="T1768" t="s">
        <v>47</v>
      </c>
      <c r="U1768" t="s">
        <v>47</v>
      </c>
      <c r="V1768" t="s">
        <v>46</v>
      </c>
      <c r="W1768" t="s">
        <v>46</v>
      </c>
      <c r="X1768" t="s">
        <v>46</v>
      </c>
      <c r="Y1768" t="s">
        <v>46</v>
      </c>
      <c r="Z1768" t="s">
        <v>46</v>
      </c>
      <c r="AA1768">
        <v>8</v>
      </c>
      <c r="AB1768" t="s">
        <v>1521</v>
      </c>
      <c r="AC1768" t="s">
        <v>3245</v>
      </c>
      <c r="AD1768" t="s">
        <v>65</v>
      </c>
      <c r="AE1768" t="s">
        <v>50</v>
      </c>
      <c r="AF1768" t="s">
        <v>66</v>
      </c>
      <c r="AH1768" t="s">
        <v>92</v>
      </c>
      <c r="AI1768" t="s">
        <v>55</v>
      </c>
      <c r="AK1768" t="s">
        <v>81</v>
      </c>
      <c r="AL1768" t="s">
        <v>81</v>
      </c>
      <c r="AM1768" t="s">
        <v>57</v>
      </c>
      <c r="AN1768" t="s">
        <v>1345</v>
      </c>
      <c r="AO1768" t="s">
        <v>59</v>
      </c>
      <c r="AP1768" t="s">
        <v>115</v>
      </c>
      <c r="AQ1768" s="2" t="s">
        <v>155</v>
      </c>
      <c r="AR1768">
        <v>5</v>
      </c>
      <c r="AS1768">
        <v>7</v>
      </c>
      <c r="AT1768">
        <f t="shared" si="54"/>
        <v>0.65</v>
      </c>
      <c r="AU1768">
        <f t="shared" si="55"/>
        <v>120120</v>
      </c>
      <c r="AW1768" t="s">
        <v>81</v>
      </c>
      <c r="AX1768" t="s">
        <v>44</v>
      </c>
    </row>
    <row r="1769" spans="1:50" x14ac:dyDescent="0.2">
      <c r="A1769">
        <v>1780</v>
      </c>
      <c r="B1769" s="1">
        <v>44805.791585648098</v>
      </c>
      <c r="C1769" s="1">
        <v>44805.796678240702</v>
      </c>
      <c r="D1769" t="s">
        <v>37</v>
      </c>
      <c r="F1769" t="s">
        <v>132</v>
      </c>
      <c r="G1769" t="s">
        <v>39</v>
      </c>
      <c r="H1769" t="s">
        <v>482</v>
      </c>
      <c r="I1769" t="s">
        <v>167</v>
      </c>
      <c r="J1769" t="s">
        <v>42</v>
      </c>
      <c r="K1769" t="s">
        <v>88</v>
      </c>
      <c r="L1769" t="s">
        <v>44</v>
      </c>
      <c r="M1769" t="s">
        <v>44</v>
      </c>
      <c r="N1769" t="s">
        <v>45</v>
      </c>
      <c r="O1769" t="s">
        <v>44</v>
      </c>
      <c r="P1769" t="s">
        <v>44</v>
      </c>
      <c r="Q1769" t="s">
        <v>44</v>
      </c>
      <c r="R1769" t="s">
        <v>44</v>
      </c>
      <c r="S1769" t="s">
        <v>45</v>
      </c>
      <c r="T1769" t="s">
        <v>46</v>
      </c>
      <c r="U1769" t="s">
        <v>45</v>
      </c>
      <c r="V1769" t="s">
        <v>45</v>
      </c>
      <c r="W1769" t="s">
        <v>45</v>
      </c>
      <c r="X1769" t="s">
        <v>46</v>
      </c>
      <c r="Y1769" t="s">
        <v>45</v>
      </c>
      <c r="Z1769" t="s">
        <v>45</v>
      </c>
      <c r="AA1769">
        <v>5</v>
      </c>
      <c r="AB1769" t="s">
        <v>2424</v>
      </c>
      <c r="AC1769" t="s">
        <v>90</v>
      </c>
      <c r="AD1769" t="s">
        <v>65</v>
      </c>
      <c r="AE1769" t="s">
        <v>65</v>
      </c>
      <c r="AF1769" t="s">
        <v>66</v>
      </c>
      <c r="AH1769" t="s">
        <v>92</v>
      </c>
      <c r="AI1769" t="s">
        <v>93</v>
      </c>
      <c r="AK1769" t="s">
        <v>67</v>
      </c>
      <c r="AL1769" t="s">
        <v>81</v>
      </c>
      <c r="AM1769" t="s">
        <v>57</v>
      </c>
      <c r="AN1769" t="s">
        <v>103</v>
      </c>
      <c r="AO1769" t="s">
        <v>126</v>
      </c>
      <c r="AP1769" t="s">
        <v>127</v>
      </c>
      <c r="AQ1769" s="2" t="s">
        <v>61</v>
      </c>
      <c r="AR1769">
        <v>8</v>
      </c>
      <c r="AS1769">
        <v>8</v>
      </c>
      <c r="AT1769">
        <f t="shared" si="54"/>
        <v>0.36</v>
      </c>
      <c r="AU1769">
        <f t="shared" si="55"/>
        <v>0</v>
      </c>
      <c r="AW1769" t="s">
        <v>68</v>
      </c>
      <c r="AX1769" t="s">
        <v>44</v>
      </c>
    </row>
    <row r="1770" spans="1:50" x14ac:dyDescent="0.2">
      <c r="A1770">
        <v>1781</v>
      </c>
      <c r="B1770" s="1">
        <v>44805.792627314797</v>
      </c>
      <c r="C1770" s="1">
        <v>44805.797604166699</v>
      </c>
      <c r="D1770" t="s">
        <v>37</v>
      </c>
      <c r="F1770" t="s">
        <v>132</v>
      </c>
      <c r="G1770" t="s">
        <v>97</v>
      </c>
      <c r="H1770" t="s">
        <v>148</v>
      </c>
      <c r="I1770" t="s">
        <v>167</v>
      </c>
      <c r="J1770" t="s">
        <v>149</v>
      </c>
      <c r="K1770" t="s">
        <v>43</v>
      </c>
      <c r="L1770" t="s">
        <v>44</v>
      </c>
      <c r="M1770" t="s">
        <v>45</v>
      </c>
      <c r="N1770" t="s">
        <v>44</v>
      </c>
      <c r="O1770" t="s">
        <v>44</v>
      </c>
      <c r="P1770" t="s">
        <v>44</v>
      </c>
      <c r="Q1770" t="s">
        <v>44</v>
      </c>
      <c r="R1770" t="s">
        <v>44</v>
      </c>
      <c r="S1770" t="s">
        <v>47</v>
      </c>
      <c r="T1770" t="s">
        <v>47</v>
      </c>
      <c r="U1770" t="s">
        <v>45</v>
      </c>
      <c r="V1770" t="s">
        <v>46</v>
      </c>
      <c r="W1770" t="s">
        <v>46</v>
      </c>
      <c r="X1770" t="s">
        <v>46</v>
      </c>
      <c r="Y1770" t="s">
        <v>46</v>
      </c>
      <c r="Z1770" t="s">
        <v>45</v>
      </c>
      <c r="AA1770">
        <v>5</v>
      </c>
      <c r="AB1770" t="s">
        <v>1125</v>
      </c>
      <c r="AC1770" t="s">
        <v>139</v>
      </c>
      <c r="AD1770" t="s">
        <v>65</v>
      </c>
      <c r="AE1770" t="s">
        <v>50</v>
      </c>
      <c r="AF1770" t="s">
        <v>52</v>
      </c>
      <c r="AG1770" t="s">
        <v>3246</v>
      </c>
      <c r="AH1770" t="s">
        <v>92</v>
      </c>
      <c r="AI1770" t="s">
        <v>55</v>
      </c>
      <c r="AK1770" t="s">
        <v>81</v>
      </c>
      <c r="AL1770" t="s">
        <v>81</v>
      </c>
      <c r="AM1770" t="s">
        <v>57</v>
      </c>
      <c r="AN1770" t="s">
        <v>320</v>
      </c>
      <c r="AO1770" t="s">
        <v>59</v>
      </c>
      <c r="AP1770" t="s">
        <v>3247</v>
      </c>
      <c r="AQ1770" s="2" t="s">
        <v>223</v>
      </c>
      <c r="AR1770">
        <v>4</v>
      </c>
      <c r="AS1770">
        <v>3</v>
      </c>
      <c r="AT1770">
        <f t="shared" si="54"/>
        <v>0.88</v>
      </c>
      <c r="AU1770">
        <f t="shared" si="55"/>
        <v>464640</v>
      </c>
      <c r="AW1770" t="s">
        <v>81</v>
      </c>
      <c r="AX1770" t="s">
        <v>45</v>
      </c>
    </row>
    <row r="1771" spans="1:50" x14ac:dyDescent="0.2">
      <c r="A1771">
        <v>1782</v>
      </c>
      <c r="B1771" s="1">
        <v>44805.794618055603</v>
      </c>
      <c r="C1771" s="1">
        <v>44805.797754629602</v>
      </c>
      <c r="D1771" t="s">
        <v>37</v>
      </c>
      <c r="F1771" t="s">
        <v>132</v>
      </c>
      <c r="G1771" t="s">
        <v>75</v>
      </c>
      <c r="H1771" t="s">
        <v>218</v>
      </c>
      <c r="I1771" t="s">
        <v>98</v>
      </c>
      <c r="J1771" t="s">
        <v>234</v>
      </c>
      <c r="K1771" t="s">
        <v>43</v>
      </c>
      <c r="L1771" t="s">
        <v>45</v>
      </c>
      <c r="M1771" t="s">
        <v>45</v>
      </c>
      <c r="N1771" t="s">
        <v>44</v>
      </c>
      <c r="O1771" t="s">
        <v>44</v>
      </c>
      <c r="P1771" t="s">
        <v>44</v>
      </c>
      <c r="Q1771" t="s">
        <v>44</v>
      </c>
      <c r="R1771" t="s">
        <v>45</v>
      </c>
      <c r="S1771" t="s">
        <v>45</v>
      </c>
      <c r="T1771" t="s">
        <v>47</v>
      </c>
      <c r="U1771" t="s">
        <v>45</v>
      </c>
      <c r="V1771" t="s">
        <v>46</v>
      </c>
      <c r="W1771" t="s">
        <v>99</v>
      </c>
      <c r="X1771" t="s">
        <v>99</v>
      </c>
      <c r="Y1771" t="s">
        <v>45</v>
      </c>
      <c r="Z1771" t="s">
        <v>45</v>
      </c>
      <c r="AA1771">
        <v>7</v>
      </c>
      <c r="AB1771" t="s">
        <v>219</v>
      </c>
      <c r="AC1771" t="s">
        <v>3248</v>
      </c>
      <c r="AD1771" t="s">
        <v>65</v>
      </c>
      <c r="AE1771" t="s">
        <v>65</v>
      </c>
      <c r="AF1771" t="s">
        <v>66</v>
      </c>
      <c r="AH1771" t="s">
        <v>54</v>
      </c>
      <c r="AI1771" t="s">
        <v>55</v>
      </c>
      <c r="AK1771" t="s">
        <v>81</v>
      </c>
      <c r="AL1771" t="s">
        <v>67</v>
      </c>
      <c r="AM1771" t="s">
        <v>177</v>
      </c>
      <c r="AN1771" t="s">
        <v>3249</v>
      </c>
      <c r="AO1771" t="s">
        <v>126</v>
      </c>
      <c r="AP1771" t="s">
        <v>127</v>
      </c>
      <c r="AQ1771" s="2" t="s">
        <v>61</v>
      </c>
      <c r="AR1771">
        <v>7</v>
      </c>
      <c r="AS1771">
        <v>7</v>
      </c>
      <c r="AT1771">
        <f t="shared" si="54"/>
        <v>0.51</v>
      </c>
      <c r="AU1771">
        <f t="shared" si="55"/>
        <v>0</v>
      </c>
      <c r="AW1771" t="s">
        <v>81</v>
      </c>
      <c r="AX1771" t="s">
        <v>44</v>
      </c>
    </row>
    <row r="1772" spans="1:50" x14ac:dyDescent="0.2">
      <c r="A1772">
        <v>1783</v>
      </c>
      <c r="B1772" s="1">
        <v>44805.633090277799</v>
      </c>
      <c r="C1772" s="1">
        <v>44805.798969907402</v>
      </c>
      <c r="D1772" t="s">
        <v>37</v>
      </c>
      <c r="F1772" t="s">
        <v>132</v>
      </c>
      <c r="G1772" t="s">
        <v>75</v>
      </c>
      <c r="H1772" t="s">
        <v>128</v>
      </c>
      <c r="I1772" t="s">
        <v>98</v>
      </c>
      <c r="J1772" t="s">
        <v>133</v>
      </c>
      <c r="K1772" t="s">
        <v>43</v>
      </c>
      <c r="L1772" t="s">
        <v>44</v>
      </c>
      <c r="M1772" t="s">
        <v>44</v>
      </c>
      <c r="N1772" t="s">
        <v>44</v>
      </c>
      <c r="O1772" t="s">
        <v>44</v>
      </c>
      <c r="P1772" t="s">
        <v>44</v>
      </c>
      <c r="Q1772" t="s">
        <v>44</v>
      </c>
      <c r="R1772" t="s">
        <v>44</v>
      </c>
      <c r="S1772" t="s">
        <v>46</v>
      </c>
      <c r="T1772" t="s">
        <v>47</v>
      </c>
      <c r="U1772" t="s">
        <v>47</v>
      </c>
      <c r="V1772" t="s">
        <v>47</v>
      </c>
      <c r="W1772" t="s">
        <v>47</v>
      </c>
      <c r="X1772" t="s">
        <v>47</v>
      </c>
      <c r="Y1772" t="s">
        <v>47</v>
      </c>
      <c r="Z1772" t="s">
        <v>47</v>
      </c>
      <c r="AA1772">
        <v>5</v>
      </c>
      <c r="AB1772" t="s">
        <v>3250</v>
      </c>
      <c r="AC1772" t="s">
        <v>3251</v>
      </c>
      <c r="AD1772" t="s">
        <v>65</v>
      </c>
      <c r="AE1772" t="s">
        <v>65</v>
      </c>
      <c r="AF1772" t="s">
        <v>66</v>
      </c>
      <c r="AH1772" t="s">
        <v>80</v>
      </c>
      <c r="AI1772" t="s">
        <v>55</v>
      </c>
      <c r="AK1772" t="s">
        <v>94</v>
      </c>
      <c r="AL1772" t="s">
        <v>94</v>
      </c>
      <c r="AM1772" t="s">
        <v>57</v>
      </c>
      <c r="AN1772" t="s">
        <v>933</v>
      </c>
      <c r="AO1772" t="s">
        <v>126</v>
      </c>
      <c r="AP1772" t="s">
        <v>127</v>
      </c>
      <c r="AQ1772" s="2" t="s">
        <v>61</v>
      </c>
      <c r="AR1772">
        <v>5</v>
      </c>
      <c r="AS1772">
        <v>5</v>
      </c>
      <c r="AT1772">
        <f t="shared" si="54"/>
        <v>0.75</v>
      </c>
      <c r="AU1772">
        <f t="shared" si="55"/>
        <v>0</v>
      </c>
      <c r="AW1772" t="s">
        <v>94</v>
      </c>
      <c r="AX1772" t="s">
        <v>44</v>
      </c>
    </row>
    <row r="1773" spans="1:50" x14ac:dyDescent="0.2">
      <c r="A1773">
        <v>1784</v>
      </c>
      <c r="B1773" s="1">
        <v>44805.7959722222</v>
      </c>
      <c r="C1773" s="1">
        <v>44805.7991666667</v>
      </c>
      <c r="D1773" t="s">
        <v>37</v>
      </c>
      <c r="F1773" t="s">
        <v>38</v>
      </c>
      <c r="G1773" t="s">
        <v>75</v>
      </c>
      <c r="H1773" t="s">
        <v>121</v>
      </c>
      <c r="I1773" t="s">
        <v>41</v>
      </c>
      <c r="J1773" t="s">
        <v>76</v>
      </c>
      <c r="K1773" t="s">
        <v>43</v>
      </c>
      <c r="L1773" t="s">
        <v>44</v>
      </c>
      <c r="M1773" t="s">
        <v>44</v>
      </c>
      <c r="N1773" t="s">
        <v>44</v>
      </c>
      <c r="O1773" t="s">
        <v>44</v>
      </c>
      <c r="P1773" t="s">
        <v>44</v>
      </c>
      <c r="Q1773" t="s">
        <v>44</v>
      </c>
      <c r="R1773" t="s">
        <v>44</v>
      </c>
      <c r="S1773" t="s">
        <v>46</v>
      </c>
      <c r="T1773" t="s">
        <v>99</v>
      </c>
      <c r="U1773" t="s">
        <v>45</v>
      </c>
      <c r="V1773" t="s">
        <v>46</v>
      </c>
      <c r="W1773" t="s">
        <v>47</v>
      </c>
      <c r="X1773" t="s">
        <v>46</v>
      </c>
      <c r="Y1773" t="s">
        <v>45</v>
      </c>
      <c r="Z1773" t="s">
        <v>45</v>
      </c>
      <c r="AA1773">
        <v>5</v>
      </c>
      <c r="AB1773" t="s">
        <v>163</v>
      </c>
      <c r="AC1773" t="s">
        <v>49</v>
      </c>
      <c r="AD1773" t="s">
        <v>50</v>
      </c>
      <c r="AE1773" t="s">
        <v>65</v>
      </c>
      <c r="AF1773" t="s">
        <v>66</v>
      </c>
      <c r="AH1773" t="s">
        <v>54</v>
      </c>
      <c r="AI1773" t="s">
        <v>55</v>
      </c>
      <c r="AK1773" t="s">
        <v>81</v>
      </c>
      <c r="AL1773" t="s">
        <v>81</v>
      </c>
      <c r="AM1773" t="s">
        <v>57</v>
      </c>
      <c r="AN1773" t="s">
        <v>103</v>
      </c>
      <c r="AO1773" t="s">
        <v>126</v>
      </c>
      <c r="AP1773" t="s">
        <v>115</v>
      </c>
      <c r="AQ1773" s="2" t="s">
        <v>61</v>
      </c>
      <c r="AR1773">
        <v>8</v>
      </c>
      <c r="AS1773">
        <v>6</v>
      </c>
      <c r="AT1773">
        <f t="shared" si="54"/>
        <v>0.51999999999999991</v>
      </c>
      <c r="AU1773">
        <f t="shared" si="55"/>
        <v>0</v>
      </c>
      <c r="AW1773" t="s">
        <v>68</v>
      </c>
      <c r="AX1773" t="s">
        <v>44</v>
      </c>
    </row>
    <row r="1774" spans="1:50" x14ac:dyDescent="0.2">
      <c r="A1774">
        <v>1785</v>
      </c>
      <c r="B1774" s="1">
        <v>44805.792650463001</v>
      </c>
      <c r="C1774" s="1">
        <v>44805.800335648099</v>
      </c>
      <c r="D1774" t="s">
        <v>37</v>
      </c>
      <c r="F1774" t="s">
        <v>132</v>
      </c>
      <c r="G1774" t="s">
        <v>39</v>
      </c>
      <c r="H1774" t="s">
        <v>218</v>
      </c>
      <c r="I1774" t="s">
        <v>41</v>
      </c>
      <c r="J1774" t="s">
        <v>149</v>
      </c>
      <c r="K1774" t="s">
        <v>43</v>
      </c>
      <c r="L1774" t="s">
        <v>44</v>
      </c>
      <c r="M1774" t="s">
        <v>44</v>
      </c>
      <c r="N1774" t="s">
        <v>44</v>
      </c>
      <c r="O1774" t="s">
        <v>44</v>
      </c>
      <c r="P1774" t="s">
        <v>44</v>
      </c>
      <c r="Q1774" t="s">
        <v>44</v>
      </c>
      <c r="R1774" t="s">
        <v>44</v>
      </c>
      <c r="S1774" t="s">
        <v>46</v>
      </c>
      <c r="T1774" t="s">
        <v>45</v>
      </c>
      <c r="U1774" t="s">
        <v>45</v>
      </c>
      <c r="V1774" t="s">
        <v>45</v>
      </c>
      <c r="W1774" t="s">
        <v>46</v>
      </c>
      <c r="X1774" t="s">
        <v>46</v>
      </c>
      <c r="Y1774" t="s">
        <v>45</v>
      </c>
      <c r="Z1774" t="s">
        <v>45</v>
      </c>
      <c r="AA1774">
        <v>8</v>
      </c>
      <c r="AB1774" t="s">
        <v>853</v>
      </c>
      <c r="AC1774" t="s">
        <v>108</v>
      </c>
      <c r="AD1774" t="s">
        <v>65</v>
      </c>
      <c r="AE1774" t="s">
        <v>65</v>
      </c>
      <c r="AF1774" t="s">
        <v>66</v>
      </c>
      <c r="AH1774" t="s">
        <v>92</v>
      </c>
      <c r="AI1774" t="s">
        <v>55</v>
      </c>
      <c r="AK1774" t="s">
        <v>68</v>
      </c>
      <c r="AL1774" t="s">
        <v>68</v>
      </c>
      <c r="AM1774" t="s">
        <v>57</v>
      </c>
      <c r="AN1774" t="s">
        <v>103</v>
      </c>
      <c r="AO1774" t="s">
        <v>126</v>
      </c>
      <c r="AP1774" t="s">
        <v>127</v>
      </c>
      <c r="AQ1774" s="2" t="s">
        <v>61</v>
      </c>
      <c r="AR1774">
        <v>10</v>
      </c>
      <c r="AS1774">
        <v>8</v>
      </c>
      <c r="AT1774">
        <f t="shared" si="54"/>
        <v>0.19999999999999996</v>
      </c>
      <c r="AU1774">
        <f t="shared" si="55"/>
        <v>0</v>
      </c>
      <c r="AW1774" t="s">
        <v>68</v>
      </c>
      <c r="AX1774" t="s">
        <v>44</v>
      </c>
    </row>
    <row r="1775" spans="1:50" x14ac:dyDescent="0.2">
      <c r="A1775">
        <v>1786</v>
      </c>
      <c r="B1775" s="1">
        <v>44805.797384259298</v>
      </c>
      <c r="C1775" s="1">
        <v>44805.8019907407</v>
      </c>
      <c r="D1775" t="s">
        <v>37</v>
      </c>
      <c r="F1775" t="s">
        <v>132</v>
      </c>
      <c r="G1775" t="s">
        <v>86</v>
      </c>
      <c r="H1775" t="s">
        <v>121</v>
      </c>
      <c r="I1775" t="s">
        <v>98</v>
      </c>
      <c r="J1775" t="s">
        <v>133</v>
      </c>
      <c r="K1775" t="s">
        <v>43</v>
      </c>
      <c r="L1775" t="s">
        <v>44</v>
      </c>
      <c r="M1775" t="s">
        <v>44</v>
      </c>
      <c r="N1775" t="s">
        <v>44</v>
      </c>
      <c r="O1775" t="s">
        <v>44</v>
      </c>
      <c r="P1775" t="s">
        <v>44</v>
      </c>
      <c r="Q1775" t="s">
        <v>44</v>
      </c>
      <c r="R1775" t="s">
        <v>44</v>
      </c>
      <c r="S1775" t="s">
        <v>46</v>
      </c>
      <c r="T1775" t="s">
        <v>46</v>
      </c>
      <c r="U1775" t="s">
        <v>45</v>
      </c>
      <c r="V1775" t="s">
        <v>45</v>
      </c>
      <c r="W1775" t="s">
        <v>46</v>
      </c>
      <c r="X1775" t="s">
        <v>46</v>
      </c>
      <c r="Y1775" t="s">
        <v>45</v>
      </c>
      <c r="Z1775" t="s">
        <v>45</v>
      </c>
      <c r="AA1775">
        <v>5</v>
      </c>
      <c r="AB1775" t="s">
        <v>343</v>
      </c>
      <c r="AC1775" t="s">
        <v>139</v>
      </c>
      <c r="AD1775" t="s">
        <v>91</v>
      </c>
      <c r="AE1775" t="s">
        <v>50</v>
      </c>
      <c r="AF1775" t="s">
        <v>52</v>
      </c>
      <c r="AG1775" t="s">
        <v>3252</v>
      </c>
      <c r="AH1775" t="s">
        <v>80</v>
      </c>
      <c r="AI1775" t="s">
        <v>181</v>
      </c>
      <c r="AJ1775" t="s">
        <v>210</v>
      </c>
      <c r="AK1775" t="s">
        <v>67</v>
      </c>
      <c r="AL1775" t="s">
        <v>81</v>
      </c>
      <c r="AM1775" t="s">
        <v>279</v>
      </c>
      <c r="AN1775" t="s">
        <v>103</v>
      </c>
      <c r="AO1775" t="s">
        <v>104</v>
      </c>
      <c r="AP1775" t="s">
        <v>765</v>
      </c>
      <c r="AQ1775" s="2" t="s">
        <v>84</v>
      </c>
      <c r="AR1775">
        <v>6</v>
      </c>
      <c r="AS1775">
        <v>6</v>
      </c>
      <c r="AT1775">
        <f t="shared" si="54"/>
        <v>0.64</v>
      </c>
      <c r="AU1775">
        <f t="shared" si="55"/>
        <v>506880</v>
      </c>
      <c r="AW1775" t="s">
        <v>68</v>
      </c>
      <c r="AX1775" t="s">
        <v>44</v>
      </c>
    </row>
    <row r="1776" spans="1:50" x14ac:dyDescent="0.2">
      <c r="A1776">
        <v>1787</v>
      </c>
      <c r="B1776" s="1">
        <v>44805.559317129599</v>
      </c>
      <c r="C1776" s="1">
        <v>44805.804062499999</v>
      </c>
      <c r="D1776" t="s">
        <v>37</v>
      </c>
      <c r="F1776" t="s">
        <v>38</v>
      </c>
      <c r="G1776" t="s">
        <v>75</v>
      </c>
      <c r="H1776" t="s">
        <v>259</v>
      </c>
      <c r="I1776" t="s">
        <v>98</v>
      </c>
      <c r="J1776" t="s">
        <v>123</v>
      </c>
      <c r="K1776" t="s">
        <v>43</v>
      </c>
      <c r="L1776" t="s">
        <v>44</v>
      </c>
      <c r="M1776" t="s">
        <v>45</v>
      </c>
      <c r="N1776" t="s">
        <v>44</v>
      </c>
      <c r="O1776" t="s">
        <v>44</v>
      </c>
      <c r="P1776" t="s">
        <v>44</v>
      </c>
      <c r="Q1776" t="s">
        <v>44</v>
      </c>
      <c r="R1776" t="s">
        <v>44</v>
      </c>
      <c r="S1776" t="s">
        <v>46</v>
      </c>
      <c r="T1776" t="s">
        <v>46</v>
      </c>
      <c r="U1776" t="s">
        <v>46</v>
      </c>
      <c r="V1776" t="s">
        <v>46</v>
      </c>
      <c r="W1776" t="s">
        <v>46</v>
      </c>
      <c r="X1776" t="s">
        <v>46</v>
      </c>
      <c r="Y1776" t="s">
        <v>45</v>
      </c>
      <c r="Z1776" t="s">
        <v>47</v>
      </c>
      <c r="AA1776">
        <v>5</v>
      </c>
      <c r="AB1776" t="s">
        <v>506</v>
      </c>
      <c r="AC1776" t="s">
        <v>3253</v>
      </c>
      <c r="AD1776" t="s">
        <v>91</v>
      </c>
      <c r="AE1776" t="s">
        <v>91</v>
      </c>
      <c r="AF1776" t="s">
        <v>66</v>
      </c>
      <c r="AH1776" t="s">
        <v>54</v>
      </c>
      <c r="AI1776" t="s">
        <v>55</v>
      </c>
      <c r="AK1776" t="s">
        <v>67</v>
      </c>
      <c r="AL1776" t="s">
        <v>67</v>
      </c>
      <c r="AM1776" t="s">
        <v>69</v>
      </c>
      <c r="AN1776" t="s">
        <v>311</v>
      </c>
      <c r="AO1776" t="s">
        <v>71</v>
      </c>
      <c r="AP1776" t="s">
        <v>127</v>
      </c>
      <c r="AQ1776" s="2" t="s">
        <v>61</v>
      </c>
      <c r="AR1776">
        <v>10</v>
      </c>
      <c r="AS1776">
        <v>10</v>
      </c>
      <c r="AT1776">
        <f t="shared" si="54"/>
        <v>0</v>
      </c>
      <c r="AU1776">
        <f t="shared" si="55"/>
        <v>0</v>
      </c>
      <c r="AW1776" t="s">
        <v>67</v>
      </c>
      <c r="AX1776" t="s">
        <v>45</v>
      </c>
    </row>
    <row r="1777" spans="1:50" x14ac:dyDescent="0.2">
      <c r="A1777">
        <v>1788</v>
      </c>
      <c r="B1777" s="1">
        <v>44805.802083333299</v>
      </c>
      <c r="C1777" s="1">
        <v>44805.805416666699</v>
      </c>
      <c r="D1777" t="s">
        <v>37</v>
      </c>
      <c r="F1777" t="s">
        <v>38</v>
      </c>
      <c r="G1777" t="s">
        <v>75</v>
      </c>
      <c r="H1777" t="s">
        <v>121</v>
      </c>
      <c r="I1777" t="s">
        <v>41</v>
      </c>
      <c r="J1777" t="s">
        <v>76</v>
      </c>
      <c r="K1777" t="s">
        <v>43</v>
      </c>
      <c r="L1777" t="s">
        <v>44</v>
      </c>
      <c r="M1777" t="s">
        <v>44</v>
      </c>
      <c r="N1777" t="s">
        <v>44</v>
      </c>
      <c r="O1777" t="s">
        <v>44</v>
      </c>
      <c r="P1777" t="s">
        <v>44</v>
      </c>
      <c r="Q1777" t="s">
        <v>44</v>
      </c>
      <c r="R1777" t="s">
        <v>44</v>
      </c>
      <c r="S1777" t="s">
        <v>99</v>
      </c>
      <c r="T1777" t="s">
        <v>47</v>
      </c>
      <c r="U1777" t="s">
        <v>46</v>
      </c>
      <c r="V1777" t="s">
        <v>46</v>
      </c>
      <c r="W1777" t="s">
        <v>99</v>
      </c>
      <c r="X1777" t="s">
        <v>45</v>
      </c>
      <c r="Y1777" t="s">
        <v>45</v>
      </c>
      <c r="Z1777" t="s">
        <v>99</v>
      </c>
      <c r="AA1777">
        <v>7</v>
      </c>
      <c r="AB1777" t="s">
        <v>3254</v>
      </c>
      <c r="AC1777" t="s">
        <v>1814</v>
      </c>
      <c r="AD1777" t="s">
        <v>50</v>
      </c>
      <c r="AE1777" t="s">
        <v>65</v>
      </c>
      <c r="AF1777" t="s">
        <v>66</v>
      </c>
      <c r="AH1777" t="s">
        <v>54</v>
      </c>
      <c r="AI1777" t="s">
        <v>55</v>
      </c>
      <c r="AK1777" t="s">
        <v>68</v>
      </c>
      <c r="AL1777" t="s">
        <v>68</v>
      </c>
      <c r="AM1777" t="s">
        <v>57</v>
      </c>
      <c r="AN1777" t="s">
        <v>1251</v>
      </c>
      <c r="AO1777" t="s">
        <v>126</v>
      </c>
      <c r="AP1777" t="s">
        <v>119</v>
      </c>
      <c r="AQ1777" s="2" t="s">
        <v>84</v>
      </c>
      <c r="AR1777">
        <v>10</v>
      </c>
      <c r="AS1777">
        <v>10</v>
      </c>
      <c r="AT1777">
        <f t="shared" si="54"/>
        <v>0</v>
      </c>
      <c r="AU1777">
        <f t="shared" si="55"/>
        <v>0</v>
      </c>
      <c r="AW1777" t="s">
        <v>68</v>
      </c>
      <c r="AX1777" t="s">
        <v>44</v>
      </c>
    </row>
    <row r="1778" spans="1:50" x14ac:dyDescent="0.2">
      <c r="A1778">
        <v>1789</v>
      </c>
      <c r="B1778" s="1">
        <v>44805.7988078704</v>
      </c>
      <c r="C1778" s="1">
        <v>44805.8055439815</v>
      </c>
      <c r="D1778" t="s">
        <v>37</v>
      </c>
      <c r="F1778" t="s">
        <v>132</v>
      </c>
      <c r="G1778" t="s">
        <v>75</v>
      </c>
      <c r="H1778" t="s">
        <v>121</v>
      </c>
      <c r="I1778" t="s">
        <v>98</v>
      </c>
      <c r="J1778" t="s">
        <v>234</v>
      </c>
      <c r="K1778" t="s">
        <v>43</v>
      </c>
      <c r="L1778" t="s">
        <v>44</v>
      </c>
      <c r="M1778" t="s">
        <v>45</v>
      </c>
      <c r="N1778" t="s">
        <v>44</v>
      </c>
      <c r="O1778" t="s">
        <v>44</v>
      </c>
      <c r="P1778" t="s">
        <v>44</v>
      </c>
      <c r="Q1778" t="s">
        <v>45</v>
      </c>
      <c r="R1778" t="s">
        <v>44</v>
      </c>
      <c r="S1778" t="s">
        <v>99</v>
      </c>
      <c r="T1778" t="s">
        <v>45</v>
      </c>
      <c r="U1778" t="s">
        <v>99</v>
      </c>
      <c r="V1778" t="s">
        <v>45</v>
      </c>
      <c r="W1778" t="s">
        <v>46</v>
      </c>
      <c r="X1778" t="s">
        <v>46</v>
      </c>
      <c r="Y1778" t="s">
        <v>46</v>
      </c>
      <c r="Z1778" t="s">
        <v>46</v>
      </c>
      <c r="AA1778">
        <v>8</v>
      </c>
      <c r="AB1778" t="s">
        <v>241</v>
      </c>
      <c r="AC1778" t="s">
        <v>408</v>
      </c>
      <c r="AD1778" t="s">
        <v>65</v>
      </c>
      <c r="AE1778" t="s">
        <v>50</v>
      </c>
      <c r="AF1778" t="s">
        <v>52</v>
      </c>
      <c r="AG1778" t="s">
        <v>170</v>
      </c>
      <c r="AH1778" t="s">
        <v>54</v>
      </c>
      <c r="AI1778" t="s">
        <v>181</v>
      </c>
      <c r="AJ1778" t="s">
        <v>182</v>
      </c>
      <c r="AK1778" t="s">
        <v>56</v>
      </c>
      <c r="AL1778" t="s">
        <v>56</v>
      </c>
      <c r="AM1778" t="s">
        <v>57</v>
      </c>
      <c r="AN1778" t="s">
        <v>638</v>
      </c>
      <c r="AO1778" t="s">
        <v>71</v>
      </c>
      <c r="AP1778" t="s">
        <v>3255</v>
      </c>
      <c r="AQ1778" s="2" t="s">
        <v>61</v>
      </c>
      <c r="AR1778">
        <v>7</v>
      </c>
      <c r="AS1778">
        <v>7</v>
      </c>
      <c r="AT1778">
        <f t="shared" si="54"/>
        <v>0.51</v>
      </c>
      <c r="AU1778">
        <f t="shared" si="55"/>
        <v>0</v>
      </c>
      <c r="AW1778" t="s">
        <v>56</v>
      </c>
      <c r="AX1778" t="s">
        <v>44</v>
      </c>
    </row>
    <row r="1779" spans="1:50" x14ac:dyDescent="0.2">
      <c r="A1779">
        <v>1790</v>
      </c>
      <c r="B1779" s="1">
        <v>44805.800046296303</v>
      </c>
      <c r="C1779" s="1">
        <v>44805.806250000001</v>
      </c>
      <c r="D1779" t="s">
        <v>37</v>
      </c>
      <c r="F1779" t="s">
        <v>132</v>
      </c>
      <c r="G1779" t="s">
        <v>75</v>
      </c>
      <c r="H1779" t="s">
        <v>283</v>
      </c>
      <c r="I1779" t="s">
        <v>167</v>
      </c>
      <c r="J1779" t="s">
        <v>42</v>
      </c>
      <c r="K1779" t="s">
        <v>43</v>
      </c>
      <c r="L1779" t="s">
        <v>44</v>
      </c>
      <c r="M1779" t="s">
        <v>45</v>
      </c>
      <c r="N1779" t="s">
        <v>44</v>
      </c>
      <c r="O1779" t="s">
        <v>44</v>
      </c>
      <c r="P1779" t="s">
        <v>44</v>
      </c>
      <c r="Q1779" t="s">
        <v>44</v>
      </c>
      <c r="R1779" t="s">
        <v>44</v>
      </c>
      <c r="S1779" t="s">
        <v>45</v>
      </c>
      <c r="T1779" t="s">
        <v>47</v>
      </c>
      <c r="U1779" t="s">
        <v>45</v>
      </c>
      <c r="V1779" t="s">
        <v>45</v>
      </c>
      <c r="W1779" t="s">
        <v>46</v>
      </c>
      <c r="X1779" t="s">
        <v>46</v>
      </c>
      <c r="Y1779" t="s">
        <v>45</v>
      </c>
      <c r="Z1779" t="s">
        <v>45</v>
      </c>
      <c r="AA1779">
        <v>5</v>
      </c>
      <c r="AB1779" t="s">
        <v>221</v>
      </c>
      <c r="AC1779" t="s">
        <v>3256</v>
      </c>
      <c r="AD1779" t="s">
        <v>65</v>
      </c>
      <c r="AE1779" t="s">
        <v>50</v>
      </c>
      <c r="AF1779" t="s">
        <v>66</v>
      </c>
      <c r="AH1779" t="s">
        <v>80</v>
      </c>
      <c r="AI1779" t="s">
        <v>55</v>
      </c>
      <c r="AK1779" t="s">
        <v>81</v>
      </c>
      <c r="AL1779" t="s">
        <v>81</v>
      </c>
      <c r="AM1779" t="s">
        <v>57</v>
      </c>
      <c r="AN1779" t="s">
        <v>103</v>
      </c>
      <c r="AO1779" t="s">
        <v>59</v>
      </c>
      <c r="AP1779" t="s">
        <v>3257</v>
      </c>
      <c r="AQ1779" s="2" t="s">
        <v>166</v>
      </c>
      <c r="AR1779">
        <v>5</v>
      </c>
      <c r="AS1779">
        <v>5</v>
      </c>
      <c r="AT1779">
        <f t="shared" si="54"/>
        <v>0.75</v>
      </c>
      <c r="AU1779">
        <f t="shared" si="55"/>
        <v>39600</v>
      </c>
      <c r="AW1779" t="s">
        <v>81</v>
      </c>
      <c r="AX1779" t="s">
        <v>45</v>
      </c>
    </row>
    <row r="1780" spans="1:50" x14ac:dyDescent="0.2">
      <c r="A1780">
        <v>1791</v>
      </c>
      <c r="B1780" s="1">
        <v>44805.793680555602</v>
      </c>
      <c r="C1780" s="1">
        <v>44805.807083333297</v>
      </c>
      <c r="D1780" t="s">
        <v>37</v>
      </c>
      <c r="F1780" t="s">
        <v>132</v>
      </c>
      <c r="G1780" t="s">
        <v>39</v>
      </c>
      <c r="H1780" t="s">
        <v>207</v>
      </c>
      <c r="I1780" t="s">
        <v>167</v>
      </c>
      <c r="J1780" t="s">
        <v>42</v>
      </c>
      <c r="K1780" t="s">
        <v>88</v>
      </c>
      <c r="L1780" t="s">
        <v>44</v>
      </c>
      <c r="M1780" t="s">
        <v>44</v>
      </c>
      <c r="N1780" t="s">
        <v>44</v>
      </c>
      <c r="O1780" t="s">
        <v>44</v>
      </c>
      <c r="P1780" t="s">
        <v>44</v>
      </c>
      <c r="Q1780" t="s">
        <v>44</v>
      </c>
      <c r="R1780" t="s">
        <v>44</v>
      </c>
      <c r="S1780" t="s">
        <v>46</v>
      </c>
      <c r="T1780" t="s">
        <v>99</v>
      </c>
      <c r="U1780" t="s">
        <v>45</v>
      </c>
      <c r="V1780" t="s">
        <v>46</v>
      </c>
      <c r="W1780" t="s">
        <v>46</v>
      </c>
      <c r="X1780" t="s">
        <v>46</v>
      </c>
      <c r="Y1780" t="s">
        <v>47</v>
      </c>
      <c r="Z1780" t="s">
        <v>47</v>
      </c>
      <c r="AA1780">
        <v>10</v>
      </c>
      <c r="AB1780" t="s">
        <v>3258</v>
      </c>
      <c r="AC1780" t="s">
        <v>3259</v>
      </c>
      <c r="AD1780" t="s">
        <v>50</v>
      </c>
      <c r="AE1780" t="s">
        <v>65</v>
      </c>
      <c r="AF1780" t="s">
        <v>52</v>
      </c>
      <c r="AG1780" t="s">
        <v>510</v>
      </c>
      <c r="AH1780" t="s">
        <v>80</v>
      </c>
      <c r="AI1780" t="s">
        <v>55</v>
      </c>
      <c r="AK1780" t="s">
        <v>68</v>
      </c>
      <c r="AL1780" t="s">
        <v>159</v>
      </c>
      <c r="AM1780" t="s">
        <v>57</v>
      </c>
      <c r="AN1780" t="s">
        <v>1207</v>
      </c>
      <c r="AO1780" t="s">
        <v>126</v>
      </c>
      <c r="AP1780" t="s">
        <v>127</v>
      </c>
      <c r="AQ1780" s="2" t="s">
        <v>61</v>
      </c>
      <c r="AR1780">
        <v>0</v>
      </c>
      <c r="AS1780">
        <v>0</v>
      </c>
      <c r="AT1780">
        <f t="shared" si="54"/>
        <v>1</v>
      </c>
      <c r="AU1780">
        <f t="shared" si="55"/>
        <v>0</v>
      </c>
      <c r="AW1780" t="s">
        <v>159</v>
      </c>
      <c r="AX1780" t="s">
        <v>45</v>
      </c>
    </row>
    <row r="1781" spans="1:50" x14ac:dyDescent="0.2">
      <c r="A1781">
        <v>1792</v>
      </c>
      <c r="B1781" s="1">
        <v>44805.801932870403</v>
      </c>
      <c r="C1781" s="1">
        <v>44805.808020833298</v>
      </c>
      <c r="D1781" t="s">
        <v>37</v>
      </c>
      <c r="F1781" t="s">
        <v>132</v>
      </c>
      <c r="G1781" t="s">
        <v>39</v>
      </c>
      <c r="H1781" t="s">
        <v>142</v>
      </c>
      <c r="I1781" t="s">
        <v>98</v>
      </c>
      <c r="J1781" t="s">
        <v>76</v>
      </c>
      <c r="K1781" t="s">
        <v>43</v>
      </c>
      <c r="L1781" t="s">
        <v>44</v>
      </c>
      <c r="M1781" t="s">
        <v>45</v>
      </c>
      <c r="N1781" t="s">
        <v>44</v>
      </c>
      <c r="O1781" t="s">
        <v>44</v>
      </c>
      <c r="P1781" t="s">
        <v>44</v>
      </c>
      <c r="Q1781" t="s">
        <v>44</v>
      </c>
      <c r="R1781" t="s">
        <v>44</v>
      </c>
      <c r="S1781" t="s">
        <v>46</v>
      </c>
      <c r="T1781" t="s">
        <v>47</v>
      </c>
      <c r="U1781" t="s">
        <v>45</v>
      </c>
      <c r="V1781" t="s">
        <v>46</v>
      </c>
      <c r="W1781" t="s">
        <v>47</v>
      </c>
      <c r="X1781" t="s">
        <v>46</v>
      </c>
      <c r="Y1781" t="s">
        <v>45</v>
      </c>
      <c r="Z1781" t="s">
        <v>45</v>
      </c>
      <c r="AA1781">
        <v>5</v>
      </c>
      <c r="AB1781" t="s">
        <v>213</v>
      </c>
      <c r="AC1781" t="s">
        <v>108</v>
      </c>
      <c r="AD1781" t="s">
        <v>65</v>
      </c>
      <c r="AE1781" t="s">
        <v>65</v>
      </c>
      <c r="AF1781" t="s">
        <v>66</v>
      </c>
      <c r="AH1781" t="s">
        <v>92</v>
      </c>
      <c r="AI1781" t="s">
        <v>93</v>
      </c>
      <c r="AK1781" t="s">
        <v>81</v>
      </c>
      <c r="AL1781" t="s">
        <v>81</v>
      </c>
      <c r="AM1781" t="s">
        <v>177</v>
      </c>
      <c r="AN1781" t="s">
        <v>3260</v>
      </c>
      <c r="AO1781" t="s">
        <v>59</v>
      </c>
      <c r="AP1781" t="s">
        <v>127</v>
      </c>
      <c r="AQ1781" s="2" t="s">
        <v>61</v>
      </c>
      <c r="AR1781">
        <v>5</v>
      </c>
      <c r="AS1781">
        <v>5</v>
      </c>
      <c r="AT1781">
        <f t="shared" si="54"/>
        <v>0.75</v>
      </c>
      <c r="AU1781">
        <f t="shared" si="55"/>
        <v>0</v>
      </c>
      <c r="AW1781" t="s">
        <v>81</v>
      </c>
      <c r="AX1781" t="s">
        <v>44</v>
      </c>
    </row>
    <row r="1782" spans="1:50" x14ac:dyDescent="0.2">
      <c r="A1782">
        <v>1793</v>
      </c>
      <c r="B1782" s="1">
        <v>44805.802685185197</v>
      </c>
      <c r="C1782" s="1">
        <v>44805.809305555602</v>
      </c>
      <c r="D1782" t="s">
        <v>37</v>
      </c>
      <c r="F1782" t="s">
        <v>132</v>
      </c>
      <c r="G1782" t="s">
        <v>39</v>
      </c>
      <c r="H1782" t="s">
        <v>110</v>
      </c>
      <c r="I1782" t="s">
        <v>41</v>
      </c>
      <c r="J1782" t="s">
        <v>123</v>
      </c>
      <c r="K1782" t="s">
        <v>88</v>
      </c>
      <c r="L1782" t="s">
        <v>44</v>
      </c>
      <c r="M1782" t="s">
        <v>44</v>
      </c>
      <c r="N1782" t="s">
        <v>44</v>
      </c>
      <c r="O1782" t="s">
        <v>45</v>
      </c>
      <c r="P1782" t="s">
        <v>45</v>
      </c>
      <c r="Q1782" t="s">
        <v>44</v>
      </c>
      <c r="R1782" t="s">
        <v>44</v>
      </c>
      <c r="S1782" t="s">
        <v>46</v>
      </c>
      <c r="T1782" t="s">
        <v>46</v>
      </c>
      <c r="U1782" t="s">
        <v>45</v>
      </c>
      <c r="V1782" t="s">
        <v>45</v>
      </c>
      <c r="W1782" t="s">
        <v>46</v>
      </c>
      <c r="X1782" t="s">
        <v>46</v>
      </c>
      <c r="Y1782" t="s">
        <v>45</v>
      </c>
      <c r="Z1782" t="s">
        <v>45</v>
      </c>
      <c r="AA1782">
        <v>5</v>
      </c>
      <c r="AB1782" t="s">
        <v>3261</v>
      </c>
      <c r="AC1782" t="s">
        <v>3262</v>
      </c>
      <c r="AD1782" t="s">
        <v>50</v>
      </c>
      <c r="AE1782" t="s">
        <v>50</v>
      </c>
      <c r="AF1782" t="s">
        <v>52</v>
      </c>
      <c r="AG1782" t="s">
        <v>232</v>
      </c>
      <c r="AH1782" t="s">
        <v>92</v>
      </c>
      <c r="AI1782" t="s">
        <v>55</v>
      </c>
      <c r="AK1782" t="s">
        <v>56</v>
      </c>
      <c r="AL1782" t="s">
        <v>81</v>
      </c>
      <c r="AM1782" t="s">
        <v>57</v>
      </c>
      <c r="AN1782" t="s">
        <v>2244</v>
      </c>
      <c r="AO1782" t="s">
        <v>59</v>
      </c>
      <c r="AP1782" t="s">
        <v>1721</v>
      </c>
      <c r="AQ1782" s="2" t="s">
        <v>166</v>
      </c>
      <c r="AR1782">
        <v>10</v>
      </c>
      <c r="AS1782">
        <v>5</v>
      </c>
      <c r="AT1782">
        <f t="shared" si="54"/>
        <v>0.5</v>
      </c>
      <c r="AU1782">
        <f t="shared" si="55"/>
        <v>26400</v>
      </c>
      <c r="AW1782" t="s">
        <v>81</v>
      </c>
      <c r="AX1782" t="s">
        <v>44</v>
      </c>
    </row>
    <row r="1783" spans="1:50" x14ac:dyDescent="0.2">
      <c r="A1783">
        <v>1794</v>
      </c>
      <c r="B1783" s="1">
        <v>44805.804768518501</v>
      </c>
      <c r="C1783" s="1">
        <v>44805.810335648101</v>
      </c>
      <c r="D1783" t="s">
        <v>37</v>
      </c>
      <c r="F1783" t="s">
        <v>132</v>
      </c>
      <c r="G1783" t="s">
        <v>173</v>
      </c>
      <c r="H1783" t="s">
        <v>534</v>
      </c>
      <c r="I1783" t="s">
        <v>98</v>
      </c>
      <c r="J1783" t="s">
        <v>234</v>
      </c>
      <c r="K1783" t="s">
        <v>43</v>
      </c>
      <c r="L1783" t="s">
        <v>44</v>
      </c>
      <c r="M1783" t="s">
        <v>45</v>
      </c>
      <c r="N1783" t="s">
        <v>45</v>
      </c>
      <c r="O1783" t="s">
        <v>44</v>
      </c>
      <c r="P1783" t="s">
        <v>44</v>
      </c>
      <c r="Q1783" t="s">
        <v>44</v>
      </c>
      <c r="R1783" t="s">
        <v>44</v>
      </c>
      <c r="S1783" t="s">
        <v>46</v>
      </c>
      <c r="T1783" t="s">
        <v>46</v>
      </c>
      <c r="U1783" t="s">
        <v>46</v>
      </c>
      <c r="V1783" t="s">
        <v>45</v>
      </c>
      <c r="W1783" t="s">
        <v>46</v>
      </c>
      <c r="X1783" t="s">
        <v>46</v>
      </c>
      <c r="Y1783" t="s">
        <v>46</v>
      </c>
      <c r="Z1783" t="s">
        <v>45</v>
      </c>
      <c r="AA1783">
        <v>6</v>
      </c>
      <c r="AB1783" t="s">
        <v>343</v>
      </c>
      <c r="AC1783" t="s">
        <v>837</v>
      </c>
      <c r="AD1783" t="s">
        <v>65</v>
      </c>
      <c r="AE1783" t="s">
        <v>50</v>
      </c>
      <c r="AF1783" t="s">
        <v>66</v>
      </c>
      <c r="AH1783" t="s">
        <v>92</v>
      </c>
      <c r="AI1783" t="s">
        <v>181</v>
      </c>
      <c r="AJ1783" t="s">
        <v>700</v>
      </c>
      <c r="AK1783" t="s">
        <v>67</v>
      </c>
      <c r="AL1783" t="s">
        <v>81</v>
      </c>
      <c r="AM1783" t="s">
        <v>69</v>
      </c>
      <c r="AN1783" t="s">
        <v>146</v>
      </c>
      <c r="AO1783" t="s">
        <v>71</v>
      </c>
      <c r="AP1783" t="s">
        <v>894</v>
      </c>
      <c r="AQ1783" s="2" t="s">
        <v>166</v>
      </c>
      <c r="AR1783">
        <v>7</v>
      </c>
      <c r="AS1783">
        <v>7</v>
      </c>
      <c r="AT1783">
        <f t="shared" si="54"/>
        <v>0.51</v>
      </c>
      <c r="AU1783">
        <f t="shared" si="55"/>
        <v>26928</v>
      </c>
      <c r="AW1783" t="s">
        <v>67</v>
      </c>
      <c r="AX1783" t="s">
        <v>44</v>
      </c>
    </row>
    <row r="1784" spans="1:50" x14ac:dyDescent="0.2">
      <c r="A1784">
        <v>1795</v>
      </c>
      <c r="B1784" s="1">
        <v>44805.811099537001</v>
      </c>
      <c r="C1784" s="1">
        <v>44805.813067129602</v>
      </c>
      <c r="D1784" t="s">
        <v>37</v>
      </c>
      <c r="F1784" t="s">
        <v>132</v>
      </c>
      <c r="G1784" t="s">
        <v>97</v>
      </c>
      <c r="H1784" t="s">
        <v>62</v>
      </c>
      <c r="I1784" t="s">
        <v>98</v>
      </c>
      <c r="J1784" t="s">
        <v>234</v>
      </c>
      <c r="K1784" t="s">
        <v>43</v>
      </c>
      <c r="L1784" t="s">
        <v>45</v>
      </c>
      <c r="M1784" t="s">
        <v>45</v>
      </c>
      <c r="N1784" t="s">
        <v>45</v>
      </c>
      <c r="O1784" t="s">
        <v>44</v>
      </c>
      <c r="P1784" t="s">
        <v>44</v>
      </c>
      <c r="Q1784" t="s">
        <v>44</v>
      </c>
      <c r="R1784" t="s">
        <v>44</v>
      </c>
      <c r="S1784" t="s">
        <v>45</v>
      </c>
      <c r="T1784" t="s">
        <v>47</v>
      </c>
      <c r="U1784" t="s">
        <v>45</v>
      </c>
      <c r="V1784" t="s">
        <v>46</v>
      </c>
      <c r="W1784" t="s">
        <v>46</v>
      </c>
      <c r="X1784" t="s">
        <v>46</v>
      </c>
      <c r="Y1784" t="s">
        <v>46</v>
      </c>
      <c r="Z1784" t="s">
        <v>46</v>
      </c>
      <c r="AA1784">
        <v>5</v>
      </c>
      <c r="AB1784" t="s">
        <v>343</v>
      </c>
      <c r="AC1784" t="s">
        <v>3109</v>
      </c>
      <c r="AD1784" t="s">
        <v>65</v>
      </c>
      <c r="AE1784" t="s">
        <v>65</v>
      </c>
      <c r="AF1784" t="s">
        <v>52</v>
      </c>
      <c r="AG1784" t="s">
        <v>572</v>
      </c>
      <c r="AH1784" t="s">
        <v>92</v>
      </c>
      <c r="AI1784" t="s">
        <v>181</v>
      </c>
      <c r="AJ1784" t="s">
        <v>210</v>
      </c>
      <c r="AK1784" t="s">
        <v>81</v>
      </c>
      <c r="AL1784" t="s">
        <v>81</v>
      </c>
      <c r="AM1784" t="s">
        <v>69</v>
      </c>
      <c r="AN1784" t="s">
        <v>103</v>
      </c>
      <c r="AO1784" t="s">
        <v>59</v>
      </c>
      <c r="AP1784" t="s">
        <v>165</v>
      </c>
      <c r="AQ1784" s="2" t="s">
        <v>84</v>
      </c>
      <c r="AR1784">
        <v>2</v>
      </c>
      <c r="AS1784">
        <v>2</v>
      </c>
      <c r="AT1784">
        <f t="shared" si="54"/>
        <v>0.96</v>
      </c>
      <c r="AU1784">
        <f t="shared" si="55"/>
        <v>760320</v>
      </c>
      <c r="AW1784" t="s">
        <v>81</v>
      </c>
      <c r="AX1784" t="s">
        <v>44</v>
      </c>
    </row>
    <row r="1785" spans="1:50" x14ac:dyDescent="0.2">
      <c r="A1785">
        <v>1796</v>
      </c>
      <c r="B1785" s="1">
        <v>44805.809050925898</v>
      </c>
      <c r="C1785" s="1">
        <v>44805.813518518502</v>
      </c>
      <c r="D1785" t="s">
        <v>37</v>
      </c>
      <c r="F1785" t="s">
        <v>132</v>
      </c>
      <c r="G1785" t="s">
        <v>97</v>
      </c>
      <c r="H1785" t="s">
        <v>1048</v>
      </c>
      <c r="I1785" t="s">
        <v>41</v>
      </c>
      <c r="J1785" t="s">
        <v>42</v>
      </c>
      <c r="K1785" t="s">
        <v>88</v>
      </c>
      <c r="L1785" t="s">
        <v>44</v>
      </c>
      <c r="M1785" t="s">
        <v>44</v>
      </c>
      <c r="N1785" t="s">
        <v>44</v>
      </c>
      <c r="O1785" t="s">
        <v>44</v>
      </c>
      <c r="P1785" t="s">
        <v>44</v>
      </c>
      <c r="Q1785" t="s">
        <v>44</v>
      </c>
      <c r="R1785" t="s">
        <v>44</v>
      </c>
      <c r="S1785" t="s">
        <v>47</v>
      </c>
      <c r="T1785" t="s">
        <v>47</v>
      </c>
      <c r="U1785" t="s">
        <v>45</v>
      </c>
      <c r="V1785" t="s">
        <v>46</v>
      </c>
      <c r="W1785" t="s">
        <v>46</v>
      </c>
      <c r="X1785" t="s">
        <v>46</v>
      </c>
      <c r="Y1785" t="s">
        <v>45</v>
      </c>
      <c r="Z1785" t="s">
        <v>45</v>
      </c>
      <c r="AA1785">
        <v>3</v>
      </c>
      <c r="AB1785" t="s">
        <v>321</v>
      </c>
      <c r="AC1785" t="s">
        <v>544</v>
      </c>
      <c r="AD1785" t="s">
        <v>65</v>
      </c>
      <c r="AE1785" t="s">
        <v>65</v>
      </c>
      <c r="AF1785" t="s">
        <v>66</v>
      </c>
      <c r="AH1785" t="s">
        <v>92</v>
      </c>
      <c r="AI1785" t="s">
        <v>93</v>
      </c>
      <c r="AK1785" t="s">
        <v>81</v>
      </c>
      <c r="AL1785" t="s">
        <v>81</v>
      </c>
      <c r="AM1785" t="s">
        <v>57</v>
      </c>
      <c r="AN1785" t="s">
        <v>146</v>
      </c>
      <c r="AO1785" t="s">
        <v>126</v>
      </c>
      <c r="AP1785" t="s">
        <v>184</v>
      </c>
      <c r="AQ1785" s="2" t="s">
        <v>61</v>
      </c>
      <c r="AR1785">
        <v>10</v>
      </c>
      <c r="AS1785">
        <v>10</v>
      </c>
      <c r="AT1785">
        <f t="shared" si="54"/>
        <v>0</v>
      </c>
      <c r="AU1785">
        <f t="shared" si="55"/>
        <v>0</v>
      </c>
      <c r="AW1785" t="s">
        <v>81</v>
      </c>
      <c r="AX1785" t="s">
        <v>44</v>
      </c>
    </row>
    <row r="1786" spans="1:50" x14ac:dyDescent="0.2">
      <c r="A1786">
        <v>1797</v>
      </c>
      <c r="B1786" s="1">
        <v>44805.811701388899</v>
      </c>
      <c r="C1786" s="1">
        <v>44805.815636574102</v>
      </c>
      <c r="D1786" t="s">
        <v>37</v>
      </c>
      <c r="F1786" t="s">
        <v>132</v>
      </c>
      <c r="G1786" t="s">
        <v>86</v>
      </c>
      <c r="H1786" t="s">
        <v>142</v>
      </c>
      <c r="I1786" t="s">
        <v>98</v>
      </c>
      <c r="J1786" t="s">
        <v>234</v>
      </c>
      <c r="K1786" t="s">
        <v>43</v>
      </c>
      <c r="L1786" t="s">
        <v>44</v>
      </c>
      <c r="M1786" t="s">
        <v>45</v>
      </c>
      <c r="N1786" t="s">
        <v>45</v>
      </c>
      <c r="O1786" t="s">
        <v>45</v>
      </c>
      <c r="P1786" t="s">
        <v>44</v>
      </c>
      <c r="Q1786" t="s">
        <v>45</v>
      </c>
      <c r="R1786" t="s">
        <v>45</v>
      </c>
      <c r="S1786" t="s">
        <v>45</v>
      </c>
      <c r="T1786" t="s">
        <v>45</v>
      </c>
      <c r="U1786" t="s">
        <v>45</v>
      </c>
      <c r="V1786" t="s">
        <v>45</v>
      </c>
      <c r="W1786" t="s">
        <v>46</v>
      </c>
      <c r="X1786" t="s">
        <v>46</v>
      </c>
      <c r="Y1786" t="s">
        <v>45</v>
      </c>
      <c r="Z1786" t="s">
        <v>45</v>
      </c>
      <c r="AA1786">
        <v>5</v>
      </c>
      <c r="AB1786" t="s">
        <v>263</v>
      </c>
      <c r="AC1786" t="s">
        <v>3263</v>
      </c>
      <c r="AD1786" t="s">
        <v>50</v>
      </c>
      <c r="AE1786" t="s">
        <v>91</v>
      </c>
      <c r="AF1786" t="s">
        <v>52</v>
      </c>
      <c r="AG1786" t="s">
        <v>140</v>
      </c>
      <c r="AH1786" t="s">
        <v>54</v>
      </c>
      <c r="AI1786" t="s">
        <v>93</v>
      </c>
      <c r="AK1786" t="s">
        <v>94</v>
      </c>
      <c r="AL1786" t="s">
        <v>94</v>
      </c>
      <c r="AM1786" t="s">
        <v>69</v>
      </c>
      <c r="AN1786" t="s">
        <v>103</v>
      </c>
      <c r="AO1786" t="s">
        <v>104</v>
      </c>
      <c r="AP1786" t="s">
        <v>3264</v>
      </c>
      <c r="AQ1786" s="2" t="s">
        <v>73</v>
      </c>
      <c r="AR1786">
        <v>8</v>
      </c>
      <c r="AS1786">
        <v>1</v>
      </c>
      <c r="AT1786">
        <f t="shared" si="54"/>
        <v>0.92</v>
      </c>
      <c r="AU1786">
        <f t="shared" si="55"/>
        <v>242880</v>
      </c>
      <c r="AW1786" t="s">
        <v>94</v>
      </c>
      <c r="AX1786" t="s">
        <v>45</v>
      </c>
    </row>
    <row r="1787" spans="1:50" x14ac:dyDescent="0.2">
      <c r="A1787">
        <v>1798</v>
      </c>
      <c r="B1787" s="1">
        <v>44805.809895833299</v>
      </c>
      <c r="C1787" s="1">
        <v>44805.816273148201</v>
      </c>
      <c r="D1787" t="s">
        <v>37</v>
      </c>
      <c r="F1787" t="s">
        <v>132</v>
      </c>
      <c r="G1787" t="s">
        <v>86</v>
      </c>
      <c r="H1787" t="s">
        <v>207</v>
      </c>
      <c r="I1787" t="s">
        <v>167</v>
      </c>
      <c r="J1787" t="s">
        <v>76</v>
      </c>
      <c r="K1787" t="s">
        <v>43</v>
      </c>
      <c r="L1787" t="s">
        <v>44</v>
      </c>
      <c r="M1787" t="s">
        <v>45</v>
      </c>
      <c r="N1787" t="s">
        <v>44</v>
      </c>
      <c r="O1787" t="s">
        <v>44</v>
      </c>
      <c r="P1787" t="s">
        <v>44</v>
      </c>
      <c r="Q1787" t="s">
        <v>44</v>
      </c>
      <c r="R1787" t="s">
        <v>44</v>
      </c>
      <c r="S1787" t="s">
        <v>99</v>
      </c>
      <c r="T1787" t="s">
        <v>99</v>
      </c>
      <c r="U1787" t="s">
        <v>99</v>
      </c>
      <c r="V1787" t="s">
        <v>45</v>
      </c>
      <c r="W1787" t="s">
        <v>47</v>
      </c>
      <c r="X1787" t="s">
        <v>47</v>
      </c>
      <c r="Y1787" t="s">
        <v>99</v>
      </c>
      <c r="Z1787" t="s">
        <v>45</v>
      </c>
      <c r="AA1787">
        <v>10</v>
      </c>
      <c r="AB1787" t="s">
        <v>3265</v>
      </c>
      <c r="AC1787" t="s">
        <v>3266</v>
      </c>
      <c r="AD1787" t="s">
        <v>65</v>
      </c>
      <c r="AE1787" t="s">
        <v>50</v>
      </c>
      <c r="AF1787" t="s">
        <v>66</v>
      </c>
      <c r="AH1787" t="s">
        <v>54</v>
      </c>
      <c r="AI1787" t="s">
        <v>55</v>
      </c>
      <c r="AK1787" t="s">
        <v>56</v>
      </c>
      <c r="AL1787" t="s">
        <v>68</v>
      </c>
      <c r="AM1787" t="s">
        <v>279</v>
      </c>
      <c r="AN1787" t="s">
        <v>118</v>
      </c>
      <c r="AO1787" t="s">
        <v>104</v>
      </c>
      <c r="AP1787" t="s">
        <v>876</v>
      </c>
      <c r="AQ1787" s="2" t="s">
        <v>131</v>
      </c>
      <c r="AR1787">
        <v>10</v>
      </c>
      <c r="AS1787">
        <v>7</v>
      </c>
      <c r="AT1787">
        <f t="shared" si="54"/>
        <v>0.30000000000000004</v>
      </c>
      <c r="AU1787">
        <f t="shared" si="55"/>
        <v>118800.00000000001</v>
      </c>
      <c r="AV1787" t="s">
        <v>3267</v>
      </c>
      <c r="AW1787" t="s">
        <v>81</v>
      </c>
      <c r="AX1787" t="s">
        <v>44</v>
      </c>
    </row>
    <row r="1788" spans="1:50" x14ac:dyDescent="0.2">
      <c r="A1788">
        <v>1799</v>
      </c>
      <c r="B1788" s="1">
        <v>44805.810960648101</v>
      </c>
      <c r="C1788" s="1">
        <v>44805.816585648099</v>
      </c>
      <c r="D1788" t="s">
        <v>37</v>
      </c>
      <c r="F1788" t="s">
        <v>132</v>
      </c>
      <c r="G1788" t="s">
        <v>173</v>
      </c>
      <c r="H1788" t="s">
        <v>142</v>
      </c>
      <c r="I1788" t="s">
        <v>98</v>
      </c>
      <c r="J1788" t="s">
        <v>234</v>
      </c>
      <c r="K1788" t="s">
        <v>88</v>
      </c>
      <c r="L1788" t="s">
        <v>44</v>
      </c>
      <c r="M1788" t="s">
        <v>44</v>
      </c>
      <c r="N1788" t="s">
        <v>44</v>
      </c>
      <c r="O1788" t="s">
        <v>44</v>
      </c>
      <c r="P1788" t="s">
        <v>44</v>
      </c>
      <c r="Q1788" t="s">
        <v>44</v>
      </c>
      <c r="R1788" t="s">
        <v>44</v>
      </c>
      <c r="S1788" t="s">
        <v>46</v>
      </c>
      <c r="T1788" t="s">
        <v>46</v>
      </c>
      <c r="U1788" t="s">
        <v>46</v>
      </c>
      <c r="V1788" t="s">
        <v>46</v>
      </c>
      <c r="W1788" t="s">
        <v>46</v>
      </c>
      <c r="X1788" t="s">
        <v>46</v>
      </c>
      <c r="Y1788" t="s">
        <v>46</v>
      </c>
      <c r="Z1788" t="s">
        <v>46</v>
      </c>
      <c r="AA1788">
        <v>8</v>
      </c>
      <c r="AB1788" t="s">
        <v>3268</v>
      </c>
      <c r="AC1788" t="s">
        <v>3269</v>
      </c>
      <c r="AD1788" t="s">
        <v>65</v>
      </c>
      <c r="AE1788" t="s">
        <v>65</v>
      </c>
      <c r="AF1788" t="s">
        <v>66</v>
      </c>
      <c r="AH1788" t="s">
        <v>92</v>
      </c>
      <c r="AI1788" t="s">
        <v>181</v>
      </c>
      <c r="AJ1788" t="s">
        <v>210</v>
      </c>
      <c r="AK1788" t="s">
        <v>68</v>
      </c>
      <c r="AL1788" t="s">
        <v>68</v>
      </c>
      <c r="AM1788" t="s">
        <v>177</v>
      </c>
      <c r="AN1788" t="s">
        <v>950</v>
      </c>
      <c r="AO1788" t="s">
        <v>59</v>
      </c>
      <c r="AP1788" t="s">
        <v>3270</v>
      </c>
      <c r="AQ1788" s="2" t="s">
        <v>120</v>
      </c>
      <c r="AR1788">
        <v>5</v>
      </c>
      <c r="AS1788">
        <v>5</v>
      </c>
      <c r="AT1788">
        <f t="shared" si="54"/>
        <v>0.75</v>
      </c>
      <c r="AU1788">
        <f t="shared" si="55"/>
        <v>59400</v>
      </c>
      <c r="AW1788" t="s">
        <v>81</v>
      </c>
      <c r="AX1788" t="s">
        <v>44</v>
      </c>
    </row>
    <row r="1789" spans="1:50" x14ac:dyDescent="0.2">
      <c r="A1789">
        <v>1800</v>
      </c>
      <c r="B1789" s="1">
        <v>44805.8112384259</v>
      </c>
      <c r="C1789" s="1">
        <v>44805.816770833299</v>
      </c>
      <c r="D1789" t="s">
        <v>37</v>
      </c>
      <c r="F1789" t="s">
        <v>132</v>
      </c>
      <c r="G1789" t="s">
        <v>75</v>
      </c>
      <c r="H1789" t="s">
        <v>253</v>
      </c>
      <c r="I1789" t="s">
        <v>98</v>
      </c>
      <c r="J1789" t="s">
        <v>234</v>
      </c>
      <c r="K1789" t="s">
        <v>43</v>
      </c>
      <c r="L1789" t="s">
        <v>45</v>
      </c>
      <c r="M1789" t="s">
        <v>45</v>
      </c>
      <c r="N1789" t="s">
        <v>45</v>
      </c>
      <c r="O1789" t="s">
        <v>45</v>
      </c>
      <c r="P1789" t="s">
        <v>45</v>
      </c>
      <c r="Q1789" t="s">
        <v>45</v>
      </c>
      <c r="R1789" t="s">
        <v>45</v>
      </c>
      <c r="S1789" t="s">
        <v>45</v>
      </c>
      <c r="T1789" t="s">
        <v>45</v>
      </c>
      <c r="U1789" t="s">
        <v>45</v>
      </c>
      <c r="V1789" t="s">
        <v>45</v>
      </c>
      <c r="W1789" t="s">
        <v>46</v>
      </c>
      <c r="X1789" t="s">
        <v>46</v>
      </c>
      <c r="Y1789" t="s">
        <v>45</v>
      </c>
      <c r="Z1789" t="s">
        <v>45</v>
      </c>
      <c r="AA1789">
        <v>5</v>
      </c>
      <c r="AB1789" t="s">
        <v>292</v>
      </c>
      <c r="AC1789" t="s">
        <v>2682</v>
      </c>
      <c r="AD1789" t="s">
        <v>65</v>
      </c>
      <c r="AE1789" t="s">
        <v>50</v>
      </c>
      <c r="AF1789" t="s">
        <v>66</v>
      </c>
      <c r="AH1789" t="s">
        <v>80</v>
      </c>
      <c r="AI1789" t="s">
        <v>55</v>
      </c>
      <c r="AK1789" t="s">
        <v>56</v>
      </c>
      <c r="AL1789" t="s">
        <v>81</v>
      </c>
      <c r="AM1789" t="s">
        <v>57</v>
      </c>
      <c r="AN1789" t="s">
        <v>103</v>
      </c>
      <c r="AO1789" t="s">
        <v>59</v>
      </c>
      <c r="AP1789" t="s">
        <v>327</v>
      </c>
      <c r="AQ1789" s="2" t="s">
        <v>61</v>
      </c>
      <c r="AR1789">
        <v>8</v>
      </c>
      <c r="AS1789">
        <v>8</v>
      </c>
      <c r="AT1789">
        <f t="shared" si="54"/>
        <v>0.36</v>
      </c>
      <c r="AU1789">
        <f t="shared" si="55"/>
        <v>0</v>
      </c>
      <c r="AW1789" t="s">
        <v>81</v>
      </c>
      <c r="AX1789" t="s">
        <v>45</v>
      </c>
    </row>
    <row r="1790" spans="1:50" x14ac:dyDescent="0.2">
      <c r="A1790">
        <v>1801</v>
      </c>
      <c r="B1790" s="1">
        <v>44805.814456018503</v>
      </c>
      <c r="C1790" s="1">
        <v>44805.817094907397</v>
      </c>
      <c r="D1790" t="s">
        <v>37</v>
      </c>
      <c r="F1790" t="s">
        <v>132</v>
      </c>
      <c r="G1790" t="s">
        <v>75</v>
      </c>
      <c r="H1790" t="s">
        <v>1048</v>
      </c>
      <c r="I1790" t="s">
        <v>41</v>
      </c>
      <c r="J1790" t="s">
        <v>234</v>
      </c>
      <c r="K1790" t="s">
        <v>43</v>
      </c>
      <c r="L1790" t="s">
        <v>45</v>
      </c>
      <c r="M1790" t="s">
        <v>45</v>
      </c>
      <c r="N1790" t="s">
        <v>44</v>
      </c>
      <c r="O1790" t="s">
        <v>45</v>
      </c>
      <c r="P1790" t="s">
        <v>44</v>
      </c>
      <c r="Q1790" t="s">
        <v>44</v>
      </c>
      <c r="R1790" t="s">
        <v>44</v>
      </c>
      <c r="S1790" t="s">
        <v>45</v>
      </c>
      <c r="T1790" t="s">
        <v>47</v>
      </c>
      <c r="U1790" t="s">
        <v>45</v>
      </c>
      <c r="V1790" t="s">
        <v>45</v>
      </c>
      <c r="W1790" t="s">
        <v>45</v>
      </c>
      <c r="X1790" t="s">
        <v>45</v>
      </c>
      <c r="Y1790" t="s">
        <v>45</v>
      </c>
      <c r="Z1790" t="s">
        <v>45</v>
      </c>
      <c r="AA1790">
        <v>5</v>
      </c>
      <c r="AB1790" t="s">
        <v>644</v>
      </c>
      <c r="AC1790" t="s">
        <v>3271</v>
      </c>
      <c r="AD1790" t="s">
        <v>50</v>
      </c>
      <c r="AE1790" t="s">
        <v>50</v>
      </c>
      <c r="AF1790" t="s">
        <v>66</v>
      </c>
      <c r="AH1790" t="s">
        <v>80</v>
      </c>
      <c r="AI1790" t="s">
        <v>55</v>
      </c>
      <c r="AK1790" t="s">
        <v>56</v>
      </c>
      <c r="AL1790" t="s">
        <v>81</v>
      </c>
      <c r="AM1790" t="s">
        <v>57</v>
      </c>
      <c r="AN1790" t="s">
        <v>243</v>
      </c>
      <c r="AO1790" t="s">
        <v>59</v>
      </c>
      <c r="AP1790" t="s">
        <v>785</v>
      </c>
      <c r="AQ1790" s="2" t="s">
        <v>166</v>
      </c>
      <c r="AR1790">
        <v>5</v>
      </c>
      <c r="AS1790">
        <v>3</v>
      </c>
      <c r="AT1790">
        <f t="shared" si="54"/>
        <v>0.85</v>
      </c>
      <c r="AU1790">
        <f t="shared" si="55"/>
        <v>44880</v>
      </c>
      <c r="AW1790" t="s">
        <v>56</v>
      </c>
      <c r="AX1790" t="s">
        <v>44</v>
      </c>
    </row>
    <row r="1791" spans="1:50" x14ac:dyDescent="0.2">
      <c r="A1791">
        <v>1802</v>
      </c>
      <c r="B1791" s="1">
        <v>44805.813495370399</v>
      </c>
      <c r="C1791" s="1">
        <v>44805.818576388898</v>
      </c>
      <c r="D1791" t="s">
        <v>37</v>
      </c>
      <c r="F1791" t="s">
        <v>132</v>
      </c>
      <c r="G1791" t="s">
        <v>39</v>
      </c>
      <c r="H1791" t="s">
        <v>142</v>
      </c>
      <c r="I1791" t="s">
        <v>41</v>
      </c>
      <c r="J1791" t="s">
        <v>42</v>
      </c>
      <c r="K1791" t="s">
        <v>88</v>
      </c>
      <c r="L1791" t="s">
        <v>44</v>
      </c>
      <c r="M1791" t="s">
        <v>45</v>
      </c>
      <c r="N1791" t="s">
        <v>44</v>
      </c>
      <c r="O1791" t="s">
        <v>44</v>
      </c>
      <c r="P1791" t="s">
        <v>44</v>
      </c>
      <c r="Q1791" t="s">
        <v>44</v>
      </c>
      <c r="R1791" t="s">
        <v>44</v>
      </c>
      <c r="S1791" t="s">
        <v>46</v>
      </c>
      <c r="T1791" t="s">
        <v>47</v>
      </c>
      <c r="U1791" t="s">
        <v>45</v>
      </c>
      <c r="V1791" t="s">
        <v>46</v>
      </c>
      <c r="W1791" t="s">
        <v>46</v>
      </c>
      <c r="X1791" t="s">
        <v>46</v>
      </c>
      <c r="Y1791" t="s">
        <v>46</v>
      </c>
      <c r="Z1791" t="s">
        <v>46</v>
      </c>
      <c r="AA1791">
        <v>7</v>
      </c>
      <c r="AB1791" t="s">
        <v>395</v>
      </c>
      <c r="AC1791" t="s">
        <v>108</v>
      </c>
      <c r="AD1791" t="s">
        <v>65</v>
      </c>
      <c r="AE1791" t="s">
        <v>65</v>
      </c>
      <c r="AF1791" t="s">
        <v>66</v>
      </c>
      <c r="AH1791" t="s">
        <v>92</v>
      </c>
      <c r="AI1791" t="s">
        <v>93</v>
      </c>
      <c r="AK1791" t="s">
        <v>81</v>
      </c>
      <c r="AL1791" t="s">
        <v>81</v>
      </c>
      <c r="AM1791" t="s">
        <v>57</v>
      </c>
      <c r="AN1791" t="s">
        <v>103</v>
      </c>
      <c r="AO1791" t="s">
        <v>59</v>
      </c>
      <c r="AP1791" t="s">
        <v>184</v>
      </c>
      <c r="AQ1791" s="2" t="s">
        <v>61</v>
      </c>
      <c r="AR1791">
        <v>5</v>
      </c>
      <c r="AS1791">
        <v>5</v>
      </c>
      <c r="AT1791">
        <f t="shared" si="54"/>
        <v>0.75</v>
      </c>
      <c r="AU1791">
        <f t="shared" si="55"/>
        <v>0</v>
      </c>
      <c r="AW1791" t="s">
        <v>81</v>
      </c>
      <c r="AX1791" t="s">
        <v>44</v>
      </c>
    </row>
    <row r="1792" spans="1:50" x14ac:dyDescent="0.2">
      <c r="A1792">
        <v>1803</v>
      </c>
      <c r="B1792" s="1">
        <v>44805.814270833303</v>
      </c>
      <c r="C1792" s="1">
        <v>44805.819560185198</v>
      </c>
      <c r="D1792" t="s">
        <v>37</v>
      </c>
      <c r="F1792" t="s">
        <v>132</v>
      </c>
      <c r="G1792" t="s">
        <v>86</v>
      </c>
      <c r="H1792" t="s">
        <v>62</v>
      </c>
      <c r="I1792" t="s">
        <v>41</v>
      </c>
      <c r="J1792" t="s">
        <v>42</v>
      </c>
      <c r="K1792" t="s">
        <v>43</v>
      </c>
      <c r="L1792" t="s">
        <v>44</v>
      </c>
      <c r="M1792" t="s">
        <v>45</v>
      </c>
      <c r="N1792" t="s">
        <v>44</v>
      </c>
      <c r="O1792" t="s">
        <v>44</v>
      </c>
      <c r="P1792" t="s">
        <v>44</v>
      </c>
      <c r="Q1792" t="s">
        <v>44</v>
      </c>
      <c r="R1792" t="s">
        <v>44</v>
      </c>
      <c r="S1792" t="s">
        <v>46</v>
      </c>
      <c r="T1792" t="s">
        <v>46</v>
      </c>
      <c r="U1792" t="s">
        <v>46</v>
      </c>
      <c r="V1792" t="s">
        <v>46</v>
      </c>
      <c r="W1792" t="s">
        <v>47</v>
      </c>
      <c r="X1792" t="s">
        <v>47</v>
      </c>
      <c r="Y1792" t="s">
        <v>46</v>
      </c>
      <c r="Z1792" t="s">
        <v>46</v>
      </c>
      <c r="AA1792">
        <v>9</v>
      </c>
      <c r="AB1792" t="s">
        <v>503</v>
      </c>
      <c r="AC1792" t="s">
        <v>3272</v>
      </c>
      <c r="AD1792" t="s">
        <v>50</v>
      </c>
      <c r="AE1792" t="s">
        <v>50</v>
      </c>
      <c r="AF1792" t="s">
        <v>52</v>
      </c>
      <c r="AG1792" t="s">
        <v>113</v>
      </c>
      <c r="AH1792" t="s">
        <v>54</v>
      </c>
      <c r="AI1792" t="s">
        <v>55</v>
      </c>
      <c r="AK1792" t="s">
        <v>81</v>
      </c>
      <c r="AL1792" t="s">
        <v>74</v>
      </c>
      <c r="AM1792" t="s">
        <v>57</v>
      </c>
      <c r="AN1792" t="s">
        <v>146</v>
      </c>
      <c r="AO1792" t="s">
        <v>59</v>
      </c>
      <c r="AP1792" t="s">
        <v>785</v>
      </c>
      <c r="AQ1792" s="2" t="s">
        <v>120</v>
      </c>
      <c r="AR1792">
        <v>8</v>
      </c>
      <c r="AS1792">
        <v>8</v>
      </c>
      <c r="AT1792">
        <f t="shared" si="54"/>
        <v>0.36</v>
      </c>
      <c r="AU1792">
        <f t="shared" si="55"/>
        <v>28512</v>
      </c>
      <c r="AW1792" t="s">
        <v>74</v>
      </c>
      <c r="AX1792" t="s">
        <v>45</v>
      </c>
    </row>
    <row r="1793" spans="1:50" x14ac:dyDescent="0.2">
      <c r="A1793">
        <v>1804</v>
      </c>
      <c r="B1793" s="1">
        <v>44805.818634259304</v>
      </c>
      <c r="C1793" s="1">
        <v>44805.821956018503</v>
      </c>
      <c r="D1793" t="s">
        <v>37</v>
      </c>
      <c r="F1793" t="s">
        <v>132</v>
      </c>
      <c r="G1793" t="s">
        <v>86</v>
      </c>
      <c r="H1793" t="s">
        <v>142</v>
      </c>
      <c r="I1793" t="s">
        <v>98</v>
      </c>
      <c r="J1793" t="s">
        <v>234</v>
      </c>
      <c r="K1793" t="s">
        <v>43</v>
      </c>
      <c r="L1793" t="s">
        <v>44</v>
      </c>
      <c r="M1793" t="s">
        <v>45</v>
      </c>
      <c r="N1793" t="s">
        <v>44</v>
      </c>
      <c r="O1793" t="s">
        <v>45</v>
      </c>
      <c r="P1793" t="s">
        <v>44</v>
      </c>
      <c r="Q1793" t="s">
        <v>44</v>
      </c>
      <c r="R1793" t="s">
        <v>44</v>
      </c>
      <c r="S1793" t="s">
        <v>46</v>
      </c>
      <c r="T1793" t="s">
        <v>47</v>
      </c>
      <c r="U1793" t="s">
        <v>46</v>
      </c>
      <c r="V1793" t="s">
        <v>46</v>
      </c>
      <c r="W1793" t="s">
        <v>46</v>
      </c>
      <c r="X1793" t="s">
        <v>46</v>
      </c>
      <c r="Y1793" t="s">
        <v>46</v>
      </c>
      <c r="Z1793" t="s">
        <v>45</v>
      </c>
      <c r="AA1793">
        <v>5</v>
      </c>
      <c r="AB1793" t="s">
        <v>343</v>
      </c>
      <c r="AC1793" t="s">
        <v>473</v>
      </c>
      <c r="AD1793" t="s">
        <v>50</v>
      </c>
      <c r="AE1793" t="s">
        <v>50</v>
      </c>
      <c r="AF1793" t="s">
        <v>52</v>
      </c>
      <c r="AG1793" t="s">
        <v>250</v>
      </c>
      <c r="AH1793" t="s">
        <v>54</v>
      </c>
      <c r="AI1793" t="s">
        <v>181</v>
      </c>
      <c r="AJ1793" t="s">
        <v>210</v>
      </c>
      <c r="AK1793" t="s">
        <v>67</v>
      </c>
      <c r="AL1793" t="s">
        <v>81</v>
      </c>
      <c r="AM1793" t="s">
        <v>57</v>
      </c>
      <c r="AN1793" t="s">
        <v>103</v>
      </c>
      <c r="AO1793" t="s">
        <v>59</v>
      </c>
      <c r="AP1793" t="s">
        <v>171</v>
      </c>
      <c r="AQ1793" s="2" t="s">
        <v>155</v>
      </c>
      <c r="AR1793">
        <v>5</v>
      </c>
      <c r="AS1793">
        <v>5</v>
      </c>
      <c r="AT1793">
        <f t="shared" si="54"/>
        <v>0.75</v>
      </c>
      <c r="AU1793">
        <f t="shared" si="55"/>
        <v>138600</v>
      </c>
      <c r="AW1793" t="s">
        <v>81</v>
      </c>
      <c r="AX1793" t="s">
        <v>45</v>
      </c>
    </row>
    <row r="1794" spans="1:50" x14ac:dyDescent="0.2">
      <c r="A1794">
        <v>1805</v>
      </c>
      <c r="B1794" s="1">
        <v>44805.816157407397</v>
      </c>
      <c r="C1794" s="1">
        <v>44805.822071759299</v>
      </c>
      <c r="D1794" t="s">
        <v>37</v>
      </c>
      <c r="F1794" t="s">
        <v>132</v>
      </c>
      <c r="G1794" t="s">
        <v>173</v>
      </c>
      <c r="H1794" t="s">
        <v>40</v>
      </c>
      <c r="I1794" t="s">
        <v>98</v>
      </c>
      <c r="J1794" t="s">
        <v>234</v>
      </c>
      <c r="K1794" t="s">
        <v>43</v>
      </c>
      <c r="L1794" t="s">
        <v>44</v>
      </c>
      <c r="M1794" t="s">
        <v>44</v>
      </c>
      <c r="N1794" t="s">
        <v>44</v>
      </c>
      <c r="O1794" t="s">
        <v>44</v>
      </c>
      <c r="P1794" t="s">
        <v>44</v>
      </c>
      <c r="Q1794" t="s">
        <v>44</v>
      </c>
      <c r="R1794" t="s">
        <v>44</v>
      </c>
      <c r="S1794" t="s">
        <v>45</v>
      </c>
      <c r="T1794" t="s">
        <v>47</v>
      </c>
      <c r="U1794" t="s">
        <v>45</v>
      </c>
      <c r="V1794" t="s">
        <v>45</v>
      </c>
      <c r="W1794" t="s">
        <v>47</v>
      </c>
      <c r="X1794" t="s">
        <v>47</v>
      </c>
      <c r="Y1794" t="s">
        <v>45</v>
      </c>
      <c r="Z1794" t="s">
        <v>45</v>
      </c>
      <c r="AA1794">
        <v>5</v>
      </c>
      <c r="AB1794" t="s">
        <v>503</v>
      </c>
      <c r="AC1794" t="s">
        <v>3273</v>
      </c>
      <c r="AD1794" t="s">
        <v>65</v>
      </c>
      <c r="AE1794" t="s">
        <v>51</v>
      </c>
      <c r="AF1794" t="s">
        <v>52</v>
      </c>
      <c r="AG1794" t="s">
        <v>2638</v>
      </c>
      <c r="AH1794" t="s">
        <v>54</v>
      </c>
      <c r="AI1794" t="s">
        <v>181</v>
      </c>
      <c r="AJ1794" t="s">
        <v>210</v>
      </c>
      <c r="AK1794" t="s">
        <v>68</v>
      </c>
      <c r="AL1794" t="s">
        <v>68</v>
      </c>
      <c r="AM1794" t="s">
        <v>69</v>
      </c>
      <c r="AN1794" t="s">
        <v>326</v>
      </c>
      <c r="AO1794" t="s">
        <v>104</v>
      </c>
      <c r="AP1794" t="s">
        <v>228</v>
      </c>
      <c r="AQ1794" s="2" t="s">
        <v>162</v>
      </c>
      <c r="AR1794">
        <v>5</v>
      </c>
      <c r="AS1794">
        <v>5</v>
      </c>
      <c r="AT1794">
        <f t="shared" ref="AT1794:AT1857" si="56">1-AR1794/10*AS1794/10</f>
        <v>0.75</v>
      </c>
      <c r="AU1794">
        <f t="shared" ref="AU1794:AU1857" si="57">3300*8*AQ1794*AT1794</f>
        <v>99000</v>
      </c>
      <c r="AW1794" t="s">
        <v>56</v>
      </c>
      <c r="AX1794" t="s">
        <v>44</v>
      </c>
    </row>
    <row r="1795" spans="1:50" x14ac:dyDescent="0.2">
      <c r="A1795">
        <v>1806</v>
      </c>
      <c r="B1795" s="1">
        <v>44805.818958333301</v>
      </c>
      <c r="C1795" s="1">
        <v>44805.822523148097</v>
      </c>
      <c r="D1795" t="s">
        <v>37</v>
      </c>
      <c r="F1795" t="s">
        <v>132</v>
      </c>
      <c r="G1795" t="s">
        <v>75</v>
      </c>
      <c r="H1795" t="s">
        <v>128</v>
      </c>
      <c r="I1795" t="s">
        <v>41</v>
      </c>
      <c r="J1795" t="s">
        <v>76</v>
      </c>
      <c r="K1795" t="s">
        <v>43</v>
      </c>
      <c r="L1795" t="s">
        <v>44</v>
      </c>
      <c r="M1795" t="s">
        <v>45</v>
      </c>
      <c r="N1795" t="s">
        <v>44</v>
      </c>
      <c r="O1795" t="s">
        <v>44</v>
      </c>
      <c r="P1795" t="s">
        <v>44</v>
      </c>
      <c r="Q1795" t="s">
        <v>44</v>
      </c>
      <c r="R1795" t="s">
        <v>44</v>
      </c>
      <c r="S1795" t="s">
        <v>46</v>
      </c>
      <c r="T1795" t="s">
        <v>47</v>
      </c>
      <c r="U1795" t="s">
        <v>46</v>
      </c>
      <c r="V1795" t="s">
        <v>46</v>
      </c>
      <c r="W1795" t="s">
        <v>46</v>
      </c>
      <c r="X1795" t="s">
        <v>46</v>
      </c>
      <c r="Y1795" t="s">
        <v>46</v>
      </c>
      <c r="Z1795" t="s">
        <v>46</v>
      </c>
      <c r="AA1795">
        <v>6</v>
      </c>
      <c r="AB1795" t="s">
        <v>3274</v>
      </c>
      <c r="AC1795" t="s">
        <v>3275</v>
      </c>
      <c r="AD1795" t="s">
        <v>65</v>
      </c>
      <c r="AE1795" t="s">
        <v>65</v>
      </c>
      <c r="AF1795" t="s">
        <v>66</v>
      </c>
      <c r="AH1795" t="s">
        <v>54</v>
      </c>
      <c r="AI1795" t="s">
        <v>55</v>
      </c>
      <c r="AK1795" t="s">
        <v>81</v>
      </c>
      <c r="AL1795" t="s">
        <v>81</v>
      </c>
      <c r="AM1795" t="s">
        <v>57</v>
      </c>
      <c r="AN1795" t="s">
        <v>629</v>
      </c>
      <c r="AO1795" t="s">
        <v>71</v>
      </c>
      <c r="AP1795" t="s">
        <v>60</v>
      </c>
      <c r="AQ1795" s="2" t="s">
        <v>61</v>
      </c>
      <c r="AR1795">
        <v>9</v>
      </c>
      <c r="AS1795">
        <v>9</v>
      </c>
      <c r="AT1795">
        <f t="shared" si="56"/>
        <v>0.19000000000000006</v>
      </c>
      <c r="AU1795">
        <f t="shared" si="57"/>
        <v>0</v>
      </c>
      <c r="AW1795" t="s">
        <v>81</v>
      </c>
      <c r="AX1795" t="s">
        <v>44</v>
      </c>
    </row>
    <row r="1796" spans="1:50" x14ac:dyDescent="0.2">
      <c r="A1796">
        <v>1807</v>
      </c>
      <c r="B1796" s="1">
        <v>44805.819317129601</v>
      </c>
      <c r="C1796" s="1">
        <v>44805.824479166702</v>
      </c>
      <c r="D1796" t="s">
        <v>37</v>
      </c>
      <c r="F1796" t="s">
        <v>132</v>
      </c>
      <c r="G1796" t="s">
        <v>97</v>
      </c>
      <c r="H1796" t="s">
        <v>534</v>
      </c>
      <c r="I1796" t="s">
        <v>98</v>
      </c>
      <c r="J1796" t="s">
        <v>133</v>
      </c>
      <c r="K1796" t="s">
        <v>43</v>
      </c>
      <c r="L1796" t="s">
        <v>44</v>
      </c>
      <c r="M1796" t="s">
        <v>44</v>
      </c>
      <c r="N1796" t="s">
        <v>44</v>
      </c>
      <c r="O1796" t="s">
        <v>45</v>
      </c>
      <c r="P1796" t="s">
        <v>44</v>
      </c>
      <c r="Q1796" t="s">
        <v>44</v>
      </c>
      <c r="R1796" t="s">
        <v>45</v>
      </c>
      <c r="S1796" t="s">
        <v>45</v>
      </c>
      <c r="T1796" t="s">
        <v>46</v>
      </c>
      <c r="U1796" t="s">
        <v>45</v>
      </c>
      <c r="V1796" t="s">
        <v>45</v>
      </c>
      <c r="W1796" t="s">
        <v>46</v>
      </c>
      <c r="X1796" t="s">
        <v>46</v>
      </c>
      <c r="Y1796" t="s">
        <v>45</v>
      </c>
      <c r="Z1796" t="s">
        <v>46</v>
      </c>
      <c r="AA1796">
        <v>5</v>
      </c>
      <c r="AB1796" t="s">
        <v>1530</v>
      </c>
      <c r="AC1796" t="s">
        <v>3276</v>
      </c>
      <c r="AD1796" t="s">
        <v>65</v>
      </c>
      <c r="AE1796" t="s">
        <v>65</v>
      </c>
      <c r="AF1796" t="s">
        <v>52</v>
      </c>
      <c r="AG1796" t="s">
        <v>250</v>
      </c>
      <c r="AH1796" t="s">
        <v>80</v>
      </c>
      <c r="AI1796" t="s">
        <v>55</v>
      </c>
      <c r="AK1796" t="s">
        <v>81</v>
      </c>
      <c r="AL1796" t="s">
        <v>68</v>
      </c>
      <c r="AM1796" t="s">
        <v>57</v>
      </c>
      <c r="AN1796" t="s">
        <v>136</v>
      </c>
      <c r="AO1796" t="s">
        <v>59</v>
      </c>
      <c r="AP1796" t="s">
        <v>3277</v>
      </c>
      <c r="AQ1796" s="2" t="s">
        <v>162</v>
      </c>
      <c r="AR1796">
        <v>6</v>
      </c>
      <c r="AS1796">
        <v>4</v>
      </c>
      <c r="AT1796">
        <f t="shared" si="56"/>
        <v>0.76</v>
      </c>
      <c r="AU1796">
        <f t="shared" si="57"/>
        <v>100320</v>
      </c>
      <c r="AW1796" t="s">
        <v>81</v>
      </c>
      <c r="AX1796" t="s">
        <v>45</v>
      </c>
    </row>
    <row r="1797" spans="1:50" x14ac:dyDescent="0.2">
      <c r="A1797">
        <v>1808</v>
      </c>
      <c r="B1797" s="1">
        <v>44805.819282407399</v>
      </c>
      <c r="C1797" s="1">
        <v>44805.825034722198</v>
      </c>
      <c r="D1797" t="s">
        <v>37</v>
      </c>
      <c r="F1797" t="s">
        <v>132</v>
      </c>
      <c r="G1797" t="s">
        <v>39</v>
      </c>
      <c r="H1797" t="s">
        <v>202</v>
      </c>
      <c r="I1797" t="s">
        <v>98</v>
      </c>
      <c r="J1797" t="s">
        <v>133</v>
      </c>
      <c r="K1797" t="s">
        <v>43</v>
      </c>
      <c r="L1797" t="s">
        <v>44</v>
      </c>
      <c r="M1797" t="s">
        <v>44</v>
      </c>
      <c r="N1797" t="s">
        <v>44</v>
      </c>
      <c r="O1797" t="s">
        <v>44</v>
      </c>
      <c r="P1797" t="s">
        <v>44</v>
      </c>
      <c r="Q1797" t="s">
        <v>44</v>
      </c>
      <c r="R1797" t="s">
        <v>44</v>
      </c>
      <c r="S1797" t="s">
        <v>46</v>
      </c>
      <c r="T1797" t="s">
        <v>47</v>
      </c>
      <c r="U1797" t="s">
        <v>45</v>
      </c>
      <c r="V1797" t="s">
        <v>45</v>
      </c>
      <c r="W1797" t="s">
        <v>46</v>
      </c>
      <c r="X1797" t="s">
        <v>46</v>
      </c>
      <c r="Y1797" t="s">
        <v>45</v>
      </c>
      <c r="Z1797" t="s">
        <v>45</v>
      </c>
      <c r="AA1797">
        <v>5</v>
      </c>
      <c r="AB1797" t="s">
        <v>3278</v>
      </c>
      <c r="AC1797" t="s">
        <v>108</v>
      </c>
      <c r="AD1797" t="s">
        <v>50</v>
      </c>
      <c r="AE1797" t="s">
        <v>50</v>
      </c>
      <c r="AF1797" t="s">
        <v>52</v>
      </c>
      <c r="AG1797" t="s">
        <v>736</v>
      </c>
      <c r="AH1797" t="s">
        <v>92</v>
      </c>
      <c r="AI1797" t="s">
        <v>181</v>
      </c>
      <c r="AJ1797" t="s">
        <v>182</v>
      </c>
      <c r="AK1797" t="s">
        <v>68</v>
      </c>
      <c r="AL1797" t="s">
        <v>68</v>
      </c>
      <c r="AM1797" t="s">
        <v>69</v>
      </c>
      <c r="AN1797" t="s">
        <v>1327</v>
      </c>
      <c r="AO1797" t="s">
        <v>59</v>
      </c>
      <c r="AP1797" t="s">
        <v>2593</v>
      </c>
      <c r="AQ1797" s="2" t="s">
        <v>61</v>
      </c>
      <c r="AR1797">
        <v>5</v>
      </c>
      <c r="AS1797">
        <v>5</v>
      </c>
      <c r="AT1797">
        <f t="shared" si="56"/>
        <v>0.75</v>
      </c>
      <c r="AU1797">
        <f t="shared" si="57"/>
        <v>0</v>
      </c>
      <c r="AW1797" t="s">
        <v>68</v>
      </c>
      <c r="AX1797" t="s">
        <v>44</v>
      </c>
    </row>
    <row r="1798" spans="1:50" x14ac:dyDescent="0.2">
      <c r="A1798">
        <v>1809</v>
      </c>
      <c r="B1798" s="1">
        <v>44805.820324074099</v>
      </c>
      <c r="C1798" s="1">
        <v>44805.825277777803</v>
      </c>
      <c r="D1798" t="s">
        <v>37</v>
      </c>
      <c r="F1798" t="s">
        <v>132</v>
      </c>
      <c r="G1798" t="s">
        <v>97</v>
      </c>
      <c r="H1798" t="s">
        <v>202</v>
      </c>
      <c r="I1798" t="s">
        <v>98</v>
      </c>
      <c r="J1798" t="s">
        <v>133</v>
      </c>
      <c r="K1798" t="s">
        <v>43</v>
      </c>
      <c r="L1798" t="s">
        <v>44</v>
      </c>
      <c r="M1798" t="s">
        <v>45</v>
      </c>
      <c r="N1798" t="s">
        <v>44</v>
      </c>
      <c r="O1798" t="s">
        <v>44</v>
      </c>
      <c r="P1798" t="s">
        <v>44</v>
      </c>
      <c r="Q1798" t="s">
        <v>44</v>
      </c>
      <c r="R1798" t="s">
        <v>44</v>
      </c>
      <c r="S1798" t="s">
        <v>47</v>
      </c>
      <c r="T1798" t="s">
        <v>47</v>
      </c>
      <c r="U1798" t="s">
        <v>45</v>
      </c>
      <c r="V1798" t="s">
        <v>45</v>
      </c>
      <c r="W1798" t="s">
        <v>46</v>
      </c>
      <c r="X1798" t="s">
        <v>46</v>
      </c>
      <c r="Y1798" t="s">
        <v>46</v>
      </c>
      <c r="Z1798" t="s">
        <v>46</v>
      </c>
      <c r="AA1798">
        <v>7</v>
      </c>
      <c r="AB1798" t="s">
        <v>3279</v>
      </c>
      <c r="AC1798" t="s">
        <v>3280</v>
      </c>
      <c r="AD1798" t="s">
        <v>50</v>
      </c>
      <c r="AE1798" t="s">
        <v>50</v>
      </c>
      <c r="AF1798" t="s">
        <v>66</v>
      </c>
      <c r="AH1798" t="s">
        <v>92</v>
      </c>
      <c r="AI1798" t="s">
        <v>93</v>
      </c>
      <c r="AK1798" t="s">
        <v>81</v>
      </c>
      <c r="AL1798" t="s">
        <v>81</v>
      </c>
      <c r="AM1798" t="s">
        <v>57</v>
      </c>
      <c r="AN1798" t="s">
        <v>3281</v>
      </c>
      <c r="AO1798" t="s">
        <v>71</v>
      </c>
      <c r="AP1798" t="s">
        <v>385</v>
      </c>
      <c r="AQ1798" s="2" t="s">
        <v>162</v>
      </c>
      <c r="AR1798">
        <v>7</v>
      </c>
      <c r="AS1798">
        <v>7</v>
      </c>
      <c r="AT1798">
        <f t="shared" si="56"/>
        <v>0.51</v>
      </c>
      <c r="AU1798">
        <f t="shared" si="57"/>
        <v>67320</v>
      </c>
      <c r="AW1798" t="s">
        <v>67</v>
      </c>
      <c r="AX1798" t="s">
        <v>44</v>
      </c>
    </row>
    <row r="1799" spans="1:50" x14ac:dyDescent="0.2">
      <c r="A1799">
        <v>1810</v>
      </c>
      <c r="B1799" s="1">
        <v>44805.815578703703</v>
      </c>
      <c r="C1799" s="1">
        <v>44805.825358796297</v>
      </c>
      <c r="D1799" t="s">
        <v>37</v>
      </c>
      <c r="F1799" t="s">
        <v>132</v>
      </c>
      <c r="G1799" t="s">
        <v>39</v>
      </c>
      <c r="H1799" t="s">
        <v>110</v>
      </c>
      <c r="I1799" t="s">
        <v>41</v>
      </c>
      <c r="J1799" t="s">
        <v>42</v>
      </c>
      <c r="K1799" t="s">
        <v>43</v>
      </c>
      <c r="L1799" t="s">
        <v>44</v>
      </c>
      <c r="M1799" t="s">
        <v>44</v>
      </c>
      <c r="N1799" t="s">
        <v>44</v>
      </c>
      <c r="O1799" t="s">
        <v>44</v>
      </c>
      <c r="P1799" t="s">
        <v>44</v>
      </c>
      <c r="Q1799" t="s">
        <v>45</v>
      </c>
      <c r="R1799" t="s">
        <v>44</v>
      </c>
      <c r="S1799" t="s">
        <v>46</v>
      </c>
      <c r="T1799" t="s">
        <v>46</v>
      </c>
      <c r="U1799" t="s">
        <v>46</v>
      </c>
      <c r="V1799" t="s">
        <v>45</v>
      </c>
      <c r="W1799" t="s">
        <v>46</v>
      </c>
      <c r="X1799" t="s">
        <v>45</v>
      </c>
      <c r="Y1799" t="s">
        <v>46</v>
      </c>
      <c r="Z1799" t="s">
        <v>46</v>
      </c>
      <c r="AA1799">
        <v>8</v>
      </c>
      <c r="AB1799" t="s">
        <v>3282</v>
      </c>
      <c r="AC1799" t="s">
        <v>135</v>
      </c>
      <c r="AD1799" t="s">
        <v>65</v>
      </c>
      <c r="AE1799" t="s">
        <v>50</v>
      </c>
      <c r="AF1799" t="s">
        <v>52</v>
      </c>
      <c r="AG1799" t="s">
        <v>3283</v>
      </c>
      <c r="AH1799" t="s">
        <v>92</v>
      </c>
      <c r="AI1799" t="s">
        <v>181</v>
      </c>
      <c r="AJ1799" t="s">
        <v>210</v>
      </c>
      <c r="AK1799" t="s">
        <v>68</v>
      </c>
      <c r="AL1799" t="s">
        <v>68</v>
      </c>
      <c r="AM1799" t="s">
        <v>57</v>
      </c>
      <c r="AN1799" t="s">
        <v>146</v>
      </c>
      <c r="AO1799" t="s">
        <v>71</v>
      </c>
      <c r="AP1799" t="s">
        <v>422</v>
      </c>
      <c r="AQ1799" s="2" t="s">
        <v>131</v>
      </c>
      <c r="AR1799">
        <v>8</v>
      </c>
      <c r="AS1799">
        <v>10</v>
      </c>
      <c r="AT1799">
        <f t="shared" si="56"/>
        <v>0.19999999999999996</v>
      </c>
      <c r="AU1799">
        <f t="shared" si="57"/>
        <v>79199.999999999985</v>
      </c>
      <c r="AW1799" t="s">
        <v>81</v>
      </c>
      <c r="AX1799" t="s">
        <v>44</v>
      </c>
    </row>
    <row r="1800" spans="1:50" x14ac:dyDescent="0.2">
      <c r="A1800">
        <v>1811</v>
      </c>
      <c r="B1800" s="1">
        <v>44805.820625</v>
      </c>
      <c r="C1800" s="1">
        <v>44805.8256481481</v>
      </c>
      <c r="D1800" t="s">
        <v>37</v>
      </c>
      <c r="F1800" t="s">
        <v>132</v>
      </c>
      <c r="G1800" t="s">
        <v>39</v>
      </c>
      <c r="H1800" t="s">
        <v>110</v>
      </c>
      <c r="I1800" t="s">
        <v>98</v>
      </c>
      <c r="J1800" t="s">
        <v>133</v>
      </c>
      <c r="K1800" t="s">
        <v>43</v>
      </c>
      <c r="L1800" t="s">
        <v>44</v>
      </c>
      <c r="M1800" t="s">
        <v>44</v>
      </c>
      <c r="N1800" t="s">
        <v>45</v>
      </c>
      <c r="O1800" t="s">
        <v>44</v>
      </c>
      <c r="P1800" t="s">
        <v>44</v>
      </c>
      <c r="Q1800" t="s">
        <v>44</v>
      </c>
      <c r="R1800" t="s">
        <v>44</v>
      </c>
      <c r="S1800" t="s">
        <v>46</v>
      </c>
      <c r="T1800" t="s">
        <v>46</v>
      </c>
      <c r="U1800" t="s">
        <v>45</v>
      </c>
      <c r="V1800" t="s">
        <v>46</v>
      </c>
      <c r="W1800" t="s">
        <v>46</v>
      </c>
      <c r="X1800" t="s">
        <v>46</v>
      </c>
      <c r="Y1800" t="s">
        <v>46</v>
      </c>
      <c r="Z1800" t="s">
        <v>46</v>
      </c>
      <c r="AA1800">
        <v>5</v>
      </c>
      <c r="AB1800" t="s">
        <v>1151</v>
      </c>
      <c r="AC1800" t="s">
        <v>135</v>
      </c>
      <c r="AD1800" t="s">
        <v>91</v>
      </c>
      <c r="AE1800" t="s">
        <v>50</v>
      </c>
      <c r="AF1800" t="s">
        <v>52</v>
      </c>
      <c r="AG1800" t="s">
        <v>736</v>
      </c>
      <c r="AH1800" t="s">
        <v>92</v>
      </c>
      <c r="AI1800" t="s">
        <v>93</v>
      </c>
      <c r="AK1800" t="s">
        <v>81</v>
      </c>
      <c r="AL1800" t="s">
        <v>81</v>
      </c>
      <c r="AM1800" t="s">
        <v>57</v>
      </c>
      <c r="AN1800" t="s">
        <v>146</v>
      </c>
      <c r="AO1800" t="s">
        <v>59</v>
      </c>
      <c r="AP1800" t="s">
        <v>119</v>
      </c>
      <c r="AQ1800" s="2" t="s">
        <v>61</v>
      </c>
      <c r="AR1800">
        <v>7</v>
      </c>
      <c r="AS1800">
        <v>7</v>
      </c>
      <c r="AT1800">
        <f t="shared" si="56"/>
        <v>0.51</v>
      </c>
      <c r="AU1800">
        <f t="shared" si="57"/>
        <v>0</v>
      </c>
      <c r="AW1800" t="s">
        <v>81</v>
      </c>
      <c r="AX1800" t="s">
        <v>45</v>
      </c>
    </row>
    <row r="1801" spans="1:50" x14ac:dyDescent="0.2">
      <c r="A1801">
        <v>1812</v>
      </c>
      <c r="B1801" s="1">
        <v>44805.821944444397</v>
      </c>
      <c r="C1801" s="1">
        <v>44805.826134259303</v>
      </c>
      <c r="D1801" t="s">
        <v>37</v>
      </c>
      <c r="F1801" t="s">
        <v>132</v>
      </c>
      <c r="G1801" t="s">
        <v>39</v>
      </c>
      <c r="H1801" t="s">
        <v>142</v>
      </c>
      <c r="I1801" t="s">
        <v>41</v>
      </c>
      <c r="J1801" t="s">
        <v>76</v>
      </c>
      <c r="K1801" t="s">
        <v>88</v>
      </c>
      <c r="L1801" t="s">
        <v>44</v>
      </c>
      <c r="M1801" t="s">
        <v>45</v>
      </c>
      <c r="N1801" t="s">
        <v>44</v>
      </c>
      <c r="O1801" t="s">
        <v>44</v>
      </c>
      <c r="P1801" t="s">
        <v>44</v>
      </c>
      <c r="Q1801" t="s">
        <v>44</v>
      </c>
      <c r="R1801" t="s">
        <v>44</v>
      </c>
      <c r="S1801" t="s">
        <v>46</v>
      </c>
      <c r="T1801" t="s">
        <v>99</v>
      </c>
      <c r="U1801" t="s">
        <v>45</v>
      </c>
      <c r="V1801" t="s">
        <v>46</v>
      </c>
      <c r="W1801" t="s">
        <v>46</v>
      </c>
      <c r="X1801" t="s">
        <v>47</v>
      </c>
      <c r="Y1801" t="s">
        <v>45</v>
      </c>
      <c r="Z1801" t="s">
        <v>45</v>
      </c>
      <c r="AA1801">
        <v>6</v>
      </c>
      <c r="AB1801" t="s">
        <v>3284</v>
      </c>
      <c r="AC1801" t="s">
        <v>554</v>
      </c>
      <c r="AD1801" t="s">
        <v>65</v>
      </c>
      <c r="AE1801" t="s">
        <v>65</v>
      </c>
      <c r="AF1801" t="s">
        <v>52</v>
      </c>
      <c r="AG1801" t="s">
        <v>585</v>
      </c>
      <c r="AH1801" t="s">
        <v>80</v>
      </c>
      <c r="AI1801" t="s">
        <v>181</v>
      </c>
      <c r="AJ1801" t="s">
        <v>210</v>
      </c>
      <c r="AK1801" t="s">
        <v>81</v>
      </c>
      <c r="AL1801" t="s">
        <v>68</v>
      </c>
      <c r="AM1801" t="s">
        <v>57</v>
      </c>
      <c r="AN1801" t="s">
        <v>1663</v>
      </c>
      <c r="AO1801" t="s">
        <v>59</v>
      </c>
      <c r="AP1801" t="s">
        <v>240</v>
      </c>
      <c r="AQ1801" s="2" t="s">
        <v>162</v>
      </c>
      <c r="AR1801">
        <v>10</v>
      </c>
      <c r="AS1801">
        <v>10</v>
      </c>
      <c r="AT1801">
        <f t="shared" si="56"/>
        <v>0</v>
      </c>
      <c r="AU1801">
        <f t="shared" si="57"/>
        <v>0</v>
      </c>
      <c r="AW1801" t="s">
        <v>159</v>
      </c>
      <c r="AX1801" t="s">
        <v>44</v>
      </c>
    </row>
    <row r="1802" spans="1:50" x14ac:dyDescent="0.2">
      <c r="A1802">
        <v>1813</v>
      </c>
      <c r="B1802" s="1">
        <v>44805.822349536997</v>
      </c>
      <c r="C1802" s="1">
        <v>44805.826307870397</v>
      </c>
      <c r="D1802" t="s">
        <v>37</v>
      </c>
      <c r="F1802" t="s">
        <v>132</v>
      </c>
      <c r="G1802" t="s">
        <v>39</v>
      </c>
      <c r="H1802" t="s">
        <v>253</v>
      </c>
      <c r="I1802" t="s">
        <v>98</v>
      </c>
      <c r="J1802" t="s">
        <v>234</v>
      </c>
      <c r="K1802" t="s">
        <v>88</v>
      </c>
      <c r="L1802" t="s">
        <v>45</v>
      </c>
      <c r="M1802" t="s">
        <v>45</v>
      </c>
      <c r="N1802" t="s">
        <v>44</v>
      </c>
      <c r="O1802" t="s">
        <v>44</v>
      </c>
      <c r="P1802" t="s">
        <v>44</v>
      </c>
      <c r="Q1802" t="s">
        <v>44</v>
      </c>
      <c r="R1802" t="s">
        <v>45</v>
      </c>
      <c r="S1802" t="s">
        <v>46</v>
      </c>
      <c r="T1802" t="s">
        <v>46</v>
      </c>
      <c r="U1802" t="s">
        <v>45</v>
      </c>
      <c r="V1802" t="s">
        <v>46</v>
      </c>
      <c r="W1802" t="s">
        <v>46</v>
      </c>
      <c r="X1802" t="s">
        <v>46</v>
      </c>
      <c r="Y1802" t="s">
        <v>45</v>
      </c>
      <c r="Z1802" t="s">
        <v>46</v>
      </c>
      <c r="AA1802">
        <v>3</v>
      </c>
      <c r="AB1802" t="s">
        <v>3285</v>
      </c>
      <c r="AC1802" t="s">
        <v>108</v>
      </c>
      <c r="AD1802" t="s">
        <v>50</v>
      </c>
      <c r="AE1802" t="s">
        <v>51</v>
      </c>
      <c r="AF1802" t="s">
        <v>52</v>
      </c>
      <c r="AG1802" t="s">
        <v>3286</v>
      </c>
      <c r="AH1802" t="s">
        <v>80</v>
      </c>
      <c r="AI1802" t="s">
        <v>55</v>
      </c>
      <c r="AK1802" t="s">
        <v>67</v>
      </c>
      <c r="AL1802" t="s">
        <v>81</v>
      </c>
      <c r="AM1802" t="s">
        <v>69</v>
      </c>
      <c r="AN1802" t="s">
        <v>146</v>
      </c>
      <c r="AO1802" t="s">
        <v>71</v>
      </c>
      <c r="AP1802" t="s">
        <v>127</v>
      </c>
      <c r="AQ1802" s="2" t="s">
        <v>61</v>
      </c>
      <c r="AR1802">
        <v>10</v>
      </c>
      <c r="AS1802">
        <v>10</v>
      </c>
      <c r="AT1802">
        <f t="shared" si="56"/>
        <v>0</v>
      </c>
      <c r="AU1802">
        <f t="shared" si="57"/>
        <v>0</v>
      </c>
      <c r="AW1802" t="s">
        <v>81</v>
      </c>
      <c r="AX1802" t="s">
        <v>44</v>
      </c>
    </row>
    <row r="1803" spans="1:50" x14ac:dyDescent="0.2">
      <c r="A1803">
        <v>1814</v>
      </c>
      <c r="B1803" s="1">
        <v>44805.816400463002</v>
      </c>
      <c r="C1803" s="1">
        <v>44805.826678240701</v>
      </c>
      <c r="D1803" t="s">
        <v>37</v>
      </c>
      <c r="F1803" t="s">
        <v>132</v>
      </c>
      <c r="G1803" t="s">
        <v>97</v>
      </c>
      <c r="H1803" t="s">
        <v>110</v>
      </c>
      <c r="I1803" t="s">
        <v>98</v>
      </c>
      <c r="J1803" t="s">
        <v>133</v>
      </c>
      <c r="K1803" t="s">
        <v>43</v>
      </c>
      <c r="L1803" t="s">
        <v>44</v>
      </c>
      <c r="M1803" t="s">
        <v>45</v>
      </c>
      <c r="N1803" t="s">
        <v>44</v>
      </c>
      <c r="O1803" t="s">
        <v>44</v>
      </c>
      <c r="P1803" t="s">
        <v>44</v>
      </c>
      <c r="Q1803" t="s">
        <v>44</v>
      </c>
      <c r="R1803" t="s">
        <v>45</v>
      </c>
      <c r="S1803" t="s">
        <v>46</v>
      </c>
      <c r="T1803" t="s">
        <v>99</v>
      </c>
      <c r="U1803" t="s">
        <v>45</v>
      </c>
      <c r="V1803" t="s">
        <v>46</v>
      </c>
      <c r="W1803" t="s">
        <v>46</v>
      </c>
      <c r="X1803" t="s">
        <v>46</v>
      </c>
      <c r="Y1803" t="s">
        <v>46</v>
      </c>
      <c r="Z1803" t="s">
        <v>46</v>
      </c>
      <c r="AA1803">
        <v>5</v>
      </c>
      <c r="AB1803" t="s">
        <v>260</v>
      </c>
      <c r="AC1803" t="s">
        <v>108</v>
      </c>
      <c r="AD1803" t="s">
        <v>51</v>
      </c>
      <c r="AE1803" t="s">
        <v>51</v>
      </c>
      <c r="AF1803" t="s">
        <v>52</v>
      </c>
      <c r="AG1803" t="s">
        <v>170</v>
      </c>
      <c r="AH1803" t="s">
        <v>92</v>
      </c>
      <c r="AI1803" t="s">
        <v>181</v>
      </c>
      <c r="AJ1803" t="s">
        <v>210</v>
      </c>
      <c r="AK1803" t="s">
        <v>67</v>
      </c>
      <c r="AL1803" t="s">
        <v>68</v>
      </c>
      <c r="AM1803" t="s">
        <v>57</v>
      </c>
      <c r="AN1803" t="s">
        <v>146</v>
      </c>
      <c r="AO1803" t="s">
        <v>71</v>
      </c>
      <c r="AP1803" t="s">
        <v>1462</v>
      </c>
      <c r="AQ1803" s="2" t="s">
        <v>61</v>
      </c>
      <c r="AR1803">
        <v>8</v>
      </c>
      <c r="AS1803">
        <v>10</v>
      </c>
      <c r="AT1803">
        <f t="shared" si="56"/>
        <v>0.19999999999999996</v>
      </c>
      <c r="AU1803">
        <f t="shared" si="57"/>
        <v>0</v>
      </c>
      <c r="AW1803" t="s">
        <v>81</v>
      </c>
      <c r="AX1803" t="s">
        <v>45</v>
      </c>
    </row>
    <row r="1804" spans="1:50" x14ac:dyDescent="0.2">
      <c r="A1804">
        <v>1815</v>
      </c>
      <c r="B1804" s="1">
        <v>44805.823125000003</v>
      </c>
      <c r="C1804" s="1">
        <v>44805.827511574098</v>
      </c>
      <c r="D1804" t="s">
        <v>37</v>
      </c>
      <c r="F1804" t="s">
        <v>132</v>
      </c>
      <c r="G1804" t="s">
        <v>39</v>
      </c>
      <c r="H1804" t="s">
        <v>148</v>
      </c>
      <c r="I1804" t="s">
        <v>98</v>
      </c>
      <c r="J1804" t="s">
        <v>133</v>
      </c>
      <c r="K1804" t="s">
        <v>43</v>
      </c>
      <c r="L1804" t="s">
        <v>44</v>
      </c>
      <c r="M1804" t="s">
        <v>44</v>
      </c>
      <c r="N1804" t="s">
        <v>45</v>
      </c>
      <c r="O1804" t="s">
        <v>44</v>
      </c>
      <c r="P1804" t="s">
        <v>44</v>
      </c>
      <c r="Q1804" t="s">
        <v>44</v>
      </c>
      <c r="R1804" t="s">
        <v>44</v>
      </c>
      <c r="S1804" t="s">
        <v>45</v>
      </c>
      <c r="T1804" t="s">
        <v>47</v>
      </c>
      <c r="U1804" t="s">
        <v>45</v>
      </c>
      <c r="V1804" t="s">
        <v>45</v>
      </c>
      <c r="W1804" t="s">
        <v>46</v>
      </c>
      <c r="X1804" t="s">
        <v>46</v>
      </c>
      <c r="Y1804" t="s">
        <v>46</v>
      </c>
      <c r="Z1804" t="s">
        <v>45</v>
      </c>
      <c r="AA1804">
        <v>8</v>
      </c>
      <c r="AB1804" t="s">
        <v>343</v>
      </c>
      <c r="AC1804" t="s">
        <v>1197</v>
      </c>
      <c r="AD1804" t="s">
        <v>65</v>
      </c>
      <c r="AE1804" t="s">
        <v>50</v>
      </c>
      <c r="AF1804" t="s">
        <v>66</v>
      </c>
      <c r="AH1804" t="s">
        <v>54</v>
      </c>
      <c r="AI1804" t="s">
        <v>181</v>
      </c>
      <c r="AJ1804" t="s">
        <v>210</v>
      </c>
      <c r="AK1804" t="s">
        <v>74</v>
      </c>
      <c r="AL1804" t="s">
        <v>74</v>
      </c>
      <c r="AM1804" t="s">
        <v>177</v>
      </c>
      <c r="AN1804" t="s">
        <v>326</v>
      </c>
      <c r="AO1804" t="s">
        <v>126</v>
      </c>
      <c r="AP1804" t="s">
        <v>127</v>
      </c>
      <c r="AQ1804" s="2" t="s">
        <v>61</v>
      </c>
      <c r="AR1804">
        <v>10</v>
      </c>
      <c r="AS1804">
        <v>10</v>
      </c>
      <c r="AT1804">
        <f t="shared" si="56"/>
        <v>0</v>
      </c>
      <c r="AU1804">
        <f t="shared" si="57"/>
        <v>0</v>
      </c>
      <c r="AW1804" t="s">
        <v>74</v>
      </c>
      <c r="AX1804" t="s">
        <v>44</v>
      </c>
    </row>
    <row r="1805" spans="1:50" x14ac:dyDescent="0.2">
      <c r="A1805">
        <v>1816</v>
      </c>
      <c r="B1805" s="1">
        <v>44805.8268171296</v>
      </c>
      <c r="C1805" s="1">
        <v>44805.8287962963</v>
      </c>
      <c r="D1805" t="s">
        <v>37</v>
      </c>
      <c r="F1805" t="s">
        <v>132</v>
      </c>
      <c r="G1805" t="s">
        <v>75</v>
      </c>
      <c r="H1805" t="s">
        <v>253</v>
      </c>
      <c r="I1805" t="s">
        <v>98</v>
      </c>
      <c r="J1805" t="s">
        <v>234</v>
      </c>
      <c r="K1805" t="s">
        <v>43</v>
      </c>
      <c r="L1805" t="s">
        <v>45</v>
      </c>
      <c r="M1805" t="s">
        <v>45</v>
      </c>
      <c r="N1805" t="s">
        <v>44</v>
      </c>
      <c r="O1805" t="s">
        <v>44</v>
      </c>
      <c r="P1805" t="s">
        <v>44</v>
      </c>
      <c r="Q1805" t="s">
        <v>44</v>
      </c>
      <c r="R1805" t="s">
        <v>44</v>
      </c>
      <c r="S1805" t="s">
        <v>46</v>
      </c>
      <c r="T1805" t="s">
        <v>47</v>
      </c>
      <c r="U1805" t="s">
        <v>45</v>
      </c>
      <c r="V1805" t="s">
        <v>46</v>
      </c>
      <c r="W1805" t="s">
        <v>46</v>
      </c>
      <c r="X1805" t="s">
        <v>46</v>
      </c>
      <c r="Y1805" t="s">
        <v>45</v>
      </c>
      <c r="Z1805" t="s">
        <v>45</v>
      </c>
      <c r="AA1805">
        <v>5</v>
      </c>
      <c r="AB1805" t="s">
        <v>395</v>
      </c>
      <c r="AC1805" t="s">
        <v>485</v>
      </c>
      <c r="AD1805" t="s">
        <v>51</v>
      </c>
      <c r="AE1805" t="s">
        <v>50</v>
      </c>
      <c r="AF1805" t="s">
        <v>66</v>
      </c>
      <c r="AH1805" t="s">
        <v>80</v>
      </c>
      <c r="AI1805" t="s">
        <v>181</v>
      </c>
      <c r="AJ1805" t="s">
        <v>210</v>
      </c>
      <c r="AK1805" t="s">
        <v>56</v>
      </c>
      <c r="AL1805" t="s">
        <v>81</v>
      </c>
      <c r="AM1805" t="s">
        <v>57</v>
      </c>
      <c r="AN1805" t="s">
        <v>103</v>
      </c>
      <c r="AO1805" t="s">
        <v>71</v>
      </c>
      <c r="AP1805" t="s">
        <v>127</v>
      </c>
      <c r="AQ1805" s="2" t="s">
        <v>61</v>
      </c>
      <c r="AR1805">
        <v>7</v>
      </c>
      <c r="AS1805">
        <v>6</v>
      </c>
      <c r="AT1805">
        <f t="shared" si="56"/>
        <v>0.58000000000000007</v>
      </c>
      <c r="AU1805">
        <f t="shared" si="57"/>
        <v>0</v>
      </c>
      <c r="AW1805" t="s">
        <v>81</v>
      </c>
      <c r="AX1805" t="s">
        <v>45</v>
      </c>
    </row>
    <row r="1806" spans="1:50" x14ac:dyDescent="0.2">
      <c r="A1806">
        <v>1817</v>
      </c>
      <c r="B1806" s="1">
        <v>44805.819687499999</v>
      </c>
      <c r="C1806" s="1">
        <v>44805.828923611101</v>
      </c>
      <c r="D1806" t="s">
        <v>37</v>
      </c>
      <c r="F1806" t="s">
        <v>132</v>
      </c>
      <c r="G1806" t="s">
        <v>97</v>
      </c>
      <c r="H1806" t="s">
        <v>62</v>
      </c>
      <c r="I1806" t="s">
        <v>41</v>
      </c>
      <c r="J1806" t="s">
        <v>42</v>
      </c>
      <c r="K1806" t="s">
        <v>88</v>
      </c>
      <c r="L1806" t="s">
        <v>44</v>
      </c>
      <c r="M1806" t="s">
        <v>45</v>
      </c>
      <c r="N1806" t="s">
        <v>44</v>
      </c>
      <c r="O1806" t="s">
        <v>44</v>
      </c>
      <c r="P1806" t="s">
        <v>44</v>
      </c>
      <c r="Q1806" t="s">
        <v>44</v>
      </c>
      <c r="R1806" t="s">
        <v>44</v>
      </c>
      <c r="S1806" t="s">
        <v>46</v>
      </c>
      <c r="T1806" t="s">
        <v>47</v>
      </c>
      <c r="U1806" t="s">
        <v>45</v>
      </c>
      <c r="V1806" t="s">
        <v>46</v>
      </c>
      <c r="W1806" t="s">
        <v>46</v>
      </c>
      <c r="X1806" t="s">
        <v>47</v>
      </c>
      <c r="Y1806" t="s">
        <v>45</v>
      </c>
      <c r="Z1806" t="s">
        <v>45</v>
      </c>
      <c r="AA1806">
        <v>8</v>
      </c>
      <c r="AB1806" t="s">
        <v>503</v>
      </c>
      <c r="AC1806" t="s">
        <v>804</v>
      </c>
      <c r="AD1806" t="s">
        <v>65</v>
      </c>
      <c r="AE1806" t="s">
        <v>65</v>
      </c>
      <c r="AF1806" t="s">
        <v>66</v>
      </c>
      <c r="AH1806" t="s">
        <v>54</v>
      </c>
      <c r="AI1806" t="s">
        <v>181</v>
      </c>
      <c r="AJ1806" t="s">
        <v>210</v>
      </c>
      <c r="AK1806" t="s">
        <v>68</v>
      </c>
      <c r="AL1806" t="s">
        <v>68</v>
      </c>
      <c r="AM1806" t="s">
        <v>57</v>
      </c>
      <c r="AN1806" t="s">
        <v>118</v>
      </c>
      <c r="AO1806" t="s">
        <v>126</v>
      </c>
      <c r="AP1806" t="s">
        <v>127</v>
      </c>
      <c r="AQ1806" s="2" t="s">
        <v>61</v>
      </c>
      <c r="AR1806">
        <v>6</v>
      </c>
      <c r="AS1806">
        <v>6</v>
      </c>
      <c r="AT1806">
        <f t="shared" si="56"/>
        <v>0.64</v>
      </c>
      <c r="AU1806">
        <f t="shared" si="57"/>
        <v>0</v>
      </c>
      <c r="AV1806" t="s">
        <v>3287</v>
      </c>
      <c r="AW1806" t="s">
        <v>68</v>
      </c>
      <c r="AX1806" t="s">
        <v>44</v>
      </c>
    </row>
    <row r="1807" spans="1:50" x14ac:dyDescent="0.2">
      <c r="A1807">
        <v>1818</v>
      </c>
      <c r="B1807" s="1">
        <v>44805.823194444398</v>
      </c>
      <c r="C1807" s="1">
        <v>44805.828946759299</v>
      </c>
      <c r="D1807" t="s">
        <v>37</v>
      </c>
      <c r="F1807" t="s">
        <v>132</v>
      </c>
      <c r="G1807" t="s">
        <v>39</v>
      </c>
      <c r="H1807" t="s">
        <v>128</v>
      </c>
      <c r="I1807" t="s">
        <v>98</v>
      </c>
      <c r="J1807" t="s">
        <v>234</v>
      </c>
      <c r="K1807" t="s">
        <v>88</v>
      </c>
      <c r="L1807" t="s">
        <v>45</v>
      </c>
      <c r="M1807" t="s">
        <v>45</v>
      </c>
      <c r="N1807" t="s">
        <v>44</v>
      </c>
      <c r="O1807" t="s">
        <v>44</v>
      </c>
      <c r="P1807" t="s">
        <v>44</v>
      </c>
      <c r="Q1807" t="s">
        <v>44</v>
      </c>
      <c r="R1807" t="s">
        <v>45</v>
      </c>
      <c r="S1807" t="s">
        <v>46</v>
      </c>
      <c r="T1807" t="s">
        <v>46</v>
      </c>
      <c r="U1807" t="s">
        <v>45</v>
      </c>
      <c r="V1807" t="s">
        <v>45</v>
      </c>
      <c r="W1807" t="s">
        <v>46</v>
      </c>
      <c r="X1807" t="s">
        <v>46</v>
      </c>
      <c r="Y1807" t="s">
        <v>45</v>
      </c>
      <c r="Z1807" t="s">
        <v>45</v>
      </c>
      <c r="AA1807">
        <v>6</v>
      </c>
      <c r="AB1807" t="s">
        <v>3288</v>
      </c>
      <c r="AC1807" t="s">
        <v>3289</v>
      </c>
      <c r="AD1807" t="s">
        <v>50</v>
      </c>
      <c r="AE1807" t="s">
        <v>65</v>
      </c>
      <c r="AF1807" t="s">
        <v>52</v>
      </c>
      <c r="AG1807" t="s">
        <v>356</v>
      </c>
      <c r="AH1807" t="s">
        <v>92</v>
      </c>
      <c r="AI1807" t="s">
        <v>93</v>
      </c>
      <c r="AK1807" t="s">
        <v>56</v>
      </c>
      <c r="AL1807" t="s">
        <v>56</v>
      </c>
      <c r="AM1807" t="s">
        <v>279</v>
      </c>
      <c r="AN1807" t="s">
        <v>103</v>
      </c>
      <c r="AO1807" t="s">
        <v>104</v>
      </c>
      <c r="AP1807" t="s">
        <v>1228</v>
      </c>
      <c r="AQ1807" s="2" t="s">
        <v>223</v>
      </c>
      <c r="AR1807">
        <v>6</v>
      </c>
      <c r="AS1807">
        <v>6</v>
      </c>
      <c r="AT1807">
        <f t="shared" si="56"/>
        <v>0.64</v>
      </c>
      <c r="AU1807">
        <f t="shared" si="57"/>
        <v>337920</v>
      </c>
      <c r="AW1807" t="s">
        <v>67</v>
      </c>
      <c r="AX1807" t="s">
        <v>44</v>
      </c>
    </row>
    <row r="1808" spans="1:50" x14ac:dyDescent="0.2">
      <c r="A1808">
        <v>1819</v>
      </c>
      <c r="B1808" s="1">
        <v>44805.816180555601</v>
      </c>
      <c r="C1808" s="1">
        <v>44805.829467592601</v>
      </c>
      <c r="D1808" t="s">
        <v>37</v>
      </c>
      <c r="F1808" t="s">
        <v>132</v>
      </c>
      <c r="G1808" t="s">
        <v>39</v>
      </c>
      <c r="H1808" t="s">
        <v>110</v>
      </c>
      <c r="I1808" t="s">
        <v>98</v>
      </c>
      <c r="J1808" t="s">
        <v>133</v>
      </c>
      <c r="K1808" t="s">
        <v>88</v>
      </c>
      <c r="L1808" t="s">
        <v>44</v>
      </c>
      <c r="M1808" t="s">
        <v>45</v>
      </c>
      <c r="N1808" t="s">
        <v>44</v>
      </c>
      <c r="O1808" t="s">
        <v>44</v>
      </c>
      <c r="P1808" t="s">
        <v>44</v>
      </c>
      <c r="Q1808" t="s">
        <v>44</v>
      </c>
      <c r="R1808" t="s">
        <v>44</v>
      </c>
      <c r="S1808" t="s">
        <v>45</v>
      </c>
      <c r="T1808" t="s">
        <v>47</v>
      </c>
      <c r="U1808" t="s">
        <v>45</v>
      </c>
      <c r="V1808" t="s">
        <v>45</v>
      </c>
      <c r="W1808" t="s">
        <v>46</v>
      </c>
      <c r="X1808" t="s">
        <v>46</v>
      </c>
      <c r="Y1808" t="s">
        <v>46</v>
      </c>
      <c r="Z1808" t="s">
        <v>45</v>
      </c>
      <c r="AA1808">
        <v>5</v>
      </c>
      <c r="AB1808" t="s">
        <v>343</v>
      </c>
      <c r="AC1808" t="s">
        <v>600</v>
      </c>
      <c r="AD1808" t="s">
        <v>50</v>
      </c>
      <c r="AE1808" t="s">
        <v>50</v>
      </c>
      <c r="AF1808" t="s">
        <v>66</v>
      </c>
      <c r="AH1808" t="s">
        <v>80</v>
      </c>
      <c r="AI1808" t="s">
        <v>55</v>
      </c>
      <c r="AK1808" t="s">
        <v>56</v>
      </c>
      <c r="AL1808" t="s">
        <v>81</v>
      </c>
      <c r="AM1808" t="s">
        <v>69</v>
      </c>
      <c r="AN1808" t="s">
        <v>146</v>
      </c>
      <c r="AO1808" t="s">
        <v>59</v>
      </c>
      <c r="AP1808" t="s">
        <v>262</v>
      </c>
      <c r="AQ1808" s="2" t="s">
        <v>223</v>
      </c>
      <c r="AR1808">
        <v>8</v>
      </c>
      <c r="AS1808">
        <v>8</v>
      </c>
      <c r="AT1808">
        <f t="shared" si="56"/>
        <v>0.36</v>
      </c>
      <c r="AU1808">
        <f t="shared" si="57"/>
        <v>190080</v>
      </c>
      <c r="AW1808" t="s">
        <v>81</v>
      </c>
      <c r="AX1808" t="s">
        <v>44</v>
      </c>
    </row>
    <row r="1809" spans="1:50" x14ac:dyDescent="0.2">
      <c r="A1809">
        <v>1820</v>
      </c>
      <c r="B1809" s="1">
        <v>44805.827870370398</v>
      </c>
      <c r="C1809" s="1">
        <v>44805.832673611098</v>
      </c>
      <c r="D1809" t="s">
        <v>37</v>
      </c>
      <c r="F1809" t="s">
        <v>132</v>
      </c>
      <c r="G1809" t="s">
        <v>97</v>
      </c>
      <c r="H1809" t="s">
        <v>218</v>
      </c>
      <c r="I1809" t="s">
        <v>98</v>
      </c>
      <c r="J1809" t="s">
        <v>234</v>
      </c>
      <c r="K1809" t="s">
        <v>43</v>
      </c>
      <c r="L1809" t="s">
        <v>44</v>
      </c>
      <c r="M1809" t="s">
        <v>44</v>
      </c>
      <c r="N1809" t="s">
        <v>44</v>
      </c>
      <c r="O1809" t="s">
        <v>44</v>
      </c>
      <c r="P1809" t="s">
        <v>44</v>
      </c>
      <c r="Q1809" t="s">
        <v>44</v>
      </c>
      <c r="R1809" t="s">
        <v>44</v>
      </c>
      <c r="S1809" t="s">
        <v>46</v>
      </c>
      <c r="T1809" t="s">
        <v>99</v>
      </c>
      <c r="U1809" t="s">
        <v>46</v>
      </c>
      <c r="V1809" t="s">
        <v>46</v>
      </c>
      <c r="W1809" t="s">
        <v>46</v>
      </c>
      <c r="X1809" t="s">
        <v>46</v>
      </c>
      <c r="Y1809" t="s">
        <v>45</v>
      </c>
      <c r="Z1809" t="s">
        <v>45</v>
      </c>
      <c r="AA1809">
        <v>5</v>
      </c>
      <c r="AB1809" t="s">
        <v>3290</v>
      </c>
      <c r="AC1809" t="s">
        <v>3291</v>
      </c>
      <c r="AD1809" t="s">
        <v>65</v>
      </c>
      <c r="AE1809" t="s">
        <v>65</v>
      </c>
      <c r="AF1809" t="s">
        <v>52</v>
      </c>
      <c r="AG1809" t="s">
        <v>1097</v>
      </c>
      <c r="AH1809" t="s">
        <v>80</v>
      </c>
      <c r="AI1809" t="s">
        <v>93</v>
      </c>
      <c r="AK1809" t="s">
        <v>81</v>
      </c>
      <c r="AL1809" t="s">
        <v>68</v>
      </c>
      <c r="AM1809" t="s">
        <v>57</v>
      </c>
      <c r="AN1809" t="s">
        <v>3292</v>
      </c>
      <c r="AO1809" t="s">
        <v>71</v>
      </c>
      <c r="AP1809" t="s">
        <v>978</v>
      </c>
      <c r="AQ1809" s="2" t="s">
        <v>73</v>
      </c>
      <c r="AR1809">
        <v>8</v>
      </c>
      <c r="AS1809">
        <v>8</v>
      </c>
      <c r="AT1809">
        <f t="shared" si="56"/>
        <v>0.36</v>
      </c>
      <c r="AU1809">
        <f t="shared" si="57"/>
        <v>95040</v>
      </c>
      <c r="AW1809" t="s">
        <v>81</v>
      </c>
      <c r="AX1809" t="s">
        <v>44</v>
      </c>
    </row>
    <row r="1810" spans="1:50" x14ac:dyDescent="0.2">
      <c r="A1810">
        <v>1821</v>
      </c>
      <c r="B1810" s="1">
        <v>44805.828657407401</v>
      </c>
      <c r="C1810" s="1">
        <v>44805.834236111099</v>
      </c>
      <c r="D1810" t="s">
        <v>37</v>
      </c>
      <c r="F1810" t="s">
        <v>132</v>
      </c>
      <c r="G1810" t="s">
        <v>97</v>
      </c>
      <c r="H1810" t="s">
        <v>62</v>
      </c>
      <c r="I1810" t="s">
        <v>41</v>
      </c>
      <c r="J1810" t="s">
        <v>42</v>
      </c>
      <c r="K1810" t="s">
        <v>88</v>
      </c>
      <c r="L1810" t="s">
        <v>44</v>
      </c>
      <c r="M1810" t="s">
        <v>44</v>
      </c>
      <c r="N1810" t="s">
        <v>45</v>
      </c>
      <c r="O1810" t="s">
        <v>44</v>
      </c>
      <c r="P1810" t="s">
        <v>44</v>
      </c>
      <c r="Q1810" t="s">
        <v>44</v>
      </c>
      <c r="R1810" t="s">
        <v>44</v>
      </c>
      <c r="S1810" t="s">
        <v>46</v>
      </c>
      <c r="T1810" t="s">
        <v>45</v>
      </c>
      <c r="U1810" t="s">
        <v>45</v>
      </c>
      <c r="V1810" t="s">
        <v>45</v>
      </c>
      <c r="W1810" t="s">
        <v>46</v>
      </c>
      <c r="X1810" t="s">
        <v>46</v>
      </c>
      <c r="Y1810" t="s">
        <v>46</v>
      </c>
      <c r="Z1810" t="s">
        <v>45</v>
      </c>
      <c r="AA1810">
        <v>6</v>
      </c>
      <c r="AB1810" t="s">
        <v>628</v>
      </c>
      <c r="AC1810" t="s">
        <v>600</v>
      </c>
      <c r="AD1810" t="s">
        <v>50</v>
      </c>
      <c r="AE1810" t="s">
        <v>65</v>
      </c>
      <c r="AF1810" t="s">
        <v>52</v>
      </c>
      <c r="AG1810" t="s">
        <v>152</v>
      </c>
      <c r="AH1810" t="s">
        <v>80</v>
      </c>
      <c r="AI1810" t="s">
        <v>55</v>
      </c>
      <c r="AK1810" t="s">
        <v>81</v>
      </c>
      <c r="AL1810" t="s">
        <v>81</v>
      </c>
      <c r="AM1810" t="s">
        <v>69</v>
      </c>
      <c r="AN1810" t="s">
        <v>384</v>
      </c>
      <c r="AO1810" t="s">
        <v>71</v>
      </c>
      <c r="AP1810" t="s">
        <v>171</v>
      </c>
      <c r="AQ1810" s="2" t="s">
        <v>162</v>
      </c>
      <c r="AR1810">
        <v>7</v>
      </c>
      <c r="AS1810">
        <v>7</v>
      </c>
      <c r="AT1810">
        <f t="shared" si="56"/>
        <v>0.51</v>
      </c>
      <c r="AU1810">
        <f t="shared" si="57"/>
        <v>67320</v>
      </c>
      <c r="AW1810" t="s">
        <v>67</v>
      </c>
      <c r="AX1810" t="s">
        <v>45</v>
      </c>
    </row>
    <row r="1811" spans="1:50" x14ac:dyDescent="0.2">
      <c r="A1811">
        <v>1822</v>
      </c>
      <c r="B1811" s="1">
        <v>44805.8258333333</v>
      </c>
      <c r="C1811" s="1">
        <v>44805.835370370398</v>
      </c>
      <c r="D1811" t="s">
        <v>37</v>
      </c>
      <c r="F1811" t="s">
        <v>132</v>
      </c>
      <c r="G1811" t="s">
        <v>39</v>
      </c>
      <c r="H1811" t="s">
        <v>229</v>
      </c>
      <c r="I1811" t="s">
        <v>98</v>
      </c>
      <c r="J1811" t="s">
        <v>234</v>
      </c>
      <c r="K1811" t="s">
        <v>43</v>
      </c>
      <c r="L1811" t="s">
        <v>44</v>
      </c>
      <c r="M1811" t="s">
        <v>45</v>
      </c>
      <c r="N1811" t="s">
        <v>44</v>
      </c>
      <c r="O1811" t="s">
        <v>44</v>
      </c>
      <c r="P1811" t="s">
        <v>44</v>
      </c>
      <c r="Q1811" t="s">
        <v>44</v>
      </c>
      <c r="R1811" t="s">
        <v>44</v>
      </c>
      <c r="S1811" t="s">
        <v>46</v>
      </c>
      <c r="T1811" t="s">
        <v>99</v>
      </c>
      <c r="U1811" t="s">
        <v>45</v>
      </c>
      <c r="V1811" t="s">
        <v>45</v>
      </c>
      <c r="W1811" t="s">
        <v>46</v>
      </c>
      <c r="X1811" t="s">
        <v>46</v>
      </c>
      <c r="Y1811" t="s">
        <v>45</v>
      </c>
      <c r="Z1811" t="s">
        <v>45</v>
      </c>
      <c r="AA1811">
        <v>5</v>
      </c>
      <c r="AB1811" t="s">
        <v>1521</v>
      </c>
      <c r="AC1811" t="s">
        <v>3293</v>
      </c>
      <c r="AD1811" t="s">
        <v>50</v>
      </c>
      <c r="AE1811" t="s">
        <v>50</v>
      </c>
      <c r="AF1811" t="s">
        <v>66</v>
      </c>
      <c r="AH1811" t="s">
        <v>92</v>
      </c>
      <c r="AI1811" t="s">
        <v>93</v>
      </c>
      <c r="AK1811" t="s">
        <v>67</v>
      </c>
      <c r="AL1811" t="s">
        <v>81</v>
      </c>
      <c r="AM1811" t="s">
        <v>57</v>
      </c>
      <c r="AN1811" t="s">
        <v>2990</v>
      </c>
      <c r="AO1811" t="s">
        <v>59</v>
      </c>
      <c r="AP1811" t="s">
        <v>3294</v>
      </c>
      <c r="AQ1811" s="2" t="s">
        <v>61</v>
      </c>
      <c r="AR1811">
        <v>8</v>
      </c>
      <c r="AS1811">
        <v>9</v>
      </c>
      <c r="AT1811">
        <f t="shared" si="56"/>
        <v>0.28000000000000003</v>
      </c>
      <c r="AU1811">
        <f t="shared" si="57"/>
        <v>0</v>
      </c>
      <c r="AW1811" t="s">
        <v>67</v>
      </c>
      <c r="AX1811" t="s">
        <v>44</v>
      </c>
    </row>
    <row r="1812" spans="1:50" x14ac:dyDescent="0.2">
      <c r="A1812">
        <v>1823</v>
      </c>
      <c r="B1812" s="1">
        <v>44805.832442129598</v>
      </c>
      <c r="C1812" s="1">
        <v>44805.836539351803</v>
      </c>
      <c r="D1812" t="s">
        <v>37</v>
      </c>
      <c r="F1812" t="s">
        <v>132</v>
      </c>
      <c r="G1812" t="s">
        <v>75</v>
      </c>
      <c r="H1812" t="s">
        <v>148</v>
      </c>
      <c r="I1812" t="s">
        <v>98</v>
      </c>
      <c r="J1812" t="s">
        <v>133</v>
      </c>
      <c r="K1812" t="s">
        <v>43</v>
      </c>
      <c r="L1812" t="s">
        <v>44</v>
      </c>
      <c r="M1812" t="s">
        <v>44</v>
      </c>
      <c r="N1812" t="s">
        <v>44</v>
      </c>
      <c r="O1812" t="s">
        <v>44</v>
      </c>
      <c r="P1812" t="s">
        <v>44</v>
      </c>
      <c r="Q1812" t="s">
        <v>44</v>
      </c>
      <c r="R1812" t="s">
        <v>44</v>
      </c>
      <c r="S1812" t="s">
        <v>99</v>
      </c>
      <c r="T1812" t="s">
        <v>47</v>
      </c>
      <c r="U1812" t="s">
        <v>46</v>
      </c>
      <c r="V1812" t="s">
        <v>45</v>
      </c>
      <c r="W1812" t="s">
        <v>47</v>
      </c>
      <c r="X1812" t="s">
        <v>47</v>
      </c>
      <c r="Y1812" t="s">
        <v>46</v>
      </c>
      <c r="Z1812" t="s">
        <v>45</v>
      </c>
      <c r="AA1812">
        <v>5</v>
      </c>
      <c r="AB1812" t="s">
        <v>395</v>
      </c>
      <c r="AC1812" t="s">
        <v>196</v>
      </c>
      <c r="AD1812" t="s">
        <v>50</v>
      </c>
      <c r="AE1812" t="s">
        <v>50</v>
      </c>
      <c r="AF1812" t="s">
        <v>52</v>
      </c>
      <c r="AG1812" t="s">
        <v>3295</v>
      </c>
      <c r="AH1812" t="s">
        <v>54</v>
      </c>
      <c r="AI1812" t="s">
        <v>55</v>
      </c>
      <c r="AK1812" t="s">
        <v>81</v>
      </c>
      <c r="AL1812" t="s">
        <v>67</v>
      </c>
      <c r="AM1812" t="s">
        <v>177</v>
      </c>
      <c r="AN1812" t="s">
        <v>103</v>
      </c>
      <c r="AO1812" t="s">
        <v>71</v>
      </c>
      <c r="AP1812" t="s">
        <v>693</v>
      </c>
      <c r="AQ1812" s="2" t="s">
        <v>172</v>
      </c>
      <c r="AR1812">
        <v>7</v>
      </c>
      <c r="AS1812">
        <v>7</v>
      </c>
      <c r="AT1812">
        <f t="shared" si="56"/>
        <v>0.51</v>
      </c>
      <c r="AU1812">
        <f t="shared" si="57"/>
        <v>336600</v>
      </c>
      <c r="AW1812" t="s">
        <v>67</v>
      </c>
      <c r="AX1812" t="s">
        <v>44</v>
      </c>
    </row>
    <row r="1813" spans="1:50" x14ac:dyDescent="0.2">
      <c r="A1813">
        <v>1824</v>
      </c>
      <c r="B1813" s="1">
        <v>44805.8265972222</v>
      </c>
      <c r="C1813" s="1">
        <v>44805.8370601852</v>
      </c>
      <c r="D1813" t="s">
        <v>37</v>
      </c>
      <c r="F1813" t="s">
        <v>132</v>
      </c>
      <c r="G1813" t="s">
        <v>39</v>
      </c>
      <c r="H1813" t="s">
        <v>121</v>
      </c>
      <c r="I1813" t="s">
        <v>98</v>
      </c>
      <c r="J1813" t="s">
        <v>133</v>
      </c>
      <c r="K1813" t="s">
        <v>88</v>
      </c>
      <c r="L1813" t="s">
        <v>44</v>
      </c>
      <c r="M1813" t="s">
        <v>44</v>
      </c>
      <c r="N1813" t="s">
        <v>45</v>
      </c>
      <c r="O1813" t="s">
        <v>44</v>
      </c>
      <c r="P1813" t="s">
        <v>44</v>
      </c>
      <c r="Q1813" t="s">
        <v>44</v>
      </c>
      <c r="R1813" t="s">
        <v>45</v>
      </c>
      <c r="S1813" t="s">
        <v>45</v>
      </c>
      <c r="T1813" t="s">
        <v>46</v>
      </c>
      <c r="U1813" t="s">
        <v>46</v>
      </c>
      <c r="V1813" t="s">
        <v>45</v>
      </c>
      <c r="W1813" t="s">
        <v>46</v>
      </c>
      <c r="X1813" t="s">
        <v>46</v>
      </c>
      <c r="Y1813" t="s">
        <v>45</v>
      </c>
      <c r="Z1813" t="s">
        <v>45</v>
      </c>
      <c r="AA1813">
        <v>7</v>
      </c>
      <c r="AB1813" t="s">
        <v>3296</v>
      </c>
      <c r="AC1813" t="s">
        <v>344</v>
      </c>
      <c r="AD1813" t="s">
        <v>65</v>
      </c>
      <c r="AE1813" t="s">
        <v>65</v>
      </c>
      <c r="AF1813" t="s">
        <v>66</v>
      </c>
      <c r="AH1813" t="s">
        <v>80</v>
      </c>
      <c r="AI1813" t="s">
        <v>93</v>
      </c>
      <c r="AK1813" t="s">
        <v>74</v>
      </c>
      <c r="AL1813" t="s">
        <v>68</v>
      </c>
      <c r="AM1813" t="s">
        <v>57</v>
      </c>
      <c r="AN1813" t="s">
        <v>594</v>
      </c>
      <c r="AO1813" t="s">
        <v>126</v>
      </c>
      <c r="AP1813" t="s">
        <v>137</v>
      </c>
      <c r="AQ1813" s="2" t="s">
        <v>172</v>
      </c>
      <c r="AR1813">
        <v>8</v>
      </c>
      <c r="AS1813">
        <v>8</v>
      </c>
      <c r="AT1813">
        <f t="shared" si="56"/>
        <v>0.36</v>
      </c>
      <c r="AU1813">
        <f t="shared" si="57"/>
        <v>237600</v>
      </c>
      <c r="AW1813" t="s">
        <v>74</v>
      </c>
      <c r="AX1813" t="s">
        <v>45</v>
      </c>
    </row>
    <row r="1814" spans="1:50" x14ac:dyDescent="0.2">
      <c r="A1814">
        <v>1825</v>
      </c>
      <c r="B1814" s="1">
        <v>44805.832986111098</v>
      </c>
      <c r="C1814" s="1">
        <v>44805.838159722203</v>
      </c>
      <c r="D1814" t="s">
        <v>37</v>
      </c>
      <c r="F1814" t="s">
        <v>132</v>
      </c>
      <c r="G1814" t="s">
        <v>39</v>
      </c>
      <c r="H1814" t="s">
        <v>482</v>
      </c>
      <c r="I1814" t="s">
        <v>98</v>
      </c>
      <c r="J1814" t="s">
        <v>234</v>
      </c>
      <c r="K1814" t="s">
        <v>43</v>
      </c>
      <c r="L1814" t="s">
        <v>44</v>
      </c>
      <c r="M1814" t="s">
        <v>44</v>
      </c>
      <c r="N1814" t="s">
        <v>44</v>
      </c>
      <c r="O1814" t="s">
        <v>44</v>
      </c>
      <c r="P1814" t="s">
        <v>44</v>
      </c>
      <c r="Q1814" t="s">
        <v>44</v>
      </c>
      <c r="R1814" t="s">
        <v>44</v>
      </c>
      <c r="S1814" t="s">
        <v>46</v>
      </c>
      <c r="T1814" t="s">
        <v>47</v>
      </c>
      <c r="U1814" t="s">
        <v>46</v>
      </c>
      <c r="V1814" t="s">
        <v>46</v>
      </c>
      <c r="W1814" t="s">
        <v>46</v>
      </c>
      <c r="X1814" t="s">
        <v>46</v>
      </c>
      <c r="Y1814" t="s">
        <v>46</v>
      </c>
      <c r="Z1814" t="s">
        <v>46</v>
      </c>
      <c r="AA1814">
        <v>5</v>
      </c>
      <c r="AB1814" t="s">
        <v>263</v>
      </c>
      <c r="AC1814" t="s">
        <v>3297</v>
      </c>
      <c r="AD1814" t="s">
        <v>51</v>
      </c>
      <c r="AE1814" t="s">
        <v>50</v>
      </c>
      <c r="AF1814" t="s">
        <v>66</v>
      </c>
      <c r="AH1814" t="s">
        <v>92</v>
      </c>
      <c r="AI1814" t="s">
        <v>181</v>
      </c>
      <c r="AJ1814" t="s">
        <v>210</v>
      </c>
      <c r="AK1814" t="s">
        <v>81</v>
      </c>
      <c r="AL1814" t="s">
        <v>81</v>
      </c>
      <c r="AM1814" t="s">
        <v>177</v>
      </c>
      <c r="AN1814" t="s">
        <v>103</v>
      </c>
      <c r="AO1814" t="s">
        <v>126</v>
      </c>
      <c r="AP1814" t="s">
        <v>127</v>
      </c>
      <c r="AQ1814" s="2" t="s">
        <v>61</v>
      </c>
      <c r="AR1814">
        <v>10</v>
      </c>
      <c r="AS1814">
        <v>10</v>
      </c>
      <c r="AT1814">
        <f t="shared" si="56"/>
        <v>0</v>
      </c>
      <c r="AU1814">
        <f t="shared" si="57"/>
        <v>0</v>
      </c>
      <c r="AW1814" t="s">
        <v>81</v>
      </c>
      <c r="AX1814" t="s">
        <v>44</v>
      </c>
    </row>
    <row r="1815" spans="1:50" x14ac:dyDescent="0.2">
      <c r="A1815">
        <v>1826</v>
      </c>
      <c r="B1815" s="1">
        <v>44805.8358449074</v>
      </c>
      <c r="C1815" s="1">
        <v>44805.839224536998</v>
      </c>
      <c r="D1815" t="s">
        <v>37</v>
      </c>
      <c r="F1815" t="s">
        <v>132</v>
      </c>
      <c r="G1815" t="s">
        <v>97</v>
      </c>
      <c r="H1815" t="s">
        <v>110</v>
      </c>
      <c r="I1815" t="s">
        <v>122</v>
      </c>
      <c r="J1815" t="s">
        <v>123</v>
      </c>
      <c r="K1815" t="s">
        <v>88</v>
      </c>
      <c r="L1815" t="s">
        <v>44</v>
      </c>
      <c r="M1815" t="s">
        <v>44</v>
      </c>
      <c r="N1815" t="s">
        <v>45</v>
      </c>
      <c r="O1815" t="s">
        <v>44</v>
      </c>
      <c r="P1815" t="s">
        <v>44</v>
      </c>
      <c r="Q1815" t="s">
        <v>44</v>
      </c>
      <c r="R1815" t="s">
        <v>44</v>
      </c>
      <c r="S1815" t="s">
        <v>46</v>
      </c>
      <c r="T1815" t="s">
        <v>47</v>
      </c>
      <c r="U1815" t="s">
        <v>46</v>
      </c>
      <c r="V1815" t="s">
        <v>46</v>
      </c>
      <c r="W1815" t="s">
        <v>46</v>
      </c>
      <c r="X1815" t="s">
        <v>46</v>
      </c>
      <c r="Y1815" t="s">
        <v>46</v>
      </c>
      <c r="Z1815" t="s">
        <v>46</v>
      </c>
      <c r="AA1815">
        <v>10</v>
      </c>
      <c r="AB1815" t="s">
        <v>3298</v>
      </c>
      <c r="AC1815" t="s">
        <v>1868</v>
      </c>
      <c r="AD1815" t="s">
        <v>65</v>
      </c>
      <c r="AE1815" t="s">
        <v>50</v>
      </c>
      <c r="AF1815" t="s">
        <v>66</v>
      </c>
      <c r="AH1815" t="s">
        <v>80</v>
      </c>
      <c r="AI1815" t="s">
        <v>181</v>
      </c>
      <c r="AJ1815" t="s">
        <v>294</v>
      </c>
      <c r="AK1815" t="s">
        <v>159</v>
      </c>
      <c r="AL1815" t="s">
        <v>159</v>
      </c>
      <c r="AM1815" t="s">
        <v>177</v>
      </c>
      <c r="AN1815" t="s">
        <v>3299</v>
      </c>
      <c r="AO1815" t="s">
        <v>126</v>
      </c>
      <c r="AP1815" t="s">
        <v>127</v>
      </c>
      <c r="AQ1815" s="2" t="s">
        <v>61</v>
      </c>
      <c r="AR1815">
        <v>10</v>
      </c>
      <c r="AS1815">
        <v>10</v>
      </c>
      <c r="AT1815">
        <f t="shared" si="56"/>
        <v>0</v>
      </c>
      <c r="AU1815">
        <f t="shared" si="57"/>
        <v>0</v>
      </c>
      <c r="AW1815" t="s">
        <v>159</v>
      </c>
      <c r="AX1815" t="s">
        <v>44</v>
      </c>
    </row>
    <row r="1816" spans="1:50" x14ac:dyDescent="0.2">
      <c r="A1816">
        <v>1827</v>
      </c>
      <c r="B1816" s="1">
        <v>44805.834618055596</v>
      </c>
      <c r="C1816" s="1">
        <v>44805.839537036998</v>
      </c>
      <c r="D1816" t="s">
        <v>37</v>
      </c>
      <c r="F1816" t="s">
        <v>132</v>
      </c>
      <c r="G1816" t="s">
        <v>86</v>
      </c>
      <c r="H1816" t="s">
        <v>405</v>
      </c>
      <c r="I1816" t="s">
        <v>41</v>
      </c>
      <c r="J1816" t="s">
        <v>406</v>
      </c>
      <c r="K1816" t="s">
        <v>43</v>
      </c>
      <c r="L1816" t="s">
        <v>45</v>
      </c>
      <c r="M1816" t="s">
        <v>45</v>
      </c>
      <c r="N1816" t="s">
        <v>44</v>
      </c>
      <c r="O1816" t="s">
        <v>44</v>
      </c>
      <c r="P1816" t="s">
        <v>44</v>
      </c>
      <c r="Q1816" t="s">
        <v>44</v>
      </c>
      <c r="R1816" t="s">
        <v>44</v>
      </c>
      <c r="S1816" t="s">
        <v>45</v>
      </c>
      <c r="T1816" t="s">
        <v>47</v>
      </c>
      <c r="U1816" t="s">
        <v>45</v>
      </c>
      <c r="V1816" t="s">
        <v>46</v>
      </c>
      <c r="W1816" t="s">
        <v>46</v>
      </c>
      <c r="X1816" t="s">
        <v>46</v>
      </c>
      <c r="Y1816" t="s">
        <v>45</v>
      </c>
      <c r="Z1816" t="s">
        <v>45</v>
      </c>
      <c r="AA1816">
        <v>5</v>
      </c>
      <c r="AB1816" t="s">
        <v>3300</v>
      </c>
      <c r="AC1816" t="s">
        <v>108</v>
      </c>
      <c r="AD1816" t="s">
        <v>65</v>
      </c>
      <c r="AE1816" t="s">
        <v>50</v>
      </c>
      <c r="AF1816" t="s">
        <v>52</v>
      </c>
      <c r="AG1816" t="s">
        <v>3301</v>
      </c>
      <c r="AH1816" t="s">
        <v>54</v>
      </c>
      <c r="AI1816" t="s">
        <v>55</v>
      </c>
      <c r="AK1816" t="s">
        <v>81</v>
      </c>
      <c r="AL1816" t="s">
        <v>81</v>
      </c>
      <c r="AM1816" t="s">
        <v>57</v>
      </c>
      <c r="AN1816" t="s">
        <v>620</v>
      </c>
      <c r="AO1816" t="s">
        <v>104</v>
      </c>
      <c r="AP1816" t="s">
        <v>127</v>
      </c>
      <c r="AQ1816" s="2" t="s">
        <v>61</v>
      </c>
      <c r="AR1816">
        <v>10</v>
      </c>
      <c r="AS1816">
        <v>10</v>
      </c>
      <c r="AT1816">
        <f t="shared" si="56"/>
        <v>0</v>
      </c>
      <c r="AU1816">
        <f t="shared" si="57"/>
        <v>0</v>
      </c>
      <c r="AV1816" t="s">
        <v>3302</v>
      </c>
      <c r="AW1816" t="s">
        <v>81</v>
      </c>
      <c r="AX1816" t="s">
        <v>44</v>
      </c>
    </row>
    <row r="1817" spans="1:50" x14ac:dyDescent="0.2">
      <c r="A1817">
        <v>1828</v>
      </c>
      <c r="B1817" s="1">
        <v>44805.834328703699</v>
      </c>
      <c r="C1817" s="1">
        <v>44805.839803240699</v>
      </c>
      <c r="D1817" t="s">
        <v>37</v>
      </c>
      <c r="F1817" t="s">
        <v>132</v>
      </c>
      <c r="G1817" t="s">
        <v>39</v>
      </c>
      <c r="H1817" t="s">
        <v>207</v>
      </c>
      <c r="I1817" t="s">
        <v>167</v>
      </c>
      <c r="J1817" t="s">
        <v>42</v>
      </c>
      <c r="K1817" t="s">
        <v>88</v>
      </c>
      <c r="L1817" t="s">
        <v>44</v>
      </c>
      <c r="M1817" t="s">
        <v>45</v>
      </c>
      <c r="N1817" t="s">
        <v>45</v>
      </c>
      <c r="O1817" t="s">
        <v>44</v>
      </c>
      <c r="P1817" t="s">
        <v>44</v>
      </c>
      <c r="Q1817" t="s">
        <v>44</v>
      </c>
      <c r="R1817" t="s">
        <v>45</v>
      </c>
      <c r="S1817" t="s">
        <v>99</v>
      </c>
      <c r="T1817" t="s">
        <v>47</v>
      </c>
      <c r="U1817" t="s">
        <v>45</v>
      </c>
      <c r="V1817" t="s">
        <v>46</v>
      </c>
      <c r="W1817" t="s">
        <v>46</v>
      </c>
      <c r="X1817" t="s">
        <v>46</v>
      </c>
      <c r="Y1817" t="s">
        <v>45</v>
      </c>
      <c r="Z1817" t="s">
        <v>45</v>
      </c>
      <c r="AA1817">
        <v>6</v>
      </c>
      <c r="AB1817" t="s">
        <v>1172</v>
      </c>
      <c r="AC1817" t="s">
        <v>3303</v>
      </c>
      <c r="AD1817" t="s">
        <v>65</v>
      </c>
      <c r="AE1817" t="s">
        <v>65</v>
      </c>
      <c r="AF1817" t="s">
        <v>52</v>
      </c>
      <c r="AG1817" t="s">
        <v>113</v>
      </c>
      <c r="AH1817" t="s">
        <v>54</v>
      </c>
      <c r="AI1817" t="s">
        <v>55</v>
      </c>
      <c r="AK1817" t="s">
        <v>68</v>
      </c>
      <c r="AL1817" t="s">
        <v>68</v>
      </c>
      <c r="AM1817" t="s">
        <v>57</v>
      </c>
      <c r="AN1817" t="s">
        <v>2029</v>
      </c>
      <c r="AO1817" t="s">
        <v>59</v>
      </c>
      <c r="AP1817" t="s">
        <v>137</v>
      </c>
      <c r="AQ1817" s="2" t="s">
        <v>61</v>
      </c>
      <c r="AR1817">
        <v>9</v>
      </c>
      <c r="AS1817">
        <v>10</v>
      </c>
      <c r="AT1817">
        <f t="shared" si="56"/>
        <v>9.9999999999999978E-2</v>
      </c>
      <c r="AU1817">
        <f t="shared" si="57"/>
        <v>0</v>
      </c>
      <c r="AW1817" t="s">
        <v>81</v>
      </c>
      <c r="AX1817" t="s">
        <v>44</v>
      </c>
    </row>
    <row r="1818" spans="1:50" x14ac:dyDescent="0.2">
      <c r="A1818">
        <v>1829</v>
      </c>
      <c r="B1818" s="1">
        <v>44805.836770833303</v>
      </c>
      <c r="C1818" s="1">
        <v>44805.840520833299</v>
      </c>
      <c r="D1818" t="s">
        <v>37</v>
      </c>
      <c r="F1818" t="s">
        <v>132</v>
      </c>
      <c r="G1818" t="s">
        <v>39</v>
      </c>
      <c r="H1818" t="s">
        <v>87</v>
      </c>
      <c r="I1818" t="s">
        <v>167</v>
      </c>
      <c r="J1818" t="s">
        <v>123</v>
      </c>
      <c r="K1818" t="s">
        <v>88</v>
      </c>
      <c r="L1818" t="s">
        <v>44</v>
      </c>
      <c r="M1818" t="s">
        <v>44</v>
      </c>
      <c r="N1818" t="s">
        <v>44</v>
      </c>
      <c r="O1818" t="s">
        <v>45</v>
      </c>
      <c r="P1818" t="s">
        <v>44</v>
      </c>
      <c r="Q1818" t="s">
        <v>44</v>
      </c>
      <c r="R1818" t="s">
        <v>44</v>
      </c>
      <c r="S1818" t="s">
        <v>99</v>
      </c>
      <c r="T1818" t="s">
        <v>99</v>
      </c>
      <c r="U1818" t="s">
        <v>46</v>
      </c>
      <c r="V1818" t="s">
        <v>45</v>
      </c>
      <c r="W1818" t="s">
        <v>99</v>
      </c>
      <c r="X1818" t="s">
        <v>46</v>
      </c>
      <c r="Y1818" t="s">
        <v>45</v>
      </c>
      <c r="Z1818" t="s">
        <v>45</v>
      </c>
      <c r="AA1818">
        <v>5</v>
      </c>
      <c r="AB1818" t="s">
        <v>628</v>
      </c>
      <c r="AC1818" t="s">
        <v>3304</v>
      </c>
      <c r="AD1818" t="s">
        <v>65</v>
      </c>
      <c r="AE1818" t="s">
        <v>50</v>
      </c>
      <c r="AF1818" t="s">
        <v>52</v>
      </c>
      <c r="AG1818" t="s">
        <v>113</v>
      </c>
      <c r="AH1818" t="s">
        <v>92</v>
      </c>
      <c r="AI1818" t="s">
        <v>55</v>
      </c>
      <c r="AK1818" t="s">
        <v>81</v>
      </c>
      <c r="AL1818" t="s">
        <v>68</v>
      </c>
      <c r="AM1818" t="s">
        <v>69</v>
      </c>
      <c r="AN1818" t="s">
        <v>243</v>
      </c>
      <c r="AO1818" t="s">
        <v>126</v>
      </c>
      <c r="AP1818" t="s">
        <v>184</v>
      </c>
      <c r="AQ1818" s="2" t="s">
        <v>61</v>
      </c>
      <c r="AR1818">
        <v>10</v>
      </c>
      <c r="AS1818">
        <v>10</v>
      </c>
      <c r="AT1818">
        <f t="shared" si="56"/>
        <v>0</v>
      </c>
      <c r="AU1818">
        <f t="shared" si="57"/>
        <v>0</v>
      </c>
      <c r="AW1818" t="s">
        <v>68</v>
      </c>
      <c r="AX1818" t="s">
        <v>45</v>
      </c>
    </row>
    <row r="1819" spans="1:50" x14ac:dyDescent="0.2">
      <c r="A1819">
        <v>1830</v>
      </c>
      <c r="B1819" s="1">
        <v>44805.836585648103</v>
      </c>
      <c r="C1819" s="1">
        <v>44805.846238425896</v>
      </c>
      <c r="D1819" t="s">
        <v>37</v>
      </c>
      <c r="F1819" t="s">
        <v>132</v>
      </c>
      <c r="G1819" t="s">
        <v>39</v>
      </c>
      <c r="H1819" t="s">
        <v>534</v>
      </c>
      <c r="I1819" t="s">
        <v>98</v>
      </c>
      <c r="J1819" t="s">
        <v>133</v>
      </c>
      <c r="K1819" t="s">
        <v>43</v>
      </c>
      <c r="L1819" t="s">
        <v>44</v>
      </c>
      <c r="M1819" t="s">
        <v>45</v>
      </c>
      <c r="N1819" t="s">
        <v>45</v>
      </c>
      <c r="O1819" t="s">
        <v>44</v>
      </c>
      <c r="P1819" t="s">
        <v>44</v>
      </c>
      <c r="Q1819" t="s">
        <v>44</v>
      </c>
      <c r="R1819" t="s">
        <v>44</v>
      </c>
      <c r="S1819" t="s">
        <v>46</v>
      </c>
      <c r="T1819" t="s">
        <v>46</v>
      </c>
      <c r="U1819" t="s">
        <v>46</v>
      </c>
      <c r="V1819" t="s">
        <v>46</v>
      </c>
      <c r="W1819" t="s">
        <v>47</v>
      </c>
      <c r="X1819" t="s">
        <v>47</v>
      </c>
      <c r="Y1819" t="s">
        <v>46</v>
      </c>
      <c r="Z1819" t="s">
        <v>46</v>
      </c>
      <c r="AA1819">
        <v>5</v>
      </c>
      <c r="AB1819" t="s">
        <v>3305</v>
      </c>
      <c r="AC1819" t="s">
        <v>265</v>
      </c>
      <c r="AD1819" t="s">
        <v>65</v>
      </c>
      <c r="AE1819" t="s">
        <v>50</v>
      </c>
      <c r="AF1819" t="s">
        <v>66</v>
      </c>
      <c r="AH1819" t="s">
        <v>80</v>
      </c>
      <c r="AI1819" t="s">
        <v>181</v>
      </c>
      <c r="AJ1819" t="s">
        <v>294</v>
      </c>
      <c r="AK1819" t="s">
        <v>74</v>
      </c>
      <c r="AL1819" t="s">
        <v>74</v>
      </c>
      <c r="AM1819" t="s">
        <v>57</v>
      </c>
      <c r="AN1819" t="s">
        <v>1789</v>
      </c>
      <c r="AO1819" t="s">
        <v>59</v>
      </c>
      <c r="AP1819" t="s">
        <v>105</v>
      </c>
      <c r="AQ1819" s="2" t="s">
        <v>61</v>
      </c>
      <c r="AR1819">
        <v>5</v>
      </c>
      <c r="AS1819">
        <v>5</v>
      </c>
      <c r="AT1819">
        <f t="shared" si="56"/>
        <v>0.75</v>
      </c>
      <c r="AU1819">
        <f t="shared" si="57"/>
        <v>0</v>
      </c>
      <c r="AV1819" t="s">
        <v>3306</v>
      </c>
      <c r="AW1819" t="s">
        <v>81</v>
      </c>
      <c r="AX1819" t="s">
        <v>44</v>
      </c>
    </row>
    <row r="1820" spans="1:50" x14ac:dyDescent="0.2">
      <c r="A1820">
        <v>1831</v>
      </c>
      <c r="B1820" s="1">
        <v>44805.841180555602</v>
      </c>
      <c r="C1820" s="1">
        <v>44805.847210648099</v>
      </c>
      <c r="D1820" t="s">
        <v>37</v>
      </c>
      <c r="F1820" t="s">
        <v>132</v>
      </c>
      <c r="G1820" t="s">
        <v>39</v>
      </c>
      <c r="H1820" t="s">
        <v>62</v>
      </c>
      <c r="I1820" t="s">
        <v>41</v>
      </c>
      <c r="J1820" t="s">
        <v>42</v>
      </c>
      <c r="K1820" t="s">
        <v>88</v>
      </c>
      <c r="L1820" t="s">
        <v>44</v>
      </c>
      <c r="M1820" t="s">
        <v>44</v>
      </c>
      <c r="N1820" t="s">
        <v>44</v>
      </c>
      <c r="O1820" t="s">
        <v>44</v>
      </c>
      <c r="P1820" t="s">
        <v>44</v>
      </c>
      <c r="Q1820" t="s">
        <v>45</v>
      </c>
      <c r="R1820" t="s">
        <v>45</v>
      </c>
      <c r="S1820" t="s">
        <v>46</v>
      </c>
      <c r="T1820" t="s">
        <v>45</v>
      </c>
      <c r="U1820" t="s">
        <v>45</v>
      </c>
      <c r="V1820" t="s">
        <v>45</v>
      </c>
      <c r="W1820" t="s">
        <v>45</v>
      </c>
      <c r="X1820" t="s">
        <v>47</v>
      </c>
      <c r="Y1820" t="s">
        <v>45</v>
      </c>
      <c r="Z1820" t="s">
        <v>45</v>
      </c>
      <c r="AA1820">
        <v>3</v>
      </c>
      <c r="AB1820" t="s">
        <v>3307</v>
      </c>
      <c r="AC1820" t="s">
        <v>108</v>
      </c>
      <c r="AD1820" t="s">
        <v>50</v>
      </c>
      <c r="AE1820" t="s">
        <v>65</v>
      </c>
      <c r="AF1820" t="s">
        <v>66</v>
      </c>
      <c r="AH1820" t="s">
        <v>92</v>
      </c>
      <c r="AI1820" t="s">
        <v>55</v>
      </c>
      <c r="AK1820" t="s">
        <v>67</v>
      </c>
      <c r="AL1820" t="s">
        <v>81</v>
      </c>
      <c r="AM1820" t="s">
        <v>279</v>
      </c>
      <c r="AN1820" t="s">
        <v>594</v>
      </c>
      <c r="AO1820" t="s">
        <v>59</v>
      </c>
      <c r="AP1820" t="s">
        <v>2966</v>
      </c>
      <c r="AQ1820" s="2" t="s">
        <v>84</v>
      </c>
      <c r="AR1820">
        <v>10</v>
      </c>
      <c r="AS1820">
        <v>10</v>
      </c>
      <c r="AT1820">
        <f t="shared" si="56"/>
        <v>0</v>
      </c>
      <c r="AU1820">
        <f t="shared" si="57"/>
        <v>0</v>
      </c>
      <c r="AW1820" t="s">
        <v>81</v>
      </c>
      <c r="AX1820" t="s">
        <v>45</v>
      </c>
    </row>
    <row r="1821" spans="1:50" x14ac:dyDescent="0.2">
      <c r="A1821">
        <v>1832</v>
      </c>
      <c r="B1821" s="1">
        <v>44805.843287037002</v>
      </c>
      <c r="C1821" s="1">
        <v>44805.847696759301</v>
      </c>
      <c r="D1821" t="s">
        <v>37</v>
      </c>
      <c r="F1821" t="s">
        <v>132</v>
      </c>
      <c r="G1821" t="s">
        <v>97</v>
      </c>
      <c r="H1821" t="s">
        <v>128</v>
      </c>
      <c r="I1821" t="s">
        <v>41</v>
      </c>
      <c r="J1821" t="s">
        <v>76</v>
      </c>
      <c r="K1821" t="s">
        <v>88</v>
      </c>
      <c r="L1821" t="s">
        <v>44</v>
      </c>
      <c r="M1821" t="s">
        <v>44</v>
      </c>
      <c r="N1821" t="s">
        <v>44</v>
      </c>
      <c r="O1821" t="s">
        <v>44</v>
      </c>
      <c r="P1821" t="s">
        <v>44</v>
      </c>
      <c r="Q1821" t="s">
        <v>44</v>
      </c>
      <c r="R1821" t="s">
        <v>44</v>
      </c>
      <c r="S1821" t="s">
        <v>99</v>
      </c>
      <c r="T1821" t="s">
        <v>47</v>
      </c>
      <c r="U1821" t="s">
        <v>45</v>
      </c>
      <c r="V1821" t="s">
        <v>46</v>
      </c>
      <c r="W1821" t="s">
        <v>99</v>
      </c>
      <c r="X1821" t="s">
        <v>99</v>
      </c>
      <c r="Y1821" t="s">
        <v>45</v>
      </c>
      <c r="Z1821" t="s">
        <v>46</v>
      </c>
      <c r="AA1821">
        <v>7</v>
      </c>
      <c r="AB1821" t="s">
        <v>395</v>
      </c>
      <c r="AC1821" t="s">
        <v>2817</v>
      </c>
      <c r="AD1821" t="s">
        <v>50</v>
      </c>
      <c r="AE1821" t="s">
        <v>65</v>
      </c>
      <c r="AF1821" t="s">
        <v>66</v>
      </c>
      <c r="AH1821" t="s">
        <v>54</v>
      </c>
      <c r="AI1821" t="s">
        <v>55</v>
      </c>
      <c r="AK1821" t="s">
        <v>81</v>
      </c>
      <c r="AL1821" t="s">
        <v>68</v>
      </c>
      <c r="AM1821" t="s">
        <v>57</v>
      </c>
      <c r="AN1821" t="s">
        <v>1892</v>
      </c>
      <c r="AO1821" t="s">
        <v>59</v>
      </c>
      <c r="AP1821" t="s">
        <v>533</v>
      </c>
      <c r="AQ1821" s="2" t="s">
        <v>162</v>
      </c>
      <c r="AR1821">
        <v>9</v>
      </c>
      <c r="AS1821">
        <v>9</v>
      </c>
      <c r="AT1821">
        <f t="shared" si="56"/>
        <v>0.19000000000000006</v>
      </c>
      <c r="AU1821">
        <f t="shared" si="57"/>
        <v>25080.000000000007</v>
      </c>
      <c r="AW1821" t="s">
        <v>68</v>
      </c>
      <c r="AX1821" t="s">
        <v>45</v>
      </c>
    </row>
    <row r="1822" spans="1:50" x14ac:dyDescent="0.2">
      <c r="A1822">
        <v>1833</v>
      </c>
      <c r="B1822" s="1">
        <v>44805.840798611098</v>
      </c>
      <c r="C1822" s="1">
        <v>44805.848020833299</v>
      </c>
      <c r="D1822" t="s">
        <v>37</v>
      </c>
      <c r="F1822" t="s">
        <v>132</v>
      </c>
      <c r="G1822" t="s">
        <v>86</v>
      </c>
      <c r="H1822" t="s">
        <v>142</v>
      </c>
      <c r="I1822" t="s">
        <v>98</v>
      </c>
      <c r="J1822" t="s">
        <v>234</v>
      </c>
      <c r="K1822" t="s">
        <v>43</v>
      </c>
      <c r="L1822" t="s">
        <v>45</v>
      </c>
      <c r="M1822" t="s">
        <v>45</v>
      </c>
      <c r="N1822" t="s">
        <v>45</v>
      </c>
      <c r="O1822" t="s">
        <v>45</v>
      </c>
      <c r="P1822" t="s">
        <v>44</v>
      </c>
      <c r="Q1822" t="s">
        <v>45</v>
      </c>
      <c r="R1822" t="s">
        <v>44</v>
      </c>
      <c r="S1822" t="s">
        <v>45</v>
      </c>
      <c r="T1822" t="s">
        <v>46</v>
      </c>
      <c r="U1822" t="s">
        <v>45</v>
      </c>
      <c r="V1822" t="s">
        <v>45</v>
      </c>
      <c r="W1822" t="s">
        <v>46</v>
      </c>
      <c r="X1822" t="s">
        <v>45</v>
      </c>
      <c r="Y1822" t="s">
        <v>45</v>
      </c>
      <c r="Z1822" t="s">
        <v>45</v>
      </c>
      <c r="AA1822">
        <v>5</v>
      </c>
      <c r="AB1822" t="s">
        <v>597</v>
      </c>
      <c r="AC1822" t="s">
        <v>1948</v>
      </c>
      <c r="AD1822" t="s">
        <v>50</v>
      </c>
      <c r="AE1822" t="s">
        <v>50</v>
      </c>
      <c r="AF1822" t="s">
        <v>52</v>
      </c>
      <c r="AG1822" t="s">
        <v>113</v>
      </c>
      <c r="AH1822" t="s">
        <v>80</v>
      </c>
      <c r="AI1822" t="s">
        <v>181</v>
      </c>
      <c r="AJ1822" t="s">
        <v>210</v>
      </c>
      <c r="AK1822" t="s">
        <v>67</v>
      </c>
      <c r="AL1822" t="s">
        <v>67</v>
      </c>
      <c r="AM1822" t="s">
        <v>69</v>
      </c>
      <c r="AN1822" t="s">
        <v>851</v>
      </c>
      <c r="AO1822" t="s">
        <v>59</v>
      </c>
      <c r="AP1822" t="s">
        <v>2099</v>
      </c>
      <c r="AQ1822" s="2" t="s">
        <v>166</v>
      </c>
      <c r="AR1822">
        <v>5</v>
      </c>
      <c r="AS1822">
        <v>5</v>
      </c>
      <c r="AT1822">
        <f t="shared" si="56"/>
        <v>0.75</v>
      </c>
      <c r="AU1822">
        <f t="shared" si="57"/>
        <v>39600</v>
      </c>
      <c r="AW1822" t="s">
        <v>67</v>
      </c>
      <c r="AX1822" t="s">
        <v>45</v>
      </c>
    </row>
    <row r="1823" spans="1:50" x14ac:dyDescent="0.2">
      <c r="A1823">
        <v>1834</v>
      </c>
      <c r="B1823" s="1">
        <v>44805.845717592601</v>
      </c>
      <c r="C1823" s="1">
        <v>44805.848252314798</v>
      </c>
      <c r="D1823" t="s">
        <v>37</v>
      </c>
      <c r="F1823" t="s">
        <v>132</v>
      </c>
      <c r="G1823" t="s">
        <v>75</v>
      </c>
      <c r="H1823" t="s">
        <v>110</v>
      </c>
      <c r="I1823" t="s">
        <v>98</v>
      </c>
      <c r="J1823" t="s">
        <v>133</v>
      </c>
      <c r="K1823" t="s">
        <v>43</v>
      </c>
      <c r="L1823" t="s">
        <v>45</v>
      </c>
      <c r="M1823" t="s">
        <v>45</v>
      </c>
      <c r="N1823" t="s">
        <v>45</v>
      </c>
      <c r="O1823" t="s">
        <v>45</v>
      </c>
      <c r="P1823" t="s">
        <v>45</v>
      </c>
      <c r="Q1823" t="s">
        <v>45</v>
      </c>
      <c r="R1823" t="s">
        <v>44</v>
      </c>
      <c r="S1823" t="s">
        <v>45</v>
      </c>
      <c r="T1823" t="s">
        <v>47</v>
      </c>
      <c r="U1823" t="s">
        <v>45</v>
      </c>
      <c r="V1823" t="s">
        <v>45</v>
      </c>
      <c r="W1823" t="s">
        <v>45</v>
      </c>
      <c r="X1823" t="s">
        <v>45</v>
      </c>
      <c r="Y1823" t="s">
        <v>45</v>
      </c>
      <c r="Z1823" t="s">
        <v>45</v>
      </c>
      <c r="AA1823">
        <v>5</v>
      </c>
      <c r="AB1823" t="s">
        <v>263</v>
      </c>
      <c r="AC1823" t="s">
        <v>108</v>
      </c>
      <c r="AD1823" t="s">
        <v>50</v>
      </c>
      <c r="AE1823" t="s">
        <v>50</v>
      </c>
      <c r="AF1823" t="s">
        <v>66</v>
      </c>
      <c r="AH1823" t="s">
        <v>80</v>
      </c>
      <c r="AI1823" t="s">
        <v>55</v>
      </c>
      <c r="AK1823" t="s">
        <v>81</v>
      </c>
      <c r="AL1823" t="s">
        <v>81</v>
      </c>
      <c r="AM1823" t="s">
        <v>57</v>
      </c>
      <c r="AN1823" t="s">
        <v>103</v>
      </c>
      <c r="AO1823" t="s">
        <v>71</v>
      </c>
      <c r="AP1823" t="s">
        <v>127</v>
      </c>
      <c r="AQ1823" s="2" t="s">
        <v>61</v>
      </c>
      <c r="AR1823">
        <v>6</v>
      </c>
      <c r="AS1823">
        <v>3</v>
      </c>
      <c r="AT1823">
        <f t="shared" si="56"/>
        <v>0.82000000000000006</v>
      </c>
      <c r="AU1823">
        <f t="shared" si="57"/>
        <v>0</v>
      </c>
      <c r="AW1823" t="s">
        <v>67</v>
      </c>
      <c r="AX1823" t="s">
        <v>45</v>
      </c>
    </row>
    <row r="1824" spans="1:50" x14ac:dyDescent="0.2">
      <c r="A1824">
        <v>1835</v>
      </c>
      <c r="B1824" s="1">
        <v>44805.845439814802</v>
      </c>
      <c r="C1824" s="1">
        <v>44805.851215277798</v>
      </c>
      <c r="D1824" t="s">
        <v>37</v>
      </c>
      <c r="F1824" t="s">
        <v>132</v>
      </c>
      <c r="G1824" t="s">
        <v>39</v>
      </c>
      <c r="H1824" t="s">
        <v>40</v>
      </c>
      <c r="I1824" t="s">
        <v>98</v>
      </c>
      <c r="J1824" t="s">
        <v>234</v>
      </c>
      <c r="K1824" t="s">
        <v>43</v>
      </c>
      <c r="L1824" t="s">
        <v>45</v>
      </c>
      <c r="M1824" t="s">
        <v>45</v>
      </c>
      <c r="N1824" t="s">
        <v>44</v>
      </c>
      <c r="O1824" t="s">
        <v>44</v>
      </c>
      <c r="P1824" t="s">
        <v>44</v>
      </c>
      <c r="Q1824" t="s">
        <v>44</v>
      </c>
      <c r="R1824" t="s">
        <v>44</v>
      </c>
      <c r="S1824" t="s">
        <v>46</v>
      </c>
      <c r="T1824" t="s">
        <v>46</v>
      </c>
      <c r="U1824" t="s">
        <v>46</v>
      </c>
      <c r="V1824" t="s">
        <v>46</v>
      </c>
      <c r="W1824" t="s">
        <v>46</v>
      </c>
      <c r="X1824" t="s">
        <v>46</v>
      </c>
      <c r="Y1824" t="s">
        <v>46</v>
      </c>
      <c r="Z1824" t="s">
        <v>46</v>
      </c>
      <c r="AA1824">
        <v>5</v>
      </c>
      <c r="AB1824" t="s">
        <v>241</v>
      </c>
      <c r="AC1824" t="s">
        <v>108</v>
      </c>
      <c r="AD1824" t="s">
        <v>50</v>
      </c>
      <c r="AE1824" t="s">
        <v>50</v>
      </c>
      <c r="AF1824" t="s">
        <v>52</v>
      </c>
      <c r="AG1824" t="s">
        <v>3308</v>
      </c>
      <c r="AH1824" t="s">
        <v>80</v>
      </c>
      <c r="AI1824" t="s">
        <v>55</v>
      </c>
      <c r="AK1824" t="s">
        <v>56</v>
      </c>
      <c r="AL1824" t="s">
        <v>74</v>
      </c>
      <c r="AM1824" t="s">
        <v>57</v>
      </c>
      <c r="AN1824" t="s">
        <v>103</v>
      </c>
      <c r="AO1824" t="s">
        <v>59</v>
      </c>
      <c r="AP1824" t="s">
        <v>312</v>
      </c>
      <c r="AQ1824" s="2" t="s">
        <v>61</v>
      </c>
      <c r="AR1824">
        <v>5</v>
      </c>
      <c r="AS1824">
        <v>5</v>
      </c>
      <c r="AT1824">
        <f t="shared" si="56"/>
        <v>0.75</v>
      </c>
      <c r="AU1824">
        <f t="shared" si="57"/>
        <v>0</v>
      </c>
      <c r="AW1824" t="s">
        <v>74</v>
      </c>
      <c r="AX1824" t="s">
        <v>44</v>
      </c>
    </row>
    <row r="1825" spans="1:50" x14ac:dyDescent="0.2">
      <c r="A1825">
        <v>1836</v>
      </c>
      <c r="B1825" s="1">
        <v>44805.847199074102</v>
      </c>
      <c r="C1825" s="1">
        <v>44805.852152777799</v>
      </c>
      <c r="D1825" t="s">
        <v>37</v>
      </c>
      <c r="F1825" t="s">
        <v>38</v>
      </c>
      <c r="G1825" t="s">
        <v>75</v>
      </c>
      <c r="H1825" t="s">
        <v>142</v>
      </c>
      <c r="I1825" t="s">
        <v>41</v>
      </c>
      <c r="J1825" t="s">
        <v>76</v>
      </c>
      <c r="K1825" t="s">
        <v>43</v>
      </c>
      <c r="L1825" t="s">
        <v>44</v>
      </c>
      <c r="M1825" t="s">
        <v>45</v>
      </c>
      <c r="N1825" t="s">
        <v>44</v>
      </c>
      <c r="O1825" t="s">
        <v>45</v>
      </c>
      <c r="P1825" t="s">
        <v>44</v>
      </c>
      <c r="Q1825" t="s">
        <v>44</v>
      </c>
      <c r="R1825" t="s">
        <v>44</v>
      </c>
      <c r="S1825" t="s">
        <v>99</v>
      </c>
      <c r="T1825" t="s">
        <v>47</v>
      </c>
      <c r="U1825" t="s">
        <v>46</v>
      </c>
      <c r="V1825" t="s">
        <v>46</v>
      </c>
      <c r="W1825" t="s">
        <v>46</v>
      </c>
      <c r="X1825" t="s">
        <v>46</v>
      </c>
      <c r="Y1825" t="s">
        <v>45</v>
      </c>
      <c r="Z1825" t="s">
        <v>45</v>
      </c>
      <c r="AA1825">
        <v>6</v>
      </c>
      <c r="AB1825" t="s">
        <v>3309</v>
      </c>
      <c r="AC1825" t="s">
        <v>3310</v>
      </c>
      <c r="AD1825" t="s">
        <v>50</v>
      </c>
      <c r="AE1825" t="s">
        <v>50</v>
      </c>
      <c r="AF1825" t="s">
        <v>52</v>
      </c>
      <c r="AG1825" t="s">
        <v>591</v>
      </c>
      <c r="AH1825" t="s">
        <v>54</v>
      </c>
      <c r="AI1825" t="s">
        <v>55</v>
      </c>
      <c r="AK1825" t="s">
        <v>81</v>
      </c>
      <c r="AL1825" t="s">
        <v>81</v>
      </c>
      <c r="AM1825" t="s">
        <v>57</v>
      </c>
      <c r="AN1825" t="s">
        <v>638</v>
      </c>
      <c r="AO1825" t="s">
        <v>59</v>
      </c>
      <c r="AP1825" t="s">
        <v>3311</v>
      </c>
      <c r="AQ1825" s="2" t="s">
        <v>131</v>
      </c>
      <c r="AR1825">
        <v>5</v>
      </c>
      <c r="AS1825">
        <v>8</v>
      </c>
      <c r="AT1825">
        <f t="shared" si="56"/>
        <v>0.6</v>
      </c>
      <c r="AU1825">
        <f t="shared" si="57"/>
        <v>237600</v>
      </c>
      <c r="AW1825" t="s">
        <v>81</v>
      </c>
      <c r="AX1825" t="s">
        <v>45</v>
      </c>
    </row>
    <row r="1826" spans="1:50" x14ac:dyDescent="0.2">
      <c r="A1826">
        <v>1837</v>
      </c>
      <c r="B1826" s="1">
        <v>44805.851087962998</v>
      </c>
      <c r="C1826" s="1">
        <v>44805.854212963</v>
      </c>
      <c r="D1826" t="s">
        <v>37</v>
      </c>
      <c r="F1826" t="s">
        <v>132</v>
      </c>
      <c r="G1826" t="s">
        <v>86</v>
      </c>
      <c r="H1826" t="s">
        <v>128</v>
      </c>
      <c r="I1826" t="s">
        <v>41</v>
      </c>
      <c r="J1826" t="s">
        <v>123</v>
      </c>
      <c r="K1826" t="s">
        <v>43</v>
      </c>
      <c r="L1826" t="s">
        <v>45</v>
      </c>
      <c r="M1826" t="s">
        <v>45</v>
      </c>
      <c r="N1826" t="s">
        <v>44</v>
      </c>
      <c r="O1826" t="s">
        <v>45</v>
      </c>
      <c r="P1826" t="s">
        <v>44</v>
      </c>
      <c r="Q1826" t="s">
        <v>44</v>
      </c>
      <c r="R1826" t="s">
        <v>45</v>
      </c>
      <c r="S1826" t="s">
        <v>45</v>
      </c>
      <c r="T1826" t="s">
        <v>45</v>
      </c>
      <c r="U1826" t="s">
        <v>45</v>
      </c>
      <c r="V1826" t="s">
        <v>45</v>
      </c>
      <c r="W1826" t="s">
        <v>46</v>
      </c>
      <c r="X1826" t="s">
        <v>46</v>
      </c>
      <c r="Y1826" t="s">
        <v>46</v>
      </c>
      <c r="Z1826" t="s">
        <v>45</v>
      </c>
      <c r="AA1826">
        <v>2</v>
      </c>
      <c r="AB1826" t="s">
        <v>871</v>
      </c>
      <c r="AC1826" t="s">
        <v>485</v>
      </c>
      <c r="AD1826" t="s">
        <v>50</v>
      </c>
      <c r="AE1826" t="s">
        <v>50</v>
      </c>
      <c r="AF1826" t="s">
        <v>66</v>
      </c>
      <c r="AH1826" t="s">
        <v>80</v>
      </c>
      <c r="AI1826" t="s">
        <v>55</v>
      </c>
      <c r="AK1826" t="s">
        <v>56</v>
      </c>
      <c r="AL1826" t="s">
        <v>81</v>
      </c>
      <c r="AM1826" t="s">
        <v>69</v>
      </c>
      <c r="AN1826" t="s">
        <v>625</v>
      </c>
      <c r="AO1826" t="s">
        <v>59</v>
      </c>
      <c r="AP1826" t="s">
        <v>184</v>
      </c>
      <c r="AQ1826" s="2" t="s">
        <v>61</v>
      </c>
      <c r="AR1826">
        <v>3</v>
      </c>
      <c r="AS1826">
        <v>3</v>
      </c>
      <c r="AT1826">
        <f t="shared" si="56"/>
        <v>0.91</v>
      </c>
      <c r="AU1826">
        <f t="shared" si="57"/>
        <v>0</v>
      </c>
      <c r="AW1826" t="s">
        <v>81</v>
      </c>
      <c r="AX1826" t="s">
        <v>44</v>
      </c>
    </row>
    <row r="1827" spans="1:50" x14ac:dyDescent="0.2">
      <c r="A1827">
        <v>1838</v>
      </c>
      <c r="B1827" s="1">
        <v>44805.849641203698</v>
      </c>
      <c r="C1827" s="1">
        <v>44805.856469907398</v>
      </c>
      <c r="D1827" t="s">
        <v>37</v>
      </c>
      <c r="F1827" t="s">
        <v>132</v>
      </c>
      <c r="G1827" t="s">
        <v>173</v>
      </c>
      <c r="H1827" t="s">
        <v>253</v>
      </c>
      <c r="I1827" t="s">
        <v>122</v>
      </c>
      <c r="J1827" t="s">
        <v>42</v>
      </c>
      <c r="K1827" t="s">
        <v>43</v>
      </c>
      <c r="L1827" t="s">
        <v>44</v>
      </c>
      <c r="M1827" t="s">
        <v>45</v>
      </c>
      <c r="N1827" t="s">
        <v>44</v>
      </c>
      <c r="O1827" t="s">
        <v>44</v>
      </c>
      <c r="P1827" t="s">
        <v>44</v>
      </c>
      <c r="Q1827" t="s">
        <v>44</v>
      </c>
      <c r="R1827" t="s">
        <v>44</v>
      </c>
      <c r="S1827" t="s">
        <v>45</v>
      </c>
      <c r="T1827" t="s">
        <v>45</v>
      </c>
      <c r="U1827" t="s">
        <v>45</v>
      </c>
      <c r="V1827" t="s">
        <v>45</v>
      </c>
      <c r="W1827" t="s">
        <v>46</v>
      </c>
      <c r="X1827" t="s">
        <v>45</v>
      </c>
      <c r="Y1827" t="s">
        <v>45</v>
      </c>
      <c r="Z1827" t="s">
        <v>45</v>
      </c>
      <c r="AA1827">
        <v>5</v>
      </c>
      <c r="AB1827" t="s">
        <v>395</v>
      </c>
      <c r="AC1827" t="s">
        <v>108</v>
      </c>
      <c r="AD1827" t="s">
        <v>50</v>
      </c>
      <c r="AE1827" t="s">
        <v>50</v>
      </c>
      <c r="AF1827" t="s">
        <v>66</v>
      </c>
      <c r="AH1827" t="s">
        <v>92</v>
      </c>
      <c r="AI1827" t="s">
        <v>181</v>
      </c>
      <c r="AJ1827" t="s">
        <v>294</v>
      </c>
      <c r="AK1827" t="s">
        <v>68</v>
      </c>
      <c r="AL1827" t="s">
        <v>68</v>
      </c>
      <c r="AM1827" t="s">
        <v>177</v>
      </c>
      <c r="AN1827" t="s">
        <v>1207</v>
      </c>
      <c r="AO1827" t="s">
        <v>71</v>
      </c>
      <c r="AP1827" t="s">
        <v>127</v>
      </c>
      <c r="AQ1827" s="2" t="s">
        <v>61</v>
      </c>
      <c r="AR1827">
        <v>10</v>
      </c>
      <c r="AS1827">
        <v>9</v>
      </c>
      <c r="AT1827">
        <f t="shared" si="56"/>
        <v>9.9999999999999978E-2</v>
      </c>
      <c r="AU1827">
        <f t="shared" si="57"/>
        <v>0</v>
      </c>
      <c r="AW1827" t="s">
        <v>81</v>
      </c>
      <c r="AX1827" t="s">
        <v>45</v>
      </c>
    </row>
    <row r="1828" spans="1:50" x14ac:dyDescent="0.2">
      <c r="A1828">
        <v>1839</v>
      </c>
      <c r="B1828" s="1">
        <v>44805.853912036997</v>
      </c>
      <c r="C1828" s="1">
        <v>44805.8586111111</v>
      </c>
      <c r="D1828" t="s">
        <v>37</v>
      </c>
      <c r="F1828" t="s">
        <v>132</v>
      </c>
      <c r="G1828" t="s">
        <v>86</v>
      </c>
      <c r="H1828" t="s">
        <v>121</v>
      </c>
      <c r="I1828" t="s">
        <v>98</v>
      </c>
      <c r="J1828" t="s">
        <v>133</v>
      </c>
      <c r="K1828" t="s">
        <v>43</v>
      </c>
      <c r="L1828" t="s">
        <v>45</v>
      </c>
      <c r="M1828" t="s">
        <v>45</v>
      </c>
      <c r="N1828" t="s">
        <v>44</v>
      </c>
      <c r="O1828" t="s">
        <v>44</v>
      </c>
      <c r="P1828" t="s">
        <v>45</v>
      </c>
      <c r="Q1828" t="s">
        <v>44</v>
      </c>
      <c r="R1828" t="s">
        <v>45</v>
      </c>
      <c r="S1828" t="s">
        <v>99</v>
      </c>
      <c r="T1828" t="s">
        <v>99</v>
      </c>
      <c r="U1828" t="s">
        <v>45</v>
      </c>
      <c r="V1828" t="s">
        <v>45</v>
      </c>
      <c r="W1828" t="s">
        <v>46</v>
      </c>
      <c r="X1828" t="s">
        <v>46</v>
      </c>
      <c r="Y1828" t="s">
        <v>45</v>
      </c>
      <c r="Z1828" t="s">
        <v>45</v>
      </c>
      <c r="AA1828">
        <v>5</v>
      </c>
      <c r="AB1828" t="s">
        <v>309</v>
      </c>
      <c r="AC1828" t="s">
        <v>3312</v>
      </c>
      <c r="AD1828" t="s">
        <v>50</v>
      </c>
      <c r="AE1828" t="s">
        <v>65</v>
      </c>
      <c r="AF1828" t="s">
        <v>66</v>
      </c>
      <c r="AH1828" t="s">
        <v>54</v>
      </c>
      <c r="AI1828" t="s">
        <v>55</v>
      </c>
      <c r="AK1828" t="s">
        <v>81</v>
      </c>
      <c r="AL1828" t="s">
        <v>81</v>
      </c>
      <c r="AM1828" t="s">
        <v>69</v>
      </c>
      <c r="AN1828" t="s">
        <v>832</v>
      </c>
      <c r="AO1828" t="s">
        <v>59</v>
      </c>
      <c r="AP1828" t="s">
        <v>127</v>
      </c>
      <c r="AQ1828" s="2" t="s">
        <v>61</v>
      </c>
      <c r="AR1828">
        <v>5</v>
      </c>
      <c r="AS1828">
        <v>5</v>
      </c>
      <c r="AT1828">
        <f t="shared" si="56"/>
        <v>0.75</v>
      </c>
      <c r="AU1828">
        <f t="shared" si="57"/>
        <v>0</v>
      </c>
      <c r="AW1828" t="s">
        <v>81</v>
      </c>
      <c r="AX1828" t="s">
        <v>45</v>
      </c>
    </row>
    <row r="1829" spans="1:50" x14ac:dyDescent="0.2">
      <c r="A1829">
        <v>1840</v>
      </c>
      <c r="B1829" s="1">
        <v>44805.857337963003</v>
      </c>
      <c r="C1829" s="1">
        <v>44805.862268518496</v>
      </c>
      <c r="D1829" t="s">
        <v>37</v>
      </c>
      <c r="F1829" t="s">
        <v>132</v>
      </c>
      <c r="G1829" t="s">
        <v>97</v>
      </c>
      <c r="H1829" t="s">
        <v>202</v>
      </c>
      <c r="I1829" t="s">
        <v>41</v>
      </c>
      <c r="J1829" t="s">
        <v>76</v>
      </c>
      <c r="K1829" t="s">
        <v>88</v>
      </c>
      <c r="L1829" t="s">
        <v>44</v>
      </c>
      <c r="M1829" t="s">
        <v>44</v>
      </c>
      <c r="N1829" t="s">
        <v>44</v>
      </c>
      <c r="O1829" t="s">
        <v>44</v>
      </c>
      <c r="P1829" t="s">
        <v>44</v>
      </c>
      <c r="Q1829" t="s">
        <v>44</v>
      </c>
      <c r="R1829" t="s">
        <v>44</v>
      </c>
      <c r="S1829" t="s">
        <v>99</v>
      </c>
      <c r="T1829" t="s">
        <v>47</v>
      </c>
      <c r="U1829" t="s">
        <v>45</v>
      </c>
      <c r="V1829" t="s">
        <v>46</v>
      </c>
      <c r="W1829" t="s">
        <v>46</v>
      </c>
      <c r="X1829" t="s">
        <v>46</v>
      </c>
      <c r="Y1829" t="s">
        <v>45</v>
      </c>
      <c r="Z1829" t="s">
        <v>46</v>
      </c>
      <c r="AA1829">
        <v>7</v>
      </c>
      <c r="AB1829" t="s">
        <v>3313</v>
      </c>
      <c r="AC1829" t="s">
        <v>3314</v>
      </c>
      <c r="AD1829" t="s">
        <v>65</v>
      </c>
      <c r="AE1829" t="s">
        <v>50</v>
      </c>
      <c r="AF1829" t="s">
        <v>52</v>
      </c>
      <c r="AG1829" t="s">
        <v>660</v>
      </c>
      <c r="AH1829" t="s">
        <v>54</v>
      </c>
      <c r="AI1829" t="s">
        <v>93</v>
      </c>
      <c r="AK1829" t="s">
        <v>67</v>
      </c>
      <c r="AL1829" t="s">
        <v>81</v>
      </c>
      <c r="AM1829" t="s">
        <v>69</v>
      </c>
      <c r="AN1829" t="s">
        <v>178</v>
      </c>
      <c r="AO1829" t="s">
        <v>59</v>
      </c>
      <c r="AP1829" t="s">
        <v>380</v>
      </c>
      <c r="AQ1829" s="2" t="s">
        <v>84</v>
      </c>
      <c r="AR1829">
        <v>7</v>
      </c>
      <c r="AS1829">
        <v>7</v>
      </c>
      <c r="AT1829">
        <f t="shared" si="56"/>
        <v>0.51</v>
      </c>
      <c r="AU1829">
        <f t="shared" si="57"/>
        <v>403920</v>
      </c>
      <c r="AW1829" t="s">
        <v>81</v>
      </c>
      <c r="AX1829" t="s">
        <v>44</v>
      </c>
    </row>
    <row r="1830" spans="1:50" x14ac:dyDescent="0.2">
      <c r="A1830">
        <v>1841</v>
      </c>
      <c r="B1830" s="1">
        <v>44805.859583333302</v>
      </c>
      <c r="C1830" s="1">
        <v>44805.863738425898</v>
      </c>
      <c r="D1830" t="s">
        <v>37</v>
      </c>
      <c r="F1830" t="s">
        <v>38</v>
      </c>
      <c r="G1830" t="s">
        <v>86</v>
      </c>
      <c r="H1830" t="s">
        <v>106</v>
      </c>
      <c r="I1830" t="s">
        <v>41</v>
      </c>
      <c r="J1830" t="s">
        <v>42</v>
      </c>
      <c r="K1830" t="s">
        <v>43</v>
      </c>
      <c r="L1830" t="s">
        <v>45</v>
      </c>
      <c r="M1830" t="s">
        <v>45</v>
      </c>
      <c r="N1830" t="s">
        <v>45</v>
      </c>
      <c r="O1830" t="s">
        <v>45</v>
      </c>
      <c r="P1830" t="s">
        <v>45</v>
      </c>
      <c r="Q1830" t="s">
        <v>45</v>
      </c>
      <c r="R1830" t="s">
        <v>45</v>
      </c>
      <c r="S1830" t="s">
        <v>45</v>
      </c>
      <c r="T1830" t="s">
        <v>45</v>
      </c>
      <c r="U1830" t="s">
        <v>45</v>
      </c>
      <c r="V1830" t="s">
        <v>45</v>
      </c>
      <c r="W1830" t="s">
        <v>45</v>
      </c>
      <c r="X1830" t="s">
        <v>46</v>
      </c>
      <c r="Y1830" t="s">
        <v>45</v>
      </c>
      <c r="Z1830" t="s">
        <v>45</v>
      </c>
      <c r="AA1830">
        <v>5</v>
      </c>
      <c r="AB1830" t="s">
        <v>3315</v>
      </c>
      <c r="AC1830" t="s">
        <v>49</v>
      </c>
      <c r="AD1830" t="s">
        <v>50</v>
      </c>
      <c r="AE1830" t="s">
        <v>50</v>
      </c>
      <c r="AF1830" t="s">
        <v>52</v>
      </c>
      <c r="AG1830" t="s">
        <v>3316</v>
      </c>
      <c r="AH1830" t="s">
        <v>54</v>
      </c>
      <c r="AI1830" t="s">
        <v>55</v>
      </c>
      <c r="AK1830" t="s">
        <v>81</v>
      </c>
      <c r="AL1830" t="s">
        <v>68</v>
      </c>
      <c r="AM1830" t="s">
        <v>57</v>
      </c>
      <c r="AN1830" t="s">
        <v>103</v>
      </c>
      <c r="AO1830" t="s">
        <v>59</v>
      </c>
      <c r="AP1830" t="s">
        <v>404</v>
      </c>
      <c r="AQ1830" s="2" t="s">
        <v>73</v>
      </c>
      <c r="AR1830">
        <v>3</v>
      </c>
      <c r="AS1830">
        <v>3</v>
      </c>
      <c r="AT1830">
        <f t="shared" si="56"/>
        <v>0.91</v>
      </c>
      <c r="AU1830">
        <f t="shared" si="57"/>
        <v>240240</v>
      </c>
      <c r="AV1830" t="s">
        <v>3317</v>
      </c>
      <c r="AW1830" t="s">
        <v>68</v>
      </c>
      <c r="AX1830" t="s">
        <v>45</v>
      </c>
    </row>
    <row r="1831" spans="1:50" x14ac:dyDescent="0.2">
      <c r="A1831">
        <v>1842</v>
      </c>
      <c r="B1831" s="1">
        <v>44805.858449074098</v>
      </c>
      <c r="C1831" s="1">
        <v>44805.863749999997</v>
      </c>
      <c r="D1831" t="s">
        <v>37</v>
      </c>
      <c r="F1831" t="s">
        <v>132</v>
      </c>
      <c r="G1831" t="s">
        <v>39</v>
      </c>
      <c r="H1831" t="s">
        <v>534</v>
      </c>
      <c r="I1831" t="s">
        <v>98</v>
      </c>
      <c r="J1831" t="s">
        <v>133</v>
      </c>
      <c r="K1831" t="s">
        <v>88</v>
      </c>
      <c r="L1831" t="s">
        <v>44</v>
      </c>
      <c r="M1831" t="s">
        <v>44</v>
      </c>
      <c r="N1831" t="s">
        <v>44</v>
      </c>
      <c r="O1831" t="s">
        <v>44</v>
      </c>
      <c r="P1831" t="s">
        <v>44</v>
      </c>
      <c r="Q1831" t="s">
        <v>44</v>
      </c>
      <c r="R1831" t="s">
        <v>45</v>
      </c>
      <c r="S1831" t="s">
        <v>46</v>
      </c>
      <c r="T1831" t="s">
        <v>47</v>
      </c>
      <c r="U1831" t="s">
        <v>45</v>
      </c>
      <c r="V1831" t="s">
        <v>45</v>
      </c>
      <c r="W1831" t="s">
        <v>46</v>
      </c>
      <c r="X1831" t="s">
        <v>46</v>
      </c>
      <c r="Y1831" t="s">
        <v>45</v>
      </c>
      <c r="Z1831" t="s">
        <v>45</v>
      </c>
      <c r="AA1831">
        <v>5</v>
      </c>
      <c r="AB1831" t="s">
        <v>466</v>
      </c>
      <c r="AC1831" t="s">
        <v>108</v>
      </c>
      <c r="AD1831" t="s">
        <v>65</v>
      </c>
      <c r="AE1831" t="s">
        <v>65</v>
      </c>
      <c r="AF1831" t="s">
        <v>66</v>
      </c>
      <c r="AH1831" t="s">
        <v>80</v>
      </c>
      <c r="AI1831" t="s">
        <v>55</v>
      </c>
      <c r="AK1831" t="s">
        <v>68</v>
      </c>
      <c r="AL1831" t="s">
        <v>68</v>
      </c>
      <c r="AM1831" t="s">
        <v>69</v>
      </c>
      <c r="AN1831" t="s">
        <v>103</v>
      </c>
      <c r="AO1831" t="s">
        <v>126</v>
      </c>
      <c r="AP1831" t="s">
        <v>184</v>
      </c>
      <c r="AQ1831" s="2" t="s">
        <v>61</v>
      </c>
      <c r="AR1831">
        <v>5</v>
      </c>
      <c r="AS1831">
        <v>5</v>
      </c>
      <c r="AT1831">
        <f t="shared" si="56"/>
        <v>0.75</v>
      </c>
      <c r="AU1831">
        <f t="shared" si="57"/>
        <v>0</v>
      </c>
      <c r="AV1831" t="s">
        <v>3318</v>
      </c>
      <c r="AW1831" t="s">
        <v>68</v>
      </c>
      <c r="AX1831" t="s">
        <v>44</v>
      </c>
    </row>
    <row r="1832" spans="1:50" x14ac:dyDescent="0.2">
      <c r="A1832">
        <v>1843</v>
      </c>
      <c r="B1832" s="1">
        <v>44805.859375</v>
      </c>
      <c r="C1832" s="1">
        <v>44805.863888888904</v>
      </c>
      <c r="D1832" t="s">
        <v>37</v>
      </c>
      <c r="F1832" t="s">
        <v>132</v>
      </c>
      <c r="G1832" t="s">
        <v>39</v>
      </c>
      <c r="H1832" t="s">
        <v>142</v>
      </c>
      <c r="I1832" t="s">
        <v>98</v>
      </c>
      <c r="J1832" t="s">
        <v>234</v>
      </c>
      <c r="K1832" t="s">
        <v>43</v>
      </c>
      <c r="L1832" t="s">
        <v>45</v>
      </c>
      <c r="M1832" t="s">
        <v>45</v>
      </c>
      <c r="N1832" t="s">
        <v>45</v>
      </c>
      <c r="O1832" t="s">
        <v>44</v>
      </c>
      <c r="P1832" t="s">
        <v>44</v>
      </c>
      <c r="Q1832" t="s">
        <v>44</v>
      </c>
      <c r="R1832" t="s">
        <v>45</v>
      </c>
      <c r="S1832" t="s">
        <v>46</v>
      </c>
      <c r="T1832" t="s">
        <v>45</v>
      </c>
      <c r="U1832" t="s">
        <v>45</v>
      </c>
      <c r="V1832" t="s">
        <v>45</v>
      </c>
      <c r="W1832" t="s">
        <v>46</v>
      </c>
      <c r="X1832" t="s">
        <v>46</v>
      </c>
      <c r="Y1832" t="s">
        <v>45</v>
      </c>
      <c r="Z1832" t="s">
        <v>45</v>
      </c>
      <c r="AA1832">
        <v>4</v>
      </c>
      <c r="AB1832" t="s">
        <v>937</v>
      </c>
      <c r="AC1832" t="s">
        <v>3319</v>
      </c>
      <c r="AD1832" t="s">
        <v>50</v>
      </c>
      <c r="AE1832" t="s">
        <v>65</v>
      </c>
      <c r="AF1832" t="s">
        <v>66</v>
      </c>
      <c r="AH1832" t="s">
        <v>80</v>
      </c>
      <c r="AI1832" t="s">
        <v>93</v>
      </c>
      <c r="AK1832" t="s">
        <v>56</v>
      </c>
      <c r="AL1832" t="s">
        <v>81</v>
      </c>
      <c r="AM1832" t="s">
        <v>57</v>
      </c>
      <c r="AN1832" t="s">
        <v>103</v>
      </c>
      <c r="AO1832" t="s">
        <v>126</v>
      </c>
      <c r="AP1832" t="s">
        <v>184</v>
      </c>
      <c r="AQ1832" s="2" t="s">
        <v>61</v>
      </c>
      <c r="AR1832">
        <v>5</v>
      </c>
      <c r="AS1832">
        <v>5</v>
      </c>
      <c r="AT1832">
        <f t="shared" si="56"/>
        <v>0.75</v>
      </c>
      <c r="AU1832">
        <f t="shared" si="57"/>
        <v>0</v>
      </c>
      <c r="AW1832" t="s">
        <v>81</v>
      </c>
      <c r="AX1832" t="s">
        <v>45</v>
      </c>
    </row>
    <row r="1833" spans="1:50" x14ac:dyDescent="0.2">
      <c r="A1833">
        <v>1844</v>
      </c>
      <c r="B1833" s="1">
        <v>44805.862789351901</v>
      </c>
      <c r="C1833" s="1">
        <v>44805.865740740701</v>
      </c>
      <c r="D1833" t="s">
        <v>37</v>
      </c>
      <c r="F1833" t="s">
        <v>132</v>
      </c>
      <c r="G1833" t="s">
        <v>75</v>
      </c>
      <c r="H1833" t="s">
        <v>253</v>
      </c>
      <c r="I1833" t="s">
        <v>98</v>
      </c>
      <c r="J1833" t="s">
        <v>234</v>
      </c>
      <c r="K1833" t="s">
        <v>43</v>
      </c>
      <c r="L1833" t="s">
        <v>45</v>
      </c>
      <c r="M1833" t="s">
        <v>45</v>
      </c>
      <c r="N1833" t="s">
        <v>45</v>
      </c>
      <c r="O1833" t="s">
        <v>45</v>
      </c>
      <c r="P1833" t="s">
        <v>44</v>
      </c>
      <c r="Q1833" t="s">
        <v>44</v>
      </c>
      <c r="R1833" t="s">
        <v>44</v>
      </c>
      <c r="S1833" t="s">
        <v>45</v>
      </c>
      <c r="T1833" t="s">
        <v>47</v>
      </c>
      <c r="U1833" t="s">
        <v>45</v>
      </c>
      <c r="V1833" t="s">
        <v>45</v>
      </c>
      <c r="W1833" t="s">
        <v>46</v>
      </c>
      <c r="X1833" t="s">
        <v>46</v>
      </c>
      <c r="Y1833" t="s">
        <v>45</v>
      </c>
      <c r="Z1833" t="s">
        <v>45</v>
      </c>
      <c r="AA1833">
        <v>2</v>
      </c>
      <c r="AB1833" t="s">
        <v>263</v>
      </c>
      <c r="AC1833" t="s">
        <v>108</v>
      </c>
      <c r="AD1833" t="s">
        <v>50</v>
      </c>
      <c r="AE1833" t="s">
        <v>50</v>
      </c>
      <c r="AF1833" t="s">
        <v>52</v>
      </c>
      <c r="AG1833" t="s">
        <v>3320</v>
      </c>
      <c r="AH1833" t="s">
        <v>80</v>
      </c>
      <c r="AI1833" t="s">
        <v>55</v>
      </c>
      <c r="AK1833" t="s">
        <v>94</v>
      </c>
      <c r="AL1833" t="s">
        <v>94</v>
      </c>
      <c r="AM1833" t="s">
        <v>69</v>
      </c>
      <c r="AN1833" t="s">
        <v>103</v>
      </c>
      <c r="AO1833" t="s">
        <v>104</v>
      </c>
      <c r="AP1833" t="s">
        <v>681</v>
      </c>
      <c r="AQ1833" s="2" t="s">
        <v>162</v>
      </c>
      <c r="AR1833">
        <v>6</v>
      </c>
      <c r="AS1833">
        <v>8</v>
      </c>
      <c r="AT1833">
        <f t="shared" si="56"/>
        <v>0.52</v>
      </c>
      <c r="AU1833">
        <f t="shared" si="57"/>
        <v>68640</v>
      </c>
      <c r="AW1833" t="s">
        <v>68</v>
      </c>
      <c r="AX1833" t="s">
        <v>45</v>
      </c>
    </row>
    <row r="1834" spans="1:50" x14ac:dyDescent="0.2">
      <c r="A1834">
        <v>1845</v>
      </c>
      <c r="B1834" s="1">
        <v>44805.855439814797</v>
      </c>
      <c r="C1834" s="1">
        <v>44805.867604166699</v>
      </c>
      <c r="D1834" t="s">
        <v>37</v>
      </c>
      <c r="F1834" t="s">
        <v>132</v>
      </c>
      <c r="G1834" t="s">
        <v>86</v>
      </c>
      <c r="H1834" t="s">
        <v>1048</v>
      </c>
      <c r="I1834" t="s">
        <v>98</v>
      </c>
      <c r="J1834" t="s">
        <v>234</v>
      </c>
      <c r="K1834" t="s">
        <v>43</v>
      </c>
      <c r="L1834" t="s">
        <v>44</v>
      </c>
      <c r="M1834" t="s">
        <v>45</v>
      </c>
      <c r="N1834" t="s">
        <v>44</v>
      </c>
      <c r="O1834" t="s">
        <v>44</v>
      </c>
      <c r="P1834" t="s">
        <v>44</v>
      </c>
      <c r="Q1834" t="s">
        <v>44</v>
      </c>
      <c r="R1834" t="s">
        <v>44</v>
      </c>
      <c r="S1834" t="s">
        <v>46</v>
      </c>
      <c r="T1834" t="s">
        <v>47</v>
      </c>
      <c r="U1834" t="s">
        <v>45</v>
      </c>
      <c r="V1834" t="s">
        <v>46</v>
      </c>
      <c r="W1834" t="s">
        <v>46</v>
      </c>
      <c r="X1834" t="s">
        <v>46</v>
      </c>
      <c r="Y1834" t="s">
        <v>45</v>
      </c>
      <c r="Z1834" t="s">
        <v>46</v>
      </c>
      <c r="AA1834">
        <v>4</v>
      </c>
      <c r="AB1834" t="s">
        <v>395</v>
      </c>
      <c r="AC1834" t="s">
        <v>351</v>
      </c>
      <c r="AD1834" t="s">
        <v>50</v>
      </c>
      <c r="AE1834" t="s">
        <v>50</v>
      </c>
      <c r="AF1834" t="s">
        <v>52</v>
      </c>
      <c r="AG1834" t="s">
        <v>113</v>
      </c>
      <c r="AH1834" t="s">
        <v>80</v>
      </c>
      <c r="AI1834" t="s">
        <v>181</v>
      </c>
      <c r="AJ1834" t="s">
        <v>294</v>
      </c>
      <c r="AK1834" t="s">
        <v>81</v>
      </c>
      <c r="AL1834" t="s">
        <v>68</v>
      </c>
      <c r="AM1834" t="s">
        <v>57</v>
      </c>
      <c r="AN1834" t="s">
        <v>326</v>
      </c>
      <c r="AO1834" t="s">
        <v>126</v>
      </c>
      <c r="AP1834" t="s">
        <v>115</v>
      </c>
      <c r="AQ1834" s="2" t="s">
        <v>61</v>
      </c>
      <c r="AR1834">
        <v>8</v>
      </c>
      <c r="AS1834">
        <v>8</v>
      </c>
      <c r="AT1834">
        <f t="shared" si="56"/>
        <v>0.36</v>
      </c>
      <c r="AU1834">
        <f t="shared" si="57"/>
        <v>0</v>
      </c>
      <c r="AW1834" t="s">
        <v>68</v>
      </c>
      <c r="AX1834" t="s">
        <v>44</v>
      </c>
    </row>
    <row r="1835" spans="1:50" x14ac:dyDescent="0.2">
      <c r="A1835">
        <v>1846</v>
      </c>
      <c r="B1835" s="1">
        <v>44805.863668981503</v>
      </c>
      <c r="C1835" s="1">
        <v>44805.867824074099</v>
      </c>
      <c r="D1835" t="s">
        <v>37</v>
      </c>
      <c r="F1835" t="s">
        <v>132</v>
      </c>
      <c r="G1835" t="s">
        <v>39</v>
      </c>
      <c r="H1835" t="s">
        <v>207</v>
      </c>
      <c r="I1835" t="s">
        <v>167</v>
      </c>
      <c r="J1835" t="s">
        <v>76</v>
      </c>
      <c r="K1835" t="s">
        <v>88</v>
      </c>
      <c r="L1835" t="s">
        <v>44</v>
      </c>
      <c r="M1835" t="s">
        <v>44</v>
      </c>
      <c r="N1835" t="s">
        <v>44</v>
      </c>
      <c r="O1835" t="s">
        <v>44</v>
      </c>
      <c r="P1835" t="s">
        <v>44</v>
      </c>
      <c r="Q1835" t="s">
        <v>44</v>
      </c>
      <c r="R1835" t="s">
        <v>44</v>
      </c>
      <c r="S1835" t="s">
        <v>99</v>
      </c>
      <c r="T1835" t="s">
        <v>99</v>
      </c>
      <c r="U1835" t="s">
        <v>46</v>
      </c>
      <c r="V1835" t="s">
        <v>45</v>
      </c>
      <c r="W1835" t="s">
        <v>46</v>
      </c>
      <c r="X1835" t="s">
        <v>47</v>
      </c>
      <c r="Y1835" t="s">
        <v>46</v>
      </c>
      <c r="Z1835" t="s">
        <v>45</v>
      </c>
      <c r="AA1835">
        <v>8</v>
      </c>
      <c r="AB1835" t="s">
        <v>3321</v>
      </c>
      <c r="AC1835" t="s">
        <v>2383</v>
      </c>
      <c r="AD1835" t="s">
        <v>65</v>
      </c>
      <c r="AE1835" t="s">
        <v>65</v>
      </c>
      <c r="AF1835" t="s">
        <v>52</v>
      </c>
      <c r="AG1835" t="s">
        <v>3322</v>
      </c>
      <c r="AH1835" t="s">
        <v>92</v>
      </c>
      <c r="AI1835" t="s">
        <v>55</v>
      </c>
      <c r="AK1835" t="s">
        <v>68</v>
      </c>
      <c r="AL1835" t="s">
        <v>74</v>
      </c>
      <c r="AM1835" t="s">
        <v>57</v>
      </c>
      <c r="AN1835" t="s">
        <v>1174</v>
      </c>
      <c r="AO1835" t="s">
        <v>59</v>
      </c>
      <c r="AP1835" t="s">
        <v>327</v>
      </c>
      <c r="AQ1835" s="2" t="s">
        <v>172</v>
      </c>
      <c r="AR1835">
        <v>10</v>
      </c>
      <c r="AS1835">
        <v>8</v>
      </c>
      <c r="AT1835">
        <f t="shared" si="56"/>
        <v>0.19999999999999996</v>
      </c>
      <c r="AU1835">
        <f t="shared" si="57"/>
        <v>131999.99999999997</v>
      </c>
      <c r="AW1835" t="s">
        <v>68</v>
      </c>
      <c r="AX1835" t="s">
        <v>44</v>
      </c>
    </row>
    <row r="1836" spans="1:50" x14ac:dyDescent="0.2">
      <c r="A1836">
        <v>1847</v>
      </c>
      <c r="B1836" s="1">
        <v>44805.862465277802</v>
      </c>
      <c r="C1836" s="1">
        <v>44805.8693055556</v>
      </c>
      <c r="D1836" t="s">
        <v>37</v>
      </c>
      <c r="F1836" t="s">
        <v>132</v>
      </c>
      <c r="G1836" t="s">
        <v>39</v>
      </c>
      <c r="H1836" t="s">
        <v>121</v>
      </c>
      <c r="I1836" t="s">
        <v>41</v>
      </c>
      <c r="J1836" t="s">
        <v>76</v>
      </c>
      <c r="K1836" t="s">
        <v>88</v>
      </c>
      <c r="L1836" t="s">
        <v>44</v>
      </c>
      <c r="M1836" t="s">
        <v>44</v>
      </c>
      <c r="N1836" t="s">
        <v>44</v>
      </c>
      <c r="O1836" t="s">
        <v>44</v>
      </c>
      <c r="P1836" t="s">
        <v>44</v>
      </c>
      <c r="Q1836" t="s">
        <v>44</v>
      </c>
      <c r="R1836" t="s">
        <v>44</v>
      </c>
      <c r="S1836" t="s">
        <v>46</v>
      </c>
      <c r="T1836" t="s">
        <v>99</v>
      </c>
      <c r="U1836" t="s">
        <v>45</v>
      </c>
      <c r="V1836" t="s">
        <v>46</v>
      </c>
      <c r="W1836" t="s">
        <v>46</v>
      </c>
      <c r="X1836" t="s">
        <v>46</v>
      </c>
      <c r="Y1836" t="s">
        <v>45</v>
      </c>
      <c r="Z1836" t="s">
        <v>45</v>
      </c>
      <c r="AA1836">
        <v>6</v>
      </c>
      <c r="AB1836" t="s">
        <v>457</v>
      </c>
      <c r="AC1836" t="s">
        <v>804</v>
      </c>
      <c r="AD1836" t="s">
        <v>50</v>
      </c>
      <c r="AE1836" t="s">
        <v>65</v>
      </c>
      <c r="AF1836" t="s">
        <v>66</v>
      </c>
      <c r="AH1836" t="s">
        <v>54</v>
      </c>
      <c r="AI1836" t="s">
        <v>181</v>
      </c>
      <c r="AJ1836" t="s">
        <v>294</v>
      </c>
      <c r="AK1836" t="s">
        <v>56</v>
      </c>
      <c r="AL1836" t="s">
        <v>81</v>
      </c>
      <c r="AM1836" t="s">
        <v>57</v>
      </c>
      <c r="AN1836" t="s">
        <v>118</v>
      </c>
      <c r="AO1836" t="s">
        <v>59</v>
      </c>
      <c r="AP1836" t="s">
        <v>109</v>
      </c>
      <c r="AQ1836" s="2" t="s">
        <v>84</v>
      </c>
      <c r="AR1836">
        <v>9</v>
      </c>
      <c r="AS1836">
        <v>9</v>
      </c>
      <c r="AT1836">
        <f t="shared" si="56"/>
        <v>0.19000000000000006</v>
      </c>
      <c r="AU1836">
        <f t="shared" si="57"/>
        <v>150480.00000000006</v>
      </c>
      <c r="AV1836" t="s">
        <v>3323</v>
      </c>
      <c r="AW1836" t="s">
        <v>81</v>
      </c>
      <c r="AX1836" t="s">
        <v>44</v>
      </c>
    </row>
    <row r="1837" spans="1:50" x14ac:dyDescent="0.2">
      <c r="A1837">
        <v>1848</v>
      </c>
      <c r="B1837" s="1">
        <v>44805.859317129602</v>
      </c>
      <c r="C1837" s="1">
        <v>44805.870057870401</v>
      </c>
      <c r="D1837" t="s">
        <v>37</v>
      </c>
      <c r="F1837" t="s">
        <v>132</v>
      </c>
      <c r="G1837" t="s">
        <v>39</v>
      </c>
      <c r="H1837" t="s">
        <v>253</v>
      </c>
      <c r="I1837" t="s">
        <v>98</v>
      </c>
      <c r="J1837" t="s">
        <v>234</v>
      </c>
      <c r="K1837" t="s">
        <v>43</v>
      </c>
      <c r="L1837" t="s">
        <v>44</v>
      </c>
      <c r="M1837" t="s">
        <v>45</v>
      </c>
      <c r="N1837" t="s">
        <v>45</v>
      </c>
      <c r="O1837" t="s">
        <v>44</v>
      </c>
      <c r="P1837" t="s">
        <v>44</v>
      </c>
      <c r="Q1837" t="s">
        <v>44</v>
      </c>
      <c r="R1837" t="s">
        <v>45</v>
      </c>
      <c r="S1837" t="s">
        <v>45</v>
      </c>
      <c r="T1837" t="s">
        <v>46</v>
      </c>
      <c r="U1837" t="s">
        <v>46</v>
      </c>
      <c r="V1837" t="s">
        <v>46</v>
      </c>
      <c r="W1837" t="s">
        <v>46</v>
      </c>
      <c r="X1837" t="s">
        <v>46</v>
      </c>
      <c r="Y1837" t="s">
        <v>45</v>
      </c>
      <c r="Z1837" t="s">
        <v>45</v>
      </c>
      <c r="AA1837">
        <v>5</v>
      </c>
      <c r="AB1837" t="s">
        <v>321</v>
      </c>
      <c r="AC1837" t="s">
        <v>49</v>
      </c>
      <c r="AD1837" t="s">
        <v>65</v>
      </c>
      <c r="AE1837" t="s">
        <v>50</v>
      </c>
      <c r="AF1837" t="s">
        <v>66</v>
      </c>
      <c r="AH1837" t="s">
        <v>92</v>
      </c>
      <c r="AI1837" t="s">
        <v>93</v>
      </c>
      <c r="AK1837" t="s">
        <v>81</v>
      </c>
      <c r="AL1837" t="s">
        <v>81</v>
      </c>
      <c r="AM1837" t="s">
        <v>57</v>
      </c>
      <c r="AN1837" t="s">
        <v>933</v>
      </c>
      <c r="AO1837" t="s">
        <v>59</v>
      </c>
      <c r="AP1837" t="s">
        <v>115</v>
      </c>
      <c r="AQ1837" s="2" t="s">
        <v>162</v>
      </c>
      <c r="AR1837">
        <v>8</v>
      </c>
      <c r="AS1837">
        <v>8</v>
      </c>
      <c r="AT1837">
        <f t="shared" si="56"/>
        <v>0.36</v>
      </c>
      <c r="AU1837">
        <f t="shared" si="57"/>
        <v>47520</v>
      </c>
      <c r="AW1837" t="s">
        <v>81</v>
      </c>
      <c r="AX1837" t="s">
        <v>45</v>
      </c>
    </row>
    <row r="1838" spans="1:50" x14ac:dyDescent="0.2">
      <c r="A1838">
        <v>1849</v>
      </c>
      <c r="B1838" s="1">
        <v>44805.865763888898</v>
      </c>
      <c r="C1838" s="1">
        <v>44805.870462963001</v>
      </c>
      <c r="D1838" t="s">
        <v>37</v>
      </c>
      <c r="F1838" t="s">
        <v>132</v>
      </c>
      <c r="G1838" t="s">
        <v>39</v>
      </c>
      <c r="H1838" t="s">
        <v>1048</v>
      </c>
      <c r="I1838" t="s">
        <v>41</v>
      </c>
      <c r="J1838" t="s">
        <v>76</v>
      </c>
      <c r="K1838" t="s">
        <v>88</v>
      </c>
      <c r="L1838" t="s">
        <v>44</v>
      </c>
      <c r="M1838" t="s">
        <v>44</v>
      </c>
      <c r="N1838" t="s">
        <v>44</v>
      </c>
      <c r="O1838" t="s">
        <v>44</v>
      </c>
      <c r="P1838" t="s">
        <v>44</v>
      </c>
      <c r="Q1838" t="s">
        <v>44</v>
      </c>
      <c r="R1838" t="s">
        <v>44</v>
      </c>
      <c r="S1838" t="s">
        <v>46</v>
      </c>
      <c r="T1838" t="s">
        <v>46</v>
      </c>
      <c r="U1838" t="s">
        <v>46</v>
      </c>
      <c r="V1838" t="s">
        <v>46</v>
      </c>
      <c r="W1838" t="s">
        <v>46</v>
      </c>
      <c r="X1838" t="s">
        <v>46</v>
      </c>
      <c r="Y1838" t="s">
        <v>46</v>
      </c>
      <c r="Z1838" t="s">
        <v>46</v>
      </c>
      <c r="AA1838">
        <v>5</v>
      </c>
      <c r="AB1838" t="s">
        <v>819</v>
      </c>
      <c r="AC1838" t="s">
        <v>3324</v>
      </c>
      <c r="AD1838" t="s">
        <v>50</v>
      </c>
      <c r="AE1838" t="s">
        <v>50</v>
      </c>
      <c r="AF1838" t="s">
        <v>66</v>
      </c>
      <c r="AH1838" t="s">
        <v>92</v>
      </c>
      <c r="AI1838" t="s">
        <v>181</v>
      </c>
      <c r="AJ1838" t="s">
        <v>294</v>
      </c>
      <c r="AK1838" t="s">
        <v>68</v>
      </c>
      <c r="AL1838" t="s">
        <v>68</v>
      </c>
      <c r="AM1838" t="s">
        <v>177</v>
      </c>
      <c r="AN1838" t="s">
        <v>1106</v>
      </c>
      <c r="AO1838" t="s">
        <v>71</v>
      </c>
      <c r="AP1838" t="s">
        <v>105</v>
      </c>
      <c r="AQ1838" s="2" t="s">
        <v>131</v>
      </c>
      <c r="AR1838">
        <v>7</v>
      </c>
      <c r="AS1838">
        <v>7</v>
      </c>
      <c r="AT1838">
        <f t="shared" si="56"/>
        <v>0.51</v>
      </c>
      <c r="AU1838">
        <f t="shared" si="57"/>
        <v>201960</v>
      </c>
      <c r="AW1838" t="s">
        <v>68</v>
      </c>
      <c r="AX1838" t="s">
        <v>44</v>
      </c>
    </row>
    <row r="1839" spans="1:50" x14ac:dyDescent="0.2">
      <c r="A1839">
        <v>1850</v>
      </c>
      <c r="B1839" s="1">
        <v>44805.861192129603</v>
      </c>
      <c r="C1839" s="1">
        <v>44805.871099536998</v>
      </c>
      <c r="D1839" t="s">
        <v>37</v>
      </c>
      <c r="F1839" t="s">
        <v>132</v>
      </c>
      <c r="G1839" t="s">
        <v>173</v>
      </c>
      <c r="H1839" t="s">
        <v>482</v>
      </c>
      <c r="I1839" t="s">
        <v>98</v>
      </c>
      <c r="J1839" t="s">
        <v>234</v>
      </c>
      <c r="K1839" t="s">
        <v>43</v>
      </c>
      <c r="L1839" t="s">
        <v>44</v>
      </c>
      <c r="M1839" t="s">
        <v>44</v>
      </c>
      <c r="N1839" t="s">
        <v>44</v>
      </c>
      <c r="O1839" t="s">
        <v>44</v>
      </c>
      <c r="P1839" t="s">
        <v>44</v>
      </c>
      <c r="Q1839" t="s">
        <v>44</v>
      </c>
      <c r="R1839" t="s">
        <v>44</v>
      </c>
      <c r="S1839" t="s">
        <v>46</v>
      </c>
      <c r="T1839" t="s">
        <v>46</v>
      </c>
      <c r="U1839" t="s">
        <v>45</v>
      </c>
      <c r="V1839" t="s">
        <v>45</v>
      </c>
      <c r="W1839" t="s">
        <v>47</v>
      </c>
      <c r="X1839" t="s">
        <v>46</v>
      </c>
      <c r="Y1839" t="s">
        <v>46</v>
      </c>
      <c r="Z1839" t="s">
        <v>46</v>
      </c>
      <c r="AA1839">
        <v>7</v>
      </c>
      <c r="AB1839" t="s">
        <v>509</v>
      </c>
      <c r="AC1839" t="s">
        <v>3225</v>
      </c>
      <c r="AD1839" t="s">
        <v>50</v>
      </c>
      <c r="AE1839" t="s">
        <v>50</v>
      </c>
      <c r="AF1839" t="s">
        <v>52</v>
      </c>
      <c r="AG1839" t="s">
        <v>3325</v>
      </c>
      <c r="AH1839" t="s">
        <v>54</v>
      </c>
      <c r="AI1839" t="s">
        <v>181</v>
      </c>
      <c r="AJ1839" t="s">
        <v>294</v>
      </c>
      <c r="AK1839" t="s">
        <v>81</v>
      </c>
      <c r="AL1839" t="s">
        <v>81</v>
      </c>
      <c r="AM1839" t="s">
        <v>69</v>
      </c>
      <c r="AN1839" t="s">
        <v>3326</v>
      </c>
      <c r="AO1839" t="s">
        <v>59</v>
      </c>
      <c r="AP1839" t="s">
        <v>3327</v>
      </c>
      <c r="AQ1839" s="2" t="s">
        <v>874</v>
      </c>
      <c r="AR1839">
        <v>7</v>
      </c>
      <c r="AS1839">
        <v>7</v>
      </c>
      <c r="AT1839">
        <f t="shared" si="56"/>
        <v>0.51</v>
      </c>
      <c r="AU1839">
        <f t="shared" si="57"/>
        <v>161568</v>
      </c>
      <c r="AW1839" t="s">
        <v>68</v>
      </c>
      <c r="AX1839" t="s">
        <v>44</v>
      </c>
    </row>
    <row r="1840" spans="1:50" x14ac:dyDescent="0.2">
      <c r="A1840">
        <v>1851</v>
      </c>
      <c r="B1840" s="1">
        <v>44805.867488425902</v>
      </c>
      <c r="C1840" s="1">
        <v>44805.871504629598</v>
      </c>
      <c r="D1840" t="s">
        <v>37</v>
      </c>
      <c r="F1840" t="s">
        <v>38</v>
      </c>
      <c r="G1840" t="s">
        <v>39</v>
      </c>
      <c r="H1840" t="s">
        <v>174</v>
      </c>
      <c r="I1840" t="s">
        <v>167</v>
      </c>
      <c r="J1840" t="s">
        <v>76</v>
      </c>
      <c r="K1840" t="s">
        <v>43</v>
      </c>
      <c r="L1840" t="s">
        <v>44</v>
      </c>
      <c r="M1840" t="s">
        <v>44</v>
      </c>
      <c r="N1840" t="s">
        <v>44</v>
      </c>
      <c r="O1840" t="s">
        <v>44</v>
      </c>
      <c r="P1840" t="s">
        <v>44</v>
      </c>
      <c r="Q1840" t="s">
        <v>44</v>
      </c>
      <c r="R1840" t="s">
        <v>44</v>
      </c>
      <c r="S1840" t="s">
        <v>99</v>
      </c>
      <c r="T1840" t="s">
        <v>99</v>
      </c>
      <c r="U1840" t="s">
        <v>99</v>
      </c>
      <c r="V1840" t="s">
        <v>46</v>
      </c>
      <c r="W1840" t="s">
        <v>46</v>
      </c>
      <c r="X1840" t="s">
        <v>46</v>
      </c>
      <c r="Y1840" t="s">
        <v>46</v>
      </c>
      <c r="Z1840" t="s">
        <v>46</v>
      </c>
      <c r="AA1840">
        <v>7</v>
      </c>
      <c r="AB1840" t="s">
        <v>3328</v>
      </c>
      <c r="AC1840" t="s">
        <v>3329</v>
      </c>
      <c r="AD1840" t="s">
        <v>65</v>
      </c>
      <c r="AE1840" t="s">
        <v>50</v>
      </c>
      <c r="AF1840" t="s">
        <v>52</v>
      </c>
      <c r="AG1840" t="s">
        <v>585</v>
      </c>
      <c r="AH1840" t="s">
        <v>80</v>
      </c>
      <c r="AI1840" t="s">
        <v>55</v>
      </c>
      <c r="AK1840" t="s">
        <v>81</v>
      </c>
      <c r="AL1840" t="s">
        <v>81</v>
      </c>
      <c r="AM1840" t="s">
        <v>69</v>
      </c>
      <c r="AN1840" t="s">
        <v>3330</v>
      </c>
      <c r="AO1840" t="s">
        <v>59</v>
      </c>
      <c r="AP1840" t="s">
        <v>3331</v>
      </c>
      <c r="AQ1840" s="2" t="s">
        <v>162</v>
      </c>
      <c r="AR1840">
        <v>9</v>
      </c>
      <c r="AS1840">
        <v>9</v>
      </c>
      <c r="AT1840">
        <f t="shared" si="56"/>
        <v>0.19000000000000006</v>
      </c>
      <c r="AU1840">
        <f t="shared" si="57"/>
        <v>25080.000000000007</v>
      </c>
      <c r="AW1840" t="s">
        <v>81</v>
      </c>
      <c r="AX1840" t="s">
        <v>44</v>
      </c>
    </row>
    <row r="1841" spans="1:50" x14ac:dyDescent="0.2">
      <c r="A1841">
        <v>1852</v>
      </c>
      <c r="B1841" s="1">
        <v>44805.869652777801</v>
      </c>
      <c r="C1841" s="1">
        <v>44805.8731134259</v>
      </c>
      <c r="D1841" t="s">
        <v>37</v>
      </c>
      <c r="F1841" t="s">
        <v>132</v>
      </c>
      <c r="G1841" t="s">
        <v>39</v>
      </c>
      <c r="H1841" t="s">
        <v>253</v>
      </c>
      <c r="I1841" t="s">
        <v>41</v>
      </c>
      <c r="J1841" t="s">
        <v>123</v>
      </c>
      <c r="K1841" t="s">
        <v>88</v>
      </c>
      <c r="L1841" t="s">
        <v>44</v>
      </c>
      <c r="M1841" t="s">
        <v>44</v>
      </c>
      <c r="N1841" t="s">
        <v>44</v>
      </c>
      <c r="O1841" t="s">
        <v>44</v>
      </c>
      <c r="P1841" t="s">
        <v>44</v>
      </c>
      <c r="Q1841" t="s">
        <v>44</v>
      </c>
      <c r="R1841" t="s">
        <v>44</v>
      </c>
      <c r="S1841" t="s">
        <v>46</v>
      </c>
      <c r="T1841" t="s">
        <v>47</v>
      </c>
      <c r="U1841" t="s">
        <v>45</v>
      </c>
      <c r="V1841" t="s">
        <v>46</v>
      </c>
      <c r="W1841" t="s">
        <v>46</v>
      </c>
      <c r="X1841" t="s">
        <v>46</v>
      </c>
      <c r="Y1841" t="s">
        <v>46</v>
      </c>
      <c r="Z1841" t="s">
        <v>46</v>
      </c>
      <c r="AA1841">
        <v>9</v>
      </c>
      <c r="AB1841" t="s">
        <v>674</v>
      </c>
      <c r="AC1841" t="s">
        <v>3332</v>
      </c>
      <c r="AD1841" t="s">
        <v>50</v>
      </c>
      <c r="AE1841" t="s">
        <v>50</v>
      </c>
      <c r="AF1841" t="s">
        <v>66</v>
      </c>
      <c r="AH1841" t="s">
        <v>80</v>
      </c>
      <c r="AI1841" t="s">
        <v>181</v>
      </c>
      <c r="AJ1841" t="s">
        <v>210</v>
      </c>
      <c r="AK1841" t="s">
        <v>81</v>
      </c>
      <c r="AL1841" t="s">
        <v>68</v>
      </c>
      <c r="AM1841" t="s">
        <v>57</v>
      </c>
      <c r="AN1841" t="s">
        <v>3333</v>
      </c>
      <c r="AO1841" t="s">
        <v>104</v>
      </c>
      <c r="AP1841" t="s">
        <v>3334</v>
      </c>
      <c r="AQ1841" s="2" t="s">
        <v>166</v>
      </c>
      <c r="AR1841">
        <v>7</v>
      </c>
      <c r="AS1841">
        <v>7</v>
      </c>
      <c r="AT1841">
        <f t="shared" si="56"/>
        <v>0.51</v>
      </c>
      <c r="AU1841">
        <f t="shared" si="57"/>
        <v>26928</v>
      </c>
      <c r="AV1841" t="s">
        <v>626</v>
      </c>
      <c r="AW1841" t="s">
        <v>68</v>
      </c>
      <c r="AX1841" t="s">
        <v>44</v>
      </c>
    </row>
    <row r="1842" spans="1:50" x14ac:dyDescent="0.2">
      <c r="A1842">
        <v>1853</v>
      </c>
      <c r="B1842" s="1">
        <v>44805.859178240702</v>
      </c>
      <c r="C1842" s="1">
        <v>44805.874247685198</v>
      </c>
      <c r="D1842" t="s">
        <v>37</v>
      </c>
      <c r="F1842" t="s">
        <v>132</v>
      </c>
      <c r="G1842" t="s">
        <v>75</v>
      </c>
      <c r="H1842" t="s">
        <v>202</v>
      </c>
      <c r="I1842" t="s">
        <v>41</v>
      </c>
      <c r="J1842" t="s">
        <v>123</v>
      </c>
      <c r="K1842" t="s">
        <v>43</v>
      </c>
      <c r="L1842" t="s">
        <v>44</v>
      </c>
      <c r="M1842" t="s">
        <v>45</v>
      </c>
      <c r="N1842" t="s">
        <v>44</v>
      </c>
      <c r="O1842" t="s">
        <v>44</v>
      </c>
      <c r="P1842" t="s">
        <v>44</v>
      </c>
      <c r="Q1842" t="s">
        <v>44</v>
      </c>
      <c r="R1842" t="s">
        <v>44</v>
      </c>
      <c r="S1842" t="s">
        <v>45</v>
      </c>
      <c r="T1842" t="s">
        <v>45</v>
      </c>
      <c r="U1842" t="s">
        <v>46</v>
      </c>
      <c r="V1842" t="s">
        <v>45</v>
      </c>
      <c r="W1842" t="s">
        <v>45</v>
      </c>
      <c r="X1842" t="s">
        <v>45</v>
      </c>
      <c r="Y1842" t="s">
        <v>45</v>
      </c>
      <c r="Z1842" t="s">
        <v>45</v>
      </c>
      <c r="AA1842">
        <v>8</v>
      </c>
      <c r="AB1842" t="s">
        <v>3335</v>
      </c>
      <c r="AC1842" t="s">
        <v>3336</v>
      </c>
      <c r="AD1842" t="s">
        <v>65</v>
      </c>
      <c r="AE1842" t="s">
        <v>65</v>
      </c>
      <c r="AF1842" t="s">
        <v>52</v>
      </c>
      <c r="AG1842" t="s">
        <v>226</v>
      </c>
      <c r="AH1842" t="s">
        <v>80</v>
      </c>
      <c r="AI1842" t="s">
        <v>55</v>
      </c>
      <c r="AK1842" t="s">
        <v>81</v>
      </c>
      <c r="AL1842" t="s">
        <v>81</v>
      </c>
      <c r="AM1842" t="s">
        <v>279</v>
      </c>
      <c r="AN1842" t="s">
        <v>3337</v>
      </c>
      <c r="AO1842" t="s">
        <v>71</v>
      </c>
      <c r="AP1842" t="s">
        <v>60</v>
      </c>
      <c r="AQ1842" s="2" t="s">
        <v>131</v>
      </c>
      <c r="AR1842">
        <v>8</v>
      </c>
      <c r="AS1842">
        <v>9</v>
      </c>
      <c r="AT1842">
        <f t="shared" si="56"/>
        <v>0.28000000000000003</v>
      </c>
      <c r="AU1842">
        <f t="shared" si="57"/>
        <v>110880.00000000001</v>
      </c>
      <c r="AW1842" t="s">
        <v>81</v>
      </c>
      <c r="AX1842" t="s">
        <v>44</v>
      </c>
    </row>
    <row r="1843" spans="1:50" x14ac:dyDescent="0.2">
      <c r="A1843">
        <v>1854</v>
      </c>
      <c r="B1843" s="1">
        <v>44805.877800925897</v>
      </c>
      <c r="C1843" s="1">
        <v>44805.880590277797</v>
      </c>
      <c r="D1843" t="s">
        <v>37</v>
      </c>
      <c r="F1843" t="s">
        <v>132</v>
      </c>
      <c r="G1843" t="s">
        <v>75</v>
      </c>
      <c r="H1843" t="s">
        <v>218</v>
      </c>
      <c r="I1843" t="s">
        <v>98</v>
      </c>
      <c r="J1843" t="s">
        <v>234</v>
      </c>
      <c r="K1843" t="s">
        <v>43</v>
      </c>
      <c r="L1843" t="s">
        <v>45</v>
      </c>
      <c r="M1843" t="s">
        <v>45</v>
      </c>
      <c r="N1843" t="s">
        <v>45</v>
      </c>
      <c r="O1843" t="s">
        <v>45</v>
      </c>
      <c r="P1843" t="s">
        <v>45</v>
      </c>
      <c r="Q1843" t="s">
        <v>45</v>
      </c>
      <c r="R1843" t="s">
        <v>45</v>
      </c>
      <c r="S1843" t="s">
        <v>45</v>
      </c>
      <c r="T1843" t="s">
        <v>47</v>
      </c>
      <c r="U1843" t="s">
        <v>45</v>
      </c>
      <c r="V1843" t="s">
        <v>45</v>
      </c>
      <c r="W1843" t="s">
        <v>45</v>
      </c>
      <c r="X1843" t="s">
        <v>45</v>
      </c>
      <c r="Y1843" t="s">
        <v>45</v>
      </c>
      <c r="Z1843" t="s">
        <v>45</v>
      </c>
      <c r="AA1843">
        <v>0</v>
      </c>
      <c r="AB1843" t="s">
        <v>457</v>
      </c>
      <c r="AC1843" t="s">
        <v>108</v>
      </c>
      <c r="AD1843" t="s">
        <v>65</v>
      </c>
      <c r="AE1843" t="s">
        <v>65</v>
      </c>
      <c r="AF1843" t="s">
        <v>52</v>
      </c>
      <c r="AG1843" t="s">
        <v>113</v>
      </c>
      <c r="AH1843" t="s">
        <v>92</v>
      </c>
      <c r="AI1843" t="s">
        <v>55</v>
      </c>
      <c r="AK1843" t="s">
        <v>94</v>
      </c>
      <c r="AL1843" t="s">
        <v>94</v>
      </c>
      <c r="AM1843" t="s">
        <v>177</v>
      </c>
      <c r="AN1843" t="s">
        <v>103</v>
      </c>
      <c r="AO1843" t="s">
        <v>59</v>
      </c>
      <c r="AP1843" t="s">
        <v>681</v>
      </c>
      <c r="AQ1843" s="2" t="s">
        <v>61</v>
      </c>
      <c r="AR1843">
        <v>5</v>
      </c>
      <c r="AS1843">
        <v>5</v>
      </c>
      <c r="AT1843">
        <f t="shared" si="56"/>
        <v>0.75</v>
      </c>
      <c r="AU1843">
        <f t="shared" si="57"/>
        <v>0</v>
      </c>
      <c r="AW1843" t="s">
        <v>94</v>
      </c>
      <c r="AX1843" t="s">
        <v>45</v>
      </c>
    </row>
    <row r="1844" spans="1:50" x14ac:dyDescent="0.2">
      <c r="A1844">
        <v>1855</v>
      </c>
      <c r="B1844" s="1">
        <v>44805.878379629597</v>
      </c>
      <c r="C1844" s="1">
        <v>44805.882256944402</v>
      </c>
      <c r="D1844" t="s">
        <v>37</v>
      </c>
      <c r="F1844" t="s">
        <v>132</v>
      </c>
      <c r="G1844" t="s">
        <v>97</v>
      </c>
      <c r="H1844" t="s">
        <v>534</v>
      </c>
      <c r="I1844" t="s">
        <v>122</v>
      </c>
      <c r="J1844" t="s">
        <v>42</v>
      </c>
      <c r="K1844" t="s">
        <v>88</v>
      </c>
      <c r="L1844" t="s">
        <v>45</v>
      </c>
      <c r="M1844" t="s">
        <v>45</v>
      </c>
      <c r="N1844" t="s">
        <v>44</v>
      </c>
      <c r="O1844" t="s">
        <v>44</v>
      </c>
      <c r="P1844" t="s">
        <v>44</v>
      </c>
      <c r="Q1844" t="s">
        <v>44</v>
      </c>
      <c r="R1844" t="s">
        <v>45</v>
      </c>
      <c r="S1844" t="s">
        <v>99</v>
      </c>
      <c r="T1844" t="s">
        <v>99</v>
      </c>
      <c r="U1844" t="s">
        <v>45</v>
      </c>
      <c r="V1844" t="s">
        <v>46</v>
      </c>
      <c r="W1844" t="s">
        <v>46</v>
      </c>
      <c r="X1844" t="s">
        <v>46</v>
      </c>
      <c r="Y1844" t="s">
        <v>45</v>
      </c>
      <c r="Z1844" t="s">
        <v>45</v>
      </c>
      <c r="AA1844">
        <v>6</v>
      </c>
      <c r="AB1844" t="s">
        <v>1720</v>
      </c>
      <c r="AC1844" t="s">
        <v>108</v>
      </c>
      <c r="AD1844" t="s">
        <v>65</v>
      </c>
      <c r="AE1844" t="s">
        <v>50</v>
      </c>
      <c r="AF1844" t="s">
        <v>66</v>
      </c>
      <c r="AH1844" t="s">
        <v>80</v>
      </c>
      <c r="AI1844" t="s">
        <v>55</v>
      </c>
      <c r="AK1844" t="s">
        <v>74</v>
      </c>
      <c r="AL1844" t="s">
        <v>74</v>
      </c>
      <c r="AM1844" t="s">
        <v>57</v>
      </c>
      <c r="AN1844" t="s">
        <v>604</v>
      </c>
      <c r="AO1844" t="s">
        <v>59</v>
      </c>
      <c r="AP1844" t="s">
        <v>650</v>
      </c>
      <c r="AQ1844" s="2" t="s">
        <v>1382</v>
      </c>
      <c r="AR1844">
        <v>7</v>
      </c>
      <c r="AS1844">
        <v>7</v>
      </c>
      <c r="AT1844">
        <f t="shared" si="56"/>
        <v>0.51</v>
      </c>
      <c r="AU1844">
        <f t="shared" si="57"/>
        <v>80784</v>
      </c>
      <c r="AW1844" t="s">
        <v>74</v>
      </c>
      <c r="AX1844" t="s">
        <v>45</v>
      </c>
    </row>
    <row r="1845" spans="1:50" x14ac:dyDescent="0.2">
      <c r="A1845">
        <v>1856</v>
      </c>
      <c r="B1845" s="1">
        <v>44805.876099537003</v>
      </c>
      <c r="C1845" s="1">
        <v>44805.882569444402</v>
      </c>
      <c r="D1845" t="s">
        <v>37</v>
      </c>
      <c r="F1845" t="s">
        <v>132</v>
      </c>
      <c r="G1845" t="s">
        <v>39</v>
      </c>
      <c r="H1845" t="s">
        <v>174</v>
      </c>
      <c r="I1845" t="s">
        <v>122</v>
      </c>
      <c r="J1845" t="s">
        <v>76</v>
      </c>
      <c r="K1845" t="s">
        <v>43</v>
      </c>
      <c r="L1845" t="s">
        <v>44</v>
      </c>
      <c r="M1845" t="s">
        <v>44</v>
      </c>
      <c r="N1845" t="s">
        <v>44</v>
      </c>
      <c r="O1845" t="s">
        <v>44</v>
      </c>
      <c r="P1845" t="s">
        <v>44</v>
      </c>
      <c r="Q1845" t="s">
        <v>44</v>
      </c>
      <c r="R1845" t="s">
        <v>44</v>
      </c>
      <c r="S1845" t="s">
        <v>46</v>
      </c>
      <c r="T1845" t="s">
        <v>46</v>
      </c>
      <c r="U1845" t="s">
        <v>46</v>
      </c>
      <c r="V1845" t="s">
        <v>45</v>
      </c>
      <c r="W1845" t="s">
        <v>46</v>
      </c>
      <c r="X1845" t="s">
        <v>46</v>
      </c>
      <c r="Y1845" t="s">
        <v>45</v>
      </c>
      <c r="Z1845" t="s">
        <v>46</v>
      </c>
      <c r="AA1845">
        <v>8</v>
      </c>
      <c r="AB1845" t="s">
        <v>395</v>
      </c>
      <c r="AC1845" t="s">
        <v>101</v>
      </c>
      <c r="AD1845" t="s">
        <v>50</v>
      </c>
      <c r="AE1845" t="s">
        <v>50</v>
      </c>
      <c r="AF1845" t="s">
        <v>66</v>
      </c>
      <c r="AH1845" t="s">
        <v>80</v>
      </c>
      <c r="AI1845" t="s">
        <v>55</v>
      </c>
      <c r="AK1845" t="s">
        <v>81</v>
      </c>
      <c r="AL1845" t="s">
        <v>81</v>
      </c>
      <c r="AM1845" t="s">
        <v>177</v>
      </c>
      <c r="AN1845" t="s">
        <v>3338</v>
      </c>
      <c r="AO1845" t="s">
        <v>71</v>
      </c>
      <c r="AP1845" t="s">
        <v>184</v>
      </c>
      <c r="AQ1845" s="2" t="s">
        <v>61</v>
      </c>
      <c r="AR1845">
        <v>10</v>
      </c>
      <c r="AS1845">
        <v>10</v>
      </c>
      <c r="AT1845">
        <f t="shared" si="56"/>
        <v>0</v>
      </c>
      <c r="AU1845">
        <f t="shared" si="57"/>
        <v>0</v>
      </c>
      <c r="AW1845" t="s">
        <v>81</v>
      </c>
      <c r="AX1845" t="s">
        <v>44</v>
      </c>
    </row>
    <row r="1846" spans="1:50" x14ac:dyDescent="0.2">
      <c r="A1846">
        <v>1857</v>
      </c>
      <c r="B1846" s="1">
        <v>44805.864513888897</v>
      </c>
      <c r="C1846" s="1">
        <v>44805.8835300926</v>
      </c>
      <c r="D1846" t="s">
        <v>37</v>
      </c>
      <c r="F1846" t="s">
        <v>132</v>
      </c>
      <c r="G1846" t="s">
        <v>75</v>
      </c>
      <c r="H1846" t="s">
        <v>128</v>
      </c>
      <c r="I1846" t="s">
        <v>98</v>
      </c>
      <c r="J1846" t="s">
        <v>234</v>
      </c>
      <c r="K1846" t="s">
        <v>43</v>
      </c>
      <c r="L1846" t="s">
        <v>45</v>
      </c>
      <c r="M1846" t="s">
        <v>45</v>
      </c>
      <c r="N1846" t="s">
        <v>45</v>
      </c>
      <c r="O1846" t="s">
        <v>45</v>
      </c>
      <c r="P1846" t="s">
        <v>44</v>
      </c>
      <c r="Q1846" t="s">
        <v>44</v>
      </c>
      <c r="R1846" t="s">
        <v>44</v>
      </c>
      <c r="S1846" t="s">
        <v>46</v>
      </c>
      <c r="T1846" t="s">
        <v>47</v>
      </c>
      <c r="U1846" t="s">
        <v>45</v>
      </c>
      <c r="V1846" t="s">
        <v>45</v>
      </c>
      <c r="W1846" t="s">
        <v>47</v>
      </c>
      <c r="X1846" t="s">
        <v>47</v>
      </c>
      <c r="Y1846" t="s">
        <v>45</v>
      </c>
      <c r="Z1846" t="s">
        <v>45</v>
      </c>
      <c r="AA1846">
        <v>5</v>
      </c>
      <c r="AB1846" t="s">
        <v>263</v>
      </c>
      <c r="AC1846" t="s">
        <v>1695</v>
      </c>
      <c r="AD1846" t="s">
        <v>91</v>
      </c>
      <c r="AE1846" t="s">
        <v>91</v>
      </c>
      <c r="AF1846" t="s">
        <v>52</v>
      </c>
      <c r="AG1846" t="s">
        <v>704</v>
      </c>
      <c r="AH1846" t="s">
        <v>54</v>
      </c>
      <c r="AI1846" t="s">
        <v>181</v>
      </c>
      <c r="AJ1846" t="s">
        <v>182</v>
      </c>
      <c r="AK1846" t="s">
        <v>56</v>
      </c>
      <c r="AL1846" t="s">
        <v>81</v>
      </c>
      <c r="AM1846" t="s">
        <v>57</v>
      </c>
      <c r="AN1846" t="s">
        <v>103</v>
      </c>
      <c r="AO1846" t="s">
        <v>104</v>
      </c>
      <c r="AP1846" t="s">
        <v>3339</v>
      </c>
      <c r="AQ1846" s="2" t="s">
        <v>131</v>
      </c>
      <c r="AR1846">
        <v>5</v>
      </c>
      <c r="AS1846">
        <v>5</v>
      </c>
      <c r="AT1846">
        <f t="shared" si="56"/>
        <v>0.75</v>
      </c>
      <c r="AU1846">
        <f t="shared" si="57"/>
        <v>297000</v>
      </c>
      <c r="AW1846" t="s">
        <v>81</v>
      </c>
      <c r="AX1846" t="s">
        <v>44</v>
      </c>
    </row>
    <row r="1847" spans="1:50" x14ac:dyDescent="0.2">
      <c r="A1847">
        <v>1858</v>
      </c>
      <c r="B1847" s="1">
        <v>44805.881516203699</v>
      </c>
      <c r="C1847" s="1">
        <v>44805.884525463</v>
      </c>
      <c r="D1847" t="s">
        <v>37</v>
      </c>
      <c r="F1847" t="s">
        <v>132</v>
      </c>
      <c r="G1847" t="s">
        <v>97</v>
      </c>
      <c r="H1847" t="s">
        <v>62</v>
      </c>
      <c r="I1847" t="s">
        <v>41</v>
      </c>
      <c r="J1847" t="s">
        <v>42</v>
      </c>
      <c r="K1847" t="s">
        <v>88</v>
      </c>
      <c r="L1847" t="s">
        <v>44</v>
      </c>
      <c r="M1847" t="s">
        <v>45</v>
      </c>
      <c r="N1847" t="s">
        <v>44</v>
      </c>
      <c r="O1847" t="s">
        <v>44</v>
      </c>
      <c r="P1847" t="s">
        <v>44</v>
      </c>
      <c r="Q1847" t="s">
        <v>45</v>
      </c>
      <c r="R1847" t="s">
        <v>45</v>
      </c>
      <c r="S1847" t="s">
        <v>46</v>
      </c>
      <c r="T1847" t="s">
        <v>45</v>
      </c>
      <c r="U1847" t="s">
        <v>45</v>
      </c>
      <c r="V1847" t="s">
        <v>46</v>
      </c>
      <c r="W1847" t="s">
        <v>46</v>
      </c>
      <c r="X1847" t="s">
        <v>46</v>
      </c>
      <c r="Y1847" t="s">
        <v>45</v>
      </c>
      <c r="Z1847" t="s">
        <v>45</v>
      </c>
      <c r="AA1847">
        <v>5</v>
      </c>
      <c r="AB1847" t="s">
        <v>581</v>
      </c>
      <c r="AC1847" t="s">
        <v>3340</v>
      </c>
      <c r="AD1847" t="s">
        <v>50</v>
      </c>
      <c r="AE1847" t="s">
        <v>50</v>
      </c>
      <c r="AF1847" t="s">
        <v>52</v>
      </c>
      <c r="AG1847" t="s">
        <v>113</v>
      </c>
      <c r="AH1847" t="s">
        <v>92</v>
      </c>
      <c r="AI1847" t="s">
        <v>93</v>
      </c>
      <c r="AK1847" t="s">
        <v>67</v>
      </c>
      <c r="AL1847" t="s">
        <v>67</v>
      </c>
      <c r="AM1847" t="s">
        <v>69</v>
      </c>
      <c r="AN1847" t="s">
        <v>1227</v>
      </c>
      <c r="AO1847" t="s">
        <v>104</v>
      </c>
      <c r="AP1847" t="s">
        <v>1962</v>
      </c>
      <c r="AQ1847" s="2" t="s">
        <v>162</v>
      </c>
      <c r="AR1847">
        <v>5</v>
      </c>
      <c r="AS1847">
        <v>5</v>
      </c>
      <c r="AT1847">
        <f t="shared" si="56"/>
        <v>0.75</v>
      </c>
      <c r="AU1847">
        <f t="shared" si="57"/>
        <v>99000</v>
      </c>
      <c r="AW1847" t="s">
        <v>67</v>
      </c>
      <c r="AX1847" t="s">
        <v>45</v>
      </c>
    </row>
    <row r="1848" spans="1:50" x14ac:dyDescent="0.2">
      <c r="A1848">
        <v>1859</v>
      </c>
      <c r="B1848" s="1">
        <v>44805.884652777801</v>
      </c>
      <c r="C1848" s="1">
        <v>44805.889016203699</v>
      </c>
      <c r="D1848" t="s">
        <v>37</v>
      </c>
      <c r="F1848" t="s">
        <v>132</v>
      </c>
      <c r="G1848" t="s">
        <v>97</v>
      </c>
      <c r="H1848" t="s">
        <v>482</v>
      </c>
      <c r="I1848" t="s">
        <v>98</v>
      </c>
      <c r="J1848" t="s">
        <v>234</v>
      </c>
      <c r="K1848" t="s">
        <v>43</v>
      </c>
      <c r="L1848" t="s">
        <v>44</v>
      </c>
      <c r="M1848" t="s">
        <v>45</v>
      </c>
      <c r="N1848" t="s">
        <v>44</v>
      </c>
      <c r="O1848" t="s">
        <v>44</v>
      </c>
      <c r="P1848" t="s">
        <v>44</v>
      </c>
      <c r="Q1848" t="s">
        <v>44</v>
      </c>
      <c r="R1848" t="s">
        <v>44</v>
      </c>
      <c r="S1848" t="s">
        <v>46</v>
      </c>
      <c r="T1848" t="s">
        <v>45</v>
      </c>
      <c r="U1848" t="s">
        <v>45</v>
      </c>
      <c r="V1848" t="s">
        <v>45</v>
      </c>
      <c r="W1848" t="s">
        <v>46</v>
      </c>
      <c r="X1848" t="s">
        <v>46</v>
      </c>
      <c r="Y1848" t="s">
        <v>45</v>
      </c>
      <c r="Z1848" t="s">
        <v>45</v>
      </c>
      <c r="AA1848">
        <v>8</v>
      </c>
      <c r="AB1848" t="s">
        <v>1003</v>
      </c>
      <c r="AC1848" t="s">
        <v>3180</v>
      </c>
      <c r="AD1848" t="s">
        <v>65</v>
      </c>
      <c r="AE1848" t="s">
        <v>65</v>
      </c>
      <c r="AF1848" t="s">
        <v>66</v>
      </c>
      <c r="AH1848" t="s">
        <v>92</v>
      </c>
      <c r="AI1848" t="s">
        <v>93</v>
      </c>
      <c r="AK1848" t="s">
        <v>74</v>
      </c>
      <c r="AL1848" t="s">
        <v>74</v>
      </c>
      <c r="AM1848" t="s">
        <v>177</v>
      </c>
      <c r="AN1848" t="s">
        <v>276</v>
      </c>
      <c r="AO1848" t="s">
        <v>71</v>
      </c>
      <c r="AP1848" t="s">
        <v>137</v>
      </c>
      <c r="AQ1848" s="2" t="s">
        <v>84</v>
      </c>
      <c r="AR1848">
        <v>8</v>
      </c>
      <c r="AS1848">
        <v>8</v>
      </c>
      <c r="AT1848">
        <f t="shared" si="56"/>
        <v>0.36</v>
      </c>
      <c r="AU1848">
        <f t="shared" si="57"/>
        <v>285120</v>
      </c>
      <c r="AW1848" t="s">
        <v>74</v>
      </c>
      <c r="AX1848" t="s">
        <v>44</v>
      </c>
    </row>
    <row r="1849" spans="1:50" x14ac:dyDescent="0.2">
      <c r="A1849">
        <v>1860</v>
      </c>
      <c r="B1849" s="1">
        <v>44805.885567129597</v>
      </c>
      <c r="C1849" s="1">
        <v>44805.889062499999</v>
      </c>
      <c r="D1849" t="s">
        <v>37</v>
      </c>
      <c r="F1849" t="s">
        <v>132</v>
      </c>
      <c r="G1849" t="s">
        <v>39</v>
      </c>
      <c r="H1849" t="s">
        <v>259</v>
      </c>
      <c r="I1849" t="s">
        <v>122</v>
      </c>
      <c r="J1849" t="s">
        <v>123</v>
      </c>
      <c r="K1849" t="s">
        <v>43</v>
      </c>
      <c r="L1849" t="s">
        <v>44</v>
      </c>
      <c r="M1849" t="s">
        <v>44</v>
      </c>
      <c r="N1849" t="s">
        <v>44</v>
      </c>
      <c r="O1849" t="s">
        <v>45</v>
      </c>
      <c r="P1849" t="s">
        <v>44</v>
      </c>
      <c r="Q1849" t="s">
        <v>44</v>
      </c>
      <c r="R1849" t="s">
        <v>44</v>
      </c>
      <c r="S1849" t="s">
        <v>47</v>
      </c>
      <c r="T1849" t="s">
        <v>45</v>
      </c>
      <c r="U1849" t="s">
        <v>45</v>
      </c>
      <c r="V1849" t="s">
        <v>45</v>
      </c>
      <c r="W1849" t="s">
        <v>46</v>
      </c>
      <c r="X1849" t="s">
        <v>46</v>
      </c>
      <c r="Y1849" t="s">
        <v>47</v>
      </c>
      <c r="Z1849" t="s">
        <v>45</v>
      </c>
      <c r="AA1849">
        <v>7</v>
      </c>
      <c r="AB1849" t="s">
        <v>263</v>
      </c>
      <c r="AC1849" t="s">
        <v>3341</v>
      </c>
      <c r="AD1849" t="s">
        <v>50</v>
      </c>
      <c r="AE1849" t="s">
        <v>50</v>
      </c>
      <c r="AF1849" t="s">
        <v>66</v>
      </c>
      <c r="AH1849" t="s">
        <v>80</v>
      </c>
      <c r="AI1849" t="s">
        <v>181</v>
      </c>
      <c r="AJ1849" t="s">
        <v>294</v>
      </c>
      <c r="AK1849" t="s">
        <v>81</v>
      </c>
      <c r="AL1849" t="s">
        <v>81</v>
      </c>
      <c r="AM1849" t="s">
        <v>57</v>
      </c>
      <c r="AN1849" t="s">
        <v>227</v>
      </c>
      <c r="AO1849" t="s">
        <v>59</v>
      </c>
      <c r="AP1849" t="s">
        <v>127</v>
      </c>
      <c r="AQ1849" s="2" t="s">
        <v>61</v>
      </c>
      <c r="AR1849">
        <v>8</v>
      </c>
      <c r="AS1849">
        <v>7</v>
      </c>
      <c r="AT1849">
        <f t="shared" si="56"/>
        <v>0.43999999999999995</v>
      </c>
      <c r="AU1849">
        <f t="shared" si="57"/>
        <v>0</v>
      </c>
      <c r="AW1849" t="s">
        <v>81</v>
      </c>
      <c r="AX1849" t="s">
        <v>45</v>
      </c>
    </row>
    <row r="1850" spans="1:50" x14ac:dyDescent="0.2">
      <c r="A1850">
        <v>1861</v>
      </c>
      <c r="B1850" s="1">
        <v>44805.887824074103</v>
      </c>
      <c r="C1850" s="1">
        <v>44805.893159722204</v>
      </c>
      <c r="D1850" t="s">
        <v>37</v>
      </c>
      <c r="F1850" t="s">
        <v>132</v>
      </c>
      <c r="G1850" t="s">
        <v>39</v>
      </c>
      <c r="H1850" t="s">
        <v>253</v>
      </c>
      <c r="I1850" t="s">
        <v>41</v>
      </c>
      <c r="J1850" t="s">
        <v>123</v>
      </c>
      <c r="K1850" t="s">
        <v>88</v>
      </c>
      <c r="L1850" t="s">
        <v>44</v>
      </c>
      <c r="M1850" t="s">
        <v>44</v>
      </c>
      <c r="N1850" t="s">
        <v>44</v>
      </c>
      <c r="O1850" t="s">
        <v>45</v>
      </c>
      <c r="P1850" t="s">
        <v>44</v>
      </c>
      <c r="Q1850" t="s">
        <v>44</v>
      </c>
      <c r="R1850" t="s">
        <v>45</v>
      </c>
      <c r="S1850" t="s">
        <v>46</v>
      </c>
      <c r="T1850" t="s">
        <v>46</v>
      </c>
      <c r="U1850" t="s">
        <v>45</v>
      </c>
      <c r="V1850" t="s">
        <v>45</v>
      </c>
      <c r="W1850" t="s">
        <v>46</v>
      </c>
      <c r="X1850" t="s">
        <v>46</v>
      </c>
      <c r="Y1850" t="s">
        <v>45</v>
      </c>
      <c r="Z1850" t="s">
        <v>46</v>
      </c>
      <c r="AA1850">
        <v>8</v>
      </c>
      <c r="AB1850" t="s">
        <v>632</v>
      </c>
      <c r="AC1850" t="s">
        <v>816</v>
      </c>
      <c r="AD1850" t="s">
        <v>65</v>
      </c>
      <c r="AE1850" t="s">
        <v>65</v>
      </c>
      <c r="AF1850" t="s">
        <v>66</v>
      </c>
      <c r="AH1850" t="s">
        <v>92</v>
      </c>
      <c r="AI1850" t="s">
        <v>93</v>
      </c>
      <c r="AK1850" t="s">
        <v>81</v>
      </c>
      <c r="AL1850" t="s">
        <v>81</v>
      </c>
      <c r="AM1850" t="s">
        <v>177</v>
      </c>
      <c r="AN1850" t="s">
        <v>1142</v>
      </c>
      <c r="AO1850" t="s">
        <v>126</v>
      </c>
      <c r="AP1850" t="s">
        <v>127</v>
      </c>
      <c r="AQ1850" s="2" t="s">
        <v>61</v>
      </c>
      <c r="AR1850">
        <v>10</v>
      </c>
      <c r="AS1850">
        <v>10</v>
      </c>
      <c r="AT1850">
        <f t="shared" si="56"/>
        <v>0</v>
      </c>
      <c r="AU1850">
        <f t="shared" si="57"/>
        <v>0</v>
      </c>
      <c r="AW1850" t="s">
        <v>81</v>
      </c>
      <c r="AX1850" t="s">
        <v>44</v>
      </c>
    </row>
    <row r="1851" spans="1:50" x14ac:dyDescent="0.2">
      <c r="A1851">
        <v>1862</v>
      </c>
      <c r="B1851" s="1">
        <v>44805.898229166698</v>
      </c>
      <c r="C1851" s="1">
        <v>44805.901284722197</v>
      </c>
      <c r="D1851" t="s">
        <v>37</v>
      </c>
      <c r="F1851" t="s">
        <v>132</v>
      </c>
      <c r="G1851" t="s">
        <v>75</v>
      </c>
      <c r="H1851" t="s">
        <v>62</v>
      </c>
      <c r="I1851" t="s">
        <v>41</v>
      </c>
      <c r="J1851" t="s">
        <v>42</v>
      </c>
      <c r="K1851" t="s">
        <v>43</v>
      </c>
      <c r="L1851" t="s">
        <v>44</v>
      </c>
      <c r="M1851" t="s">
        <v>45</v>
      </c>
      <c r="N1851" t="s">
        <v>44</v>
      </c>
      <c r="O1851" t="s">
        <v>44</v>
      </c>
      <c r="P1851" t="s">
        <v>45</v>
      </c>
      <c r="Q1851" t="s">
        <v>44</v>
      </c>
      <c r="R1851" t="s">
        <v>44</v>
      </c>
      <c r="S1851" t="s">
        <v>45</v>
      </c>
      <c r="T1851" t="s">
        <v>47</v>
      </c>
      <c r="U1851" t="s">
        <v>45</v>
      </c>
      <c r="V1851" t="s">
        <v>45</v>
      </c>
      <c r="W1851" t="s">
        <v>45</v>
      </c>
      <c r="X1851" t="s">
        <v>46</v>
      </c>
      <c r="Y1851" t="s">
        <v>45</v>
      </c>
      <c r="Z1851" t="s">
        <v>45</v>
      </c>
      <c r="AA1851">
        <v>3</v>
      </c>
      <c r="AB1851" t="s">
        <v>386</v>
      </c>
      <c r="AC1851" t="s">
        <v>554</v>
      </c>
      <c r="AD1851" t="s">
        <v>50</v>
      </c>
      <c r="AE1851" t="s">
        <v>50</v>
      </c>
      <c r="AF1851" t="s">
        <v>66</v>
      </c>
      <c r="AH1851" t="s">
        <v>54</v>
      </c>
      <c r="AI1851" t="s">
        <v>55</v>
      </c>
      <c r="AK1851" t="s">
        <v>81</v>
      </c>
      <c r="AL1851" t="s">
        <v>67</v>
      </c>
      <c r="AM1851" t="s">
        <v>279</v>
      </c>
      <c r="AN1851" t="s">
        <v>103</v>
      </c>
      <c r="AO1851" t="s">
        <v>71</v>
      </c>
      <c r="AP1851" t="s">
        <v>127</v>
      </c>
      <c r="AQ1851" s="2" t="s">
        <v>61</v>
      </c>
      <c r="AR1851">
        <v>10</v>
      </c>
      <c r="AS1851">
        <v>10</v>
      </c>
      <c r="AT1851">
        <f t="shared" si="56"/>
        <v>0</v>
      </c>
      <c r="AU1851">
        <f t="shared" si="57"/>
        <v>0</v>
      </c>
      <c r="AW1851" t="s">
        <v>56</v>
      </c>
      <c r="AX1851" t="s">
        <v>45</v>
      </c>
    </row>
    <row r="1852" spans="1:50" x14ac:dyDescent="0.2">
      <c r="A1852">
        <v>1863</v>
      </c>
      <c r="B1852" s="1">
        <v>44805.8983449074</v>
      </c>
      <c r="C1852" s="1">
        <v>44805.905462962997</v>
      </c>
      <c r="D1852" t="s">
        <v>37</v>
      </c>
      <c r="F1852" t="s">
        <v>132</v>
      </c>
      <c r="G1852" t="s">
        <v>86</v>
      </c>
      <c r="H1852" t="s">
        <v>128</v>
      </c>
      <c r="I1852" t="s">
        <v>98</v>
      </c>
      <c r="J1852" t="s">
        <v>234</v>
      </c>
      <c r="K1852" t="s">
        <v>43</v>
      </c>
      <c r="L1852" t="s">
        <v>45</v>
      </c>
      <c r="M1852" t="s">
        <v>45</v>
      </c>
      <c r="N1852" t="s">
        <v>44</v>
      </c>
      <c r="O1852" t="s">
        <v>45</v>
      </c>
      <c r="P1852" t="s">
        <v>44</v>
      </c>
      <c r="Q1852" t="s">
        <v>44</v>
      </c>
      <c r="R1852" t="s">
        <v>45</v>
      </c>
      <c r="S1852" t="s">
        <v>46</v>
      </c>
      <c r="T1852" t="s">
        <v>99</v>
      </c>
      <c r="U1852" t="s">
        <v>45</v>
      </c>
      <c r="V1852" t="s">
        <v>45</v>
      </c>
      <c r="W1852" t="s">
        <v>46</v>
      </c>
      <c r="X1852" t="s">
        <v>46</v>
      </c>
      <c r="Y1852" t="s">
        <v>46</v>
      </c>
      <c r="Z1852" t="s">
        <v>45</v>
      </c>
      <c r="AA1852">
        <v>3</v>
      </c>
      <c r="AB1852" t="s">
        <v>3342</v>
      </c>
      <c r="AC1852" t="s">
        <v>3343</v>
      </c>
      <c r="AD1852" t="s">
        <v>91</v>
      </c>
      <c r="AE1852" t="s">
        <v>65</v>
      </c>
      <c r="AF1852" t="s">
        <v>52</v>
      </c>
      <c r="AG1852" t="s">
        <v>3344</v>
      </c>
      <c r="AH1852" t="s">
        <v>54</v>
      </c>
      <c r="AI1852" t="s">
        <v>55</v>
      </c>
      <c r="AK1852" t="s">
        <v>56</v>
      </c>
      <c r="AL1852" t="s">
        <v>81</v>
      </c>
      <c r="AM1852" t="s">
        <v>69</v>
      </c>
      <c r="AN1852" t="s">
        <v>899</v>
      </c>
      <c r="AO1852" t="s">
        <v>104</v>
      </c>
      <c r="AP1852" t="s">
        <v>3345</v>
      </c>
      <c r="AQ1852" s="2" t="s">
        <v>172</v>
      </c>
      <c r="AR1852">
        <v>5</v>
      </c>
      <c r="AS1852">
        <v>3</v>
      </c>
      <c r="AT1852">
        <f t="shared" si="56"/>
        <v>0.85</v>
      </c>
      <c r="AU1852">
        <f t="shared" si="57"/>
        <v>561000</v>
      </c>
      <c r="AW1852" t="s">
        <v>67</v>
      </c>
      <c r="AX1852" t="s">
        <v>45</v>
      </c>
    </row>
    <row r="1853" spans="1:50" x14ac:dyDescent="0.2">
      <c r="A1853">
        <v>1864</v>
      </c>
      <c r="B1853" s="1">
        <v>44805.903032407397</v>
      </c>
      <c r="C1853" s="1">
        <v>44805.906030092599</v>
      </c>
      <c r="D1853" t="s">
        <v>37</v>
      </c>
      <c r="F1853" t="s">
        <v>132</v>
      </c>
      <c r="G1853" t="s">
        <v>86</v>
      </c>
      <c r="H1853" t="s">
        <v>482</v>
      </c>
      <c r="I1853" t="s">
        <v>98</v>
      </c>
      <c r="J1853" t="s">
        <v>133</v>
      </c>
      <c r="K1853" t="s">
        <v>43</v>
      </c>
      <c r="L1853" t="s">
        <v>44</v>
      </c>
      <c r="M1853" t="s">
        <v>44</v>
      </c>
      <c r="N1853" t="s">
        <v>44</v>
      </c>
      <c r="O1853" t="s">
        <v>44</v>
      </c>
      <c r="P1853" t="s">
        <v>44</v>
      </c>
      <c r="Q1853" t="s">
        <v>44</v>
      </c>
      <c r="R1853" t="s">
        <v>44</v>
      </c>
      <c r="S1853" t="s">
        <v>46</v>
      </c>
      <c r="T1853" t="s">
        <v>47</v>
      </c>
      <c r="U1853" t="s">
        <v>46</v>
      </c>
      <c r="V1853" t="s">
        <v>45</v>
      </c>
      <c r="W1853" t="s">
        <v>46</v>
      </c>
      <c r="X1853" t="s">
        <v>46</v>
      </c>
      <c r="Y1853" t="s">
        <v>45</v>
      </c>
      <c r="Z1853" t="s">
        <v>45</v>
      </c>
      <c r="AA1853">
        <v>5</v>
      </c>
      <c r="AB1853" t="s">
        <v>354</v>
      </c>
      <c r="AC1853" t="s">
        <v>2241</v>
      </c>
      <c r="AD1853" t="s">
        <v>50</v>
      </c>
      <c r="AE1853" t="s">
        <v>50</v>
      </c>
      <c r="AF1853" t="s">
        <v>66</v>
      </c>
      <c r="AH1853" t="s">
        <v>92</v>
      </c>
      <c r="AI1853" t="s">
        <v>181</v>
      </c>
      <c r="AJ1853" t="s">
        <v>294</v>
      </c>
      <c r="AK1853" t="s">
        <v>67</v>
      </c>
      <c r="AL1853" t="s">
        <v>81</v>
      </c>
      <c r="AM1853" t="s">
        <v>57</v>
      </c>
      <c r="AN1853" t="s">
        <v>2137</v>
      </c>
      <c r="AO1853" t="s">
        <v>59</v>
      </c>
      <c r="AP1853" t="s">
        <v>3346</v>
      </c>
      <c r="AQ1853" s="2" t="s">
        <v>84</v>
      </c>
      <c r="AR1853">
        <v>9</v>
      </c>
      <c r="AS1853">
        <v>6</v>
      </c>
      <c r="AT1853">
        <f t="shared" si="56"/>
        <v>0.45999999999999996</v>
      </c>
      <c r="AU1853">
        <f t="shared" si="57"/>
        <v>364320</v>
      </c>
      <c r="AW1853" t="s">
        <v>81</v>
      </c>
      <c r="AX1853" t="s">
        <v>44</v>
      </c>
    </row>
    <row r="1854" spans="1:50" x14ac:dyDescent="0.2">
      <c r="A1854">
        <v>1865</v>
      </c>
      <c r="B1854" s="1">
        <v>44805.912152777797</v>
      </c>
      <c r="C1854" s="1">
        <v>44805.916064814803</v>
      </c>
      <c r="D1854" t="s">
        <v>37</v>
      </c>
      <c r="F1854" t="s">
        <v>132</v>
      </c>
      <c r="G1854" t="s">
        <v>173</v>
      </c>
      <c r="H1854" t="s">
        <v>283</v>
      </c>
      <c r="I1854" t="s">
        <v>167</v>
      </c>
      <c r="J1854" t="s">
        <v>123</v>
      </c>
      <c r="K1854" t="s">
        <v>88</v>
      </c>
      <c r="L1854" t="s">
        <v>44</v>
      </c>
      <c r="M1854" t="s">
        <v>45</v>
      </c>
      <c r="N1854" t="s">
        <v>44</v>
      </c>
      <c r="O1854" t="s">
        <v>44</v>
      </c>
      <c r="P1854" t="s">
        <v>44</v>
      </c>
      <c r="Q1854" t="s">
        <v>44</v>
      </c>
      <c r="R1854" t="s">
        <v>44</v>
      </c>
      <c r="S1854" t="s">
        <v>46</v>
      </c>
      <c r="T1854" t="s">
        <v>46</v>
      </c>
      <c r="U1854" t="s">
        <v>45</v>
      </c>
      <c r="V1854" t="s">
        <v>46</v>
      </c>
      <c r="W1854" t="s">
        <v>46</v>
      </c>
      <c r="X1854" t="s">
        <v>46</v>
      </c>
      <c r="Y1854" t="s">
        <v>46</v>
      </c>
      <c r="Z1854" t="s">
        <v>46</v>
      </c>
      <c r="AA1854">
        <v>8</v>
      </c>
      <c r="AB1854" t="s">
        <v>263</v>
      </c>
      <c r="AC1854" t="s">
        <v>322</v>
      </c>
      <c r="AD1854" t="s">
        <v>50</v>
      </c>
      <c r="AE1854" t="s">
        <v>51</v>
      </c>
      <c r="AF1854" t="s">
        <v>66</v>
      </c>
      <c r="AH1854" t="s">
        <v>80</v>
      </c>
      <c r="AI1854" t="s">
        <v>181</v>
      </c>
      <c r="AJ1854" t="s">
        <v>294</v>
      </c>
      <c r="AK1854" t="s">
        <v>74</v>
      </c>
      <c r="AL1854" t="s">
        <v>74</v>
      </c>
      <c r="AM1854" t="s">
        <v>177</v>
      </c>
      <c r="AN1854" t="s">
        <v>103</v>
      </c>
      <c r="AO1854" t="s">
        <v>59</v>
      </c>
      <c r="AP1854" t="s">
        <v>455</v>
      </c>
      <c r="AQ1854" s="2" t="s">
        <v>223</v>
      </c>
      <c r="AR1854">
        <v>7</v>
      </c>
      <c r="AS1854">
        <v>7</v>
      </c>
      <c r="AT1854">
        <f t="shared" si="56"/>
        <v>0.51</v>
      </c>
      <c r="AU1854">
        <f t="shared" si="57"/>
        <v>269280</v>
      </c>
      <c r="AW1854" t="s">
        <v>81</v>
      </c>
      <c r="AX1854" t="s">
        <v>44</v>
      </c>
    </row>
    <row r="1855" spans="1:50" x14ac:dyDescent="0.2">
      <c r="A1855">
        <v>1866</v>
      </c>
      <c r="B1855" s="1">
        <v>44805.910879629599</v>
      </c>
      <c r="C1855" s="1">
        <v>44805.916747685202</v>
      </c>
      <c r="D1855" t="s">
        <v>37</v>
      </c>
      <c r="F1855" t="s">
        <v>132</v>
      </c>
      <c r="G1855" t="s">
        <v>75</v>
      </c>
      <c r="H1855" t="s">
        <v>62</v>
      </c>
      <c r="I1855" t="s">
        <v>41</v>
      </c>
      <c r="J1855" t="s">
        <v>42</v>
      </c>
      <c r="K1855" t="s">
        <v>43</v>
      </c>
      <c r="L1855" t="s">
        <v>44</v>
      </c>
      <c r="M1855" t="s">
        <v>44</v>
      </c>
      <c r="N1855" t="s">
        <v>44</v>
      </c>
      <c r="O1855" t="s">
        <v>44</v>
      </c>
      <c r="P1855" t="s">
        <v>44</v>
      </c>
      <c r="Q1855" t="s">
        <v>44</v>
      </c>
      <c r="R1855" t="s">
        <v>44</v>
      </c>
      <c r="S1855" t="s">
        <v>45</v>
      </c>
      <c r="T1855" t="s">
        <v>45</v>
      </c>
      <c r="U1855" t="s">
        <v>45</v>
      </c>
      <c r="V1855" t="s">
        <v>45</v>
      </c>
      <c r="W1855" t="s">
        <v>45</v>
      </c>
      <c r="X1855" t="s">
        <v>45</v>
      </c>
      <c r="Y1855" t="s">
        <v>45</v>
      </c>
      <c r="Z1855" t="s">
        <v>45</v>
      </c>
      <c r="AA1855">
        <v>6</v>
      </c>
      <c r="AB1855" t="s">
        <v>3347</v>
      </c>
      <c r="AC1855" t="s">
        <v>3348</v>
      </c>
      <c r="AD1855" t="s">
        <v>50</v>
      </c>
      <c r="AE1855" t="s">
        <v>50</v>
      </c>
      <c r="AF1855" t="s">
        <v>52</v>
      </c>
      <c r="AG1855" t="s">
        <v>3349</v>
      </c>
      <c r="AH1855" t="s">
        <v>80</v>
      </c>
      <c r="AI1855" t="s">
        <v>55</v>
      </c>
      <c r="AK1855" t="s">
        <v>81</v>
      </c>
      <c r="AL1855" t="s">
        <v>81</v>
      </c>
      <c r="AM1855" t="s">
        <v>57</v>
      </c>
      <c r="AN1855" t="s">
        <v>1135</v>
      </c>
      <c r="AO1855" t="s">
        <v>71</v>
      </c>
      <c r="AP1855" t="s">
        <v>3345</v>
      </c>
      <c r="AQ1855" s="2" t="s">
        <v>166</v>
      </c>
      <c r="AR1855">
        <v>7</v>
      </c>
      <c r="AS1855">
        <v>9</v>
      </c>
      <c r="AT1855">
        <f t="shared" si="56"/>
        <v>0.37</v>
      </c>
      <c r="AU1855">
        <f t="shared" si="57"/>
        <v>19536</v>
      </c>
      <c r="AW1855" t="s">
        <v>81</v>
      </c>
      <c r="AX1855" t="s">
        <v>44</v>
      </c>
    </row>
    <row r="1856" spans="1:50" x14ac:dyDescent="0.2">
      <c r="A1856">
        <v>1867</v>
      </c>
      <c r="B1856" s="1">
        <v>44805.916342592602</v>
      </c>
      <c r="C1856" s="1">
        <v>44805.919710648101</v>
      </c>
      <c r="D1856" t="s">
        <v>37</v>
      </c>
      <c r="F1856" t="s">
        <v>132</v>
      </c>
      <c r="G1856" t="s">
        <v>97</v>
      </c>
      <c r="H1856" t="s">
        <v>106</v>
      </c>
      <c r="I1856" t="s">
        <v>98</v>
      </c>
      <c r="J1856" t="s">
        <v>234</v>
      </c>
      <c r="K1856" t="s">
        <v>43</v>
      </c>
      <c r="L1856" t="s">
        <v>44</v>
      </c>
      <c r="M1856" t="s">
        <v>45</v>
      </c>
      <c r="N1856" t="s">
        <v>45</v>
      </c>
      <c r="O1856" t="s">
        <v>44</v>
      </c>
      <c r="P1856" t="s">
        <v>44</v>
      </c>
      <c r="Q1856" t="s">
        <v>44</v>
      </c>
      <c r="R1856" t="s">
        <v>45</v>
      </c>
      <c r="S1856" t="s">
        <v>46</v>
      </c>
      <c r="T1856" t="s">
        <v>46</v>
      </c>
      <c r="U1856" t="s">
        <v>45</v>
      </c>
      <c r="V1856" t="s">
        <v>46</v>
      </c>
      <c r="W1856" t="s">
        <v>46</v>
      </c>
      <c r="X1856" t="s">
        <v>46</v>
      </c>
      <c r="Y1856" t="s">
        <v>46</v>
      </c>
      <c r="Z1856" t="s">
        <v>46</v>
      </c>
      <c r="AA1856">
        <v>7</v>
      </c>
      <c r="AB1856" t="s">
        <v>3350</v>
      </c>
      <c r="AC1856" t="s">
        <v>3351</v>
      </c>
      <c r="AD1856" t="s">
        <v>65</v>
      </c>
      <c r="AE1856" t="s">
        <v>65</v>
      </c>
      <c r="AF1856" t="s">
        <v>66</v>
      </c>
      <c r="AH1856" t="s">
        <v>80</v>
      </c>
      <c r="AI1856" t="s">
        <v>55</v>
      </c>
      <c r="AK1856" t="s">
        <v>74</v>
      </c>
      <c r="AL1856" t="s">
        <v>74</v>
      </c>
      <c r="AM1856" t="s">
        <v>177</v>
      </c>
      <c r="AN1856" t="s">
        <v>3352</v>
      </c>
      <c r="AO1856" t="s">
        <v>126</v>
      </c>
      <c r="AP1856" t="s">
        <v>3353</v>
      </c>
      <c r="AQ1856" s="2" t="s">
        <v>61</v>
      </c>
      <c r="AR1856">
        <v>3</v>
      </c>
      <c r="AS1856">
        <v>3</v>
      </c>
      <c r="AT1856">
        <f t="shared" si="56"/>
        <v>0.91</v>
      </c>
      <c r="AU1856">
        <f t="shared" si="57"/>
        <v>0</v>
      </c>
      <c r="AW1856" t="s">
        <v>74</v>
      </c>
      <c r="AX1856" t="s">
        <v>44</v>
      </c>
    </row>
    <row r="1857" spans="1:50" x14ac:dyDescent="0.2">
      <c r="A1857">
        <v>1868</v>
      </c>
      <c r="B1857" s="1">
        <v>44805.919305555602</v>
      </c>
      <c r="C1857" s="1">
        <v>44805.924861111103</v>
      </c>
      <c r="D1857" t="s">
        <v>37</v>
      </c>
      <c r="F1857" t="s">
        <v>132</v>
      </c>
      <c r="G1857" t="s">
        <v>173</v>
      </c>
      <c r="H1857" t="s">
        <v>202</v>
      </c>
      <c r="I1857" t="s">
        <v>98</v>
      </c>
      <c r="J1857" t="s">
        <v>133</v>
      </c>
      <c r="K1857" t="s">
        <v>43</v>
      </c>
      <c r="L1857" t="s">
        <v>44</v>
      </c>
      <c r="M1857" t="s">
        <v>44</v>
      </c>
      <c r="N1857" t="s">
        <v>44</v>
      </c>
      <c r="O1857" t="s">
        <v>44</v>
      </c>
      <c r="P1857" t="s">
        <v>44</v>
      </c>
      <c r="Q1857" t="s">
        <v>44</v>
      </c>
      <c r="R1857" t="s">
        <v>44</v>
      </c>
      <c r="S1857" t="s">
        <v>46</v>
      </c>
      <c r="T1857" t="s">
        <v>47</v>
      </c>
      <c r="U1857" t="s">
        <v>45</v>
      </c>
      <c r="V1857" t="s">
        <v>46</v>
      </c>
      <c r="W1857" t="s">
        <v>46</v>
      </c>
      <c r="X1857" t="s">
        <v>46</v>
      </c>
      <c r="Y1857" t="s">
        <v>46</v>
      </c>
      <c r="Z1857" t="s">
        <v>46</v>
      </c>
      <c r="AA1857">
        <v>3</v>
      </c>
      <c r="AB1857" t="s">
        <v>834</v>
      </c>
      <c r="AC1857" t="s">
        <v>2955</v>
      </c>
      <c r="AD1857" t="s">
        <v>50</v>
      </c>
      <c r="AE1857" t="s">
        <v>50</v>
      </c>
      <c r="AF1857" t="s">
        <v>52</v>
      </c>
      <c r="AG1857" t="s">
        <v>187</v>
      </c>
      <c r="AH1857" t="s">
        <v>54</v>
      </c>
      <c r="AI1857" t="s">
        <v>93</v>
      </c>
      <c r="AK1857" t="s">
        <v>56</v>
      </c>
      <c r="AL1857" t="s">
        <v>56</v>
      </c>
      <c r="AM1857" t="s">
        <v>69</v>
      </c>
      <c r="AN1857" t="s">
        <v>103</v>
      </c>
      <c r="AO1857" t="s">
        <v>104</v>
      </c>
      <c r="AP1857" t="s">
        <v>127</v>
      </c>
      <c r="AQ1857" s="2" t="s">
        <v>61</v>
      </c>
      <c r="AR1857">
        <v>3</v>
      </c>
      <c r="AS1857">
        <v>3</v>
      </c>
      <c r="AT1857">
        <f t="shared" si="56"/>
        <v>0.91</v>
      </c>
      <c r="AU1857">
        <f t="shared" si="57"/>
        <v>0</v>
      </c>
      <c r="AW1857" t="s">
        <v>56</v>
      </c>
      <c r="AX1857" t="s">
        <v>44</v>
      </c>
    </row>
    <row r="1858" spans="1:50" x14ac:dyDescent="0.2">
      <c r="A1858">
        <v>1869</v>
      </c>
      <c r="B1858" s="1">
        <v>44805.924826388902</v>
      </c>
      <c r="C1858" s="1">
        <v>44805.929664351803</v>
      </c>
      <c r="D1858" t="s">
        <v>37</v>
      </c>
      <c r="F1858" t="s">
        <v>132</v>
      </c>
      <c r="G1858" t="s">
        <v>97</v>
      </c>
      <c r="H1858" t="s">
        <v>534</v>
      </c>
      <c r="I1858" t="s">
        <v>98</v>
      </c>
      <c r="J1858" t="s">
        <v>234</v>
      </c>
      <c r="K1858" t="s">
        <v>43</v>
      </c>
      <c r="L1858" t="s">
        <v>45</v>
      </c>
      <c r="M1858" t="s">
        <v>45</v>
      </c>
      <c r="N1858" t="s">
        <v>45</v>
      </c>
      <c r="O1858" t="s">
        <v>45</v>
      </c>
      <c r="P1858" t="s">
        <v>45</v>
      </c>
      <c r="Q1858" t="s">
        <v>45</v>
      </c>
      <c r="R1858" t="s">
        <v>45</v>
      </c>
      <c r="S1858" t="s">
        <v>45</v>
      </c>
      <c r="T1858" t="s">
        <v>46</v>
      </c>
      <c r="U1858" t="s">
        <v>45</v>
      </c>
      <c r="V1858" t="s">
        <v>45</v>
      </c>
      <c r="W1858" t="s">
        <v>46</v>
      </c>
      <c r="X1858" t="s">
        <v>46</v>
      </c>
      <c r="Y1858" t="s">
        <v>45</v>
      </c>
      <c r="Z1858" t="s">
        <v>45</v>
      </c>
      <c r="AA1858">
        <v>0</v>
      </c>
      <c r="AB1858" t="s">
        <v>292</v>
      </c>
      <c r="AC1858" t="s">
        <v>196</v>
      </c>
      <c r="AD1858" t="s">
        <v>65</v>
      </c>
      <c r="AE1858" t="s">
        <v>65</v>
      </c>
      <c r="AF1858" t="s">
        <v>66</v>
      </c>
      <c r="AH1858" t="s">
        <v>54</v>
      </c>
      <c r="AI1858" t="s">
        <v>181</v>
      </c>
      <c r="AJ1858" t="s">
        <v>210</v>
      </c>
      <c r="AK1858" t="s">
        <v>81</v>
      </c>
      <c r="AL1858" t="s">
        <v>81</v>
      </c>
      <c r="AM1858" t="s">
        <v>69</v>
      </c>
      <c r="AN1858" t="s">
        <v>227</v>
      </c>
      <c r="AO1858" t="s">
        <v>126</v>
      </c>
      <c r="AP1858" t="s">
        <v>127</v>
      </c>
      <c r="AQ1858" s="2" t="s">
        <v>61</v>
      </c>
      <c r="AR1858">
        <v>10</v>
      </c>
      <c r="AS1858">
        <v>10</v>
      </c>
      <c r="AT1858">
        <f t="shared" ref="AT1858:AT1921" si="58">1-AR1858/10*AS1858/10</f>
        <v>0</v>
      </c>
      <c r="AU1858">
        <f t="shared" ref="AU1858:AU1921" si="59">3300*8*AQ1858*AT1858</f>
        <v>0</v>
      </c>
      <c r="AW1858" t="s">
        <v>81</v>
      </c>
      <c r="AX1858" t="s">
        <v>45</v>
      </c>
    </row>
    <row r="1859" spans="1:50" x14ac:dyDescent="0.2">
      <c r="A1859">
        <v>1870</v>
      </c>
      <c r="B1859" s="1">
        <v>44805.928009259304</v>
      </c>
      <c r="C1859" s="1">
        <v>44805.933136574102</v>
      </c>
      <c r="D1859" t="s">
        <v>37</v>
      </c>
      <c r="F1859" t="s">
        <v>132</v>
      </c>
      <c r="G1859" t="s">
        <v>39</v>
      </c>
      <c r="H1859" t="s">
        <v>534</v>
      </c>
      <c r="I1859" t="s">
        <v>98</v>
      </c>
      <c r="J1859" t="s">
        <v>76</v>
      </c>
      <c r="K1859" t="s">
        <v>88</v>
      </c>
      <c r="L1859" t="s">
        <v>45</v>
      </c>
      <c r="M1859" t="s">
        <v>45</v>
      </c>
      <c r="N1859" t="s">
        <v>45</v>
      </c>
      <c r="O1859" t="s">
        <v>45</v>
      </c>
      <c r="P1859" t="s">
        <v>44</v>
      </c>
      <c r="Q1859" t="s">
        <v>44</v>
      </c>
      <c r="R1859" t="s">
        <v>45</v>
      </c>
      <c r="S1859" t="s">
        <v>45</v>
      </c>
      <c r="T1859" t="s">
        <v>47</v>
      </c>
      <c r="U1859" t="s">
        <v>45</v>
      </c>
      <c r="V1859" t="s">
        <v>45</v>
      </c>
      <c r="W1859" t="s">
        <v>46</v>
      </c>
      <c r="X1859" t="s">
        <v>46</v>
      </c>
      <c r="Y1859" t="s">
        <v>45</v>
      </c>
      <c r="Z1859" t="s">
        <v>45</v>
      </c>
      <c r="AA1859">
        <v>5</v>
      </c>
      <c r="AB1859" t="s">
        <v>395</v>
      </c>
      <c r="AC1859" t="s">
        <v>473</v>
      </c>
      <c r="AD1859" t="s">
        <v>65</v>
      </c>
      <c r="AE1859" t="s">
        <v>65</v>
      </c>
      <c r="AF1859" t="s">
        <v>66</v>
      </c>
      <c r="AH1859" t="s">
        <v>92</v>
      </c>
      <c r="AI1859" t="s">
        <v>181</v>
      </c>
      <c r="AJ1859" t="s">
        <v>210</v>
      </c>
      <c r="AK1859" t="s">
        <v>81</v>
      </c>
      <c r="AL1859" t="s">
        <v>81</v>
      </c>
      <c r="AM1859" t="s">
        <v>57</v>
      </c>
      <c r="AN1859" t="s">
        <v>103</v>
      </c>
      <c r="AO1859" t="s">
        <v>126</v>
      </c>
      <c r="AP1859" t="s">
        <v>184</v>
      </c>
      <c r="AQ1859" s="2" t="s">
        <v>61</v>
      </c>
      <c r="AR1859">
        <v>0</v>
      </c>
      <c r="AS1859">
        <v>0</v>
      </c>
      <c r="AT1859">
        <f t="shared" si="58"/>
        <v>1</v>
      </c>
      <c r="AU1859">
        <f t="shared" si="59"/>
        <v>0</v>
      </c>
      <c r="AW1859" t="s">
        <v>81</v>
      </c>
      <c r="AX1859" t="s">
        <v>44</v>
      </c>
    </row>
    <row r="1860" spans="1:50" x14ac:dyDescent="0.2">
      <c r="A1860">
        <v>1871</v>
      </c>
      <c r="B1860" s="1">
        <v>44805.926053240699</v>
      </c>
      <c r="C1860" s="1">
        <v>44805.933449074102</v>
      </c>
      <c r="D1860" t="s">
        <v>37</v>
      </c>
      <c r="F1860" t="s">
        <v>132</v>
      </c>
      <c r="G1860" t="s">
        <v>86</v>
      </c>
      <c r="H1860" t="s">
        <v>283</v>
      </c>
      <c r="I1860" t="s">
        <v>98</v>
      </c>
      <c r="J1860" t="s">
        <v>234</v>
      </c>
      <c r="K1860" t="s">
        <v>43</v>
      </c>
      <c r="L1860" t="s">
        <v>45</v>
      </c>
      <c r="M1860" t="s">
        <v>45</v>
      </c>
      <c r="N1860" t="s">
        <v>44</v>
      </c>
      <c r="O1860" t="s">
        <v>45</v>
      </c>
      <c r="P1860" t="s">
        <v>44</v>
      </c>
      <c r="Q1860" t="s">
        <v>44</v>
      </c>
      <c r="R1860" t="s">
        <v>44</v>
      </c>
      <c r="S1860" t="s">
        <v>45</v>
      </c>
      <c r="T1860" t="s">
        <v>99</v>
      </c>
      <c r="U1860" t="s">
        <v>46</v>
      </c>
      <c r="V1860" t="s">
        <v>45</v>
      </c>
      <c r="W1860" t="s">
        <v>46</v>
      </c>
      <c r="X1860" t="s">
        <v>46</v>
      </c>
      <c r="Y1860" t="s">
        <v>46</v>
      </c>
      <c r="Z1860" t="s">
        <v>46</v>
      </c>
      <c r="AA1860">
        <v>7</v>
      </c>
      <c r="AB1860" t="s">
        <v>1172</v>
      </c>
      <c r="AC1860" t="s">
        <v>3128</v>
      </c>
      <c r="AD1860" t="s">
        <v>50</v>
      </c>
      <c r="AE1860" t="s">
        <v>50</v>
      </c>
      <c r="AF1860" t="s">
        <v>66</v>
      </c>
      <c r="AH1860" t="s">
        <v>80</v>
      </c>
      <c r="AI1860" t="s">
        <v>93</v>
      </c>
      <c r="AK1860" t="s">
        <v>68</v>
      </c>
      <c r="AL1860" t="s">
        <v>68</v>
      </c>
      <c r="AM1860" t="s">
        <v>57</v>
      </c>
      <c r="AN1860" t="s">
        <v>243</v>
      </c>
      <c r="AO1860" t="s">
        <v>59</v>
      </c>
      <c r="AP1860" t="s">
        <v>2692</v>
      </c>
      <c r="AQ1860" s="2" t="s">
        <v>120</v>
      </c>
      <c r="AR1860">
        <v>3</v>
      </c>
      <c r="AS1860">
        <v>4</v>
      </c>
      <c r="AT1860">
        <f t="shared" si="58"/>
        <v>0.88</v>
      </c>
      <c r="AU1860">
        <f t="shared" si="59"/>
        <v>69696</v>
      </c>
      <c r="AV1860" t="s">
        <v>194</v>
      </c>
      <c r="AW1860" t="s">
        <v>68</v>
      </c>
      <c r="AX1860" t="s">
        <v>45</v>
      </c>
    </row>
    <row r="1861" spans="1:50" x14ac:dyDescent="0.2">
      <c r="A1861">
        <v>1872</v>
      </c>
      <c r="B1861" s="1">
        <v>44805.927187499998</v>
      </c>
      <c r="C1861" s="1">
        <v>44805.935740740701</v>
      </c>
      <c r="D1861" t="s">
        <v>37</v>
      </c>
      <c r="F1861" t="s">
        <v>132</v>
      </c>
      <c r="G1861" t="s">
        <v>97</v>
      </c>
      <c r="H1861" t="s">
        <v>482</v>
      </c>
      <c r="I1861" t="s">
        <v>98</v>
      </c>
      <c r="J1861" t="s">
        <v>234</v>
      </c>
      <c r="K1861" t="s">
        <v>43</v>
      </c>
      <c r="L1861" t="s">
        <v>44</v>
      </c>
      <c r="M1861" t="s">
        <v>45</v>
      </c>
      <c r="N1861" t="s">
        <v>44</v>
      </c>
      <c r="O1861" t="s">
        <v>44</v>
      </c>
      <c r="P1861" t="s">
        <v>44</v>
      </c>
      <c r="Q1861" t="s">
        <v>44</v>
      </c>
      <c r="R1861" t="s">
        <v>44</v>
      </c>
      <c r="S1861" t="s">
        <v>46</v>
      </c>
      <c r="T1861" t="s">
        <v>47</v>
      </c>
      <c r="U1861" t="s">
        <v>45</v>
      </c>
      <c r="V1861" t="s">
        <v>46</v>
      </c>
      <c r="W1861" t="s">
        <v>46</v>
      </c>
      <c r="X1861" t="s">
        <v>46</v>
      </c>
      <c r="Y1861" t="s">
        <v>45</v>
      </c>
      <c r="Z1861" t="s">
        <v>45</v>
      </c>
      <c r="AA1861">
        <v>5</v>
      </c>
      <c r="AB1861" t="s">
        <v>381</v>
      </c>
      <c r="AC1861" t="s">
        <v>139</v>
      </c>
      <c r="AD1861" t="s">
        <v>91</v>
      </c>
      <c r="AE1861" t="s">
        <v>65</v>
      </c>
      <c r="AF1861" t="s">
        <v>52</v>
      </c>
      <c r="AG1861" t="s">
        <v>436</v>
      </c>
      <c r="AH1861" t="s">
        <v>92</v>
      </c>
      <c r="AI1861" t="s">
        <v>181</v>
      </c>
      <c r="AJ1861" t="s">
        <v>210</v>
      </c>
      <c r="AK1861" t="s">
        <v>67</v>
      </c>
      <c r="AL1861" t="s">
        <v>67</v>
      </c>
      <c r="AM1861" t="s">
        <v>57</v>
      </c>
      <c r="AN1861" t="s">
        <v>103</v>
      </c>
      <c r="AO1861" t="s">
        <v>104</v>
      </c>
      <c r="AP1861" t="s">
        <v>2239</v>
      </c>
      <c r="AQ1861" s="2" t="s">
        <v>172</v>
      </c>
      <c r="AR1861">
        <v>8</v>
      </c>
      <c r="AS1861">
        <v>6</v>
      </c>
      <c r="AT1861">
        <f t="shared" si="58"/>
        <v>0.51999999999999991</v>
      </c>
      <c r="AU1861">
        <f t="shared" si="59"/>
        <v>343199.99999999994</v>
      </c>
      <c r="AW1861" t="s">
        <v>67</v>
      </c>
      <c r="AX1861" t="s">
        <v>45</v>
      </c>
    </row>
    <row r="1862" spans="1:50" x14ac:dyDescent="0.2">
      <c r="A1862">
        <v>1873</v>
      </c>
      <c r="B1862" s="1">
        <v>44805.9301851852</v>
      </c>
      <c r="C1862" s="1">
        <v>44805.936215277798</v>
      </c>
      <c r="D1862" t="s">
        <v>37</v>
      </c>
      <c r="F1862" t="s">
        <v>132</v>
      </c>
      <c r="G1862" t="s">
        <v>86</v>
      </c>
      <c r="H1862" t="s">
        <v>534</v>
      </c>
      <c r="I1862" t="s">
        <v>98</v>
      </c>
      <c r="J1862" t="s">
        <v>234</v>
      </c>
      <c r="K1862" t="s">
        <v>43</v>
      </c>
      <c r="L1862" t="s">
        <v>44</v>
      </c>
      <c r="M1862" t="s">
        <v>44</v>
      </c>
      <c r="N1862" t="s">
        <v>44</v>
      </c>
      <c r="O1862" t="s">
        <v>45</v>
      </c>
      <c r="P1862" t="s">
        <v>44</v>
      </c>
      <c r="Q1862" t="s">
        <v>44</v>
      </c>
      <c r="R1862" t="s">
        <v>45</v>
      </c>
      <c r="S1862" t="s">
        <v>45</v>
      </c>
      <c r="T1862" t="s">
        <v>47</v>
      </c>
      <c r="U1862" t="s">
        <v>45</v>
      </c>
      <c r="V1862" t="s">
        <v>46</v>
      </c>
      <c r="W1862" t="s">
        <v>46</v>
      </c>
      <c r="X1862" t="s">
        <v>46</v>
      </c>
      <c r="Y1862" t="s">
        <v>45</v>
      </c>
      <c r="Z1862" t="s">
        <v>45</v>
      </c>
      <c r="AA1862">
        <v>7</v>
      </c>
      <c r="AB1862" t="s">
        <v>815</v>
      </c>
      <c r="AC1862" t="s">
        <v>554</v>
      </c>
      <c r="AD1862" t="s">
        <v>50</v>
      </c>
      <c r="AE1862" t="s">
        <v>91</v>
      </c>
      <c r="AF1862" t="s">
        <v>52</v>
      </c>
      <c r="AG1862" t="s">
        <v>704</v>
      </c>
      <c r="AH1862" t="s">
        <v>80</v>
      </c>
      <c r="AI1862" t="s">
        <v>181</v>
      </c>
      <c r="AJ1862" t="s">
        <v>294</v>
      </c>
      <c r="AK1862" t="s">
        <v>81</v>
      </c>
      <c r="AL1862" t="s">
        <v>68</v>
      </c>
      <c r="AM1862" t="s">
        <v>57</v>
      </c>
      <c r="AN1862" t="s">
        <v>933</v>
      </c>
      <c r="AO1862" t="s">
        <v>126</v>
      </c>
      <c r="AP1862" t="s">
        <v>127</v>
      </c>
      <c r="AQ1862" s="2" t="s">
        <v>61</v>
      </c>
      <c r="AR1862">
        <v>2</v>
      </c>
      <c r="AS1862">
        <v>2</v>
      </c>
      <c r="AT1862">
        <f t="shared" si="58"/>
        <v>0.96</v>
      </c>
      <c r="AU1862">
        <f t="shared" si="59"/>
        <v>0</v>
      </c>
      <c r="AW1862" t="s">
        <v>81</v>
      </c>
      <c r="AX1862" t="s">
        <v>44</v>
      </c>
    </row>
    <row r="1863" spans="1:50" x14ac:dyDescent="0.2">
      <c r="A1863">
        <v>1874</v>
      </c>
      <c r="B1863" s="1">
        <v>44805.934513888897</v>
      </c>
      <c r="C1863" s="1">
        <v>44805.941539351901</v>
      </c>
      <c r="D1863" t="s">
        <v>37</v>
      </c>
      <c r="F1863" t="s">
        <v>132</v>
      </c>
      <c r="G1863" t="s">
        <v>39</v>
      </c>
      <c r="H1863" t="s">
        <v>534</v>
      </c>
      <c r="I1863" t="s">
        <v>122</v>
      </c>
      <c r="J1863" t="s">
        <v>234</v>
      </c>
      <c r="K1863" t="s">
        <v>88</v>
      </c>
      <c r="L1863" t="s">
        <v>45</v>
      </c>
      <c r="M1863" t="s">
        <v>45</v>
      </c>
      <c r="N1863" t="s">
        <v>44</v>
      </c>
      <c r="O1863" t="s">
        <v>44</v>
      </c>
      <c r="P1863" t="s">
        <v>44</v>
      </c>
      <c r="Q1863" t="s">
        <v>44</v>
      </c>
      <c r="R1863" t="s">
        <v>44</v>
      </c>
      <c r="S1863" t="s">
        <v>46</v>
      </c>
      <c r="T1863" t="s">
        <v>99</v>
      </c>
      <c r="U1863" t="s">
        <v>45</v>
      </c>
      <c r="V1863" t="s">
        <v>46</v>
      </c>
      <c r="W1863" t="s">
        <v>47</v>
      </c>
      <c r="X1863" t="s">
        <v>47</v>
      </c>
      <c r="Y1863" t="s">
        <v>46</v>
      </c>
      <c r="Z1863" t="s">
        <v>45</v>
      </c>
      <c r="AA1863">
        <v>10</v>
      </c>
      <c r="AB1863" t="s">
        <v>3354</v>
      </c>
      <c r="AC1863" t="s">
        <v>3355</v>
      </c>
      <c r="AD1863" t="s">
        <v>65</v>
      </c>
      <c r="AE1863" t="s">
        <v>65</v>
      </c>
      <c r="AF1863" t="s">
        <v>52</v>
      </c>
      <c r="AG1863" t="s">
        <v>572</v>
      </c>
      <c r="AH1863" t="s">
        <v>80</v>
      </c>
      <c r="AI1863" t="s">
        <v>93</v>
      </c>
      <c r="AK1863" t="s">
        <v>67</v>
      </c>
      <c r="AL1863" t="s">
        <v>67</v>
      </c>
      <c r="AM1863" t="s">
        <v>57</v>
      </c>
      <c r="AN1863" t="s">
        <v>103</v>
      </c>
      <c r="AO1863" t="s">
        <v>59</v>
      </c>
      <c r="AP1863" t="s">
        <v>835</v>
      </c>
      <c r="AQ1863" s="2" t="s">
        <v>155</v>
      </c>
      <c r="AR1863">
        <v>7</v>
      </c>
      <c r="AS1863">
        <v>8</v>
      </c>
      <c r="AT1863">
        <f t="shared" si="58"/>
        <v>0.44000000000000006</v>
      </c>
      <c r="AU1863">
        <f t="shared" si="59"/>
        <v>81312.000000000015</v>
      </c>
      <c r="AW1863" t="s">
        <v>56</v>
      </c>
      <c r="AX1863" t="s">
        <v>45</v>
      </c>
    </row>
    <row r="1864" spans="1:50" x14ac:dyDescent="0.2">
      <c r="A1864">
        <v>1875</v>
      </c>
      <c r="B1864" s="1">
        <v>44805.9399305556</v>
      </c>
      <c r="C1864" s="1">
        <v>44805.9466203704</v>
      </c>
      <c r="D1864" t="s">
        <v>37</v>
      </c>
      <c r="F1864" t="s">
        <v>132</v>
      </c>
      <c r="G1864" t="s">
        <v>39</v>
      </c>
      <c r="H1864" t="s">
        <v>128</v>
      </c>
      <c r="I1864" t="s">
        <v>41</v>
      </c>
      <c r="J1864" t="s">
        <v>123</v>
      </c>
      <c r="K1864" t="s">
        <v>88</v>
      </c>
      <c r="L1864" t="s">
        <v>44</v>
      </c>
      <c r="M1864" t="s">
        <v>45</v>
      </c>
      <c r="N1864" t="s">
        <v>44</v>
      </c>
      <c r="O1864" t="s">
        <v>44</v>
      </c>
      <c r="P1864" t="s">
        <v>44</v>
      </c>
      <c r="Q1864" t="s">
        <v>44</v>
      </c>
      <c r="R1864" t="s">
        <v>45</v>
      </c>
      <c r="S1864" t="s">
        <v>46</v>
      </c>
      <c r="T1864" t="s">
        <v>47</v>
      </c>
      <c r="U1864" t="s">
        <v>45</v>
      </c>
      <c r="V1864" t="s">
        <v>45</v>
      </c>
      <c r="W1864" t="s">
        <v>46</v>
      </c>
      <c r="X1864" t="s">
        <v>46</v>
      </c>
      <c r="Y1864" t="s">
        <v>46</v>
      </c>
      <c r="Z1864" t="s">
        <v>99</v>
      </c>
      <c r="AA1864">
        <v>10</v>
      </c>
      <c r="AB1864" t="s">
        <v>3356</v>
      </c>
      <c r="AC1864" t="s">
        <v>919</v>
      </c>
      <c r="AD1864" t="s">
        <v>65</v>
      </c>
      <c r="AE1864" t="s">
        <v>65</v>
      </c>
      <c r="AF1864" t="s">
        <v>52</v>
      </c>
      <c r="AG1864" t="s">
        <v>3042</v>
      </c>
      <c r="AH1864" t="s">
        <v>80</v>
      </c>
      <c r="AI1864" t="s">
        <v>55</v>
      </c>
      <c r="AK1864" t="s">
        <v>81</v>
      </c>
      <c r="AL1864" t="s">
        <v>81</v>
      </c>
      <c r="AM1864" t="s">
        <v>57</v>
      </c>
      <c r="AN1864" t="s">
        <v>146</v>
      </c>
      <c r="AO1864" t="s">
        <v>71</v>
      </c>
      <c r="AP1864" t="s">
        <v>127</v>
      </c>
      <c r="AQ1864" s="2" t="s">
        <v>212</v>
      </c>
      <c r="AR1864">
        <v>0</v>
      </c>
      <c r="AS1864">
        <v>0</v>
      </c>
      <c r="AT1864">
        <f t="shared" si="58"/>
        <v>1</v>
      </c>
      <c r="AU1864">
        <f t="shared" si="59"/>
        <v>26400</v>
      </c>
      <c r="AW1864" t="s">
        <v>68</v>
      </c>
      <c r="AX1864" t="s">
        <v>44</v>
      </c>
    </row>
    <row r="1865" spans="1:50" x14ac:dyDescent="0.2">
      <c r="A1865">
        <v>1876</v>
      </c>
      <c r="B1865" s="1">
        <v>44805.941504629598</v>
      </c>
      <c r="C1865" s="1">
        <v>44805.9522222222</v>
      </c>
      <c r="D1865" t="s">
        <v>37</v>
      </c>
      <c r="F1865" t="s">
        <v>132</v>
      </c>
      <c r="G1865" t="s">
        <v>39</v>
      </c>
      <c r="H1865" t="s">
        <v>534</v>
      </c>
      <c r="I1865" t="s">
        <v>167</v>
      </c>
      <c r="J1865" t="s">
        <v>42</v>
      </c>
      <c r="K1865" t="s">
        <v>88</v>
      </c>
      <c r="L1865" t="s">
        <v>44</v>
      </c>
      <c r="M1865" t="s">
        <v>44</v>
      </c>
      <c r="N1865" t="s">
        <v>44</v>
      </c>
      <c r="O1865" t="s">
        <v>44</v>
      </c>
      <c r="P1865" t="s">
        <v>44</v>
      </c>
      <c r="Q1865" t="s">
        <v>44</v>
      </c>
      <c r="R1865" t="s">
        <v>44</v>
      </c>
      <c r="S1865" t="s">
        <v>46</v>
      </c>
      <c r="T1865" t="s">
        <v>47</v>
      </c>
      <c r="U1865" t="s">
        <v>46</v>
      </c>
      <c r="V1865" t="s">
        <v>46</v>
      </c>
      <c r="W1865" t="s">
        <v>46</v>
      </c>
      <c r="X1865" t="s">
        <v>46</v>
      </c>
      <c r="Y1865" t="s">
        <v>46</v>
      </c>
      <c r="Z1865" t="s">
        <v>46</v>
      </c>
      <c r="AA1865">
        <v>7</v>
      </c>
      <c r="AB1865" t="s">
        <v>395</v>
      </c>
      <c r="AC1865" t="s">
        <v>837</v>
      </c>
      <c r="AD1865" t="s">
        <v>65</v>
      </c>
      <c r="AE1865" t="s">
        <v>50</v>
      </c>
      <c r="AF1865" t="s">
        <v>66</v>
      </c>
      <c r="AH1865" t="s">
        <v>54</v>
      </c>
      <c r="AI1865" t="s">
        <v>55</v>
      </c>
      <c r="AK1865" t="s">
        <v>56</v>
      </c>
      <c r="AL1865" t="s">
        <v>81</v>
      </c>
      <c r="AM1865" t="s">
        <v>69</v>
      </c>
      <c r="AN1865" t="s">
        <v>1387</v>
      </c>
      <c r="AO1865" t="s">
        <v>59</v>
      </c>
      <c r="AP1865" t="s">
        <v>1569</v>
      </c>
      <c r="AQ1865" s="2" t="s">
        <v>166</v>
      </c>
      <c r="AR1865">
        <v>8</v>
      </c>
      <c r="AS1865">
        <v>8</v>
      </c>
      <c r="AT1865">
        <f t="shared" si="58"/>
        <v>0.36</v>
      </c>
      <c r="AU1865">
        <f t="shared" si="59"/>
        <v>19008</v>
      </c>
      <c r="AW1865" t="s">
        <v>56</v>
      </c>
      <c r="AX1865" t="s">
        <v>44</v>
      </c>
    </row>
    <row r="1866" spans="1:50" x14ac:dyDescent="0.2">
      <c r="A1866">
        <v>1877</v>
      </c>
      <c r="B1866" s="1">
        <v>44805.950624999998</v>
      </c>
      <c r="C1866" s="1">
        <v>44805.959479166697</v>
      </c>
      <c r="D1866" t="s">
        <v>37</v>
      </c>
      <c r="F1866" t="s">
        <v>132</v>
      </c>
      <c r="G1866" t="s">
        <v>39</v>
      </c>
      <c r="H1866" t="s">
        <v>142</v>
      </c>
      <c r="I1866" t="s">
        <v>98</v>
      </c>
      <c r="J1866" t="s">
        <v>234</v>
      </c>
      <c r="K1866" t="s">
        <v>43</v>
      </c>
      <c r="L1866" t="s">
        <v>45</v>
      </c>
      <c r="M1866" t="s">
        <v>45</v>
      </c>
      <c r="N1866" t="s">
        <v>45</v>
      </c>
      <c r="O1866" t="s">
        <v>44</v>
      </c>
      <c r="P1866" t="s">
        <v>44</v>
      </c>
      <c r="Q1866" t="s">
        <v>44</v>
      </c>
      <c r="R1866" t="s">
        <v>45</v>
      </c>
      <c r="S1866" t="s">
        <v>46</v>
      </c>
      <c r="T1866" t="s">
        <v>47</v>
      </c>
      <c r="U1866" t="s">
        <v>45</v>
      </c>
      <c r="V1866" t="s">
        <v>45</v>
      </c>
      <c r="W1866" t="s">
        <v>46</v>
      </c>
      <c r="X1866" t="s">
        <v>46</v>
      </c>
      <c r="Y1866" t="s">
        <v>45</v>
      </c>
      <c r="Z1866" t="s">
        <v>45</v>
      </c>
      <c r="AA1866">
        <v>3</v>
      </c>
      <c r="AB1866" t="s">
        <v>3357</v>
      </c>
      <c r="AC1866" t="s">
        <v>3358</v>
      </c>
      <c r="AD1866" t="s">
        <v>65</v>
      </c>
      <c r="AE1866" t="s">
        <v>50</v>
      </c>
      <c r="AF1866" t="s">
        <v>52</v>
      </c>
      <c r="AG1866" t="s">
        <v>113</v>
      </c>
      <c r="AH1866" t="s">
        <v>80</v>
      </c>
      <c r="AI1866" t="s">
        <v>55</v>
      </c>
      <c r="AK1866" t="s">
        <v>74</v>
      </c>
      <c r="AL1866" t="s">
        <v>68</v>
      </c>
      <c r="AM1866" t="s">
        <v>57</v>
      </c>
      <c r="AN1866" t="s">
        <v>1370</v>
      </c>
      <c r="AO1866" t="s">
        <v>71</v>
      </c>
      <c r="AP1866" t="s">
        <v>171</v>
      </c>
      <c r="AQ1866" s="2" t="s">
        <v>155</v>
      </c>
      <c r="AR1866">
        <v>6</v>
      </c>
      <c r="AS1866">
        <v>9</v>
      </c>
      <c r="AT1866">
        <f t="shared" si="58"/>
        <v>0.46000000000000008</v>
      </c>
      <c r="AU1866">
        <f t="shared" si="59"/>
        <v>85008.000000000015</v>
      </c>
      <c r="AV1866" t="s">
        <v>3359</v>
      </c>
      <c r="AW1866" t="s">
        <v>74</v>
      </c>
      <c r="AX1866" t="s">
        <v>45</v>
      </c>
    </row>
    <row r="1867" spans="1:50" x14ac:dyDescent="0.2">
      <c r="A1867">
        <v>1878</v>
      </c>
      <c r="B1867" s="1">
        <v>44805.958495370403</v>
      </c>
      <c r="C1867" s="1">
        <v>44805.972199074102</v>
      </c>
      <c r="D1867" t="s">
        <v>37</v>
      </c>
      <c r="F1867" t="s">
        <v>132</v>
      </c>
      <c r="G1867" t="s">
        <v>39</v>
      </c>
      <c r="H1867" t="s">
        <v>62</v>
      </c>
      <c r="I1867" t="s">
        <v>41</v>
      </c>
      <c r="J1867" t="s">
        <v>76</v>
      </c>
      <c r="K1867" t="s">
        <v>88</v>
      </c>
      <c r="L1867" t="s">
        <v>44</v>
      </c>
      <c r="M1867" t="s">
        <v>45</v>
      </c>
      <c r="N1867" t="s">
        <v>44</v>
      </c>
      <c r="O1867" t="s">
        <v>44</v>
      </c>
      <c r="P1867" t="s">
        <v>44</v>
      </c>
      <c r="Q1867" t="s">
        <v>44</v>
      </c>
      <c r="R1867" t="s">
        <v>44</v>
      </c>
      <c r="S1867" t="s">
        <v>46</v>
      </c>
      <c r="T1867" t="s">
        <v>47</v>
      </c>
      <c r="U1867" t="s">
        <v>45</v>
      </c>
      <c r="V1867" t="s">
        <v>46</v>
      </c>
      <c r="W1867" t="s">
        <v>46</v>
      </c>
      <c r="X1867" t="s">
        <v>46</v>
      </c>
      <c r="Y1867" t="s">
        <v>45</v>
      </c>
      <c r="Z1867" t="s">
        <v>45</v>
      </c>
      <c r="AA1867">
        <v>6</v>
      </c>
      <c r="AB1867" t="s">
        <v>457</v>
      </c>
      <c r="AC1867" t="s">
        <v>139</v>
      </c>
      <c r="AD1867" t="s">
        <v>50</v>
      </c>
      <c r="AE1867" t="s">
        <v>50</v>
      </c>
      <c r="AF1867" t="s">
        <v>52</v>
      </c>
      <c r="AG1867" t="s">
        <v>113</v>
      </c>
      <c r="AH1867" t="s">
        <v>92</v>
      </c>
      <c r="AI1867" t="s">
        <v>181</v>
      </c>
      <c r="AJ1867" t="s">
        <v>294</v>
      </c>
      <c r="AK1867" t="s">
        <v>67</v>
      </c>
      <c r="AL1867" t="s">
        <v>81</v>
      </c>
      <c r="AM1867" t="s">
        <v>69</v>
      </c>
      <c r="AN1867" t="s">
        <v>1174</v>
      </c>
      <c r="AO1867" t="s">
        <v>59</v>
      </c>
      <c r="AP1867" t="s">
        <v>127</v>
      </c>
      <c r="AQ1867" s="2" t="s">
        <v>61</v>
      </c>
      <c r="AR1867">
        <v>10</v>
      </c>
      <c r="AS1867">
        <v>10</v>
      </c>
      <c r="AT1867">
        <f t="shared" si="58"/>
        <v>0</v>
      </c>
      <c r="AU1867">
        <f t="shared" si="59"/>
        <v>0</v>
      </c>
      <c r="AW1867" t="s">
        <v>67</v>
      </c>
      <c r="AX1867" t="s">
        <v>44</v>
      </c>
    </row>
    <row r="1868" spans="1:50" x14ac:dyDescent="0.2">
      <c r="A1868">
        <v>1879</v>
      </c>
      <c r="B1868" s="1">
        <v>44805.962928240697</v>
      </c>
      <c r="C1868" s="1">
        <v>44805.972430555601</v>
      </c>
      <c r="D1868" t="s">
        <v>37</v>
      </c>
      <c r="F1868" t="s">
        <v>132</v>
      </c>
      <c r="G1868" t="s">
        <v>173</v>
      </c>
      <c r="H1868" t="s">
        <v>283</v>
      </c>
      <c r="I1868" t="s">
        <v>98</v>
      </c>
      <c r="J1868" t="s">
        <v>133</v>
      </c>
      <c r="K1868" t="s">
        <v>43</v>
      </c>
      <c r="L1868" t="s">
        <v>44</v>
      </c>
      <c r="M1868" t="s">
        <v>45</v>
      </c>
      <c r="N1868" t="s">
        <v>45</v>
      </c>
      <c r="O1868" t="s">
        <v>44</v>
      </c>
      <c r="P1868" t="s">
        <v>44</v>
      </c>
      <c r="Q1868" t="s">
        <v>45</v>
      </c>
      <c r="R1868" t="s">
        <v>45</v>
      </c>
      <c r="S1868" t="s">
        <v>45</v>
      </c>
      <c r="T1868" t="s">
        <v>47</v>
      </c>
      <c r="U1868" t="s">
        <v>45</v>
      </c>
      <c r="V1868" t="s">
        <v>45</v>
      </c>
      <c r="W1868" t="s">
        <v>46</v>
      </c>
      <c r="X1868" t="s">
        <v>46</v>
      </c>
      <c r="Y1868" t="s">
        <v>45</v>
      </c>
      <c r="Z1868" t="s">
        <v>45</v>
      </c>
      <c r="AA1868">
        <v>5</v>
      </c>
      <c r="AB1868" t="s">
        <v>3360</v>
      </c>
      <c r="AC1868" t="s">
        <v>3361</v>
      </c>
      <c r="AD1868" t="s">
        <v>50</v>
      </c>
      <c r="AE1868" t="s">
        <v>50</v>
      </c>
      <c r="AF1868" t="s">
        <v>52</v>
      </c>
      <c r="AG1868" t="s">
        <v>3362</v>
      </c>
      <c r="AH1868" t="s">
        <v>54</v>
      </c>
      <c r="AI1868" t="s">
        <v>55</v>
      </c>
      <c r="AK1868" t="s">
        <v>81</v>
      </c>
      <c r="AL1868" t="s">
        <v>68</v>
      </c>
      <c r="AM1868" t="s">
        <v>69</v>
      </c>
      <c r="AN1868" t="s">
        <v>417</v>
      </c>
      <c r="AO1868" t="s">
        <v>59</v>
      </c>
      <c r="AP1868" t="s">
        <v>3363</v>
      </c>
      <c r="AQ1868" s="2" t="s">
        <v>73</v>
      </c>
      <c r="AR1868">
        <v>7</v>
      </c>
      <c r="AS1868">
        <v>7</v>
      </c>
      <c r="AT1868">
        <f t="shared" si="58"/>
        <v>0.51</v>
      </c>
      <c r="AU1868">
        <f t="shared" si="59"/>
        <v>134640</v>
      </c>
      <c r="AW1868" t="s">
        <v>68</v>
      </c>
      <c r="AX1868" t="s">
        <v>45</v>
      </c>
    </row>
    <row r="1869" spans="1:50" x14ac:dyDescent="0.2">
      <c r="A1869">
        <v>1880</v>
      </c>
      <c r="B1869" s="1">
        <v>44805.949618055602</v>
      </c>
      <c r="C1869" s="1">
        <v>44805.974259259303</v>
      </c>
      <c r="D1869" t="s">
        <v>37</v>
      </c>
      <c r="F1869" t="s">
        <v>132</v>
      </c>
      <c r="G1869" t="s">
        <v>97</v>
      </c>
      <c r="H1869" t="s">
        <v>534</v>
      </c>
      <c r="I1869" t="s">
        <v>98</v>
      </c>
      <c r="J1869" t="s">
        <v>234</v>
      </c>
      <c r="K1869" t="s">
        <v>88</v>
      </c>
      <c r="L1869" t="s">
        <v>44</v>
      </c>
      <c r="M1869" t="s">
        <v>45</v>
      </c>
      <c r="N1869" t="s">
        <v>45</v>
      </c>
      <c r="O1869" t="s">
        <v>45</v>
      </c>
      <c r="P1869" t="s">
        <v>44</v>
      </c>
      <c r="Q1869" t="s">
        <v>44</v>
      </c>
      <c r="R1869" t="s">
        <v>44</v>
      </c>
      <c r="S1869" t="s">
        <v>45</v>
      </c>
      <c r="T1869" t="s">
        <v>99</v>
      </c>
      <c r="U1869" t="s">
        <v>45</v>
      </c>
      <c r="V1869" t="s">
        <v>46</v>
      </c>
      <c r="W1869" t="s">
        <v>46</v>
      </c>
      <c r="X1869" t="s">
        <v>46</v>
      </c>
      <c r="Y1869" t="s">
        <v>45</v>
      </c>
      <c r="Z1869" t="s">
        <v>45</v>
      </c>
      <c r="AA1869">
        <v>7</v>
      </c>
      <c r="AB1869" t="s">
        <v>2542</v>
      </c>
      <c r="AC1869" t="s">
        <v>3364</v>
      </c>
      <c r="AD1869" t="s">
        <v>50</v>
      </c>
      <c r="AE1869" t="s">
        <v>50</v>
      </c>
      <c r="AF1869" t="s">
        <v>66</v>
      </c>
      <c r="AH1869" t="s">
        <v>54</v>
      </c>
      <c r="AI1869" t="s">
        <v>181</v>
      </c>
      <c r="AJ1869" t="s">
        <v>210</v>
      </c>
      <c r="AK1869" t="s">
        <v>94</v>
      </c>
      <c r="AL1869" t="s">
        <v>94</v>
      </c>
      <c r="AM1869" t="s">
        <v>57</v>
      </c>
      <c r="AN1869" t="s">
        <v>146</v>
      </c>
      <c r="AO1869" t="s">
        <v>71</v>
      </c>
      <c r="AP1869" t="s">
        <v>2930</v>
      </c>
      <c r="AQ1869" s="2" t="s">
        <v>120</v>
      </c>
      <c r="AR1869">
        <v>9</v>
      </c>
      <c r="AS1869">
        <v>9</v>
      </c>
      <c r="AT1869">
        <f t="shared" si="58"/>
        <v>0.19000000000000006</v>
      </c>
      <c r="AU1869">
        <f t="shared" si="59"/>
        <v>15048.000000000005</v>
      </c>
      <c r="AW1869" t="s">
        <v>94</v>
      </c>
      <c r="AX1869" t="s">
        <v>44</v>
      </c>
    </row>
    <row r="1870" spans="1:50" x14ac:dyDescent="0.2">
      <c r="A1870">
        <v>1881</v>
      </c>
      <c r="B1870" s="1">
        <v>44805.976631944402</v>
      </c>
      <c r="C1870" s="1">
        <v>44805.984479166698</v>
      </c>
      <c r="D1870" t="s">
        <v>37</v>
      </c>
      <c r="F1870" t="s">
        <v>132</v>
      </c>
      <c r="G1870" t="s">
        <v>173</v>
      </c>
      <c r="H1870" t="s">
        <v>283</v>
      </c>
      <c r="I1870" t="s">
        <v>122</v>
      </c>
      <c r="J1870" t="s">
        <v>76</v>
      </c>
      <c r="K1870" t="s">
        <v>88</v>
      </c>
      <c r="L1870" t="s">
        <v>45</v>
      </c>
      <c r="M1870" t="s">
        <v>45</v>
      </c>
      <c r="N1870" t="s">
        <v>45</v>
      </c>
      <c r="O1870" t="s">
        <v>45</v>
      </c>
      <c r="P1870" t="s">
        <v>44</v>
      </c>
      <c r="Q1870" t="s">
        <v>45</v>
      </c>
      <c r="R1870" t="s">
        <v>45</v>
      </c>
      <c r="S1870" t="s">
        <v>45</v>
      </c>
      <c r="T1870" t="s">
        <v>45</v>
      </c>
      <c r="U1870" t="s">
        <v>45</v>
      </c>
      <c r="V1870" t="s">
        <v>45</v>
      </c>
      <c r="W1870" t="s">
        <v>46</v>
      </c>
      <c r="X1870" t="s">
        <v>45</v>
      </c>
      <c r="Y1870" t="s">
        <v>45</v>
      </c>
      <c r="Z1870" t="s">
        <v>45</v>
      </c>
      <c r="AA1870">
        <v>2</v>
      </c>
      <c r="AB1870" t="s">
        <v>3365</v>
      </c>
      <c r="AC1870" t="s">
        <v>3366</v>
      </c>
      <c r="AD1870" t="s">
        <v>50</v>
      </c>
      <c r="AE1870" t="s">
        <v>65</v>
      </c>
      <c r="AF1870" t="s">
        <v>52</v>
      </c>
      <c r="AG1870" t="s">
        <v>1832</v>
      </c>
      <c r="AH1870" t="s">
        <v>80</v>
      </c>
      <c r="AI1870" t="s">
        <v>181</v>
      </c>
      <c r="AJ1870" t="s">
        <v>182</v>
      </c>
      <c r="AK1870" t="s">
        <v>68</v>
      </c>
      <c r="AL1870" t="s">
        <v>68</v>
      </c>
      <c r="AM1870" t="s">
        <v>57</v>
      </c>
      <c r="AN1870" t="s">
        <v>897</v>
      </c>
      <c r="AO1870" t="s">
        <v>59</v>
      </c>
      <c r="AP1870" t="s">
        <v>357</v>
      </c>
      <c r="AQ1870" s="2" t="s">
        <v>223</v>
      </c>
      <c r="AR1870">
        <v>8</v>
      </c>
      <c r="AS1870">
        <v>8</v>
      </c>
      <c r="AT1870">
        <f t="shared" si="58"/>
        <v>0.36</v>
      </c>
      <c r="AU1870">
        <f t="shared" si="59"/>
        <v>190080</v>
      </c>
      <c r="AW1870" t="s">
        <v>56</v>
      </c>
      <c r="AX1870" t="s">
        <v>45</v>
      </c>
    </row>
    <row r="1871" spans="1:50" x14ac:dyDescent="0.2">
      <c r="A1871">
        <v>1882</v>
      </c>
      <c r="B1871" s="1">
        <v>44805.987256944398</v>
      </c>
      <c r="C1871" s="1">
        <v>44805.9918287037</v>
      </c>
      <c r="D1871" t="s">
        <v>37</v>
      </c>
      <c r="F1871" t="s">
        <v>132</v>
      </c>
      <c r="G1871" t="s">
        <v>39</v>
      </c>
      <c r="H1871" t="s">
        <v>87</v>
      </c>
      <c r="I1871" t="s">
        <v>167</v>
      </c>
      <c r="J1871" t="s">
        <v>123</v>
      </c>
      <c r="K1871" t="s">
        <v>88</v>
      </c>
      <c r="L1871" t="s">
        <v>45</v>
      </c>
      <c r="M1871" t="s">
        <v>44</v>
      </c>
      <c r="N1871" t="s">
        <v>45</v>
      </c>
      <c r="O1871" t="s">
        <v>44</v>
      </c>
      <c r="P1871" t="s">
        <v>44</v>
      </c>
      <c r="Q1871" t="s">
        <v>44</v>
      </c>
      <c r="R1871" t="s">
        <v>45</v>
      </c>
      <c r="S1871" t="s">
        <v>46</v>
      </c>
      <c r="T1871" t="s">
        <v>47</v>
      </c>
      <c r="U1871" t="s">
        <v>45</v>
      </c>
      <c r="V1871" t="s">
        <v>45</v>
      </c>
      <c r="W1871" t="s">
        <v>46</v>
      </c>
      <c r="X1871" t="s">
        <v>46</v>
      </c>
      <c r="Y1871" t="s">
        <v>45</v>
      </c>
      <c r="Z1871" t="s">
        <v>45</v>
      </c>
      <c r="AA1871">
        <v>5</v>
      </c>
      <c r="AB1871" t="s">
        <v>1188</v>
      </c>
      <c r="AC1871" t="s">
        <v>1573</v>
      </c>
      <c r="AD1871" t="s">
        <v>65</v>
      </c>
      <c r="AE1871" t="s">
        <v>50</v>
      </c>
      <c r="AF1871" t="s">
        <v>66</v>
      </c>
      <c r="AH1871" t="s">
        <v>80</v>
      </c>
      <c r="AI1871" t="s">
        <v>55</v>
      </c>
      <c r="AK1871" t="s">
        <v>81</v>
      </c>
      <c r="AL1871" t="s">
        <v>68</v>
      </c>
      <c r="AM1871" t="s">
        <v>69</v>
      </c>
      <c r="AN1871" t="s">
        <v>3367</v>
      </c>
      <c r="AO1871" t="s">
        <v>71</v>
      </c>
      <c r="AP1871" t="s">
        <v>127</v>
      </c>
      <c r="AQ1871" s="2" t="s">
        <v>61</v>
      </c>
      <c r="AR1871">
        <v>9</v>
      </c>
      <c r="AS1871">
        <v>9</v>
      </c>
      <c r="AT1871">
        <f t="shared" si="58"/>
        <v>0.19000000000000006</v>
      </c>
      <c r="AU1871">
        <f t="shared" si="59"/>
        <v>0</v>
      </c>
      <c r="AW1871" t="s">
        <v>68</v>
      </c>
      <c r="AX1871" t="s">
        <v>45</v>
      </c>
    </row>
    <row r="1872" spans="1:50" x14ac:dyDescent="0.2">
      <c r="A1872">
        <v>1883</v>
      </c>
      <c r="B1872" s="1">
        <v>44805.991203703699</v>
      </c>
      <c r="C1872" s="1">
        <v>44805.996087963002</v>
      </c>
      <c r="D1872" t="s">
        <v>37</v>
      </c>
      <c r="F1872" t="s">
        <v>132</v>
      </c>
      <c r="G1872" t="s">
        <v>39</v>
      </c>
      <c r="H1872" t="s">
        <v>534</v>
      </c>
      <c r="I1872" t="s">
        <v>98</v>
      </c>
      <c r="J1872" t="s">
        <v>234</v>
      </c>
      <c r="K1872" t="s">
        <v>88</v>
      </c>
      <c r="L1872" t="s">
        <v>45</v>
      </c>
      <c r="M1872" t="s">
        <v>45</v>
      </c>
      <c r="N1872" t="s">
        <v>45</v>
      </c>
      <c r="O1872" t="s">
        <v>44</v>
      </c>
      <c r="P1872" t="s">
        <v>44</v>
      </c>
      <c r="Q1872" t="s">
        <v>44</v>
      </c>
      <c r="R1872" t="s">
        <v>45</v>
      </c>
      <c r="S1872" t="s">
        <v>46</v>
      </c>
      <c r="T1872" t="s">
        <v>46</v>
      </c>
      <c r="U1872" t="s">
        <v>45</v>
      </c>
      <c r="V1872" t="s">
        <v>45</v>
      </c>
      <c r="W1872" t="s">
        <v>46</v>
      </c>
      <c r="X1872" t="s">
        <v>47</v>
      </c>
      <c r="Y1872" t="s">
        <v>45</v>
      </c>
      <c r="Z1872" t="s">
        <v>45</v>
      </c>
      <c r="AA1872">
        <v>5</v>
      </c>
      <c r="AB1872" t="s">
        <v>263</v>
      </c>
      <c r="AC1872" t="s">
        <v>49</v>
      </c>
      <c r="AD1872" t="s">
        <v>50</v>
      </c>
      <c r="AE1872" t="s">
        <v>51</v>
      </c>
      <c r="AF1872" t="s">
        <v>52</v>
      </c>
      <c r="AG1872" t="s">
        <v>356</v>
      </c>
      <c r="AH1872" t="s">
        <v>80</v>
      </c>
      <c r="AI1872" t="s">
        <v>55</v>
      </c>
      <c r="AK1872" t="s">
        <v>67</v>
      </c>
      <c r="AL1872" t="s">
        <v>81</v>
      </c>
      <c r="AM1872" t="s">
        <v>57</v>
      </c>
      <c r="AN1872" t="s">
        <v>103</v>
      </c>
      <c r="AO1872" t="s">
        <v>104</v>
      </c>
      <c r="AP1872" t="s">
        <v>942</v>
      </c>
      <c r="AQ1872" s="2" t="s">
        <v>73</v>
      </c>
      <c r="AR1872">
        <v>5</v>
      </c>
      <c r="AS1872">
        <v>5</v>
      </c>
      <c r="AT1872">
        <f t="shared" si="58"/>
        <v>0.75</v>
      </c>
      <c r="AU1872">
        <f t="shared" si="59"/>
        <v>198000</v>
      </c>
      <c r="AW1872" t="s">
        <v>67</v>
      </c>
      <c r="AX1872" t="s">
        <v>45</v>
      </c>
    </row>
    <row r="1873" spans="1:50" x14ac:dyDescent="0.2">
      <c r="A1873">
        <v>1884</v>
      </c>
      <c r="B1873" s="1">
        <v>44806.002766203703</v>
      </c>
      <c r="C1873" s="1">
        <v>44806.010625000003</v>
      </c>
      <c r="D1873" t="s">
        <v>37</v>
      </c>
      <c r="F1873" t="s">
        <v>132</v>
      </c>
      <c r="G1873" t="s">
        <v>39</v>
      </c>
      <c r="H1873" t="s">
        <v>534</v>
      </c>
      <c r="I1873" t="s">
        <v>122</v>
      </c>
      <c r="J1873" t="s">
        <v>42</v>
      </c>
      <c r="K1873" t="s">
        <v>43</v>
      </c>
      <c r="L1873" t="s">
        <v>45</v>
      </c>
      <c r="M1873" t="s">
        <v>45</v>
      </c>
      <c r="N1873" t="s">
        <v>44</v>
      </c>
      <c r="O1873" t="s">
        <v>44</v>
      </c>
      <c r="P1873" t="s">
        <v>44</v>
      </c>
      <c r="Q1873" t="s">
        <v>44</v>
      </c>
      <c r="R1873" t="s">
        <v>44</v>
      </c>
      <c r="S1873" t="s">
        <v>45</v>
      </c>
      <c r="T1873" t="s">
        <v>45</v>
      </c>
      <c r="U1873" t="s">
        <v>45</v>
      </c>
      <c r="V1873" t="s">
        <v>45</v>
      </c>
      <c r="W1873" t="s">
        <v>46</v>
      </c>
      <c r="X1873" t="s">
        <v>46</v>
      </c>
      <c r="Y1873" t="s">
        <v>45</v>
      </c>
      <c r="Z1873" t="s">
        <v>45</v>
      </c>
      <c r="AA1873">
        <v>5</v>
      </c>
      <c r="AB1873" t="s">
        <v>263</v>
      </c>
      <c r="AC1873" t="s">
        <v>1451</v>
      </c>
      <c r="AD1873" t="s">
        <v>50</v>
      </c>
      <c r="AE1873" t="s">
        <v>65</v>
      </c>
      <c r="AF1873" t="s">
        <v>52</v>
      </c>
      <c r="AG1873" t="s">
        <v>1122</v>
      </c>
      <c r="AH1873" t="s">
        <v>54</v>
      </c>
      <c r="AI1873" t="s">
        <v>55</v>
      </c>
      <c r="AK1873" t="s">
        <v>94</v>
      </c>
      <c r="AL1873" t="s">
        <v>67</v>
      </c>
      <c r="AM1873" t="s">
        <v>69</v>
      </c>
      <c r="AN1873" t="s">
        <v>146</v>
      </c>
      <c r="AO1873" t="s">
        <v>59</v>
      </c>
      <c r="AP1873" t="s">
        <v>184</v>
      </c>
      <c r="AQ1873" s="2" t="s">
        <v>61</v>
      </c>
      <c r="AR1873">
        <v>10</v>
      </c>
      <c r="AS1873">
        <v>10</v>
      </c>
      <c r="AT1873">
        <f t="shared" si="58"/>
        <v>0</v>
      </c>
      <c r="AU1873">
        <f t="shared" si="59"/>
        <v>0</v>
      </c>
      <c r="AW1873" t="s">
        <v>56</v>
      </c>
      <c r="AX1873" t="s">
        <v>45</v>
      </c>
    </row>
    <row r="1874" spans="1:50" x14ac:dyDescent="0.2">
      <c r="A1874">
        <v>1885</v>
      </c>
      <c r="B1874" s="1">
        <v>44806.022442129601</v>
      </c>
      <c r="C1874" s="1">
        <v>44806.026516203703</v>
      </c>
      <c r="D1874" t="s">
        <v>37</v>
      </c>
      <c r="F1874" t="s">
        <v>132</v>
      </c>
      <c r="G1874" t="s">
        <v>97</v>
      </c>
      <c r="H1874" t="s">
        <v>534</v>
      </c>
      <c r="I1874" t="s">
        <v>122</v>
      </c>
      <c r="J1874" t="s">
        <v>76</v>
      </c>
      <c r="K1874" t="s">
        <v>88</v>
      </c>
      <c r="L1874" t="s">
        <v>44</v>
      </c>
      <c r="M1874" t="s">
        <v>44</v>
      </c>
      <c r="N1874" t="s">
        <v>44</v>
      </c>
      <c r="O1874" t="s">
        <v>44</v>
      </c>
      <c r="P1874" t="s">
        <v>44</v>
      </c>
      <c r="Q1874" t="s">
        <v>44</v>
      </c>
      <c r="R1874" t="s">
        <v>44</v>
      </c>
      <c r="S1874" t="s">
        <v>46</v>
      </c>
      <c r="T1874" t="s">
        <v>47</v>
      </c>
      <c r="U1874" t="s">
        <v>45</v>
      </c>
      <c r="V1874" t="s">
        <v>45</v>
      </c>
      <c r="W1874" t="s">
        <v>46</v>
      </c>
      <c r="X1874" t="s">
        <v>46</v>
      </c>
      <c r="Y1874" t="s">
        <v>45</v>
      </c>
      <c r="Z1874" t="s">
        <v>45</v>
      </c>
      <c r="AA1874">
        <v>10</v>
      </c>
      <c r="AB1874" t="s">
        <v>3368</v>
      </c>
      <c r="AC1874" t="s">
        <v>2094</v>
      </c>
      <c r="AD1874" t="s">
        <v>50</v>
      </c>
      <c r="AE1874" t="s">
        <v>50</v>
      </c>
      <c r="AF1874" t="s">
        <v>66</v>
      </c>
      <c r="AH1874" t="s">
        <v>92</v>
      </c>
      <c r="AI1874" t="s">
        <v>181</v>
      </c>
      <c r="AJ1874" t="s">
        <v>294</v>
      </c>
      <c r="AK1874" t="s">
        <v>81</v>
      </c>
      <c r="AL1874" t="s">
        <v>68</v>
      </c>
      <c r="AM1874" t="s">
        <v>177</v>
      </c>
      <c r="AN1874" t="s">
        <v>3369</v>
      </c>
      <c r="AO1874" t="s">
        <v>126</v>
      </c>
      <c r="AP1874" t="s">
        <v>127</v>
      </c>
      <c r="AQ1874" s="2" t="s">
        <v>61</v>
      </c>
      <c r="AR1874">
        <v>10</v>
      </c>
      <c r="AS1874">
        <v>10</v>
      </c>
      <c r="AT1874">
        <f t="shared" si="58"/>
        <v>0</v>
      </c>
      <c r="AU1874">
        <f t="shared" si="59"/>
        <v>0</v>
      </c>
      <c r="AW1874" t="s">
        <v>81</v>
      </c>
      <c r="AX1874" t="s">
        <v>44</v>
      </c>
    </row>
    <row r="1875" spans="1:50" x14ac:dyDescent="0.2">
      <c r="A1875">
        <v>1886</v>
      </c>
      <c r="B1875" s="1">
        <v>44806.047974537003</v>
      </c>
      <c r="C1875" s="1">
        <v>44806.052291666703</v>
      </c>
      <c r="D1875" t="s">
        <v>37</v>
      </c>
      <c r="F1875" t="s">
        <v>38</v>
      </c>
      <c r="G1875" t="s">
        <v>75</v>
      </c>
      <c r="H1875" t="s">
        <v>534</v>
      </c>
      <c r="I1875" t="s">
        <v>122</v>
      </c>
      <c r="J1875" t="s">
        <v>76</v>
      </c>
      <c r="K1875" t="s">
        <v>43</v>
      </c>
      <c r="L1875" t="s">
        <v>44</v>
      </c>
      <c r="M1875" t="s">
        <v>45</v>
      </c>
      <c r="N1875" t="s">
        <v>44</v>
      </c>
      <c r="O1875" t="s">
        <v>44</v>
      </c>
      <c r="P1875" t="s">
        <v>44</v>
      </c>
      <c r="Q1875" t="s">
        <v>44</v>
      </c>
      <c r="R1875" t="s">
        <v>44</v>
      </c>
      <c r="S1875" t="s">
        <v>47</v>
      </c>
      <c r="T1875" t="s">
        <v>47</v>
      </c>
      <c r="U1875" t="s">
        <v>45</v>
      </c>
      <c r="V1875" t="s">
        <v>46</v>
      </c>
      <c r="W1875" t="s">
        <v>46</v>
      </c>
      <c r="X1875" t="s">
        <v>47</v>
      </c>
      <c r="Y1875" t="s">
        <v>45</v>
      </c>
      <c r="Z1875" t="s">
        <v>45</v>
      </c>
      <c r="AA1875">
        <v>5</v>
      </c>
      <c r="AB1875" t="s">
        <v>2160</v>
      </c>
      <c r="AC1875" t="s">
        <v>3370</v>
      </c>
      <c r="AD1875" t="s">
        <v>50</v>
      </c>
      <c r="AE1875" t="s">
        <v>91</v>
      </c>
      <c r="AF1875" t="s">
        <v>52</v>
      </c>
      <c r="AG1875" t="s">
        <v>591</v>
      </c>
      <c r="AH1875" t="s">
        <v>54</v>
      </c>
      <c r="AI1875" t="s">
        <v>55</v>
      </c>
      <c r="AK1875" t="s">
        <v>56</v>
      </c>
      <c r="AL1875" t="s">
        <v>81</v>
      </c>
      <c r="AM1875" t="s">
        <v>69</v>
      </c>
      <c r="AN1875" t="s">
        <v>103</v>
      </c>
      <c r="AO1875" t="s">
        <v>59</v>
      </c>
      <c r="AP1875" t="s">
        <v>3371</v>
      </c>
      <c r="AQ1875" s="2" t="s">
        <v>120</v>
      </c>
      <c r="AR1875">
        <v>8</v>
      </c>
      <c r="AS1875">
        <v>8</v>
      </c>
      <c r="AT1875">
        <f t="shared" si="58"/>
        <v>0.36</v>
      </c>
      <c r="AU1875">
        <f t="shared" si="59"/>
        <v>28512</v>
      </c>
      <c r="AW1875" t="s">
        <v>67</v>
      </c>
      <c r="AX1875" t="s">
        <v>44</v>
      </c>
    </row>
    <row r="1876" spans="1:50" x14ac:dyDescent="0.2">
      <c r="A1876">
        <v>1887</v>
      </c>
      <c r="B1876" s="1">
        <v>44806.0483564815</v>
      </c>
      <c r="C1876" s="1">
        <v>44806.054560185199</v>
      </c>
      <c r="D1876" t="s">
        <v>37</v>
      </c>
      <c r="F1876" t="s">
        <v>132</v>
      </c>
      <c r="G1876" t="s">
        <v>39</v>
      </c>
      <c r="H1876" t="s">
        <v>534</v>
      </c>
      <c r="I1876" t="s">
        <v>122</v>
      </c>
      <c r="J1876" t="s">
        <v>76</v>
      </c>
      <c r="K1876" t="s">
        <v>43</v>
      </c>
      <c r="L1876" t="s">
        <v>44</v>
      </c>
      <c r="M1876" t="s">
        <v>44</v>
      </c>
      <c r="N1876" t="s">
        <v>44</v>
      </c>
      <c r="O1876" t="s">
        <v>44</v>
      </c>
      <c r="P1876" t="s">
        <v>44</v>
      </c>
      <c r="Q1876" t="s">
        <v>44</v>
      </c>
      <c r="R1876" t="s">
        <v>44</v>
      </c>
      <c r="S1876" t="s">
        <v>46</v>
      </c>
      <c r="T1876" t="s">
        <v>46</v>
      </c>
      <c r="U1876" t="s">
        <v>46</v>
      </c>
      <c r="V1876" t="s">
        <v>45</v>
      </c>
      <c r="W1876" t="s">
        <v>46</v>
      </c>
      <c r="X1876" t="s">
        <v>46</v>
      </c>
      <c r="Y1876" t="s">
        <v>45</v>
      </c>
      <c r="Z1876" t="s">
        <v>45</v>
      </c>
      <c r="AA1876">
        <v>8</v>
      </c>
      <c r="AB1876" t="s">
        <v>185</v>
      </c>
      <c r="AC1876" t="s">
        <v>3372</v>
      </c>
      <c r="AD1876" t="s">
        <v>50</v>
      </c>
      <c r="AE1876" t="s">
        <v>65</v>
      </c>
      <c r="AF1876" t="s">
        <v>66</v>
      </c>
      <c r="AH1876" t="s">
        <v>80</v>
      </c>
      <c r="AI1876" t="s">
        <v>93</v>
      </c>
      <c r="AK1876" t="s">
        <v>68</v>
      </c>
      <c r="AL1876" t="s">
        <v>68</v>
      </c>
      <c r="AM1876" t="s">
        <v>57</v>
      </c>
      <c r="AN1876" t="s">
        <v>780</v>
      </c>
      <c r="AO1876" t="s">
        <v>126</v>
      </c>
      <c r="AP1876" t="s">
        <v>105</v>
      </c>
      <c r="AQ1876" s="2" t="s">
        <v>61</v>
      </c>
      <c r="AR1876">
        <v>7</v>
      </c>
      <c r="AS1876">
        <v>7</v>
      </c>
      <c r="AT1876">
        <f t="shared" si="58"/>
        <v>0.51</v>
      </c>
      <c r="AU1876">
        <f t="shared" si="59"/>
        <v>0</v>
      </c>
      <c r="AW1876" t="s">
        <v>74</v>
      </c>
      <c r="AX1876" t="s">
        <v>45</v>
      </c>
    </row>
    <row r="1877" spans="1:50" x14ac:dyDescent="0.2">
      <c r="A1877">
        <v>1888</v>
      </c>
      <c r="B1877" s="1">
        <v>44806.050439814797</v>
      </c>
      <c r="C1877" s="1">
        <v>44806.055520833303</v>
      </c>
      <c r="D1877" t="s">
        <v>37</v>
      </c>
      <c r="F1877" t="s">
        <v>38</v>
      </c>
      <c r="G1877" t="s">
        <v>75</v>
      </c>
      <c r="H1877" t="s">
        <v>110</v>
      </c>
      <c r="I1877" t="s">
        <v>98</v>
      </c>
      <c r="J1877" t="s">
        <v>234</v>
      </c>
      <c r="K1877" t="s">
        <v>43</v>
      </c>
      <c r="L1877" t="s">
        <v>45</v>
      </c>
      <c r="M1877" t="s">
        <v>45</v>
      </c>
      <c r="N1877" t="s">
        <v>45</v>
      </c>
      <c r="O1877" t="s">
        <v>44</v>
      </c>
      <c r="P1877" t="s">
        <v>44</v>
      </c>
      <c r="Q1877" t="s">
        <v>45</v>
      </c>
      <c r="R1877" t="s">
        <v>45</v>
      </c>
      <c r="S1877" t="s">
        <v>45</v>
      </c>
      <c r="T1877" t="s">
        <v>45</v>
      </c>
      <c r="U1877" t="s">
        <v>45</v>
      </c>
      <c r="V1877" t="s">
        <v>45</v>
      </c>
      <c r="W1877" t="s">
        <v>46</v>
      </c>
      <c r="X1877" t="s">
        <v>46</v>
      </c>
      <c r="Y1877" t="s">
        <v>45</v>
      </c>
      <c r="Z1877" t="s">
        <v>45</v>
      </c>
      <c r="AA1877">
        <v>5</v>
      </c>
      <c r="AB1877" t="s">
        <v>3373</v>
      </c>
      <c r="AC1877" t="s">
        <v>3374</v>
      </c>
      <c r="AD1877" t="s">
        <v>91</v>
      </c>
      <c r="AE1877" t="s">
        <v>50</v>
      </c>
      <c r="AF1877" t="s">
        <v>52</v>
      </c>
      <c r="AG1877" t="s">
        <v>113</v>
      </c>
      <c r="AH1877" t="s">
        <v>54</v>
      </c>
      <c r="AI1877" t="s">
        <v>55</v>
      </c>
      <c r="AK1877" t="s">
        <v>67</v>
      </c>
      <c r="AL1877" t="s">
        <v>68</v>
      </c>
      <c r="AM1877" t="s">
        <v>177</v>
      </c>
      <c r="AN1877" t="s">
        <v>2064</v>
      </c>
      <c r="AO1877" t="s">
        <v>71</v>
      </c>
      <c r="AP1877" t="s">
        <v>388</v>
      </c>
      <c r="AQ1877" s="2" t="s">
        <v>61</v>
      </c>
      <c r="AR1877">
        <v>10</v>
      </c>
      <c r="AS1877">
        <v>10</v>
      </c>
      <c r="AT1877">
        <f t="shared" si="58"/>
        <v>0</v>
      </c>
      <c r="AU1877">
        <f t="shared" si="59"/>
        <v>0</v>
      </c>
      <c r="AW1877" t="s">
        <v>67</v>
      </c>
      <c r="AX1877" t="s">
        <v>45</v>
      </c>
    </row>
    <row r="1878" spans="1:50" x14ac:dyDescent="0.2">
      <c r="A1878">
        <v>1889</v>
      </c>
      <c r="B1878" s="1">
        <v>44806.084467592598</v>
      </c>
      <c r="C1878" s="1">
        <v>44806.090740740699</v>
      </c>
      <c r="D1878" t="s">
        <v>37</v>
      </c>
      <c r="F1878" t="s">
        <v>132</v>
      </c>
      <c r="G1878" t="s">
        <v>86</v>
      </c>
      <c r="H1878" t="s">
        <v>534</v>
      </c>
      <c r="I1878" t="s">
        <v>98</v>
      </c>
      <c r="J1878" t="s">
        <v>234</v>
      </c>
      <c r="K1878" t="s">
        <v>43</v>
      </c>
      <c r="L1878" t="s">
        <v>45</v>
      </c>
      <c r="M1878" t="s">
        <v>45</v>
      </c>
      <c r="N1878" t="s">
        <v>44</v>
      </c>
      <c r="O1878" t="s">
        <v>45</v>
      </c>
      <c r="P1878" t="s">
        <v>44</v>
      </c>
      <c r="Q1878" t="s">
        <v>45</v>
      </c>
      <c r="R1878" t="s">
        <v>45</v>
      </c>
      <c r="S1878" t="s">
        <v>46</v>
      </c>
      <c r="T1878" t="s">
        <v>45</v>
      </c>
      <c r="U1878" t="s">
        <v>45</v>
      </c>
      <c r="V1878" t="s">
        <v>45</v>
      </c>
      <c r="W1878" t="s">
        <v>46</v>
      </c>
      <c r="X1878" t="s">
        <v>45</v>
      </c>
      <c r="Y1878" t="s">
        <v>45</v>
      </c>
      <c r="Z1878" t="s">
        <v>45</v>
      </c>
      <c r="AA1878">
        <v>0</v>
      </c>
      <c r="AB1878" t="s">
        <v>3375</v>
      </c>
      <c r="AC1878" t="s">
        <v>139</v>
      </c>
      <c r="AD1878" t="s">
        <v>65</v>
      </c>
      <c r="AE1878" t="s">
        <v>91</v>
      </c>
      <c r="AF1878" t="s">
        <v>52</v>
      </c>
      <c r="AG1878" t="s">
        <v>226</v>
      </c>
      <c r="AH1878" t="s">
        <v>80</v>
      </c>
      <c r="AI1878" t="s">
        <v>181</v>
      </c>
      <c r="AJ1878" t="s">
        <v>182</v>
      </c>
      <c r="AK1878" t="s">
        <v>56</v>
      </c>
      <c r="AL1878" t="s">
        <v>56</v>
      </c>
      <c r="AM1878" t="s">
        <v>57</v>
      </c>
      <c r="AN1878" t="s">
        <v>1142</v>
      </c>
      <c r="AO1878" t="s">
        <v>59</v>
      </c>
      <c r="AP1878" t="s">
        <v>1835</v>
      </c>
      <c r="AQ1878" s="2" t="s">
        <v>162</v>
      </c>
      <c r="AR1878">
        <v>7</v>
      </c>
      <c r="AS1878">
        <v>7</v>
      </c>
      <c r="AT1878">
        <f t="shared" si="58"/>
        <v>0.51</v>
      </c>
      <c r="AU1878">
        <f t="shared" si="59"/>
        <v>67320</v>
      </c>
      <c r="AW1878" t="s">
        <v>94</v>
      </c>
      <c r="AX1878" t="s">
        <v>45</v>
      </c>
    </row>
    <row r="1879" spans="1:50" x14ac:dyDescent="0.2">
      <c r="A1879">
        <v>1890</v>
      </c>
      <c r="B1879" s="1">
        <v>44806.134189814802</v>
      </c>
      <c r="C1879" s="1">
        <v>44806.151585648098</v>
      </c>
      <c r="D1879" t="s">
        <v>37</v>
      </c>
      <c r="F1879" t="s">
        <v>132</v>
      </c>
      <c r="G1879" t="s">
        <v>173</v>
      </c>
      <c r="H1879" t="s">
        <v>534</v>
      </c>
      <c r="I1879" t="s">
        <v>98</v>
      </c>
      <c r="J1879" t="s">
        <v>234</v>
      </c>
      <c r="K1879" t="s">
        <v>43</v>
      </c>
      <c r="L1879" t="s">
        <v>45</v>
      </c>
      <c r="M1879" t="s">
        <v>45</v>
      </c>
      <c r="N1879" t="s">
        <v>45</v>
      </c>
      <c r="O1879" t="s">
        <v>44</v>
      </c>
      <c r="P1879" t="s">
        <v>44</v>
      </c>
      <c r="Q1879" t="s">
        <v>44</v>
      </c>
      <c r="R1879" t="s">
        <v>44</v>
      </c>
      <c r="S1879" t="s">
        <v>45</v>
      </c>
      <c r="T1879" t="s">
        <v>45</v>
      </c>
      <c r="U1879" t="s">
        <v>45</v>
      </c>
      <c r="V1879" t="s">
        <v>45</v>
      </c>
      <c r="W1879" t="s">
        <v>47</v>
      </c>
      <c r="X1879" t="s">
        <v>45</v>
      </c>
      <c r="Y1879" t="s">
        <v>45</v>
      </c>
      <c r="Z1879" t="s">
        <v>45</v>
      </c>
      <c r="AA1879">
        <v>5</v>
      </c>
      <c r="AB1879" t="s">
        <v>395</v>
      </c>
      <c r="AC1879" t="s">
        <v>108</v>
      </c>
      <c r="AD1879" t="s">
        <v>91</v>
      </c>
      <c r="AE1879" t="s">
        <v>65</v>
      </c>
      <c r="AF1879" t="s">
        <v>52</v>
      </c>
      <c r="AG1879" t="s">
        <v>140</v>
      </c>
      <c r="AH1879" t="s">
        <v>92</v>
      </c>
      <c r="AI1879" t="s">
        <v>181</v>
      </c>
      <c r="AJ1879" t="s">
        <v>294</v>
      </c>
      <c r="AK1879" t="s">
        <v>68</v>
      </c>
      <c r="AL1879" t="s">
        <v>68</v>
      </c>
      <c r="AM1879" t="s">
        <v>69</v>
      </c>
      <c r="AN1879" t="s">
        <v>2990</v>
      </c>
      <c r="AO1879" t="s">
        <v>71</v>
      </c>
      <c r="AP1879" t="s">
        <v>262</v>
      </c>
      <c r="AQ1879" s="2" t="s">
        <v>73</v>
      </c>
      <c r="AR1879">
        <v>9</v>
      </c>
      <c r="AS1879">
        <v>9</v>
      </c>
      <c r="AT1879">
        <f t="shared" si="58"/>
        <v>0.19000000000000006</v>
      </c>
      <c r="AU1879">
        <f t="shared" si="59"/>
        <v>50160.000000000015</v>
      </c>
      <c r="AW1879" t="s">
        <v>67</v>
      </c>
      <c r="AX1879" t="s">
        <v>44</v>
      </c>
    </row>
    <row r="1880" spans="1:50" x14ac:dyDescent="0.2">
      <c r="A1880">
        <v>1891</v>
      </c>
      <c r="B1880" s="1">
        <v>44806.150486111103</v>
      </c>
      <c r="C1880" s="1">
        <v>44806.152905092596</v>
      </c>
      <c r="D1880" t="s">
        <v>37</v>
      </c>
      <c r="F1880" t="s">
        <v>132</v>
      </c>
      <c r="G1880" t="s">
        <v>86</v>
      </c>
      <c r="H1880" t="s">
        <v>534</v>
      </c>
      <c r="I1880" t="s">
        <v>98</v>
      </c>
      <c r="J1880" t="s">
        <v>42</v>
      </c>
      <c r="K1880" t="s">
        <v>43</v>
      </c>
      <c r="L1880" t="s">
        <v>45</v>
      </c>
      <c r="M1880" t="s">
        <v>45</v>
      </c>
      <c r="N1880" t="s">
        <v>44</v>
      </c>
      <c r="O1880" t="s">
        <v>45</v>
      </c>
      <c r="P1880" t="s">
        <v>44</v>
      </c>
      <c r="Q1880" t="s">
        <v>44</v>
      </c>
      <c r="R1880" t="s">
        <v>44</v>
      </c>
      <c r="S1880" t="s">
        <v>45</v>
      </c>
      <c r="T1880" t="s">
        <v>99</v>
      </c>
      <c r="U1880" t="s">
        <v>45</v>
      </c>
      <c r="V1880" t="s">
        <v>45</v>
      </c>
      <c r="W1880" t="s">
        <v>46</v>
      </c>
      <c r="X1880" t="s">
        <v>46</v>
      </c>
      <c r="Y1880" t="s">
        <v>45</v>
      </c>
      <c r="Z1880" t="s">
        <v>45</v>
      </c>
      <c r="AA1880">
        <v>2</v>
      </c>
      <c r="AB1880" t="s">
        <v>457</v>
      </c>
      <c r="AC1880" t="s">
        <v>108</v>
      </c>
      <c r="AD1880" t="s">
        <v>50</v>
      </c>
      <c r="AE1880" t="s">
        <v>50</v>
      </c>
      <c r="AF1880" t="s">
        <v>66</v>
      </c>
      <c r="AH1880" t="s">
        <v>54</v>
      </c>
      <c r="AI1880" t="s">
        <v>55</v>
      </c>
      <c r="AK1880" t="s">
        <v>67</v>
      </c>
      <c r="AL1880" t="s">
        <v>81</v>
      </c>
      <c r="AM1880" t="s">
        <v>69</v>
      </c>
      <c r="AN1880" t="s">
        <v>227</v>
      </c>
      <c r="AO1880" t="s">
        <v>71</v>
      </c>
      <c r="AP1880" t="s">
        <v>184</v>
      </c>
      <c r="AQ1880" s="2" t="s">
        <v>61</v>
      </c>
      <c r="AR1880">
        <v>0</v>
      </c>
      <c r="AS1880">
        <v>0</v>
      </c>
      <c r="AT1880">
        <f t="shared" si="58"/>
        <v>1</v>
      </c>
      <c r="AU1880">
        <f t="shared" si="59"/>
        <v>0</v>
      </c>
      <c r="AW1880" t="s">
        <v>81</v>
      </c>
      <c r="AX1880" t="s">
        <v>44</v>
      </c>
    </row>
    <row r="1881" spans="1:50" x14ac:dyDescent="0.2">
      <c r="A1881">
        <v>1892</v>
      </c>
      <c r="B1881" s="1">
        <v>44806.204583333303</v>
      </c>
      <c r="C1881" s="1">
        <v>44806.2098611111</v>
      </c>
      <c r="D1881" t="s">
        <v>37</v>
      </c>
      <c r="F1881" t="s">
        <v>132</v>
      </c>
      <c r="G1881" t="s">
        <v>86</v>
      </c>
      <c r="H1881" t="s">
        <v>534</v>
      </c>
      <c r="I1881" t="s">
        <v>98</v>
      </c>
      <c r="J1881" t="s">
        <v>234</v>
      </c>
      <c r="K1881" t="s">
        <v>43</v>
      </c>
      <c r="L1881" t="s">
        <v>44</v>
      </c>
      <c r="M1881" t="s">
        <v>44</v>
      </c>
      <c r="N1881" t="s">
        <v>44</v>
      </c>
      <c r="O1881" t="s">
        <v>44</v>
      </c>
      <c r="P1881" t="s">
        <v>44</v>
      </c>
      <c r="Q1881" t="s">
        <v>44</v>
      </c>
      <c r="R1881" t="s">
        <v>44</v>
      </c>
      <c r="S1881" t="s">
        <v>46</v>
      </c>
      <c r="T1881" t="s">
        <v>47</v>
      </c>
      <c r="U1881" t="s">
        <v>45</v>
      </c>
      <c r="V1881" t="s">
        <v>46</v>
      </c>
      <c r="W1881" t="s">
        <v>46</v>
      </c>
      <c r="X1881" t="s">
        <v>46</v>
      </c>
      <c r="Y1881" t="s">
        <v>45</v>
      </c>
      <c r="Z1881" t="s">
        <v>46</v>
      </c>
      <c r="AA1881">
        <v>7</v>
      </c>
      <c r="AB1881" t="s">
        <v>395</v>
      </c>
      <c r="AC1881" t="s">
        <v>3376</v>
      </c>
      <c r="AD1881" t="s">
        <v>50</v>
      </c>
      <c r="AE1881" t="s">
        <v>50</v>
      </c>
      <c r="AF1881" t="s">
        <v>66</v>
      </c>
      <c r="AH1881" t="s">
        <v>92</v>
      </c>
      <c r="AI1881" t="s">
        <v>181</v>
      </c>
      <c r="AJ1881" t="s">
        <v>210</v>
      </c>
      <c r="AK1881" t="s">
        <v>81</v>
      </c>
      <c r="AL1881" t="s">
        <v>81</v>
      </c>
      <c r="AM1881" t="s">
        <v>57</v>
      </c>
      <c r="AN1881" t="s">
        <v>967</v>
      </c>
      <c r="AO1881" t="s">
        <v>59</v>
      </c>
      <c r="AP1881" t="s">
        <v>894</v>
      </c>
      <c r="AQ1881" s="2" t="s">
        <v>120</v>
      </c>
      <c r="AR1881">
        <v>8</v>
      </c>
      <c r="AS1881">
        <v>8</v>
      </c>
      <c r="AT1881">
        <f t="shared" si="58"/>
        <v>0.36</v>
      </c>
      <c r="AU1881">
        <f t="shared" si="59"/>
        <v>28512</v>
      </c>
      <c r="AW1881" t="s">
        <v>81</v>
      </c>
      <c r="AX1881" t="s">
        <v>44</v>
      </c>
    </row>
    <row r="1882" spans="1:50" x14ac:dyDescent="0.2">
      <c r="A1882">
        <v>1893</v>
      </c>
      <c r="B1882" s="1">
        <v>44806.273009259297</v>
      </c>
      <c r="C1882" s="1">
        <v>44806.278344907398</v>
      </c>
      <c r="D1882" t="s">
        <v>37</v>
      </c>
      <c r="F1882" t="s">
        <v>132</v>
      </c>
      <c r="G1882" t="s">
        <v>39</v>
      </c>
      <c r="H1882" t="s">
        <v>110</v>
      </c>
      <c r="I1882" t="s">
        <v>41</v>
      </c>
      <c r="J1882" t="s">
        <v>149</v>
      </c>
      <c r="K1882" t="s">
        <v>88</v>
      </c>
      <c r="L1882" t="s">
        <v>44</v>
      </c>
      <c r="M1882" t="s">
        <v>44</v>
      </c>
      <c r="N1882" t="s">
        <v>44</v>
      </c>
      <c r="O1882" t="s">
        <v>44</v>
      </c>
      <c r="P1882" t="s">
        <v>44</v>
      </c>
      <c r="Q1882" t="s">
        <v>44</v>
      </c>
      <c r="R1882" t="s">
        <v>44</v>
      </c>
      <c r="S1882" t="s">
        <v>46</v>
      </c>
      <c r="T1882" t="s">
        <v>46</v>
      </c>
      <c r="U1882" t="s">
        <v>45</v>
      </c>
      <c r="V1882" t="s">
        <v>45</v>
      </c>
      <c r="W1882" t="s">
        <v>46</v>
      </c>
      <c r="X1882" t="s">
        <v>46</v>
      </c>
      <c r="Y1882" t="s">
        <v>46</v>
      </c>
      <c r="Z1882" t="s">
        <v>45</v>
      </c>
      <c r="AA1882">
        <v>7</v>
      </c>
      <c r="AB1882" t="s">
        <v>3377</v>
      </c>
      <c r="AC1882" t="s">
        <v>3378</v>
      </c>
      <c r="AD1882" t="s">
        <v>50</v>
      </c>
      <c r="AE1882" t="s">
        <v>50</v>
      </c>
      <c r="AF1882" t="s">
        <v>66</v>
      </c>
      <c r="AH1882" t="s">
        <v>92</v>
      </c>
      <c r="AI1882" t="s">
        <v>181</v>
      </c>
      <c r="AJ1882" t="s">
        <v>182</v>
      </c>
      <c r="AK1882" t="s">
        <v>81</v>
      </c>
      <c r="AL1882" t="s">
        <v>81</v>
      </c>
      <c r="AM1882" t="s">
        <v>57</v>
      </c>
      <c r="AN1882" t="s">
        <v>2614</v>
      </c>
      <c r="AO1882" t="s">
        <v>104</v>
      </c>
      <c r="AP1882" t="s">
        <v>955</v>
      </c>
      <c r="AQ1882" s="2" t="s">
        <v>223</v>
      </c>
      <c r="AR1882">
        <v>5</v>
      </c>
      <c r="AS1882">
        <v>5</v>
      </c>
      <c r="AT1882">
        <f t="shared" si="58"/>
        <v>0.75</v>
      </c>
      <c r="AU1882">
        <f t="shared" si="59"/>
        <v>396000</v>
      </c>
      <c r="AW1882" t="s">
        <v>68</v>
      </c>
      <c r="AX1882" t="s">
        <v>44</v>
      </c>
    </row>
    <row r="1883" spans="1:50" x14ac:dyDescent="0.2">
      <c r="A1883">
        <v>1894</v>
      </c>
      <c r="B1883" s="1">
        <v>44806.275034722203</v>
      </c>
      <c r="C1883" s="1">
        <v>44806.285613425898</v>
      </c>
      <c r="D1883" t="s">
        <v>37</v>
      </c>
      <c r="F1883" t="s">
        <v>132</v>
      </c>
      <c r="G1883" t="s">
        <v>39</v>
      </c>
      <c r="H1883" t="s">
        <v>283</v>
      </c>
      <c r="I1883" t="s">
        <v>98</v>
      </c>
      <c r="J1883" t="s">
        <v>234</v>
      </c>
      <c r="K1883" t="s">
        <v>43</v>
      </c>
      <c r="L1883" t="s">
        <v>44</v>
      </c>
      <c r="M1883" t="s">
        <v>45</v>
      </c>
      <c r="N1883" t="s">
        <v>44</v>
      </c>
      <c r="O1883" t="s">
        <v>44</v>
      </c>
      <c r="P1883" t="s">
        <v>44</v>
      </c>
      <c r="Q1883" t="s">
        <v>44</v>
      </c>
      <c r="R1883" t="s">
        <v>44</v>
      </c>
      <c r="S1883" t="s">
        <v>45</v>
      </c>
      <c r="T1883" t="s">
        <v>47</v>
      </c>
      <c r="U1883" t="s">
        <v>45</v>
      </c>
      <c r="V1883" t="s">
        <v>45</v>
      </c>
      <c r="W1883" t="s">
        <v>46</v>
      </c>
      <c r="X1883" t="s">
        <v>47</v>
      </c>
      <c r="Y1883" t="s">
        <v>46</v>
      </c>
      <c r="Z1883" t="s">
        <v>46</v>
      </c>
      <c r="AA1883">
        <v>7</v>
      </c>
      <c r="AB1883" t="s">
        <v>3379</v>
      </c>
      <c r="AC1883" t="s">
        <v>275</v>
      </c>
      <c r="AD1883" t="s">
        <v>50</v>
      </c>
      <c r="AE1883" t="s">
        <v>65</v>
      </c>
      <c r="AF1883" t="s">
        <v>52</v>
      </c>
      <c r="AG1883" t="s">
        <v>1846</v>
      </c>
      <c r="AH1883" t="s">
        <v>54</v>
      </c>
      <c r="AI1883" t="s">
        <v>93</v>
      </c>
      <c r="AK1883" t="s">
        <v>74</v>
      </c>
      <c r="AL1883" t="s">
        <v>74</v>
      </c>
      <c r="AM1883" t="s">
        <v>57</v>
      </c>
      <c r="AN1883" t="s">
        <v>243</v>
      </c>
      <c r="AO1883" t="s">
        <v>71</v>
      </c>
      <c r="AP1883" t="s">
        <v>60</v>
      </c>
      <c r="AQ1883" s="2" t="s">
        <v>223</v>
      </c>
      <c r="AR1883">
        <v>9</v>
      </c>
      <c r="AS1883">
        <v>10</v>
      </c>
      <c r="AT1883">
        <f t="shared" si="58"/>
        <v>9.9999999999999978E-2</v>
      </c>
      <c r="AU1883">
        <f t="shared" si="59"/>
        <v>52799.999999999985</v>
      </c>
      <c r="AW1883" t="s">
        <v>74</v>
      </c>
      <c r="AX1883" t="s">
        <v>44</v>
      </c>
    </row>
    <row r="1884" spans="1:50" x14ac:dyDescent="0.2">
      <c r="A1884">
        <v>1895</v>
      </c>
      <c r="B1884" s="1">
        <v>44806.283113425903</v>
      </c>
      <c r="C1884" s="1">
        <v>44806.288900462998</v>
      </c>
      <c r="D1884" t="s">
        <v>37</v>
      </c>
      <c r="F1884" t="s">
        <v>132</v>
      </c>
      <c r="G1884" t="s">
        <v>39</v>
      </c>
      <c r="H1884" t="s">
        <v>202</v>
      </c>
      <c r="I1884" t="s">
        <v>98</v>
      </c>
      <c r="J1884" t="s">
        <v>133</v>
      </c>
      <c r="K1884" t="s">
        <v>88</v>
      </c>
      <c r="L1884" t="s">
        <v>44</v>
      </c>
      <c r="M1884" t="s">
        <v>45</v>
      </c>
      <c r="N1884" t="s">
        <v>44</v>
      </c>
      <c r="O1884" t="s">
        <v>44</v>
      </c>
      <c r="P1884" t="s">
        <v>44</v>
      </c>
      <c r="Q1884" t="s">
        <v>44</v>
      </c>
      <c r="R1884" t="s">
        <v>44</v>
      </c>
      <c r="S1884" t="s">
        <v>45</v>
      </c>
      <c r="T1884" t="s">
        <v>45</v>
      </c>
      <c r="U1884" t="s">
        <v>47</v>
      </c>
      <c r="V1884" t="s">
        <v>45</v>
      </c>
      <c r="W1884" t="s">
        <v>46</v>
      </c>
      <c r="X1884" t="s">
        <v>46</v>
      </c>
      <c r="Y1884" t="s">
        <v>45</v>
      </c>
      <c r="Z1884" t="s">
        <v>45</v>
      </c>
      <c r="AA1884">
        <v>7</v>
      </c>
      <c r="AB1884" t="s">
        <v>3380</v>
      </c>
      <c r="AC1884" t="s">
        <v>501</v>
      </c>
      <c r="AD1884" t="s">
        <v>65</v>
      </c>
      <c r="AE1884" t="s">
        <v>65</v>
      </c>
      <c r="AF1884" t="s">
        <v>52</v>
      </c>
      <c r="AG1884" t="s">
        <v>140</v>
      </c>
      <c r="AH1884" t="s">
        <v>92</v>
      </c>
      <c r="AI1884" t="s">
        <v>93</v>
      </c>
      <c r="AK1884" t="s">
        <v>68</v>
      </c>
      <c r="AL1884" t="s">
        <v>68</v>
      </c>
      <c r="AM1884" t="s">
        <v>69</v>
      </c>
      <c r="AN1884" t="s">
        <v>326</v>
      </c>
      <c r="AO1884" t="s">
        <v>126</v>
      </c>
      <c r="AP1884" t="s">
        <v>184</v>
      </c>
      <c r="AQ1884" s="2" t="s">
        <v>61</v>
      </c>
      <c r="AR1884">
        <v>10</v>
      </c>
      <c r="AS1884">
        <v>10</v>
      </c>
      <c r="AT1884">
        <f t="shared" si="58"/>
        <v>0</v>
      </c>
      <c r="AU1884">
        <f t="shared" si="59"/>
        <v>0</v>
      </c>
      <c r="AV1884" t="s">
        <v>3381</v>
      </c>
      <c r="AW1884" t="s">
        <v>68</v>
      </c>
      <c r="AX1884" t="s">
        <v>45</v>
      </c>
    </row>
    <row r="1885" spans="1:50" x14ac:dyDescent="0.2">
      <c r="A1885">
        <v>1896</v>
      </c>
      <c r="B1885" s="1">
        <v>44806.284398148098</v>
      </c>
      <c r="C1885" s="1">
        <v>44806.290162037003</v>
      </c>
      <c r="D1885" t="s">
        <v>37</v>
      </c>
      <c r="F1885" t="s">
        <v>132</v>
      </c>
      <c r="G1885" t="s">
        <v>173</v>
      </c>
      <c r="H1885" t="s">
        <v>218</v>
      </c>
      <c r="I1885" t="s">
        <v>98</v>
      </c>
      <c r="J1885" t="s">
        <v>133</v>
      </c>
      <c r="K1885" t="s">
        <v>43</v>
      </c>
      <c r="L1885" t="s">
        <v>45</v>
      </c>
      <c r="M1885" t="s">
        <v>45</v>
      </c>
      <c r="N1885" t="s">
        <v>45</v>
      </c>
      <c r="O1885" t="s">
        <v>44</v>
      </c>
      <c r="P1885" t="s">
        <v>44</v>
      </c>
      <c r="Q1885" t="s">
        <v>44</v>
      </c>
      <c r="R1885" t="s">
        <v>45</v>
      </c>
      <c r="S1885" t="s">
        <v>46</v>
      </c>
      <c r="T1885" t="s">
        <v>45</v>
      </c>
      <c r="U1885" t="s">
        <v>45</v>
      </c>
      <c r="V1885" t="s">
        <v>45</v>
      </c>
      <c r="W1885" t="s">
        <v>46</v>
      </c>
      <c r="X1885" t="s">
        <v>46</v>
      </c>
      <c r="Y1885" t="s">
        <v>45</v>
      </c>
      <c r="Z1885" t="s">
        <v>45</v>
      </c>
      <c r="AA1885">
        <v>5</v>
      </c>
      <c r="AB1885" t="s">
        <v>3382</v>
      </c>
      <c r="AC1885" t="s">
        <v>108</v>
      </c>
      <c r="AD1885" t="s">
        <v>50</v>
      </c>
      <c r="AE1885" t="s">
        <v>50</v>
      </c>
      <c r="AF1885" t="s">
        <v>66</v>
      </c>
      <c r="AH1885" t="s">
        <v>80</v>
      </c>
      <c r="AI1885" t="s">
        <v>55</v>
      </c>
      <c r="AK1885" t="s">
        <v>56</v>
      </c>
      <c r="AL1885" t="s">
        <v>56</v>
      </c>
      <c r="AM1885" t="s">
        <v>57</v>
      </c>
      <c r="AN1885" t="s">
        <v>243</v>
      </c>
      <c r="AO1885" t="s">
        <v>71</v>
      </c>
      <c r="AP1885" t="s">
        <v>184</v>
      </c>
      <c r="AQ1885" s="2" t="s">
        <v>61</v>
      </c>
      <c r="AR1885">
        <v>7</v>
      </c>
      <c r="AS1885">
        <v>7</v>
      </c>
      <c r="AT1885">
        <f t="shared" si="58"/>
        <v>0.51</v>
      </c>
      <c r="AU1885">
        <f t="shared" si="59"/>
        <v>0</v>
      </c>
      <c r="AW1885" t="s">
        <v>56</v>
      </c>
      <c r="AX1885" t="s">
        <v>45</v>
      </c>
    </row>
    <row r="1886" spans="1:50" x14ac:dyDescent="0.2">
      <c r="A1886">
        <v>1897</v>
      </c>
      <c r="B1886" s="1">
        <v>44806.296446759297</v>
      </c>
      <c r="C1886" s="1">
        <v>44806.300578703696</v>
      </c>
      <c r="D1886" t="s">
        <v>37</v>
      </c>
      <c r="F1886" t="s">
        <v>132</v>
      </c>
      <c r="G1886" t="s">
        <v>39</v>
      </c>
      <c r="H1886" t="s">
        <v>106</v>
      </c>
      <c r="I1886" t="s">
        <v>98</v>
      </c>
      <c r="J1886" t="s">
        <v>234</v>
      </c>
      <c r="K1886" t="s">
        <v>43</v>
      </c>
      <c r="L1886" t="s">
        <v>44</v>
      </c>
      <c r="M1886" t="s">
        <v>45</v>
      </c>
      <c r="N1886" t="s">
        <v>44</v>
      </c>
      <c r="O1886" t="s">
        <v>44</v>
      </c>
      <c r="P1886" t="s">
        <v>44</v>
      </c>
      <c r="Q1886" t="s">
        <v>44</v>
      </c>
      <c r="R1886" t="s">
        <v>44</v>
      </c>
      <c r="S1886" t="s">
        <v>46</v>
      </c>
      <c r="T1886" t="s">
        <v>47</v>
      </c>
      <c r="U1886" t="s">
        <v>45</v>
      </c>
      <c r="V1886" t="s">
        <v>45</v>
      </c>
      <c r="W1886" t="s">
        <v>46</v>
      </c>
      <c r="X1886" t="s">
        <v>46</v>
      </c>
      <c r="Y1886" t="s">
        <v>45</v>
      </c>
      <c r="Z1886" t="s">
        <v>45</v>
      </c>
      <c r="AA1886">
        <v>3</v>
      </c>
      <c r="AB1886" t="s">
        <v>381</v>
      </c>
      <c r="AC1886" t="s">
        <v>543</v>
      </c>
      <c r="AD1886" t="s">
        <v>50</v>
      </c>
      <c r="AE1886" t="s">
        <v>50</v>
      </c>
      <c r="AF1886" t="s">
        <v>52</v>
      </c>
      <c r="AG1886" t="s">
        <v>1488</v>
      </c>
      <c r="AH1886" t="s">
        <v>54</v>
      </c>
      <c r="AI1886" t="s">
        <v>181</v>
      </c>
      <c r="AJ1886" t="s">
        <v>294</v>
      </c>
      <c r="AK1886" t="s">
        <v>81</v>
      </c>
      <c r="AL1886" t="s">
        <v>81</v>
      </c>
      <c r="AM1886" t="s">
        <v>57</v>
      </c>
      <c r="AN1886" t="s">
        <v>136</v>
      </c>
      <c r="AO1886" t="s">
        <v>104</v>
      </c>
      <c r="AP1886" t="s">
        <v>3383</v>
      </c>
      <c r="AQ1886" s="2" t="s">
        <v>73</v>
      </c>
      <c r="AR1886">
        <v>5</v>
      </c>
      <c r="AS1886">
        <v>9</v>
      </c>
      <c r="AT1886">
        <f t="shared" si="58"/>
        <v>0.55000000000000004</v>
      </c>
      <c r="AU1886">
        <f t="shared" si="59"/>
        <v>145200</v>
      </c>
      <c r="AW1886" t="s">
        <v>81</v>
      </c>
      <c r="AX1886" t="s">
        <v>44</v>
      </c>
    </row>
    <row r="1887" spans="1:50" x14ac:dyDescent="0.2">
      <c r="A1887">
        <v>1898</v>
      </c>
      <c r="B1887" s="1">
        <v>44806.296770833302</v>
      </c>
      <c r="C1887" s="1">
        <v>44806.3023958333</v>
      </c>
      <c r="D1887" t="s">
        <v>37</v>
      </c>
      <c r="F1887" t="s">
        <v>132</v>
      </c>
      <c r="G1887" t="s">
        <v>75</v>
      </c>
      <c r="H1887" t="s">
        <v>87</v>
      </c>
      <c r="I1887" t="s">
        <v>167</v>
      </c>
      <c r="J1887" t="s">
        <v>123</v>
      </c>
      <c r="K1887" t="s">
        <v>43</v>
      </c>
      <c r="L1887" t="s">
        <v>45</v>
      </c>
      <c r="M1887" t="s">
        <v>45</v>
      </c>
      <c r="N1887" t="s">
        <v>44</v>
      </c>
      <c r="O1887" t="s">
        <v>44</v>
      </c>
      <c r="P1887" t="s">
        <v>44</v>
      </c>
      <c r="Q1887" t="s">
        <v>45</v>
      </c>
      <c r="R1887" t="s">
        <v>44</v>
      </c>
      <c r="S1887" t="s">
        <v>45</v>
      </c>
      <c r="T1887" t="s">
        <v>45</v>
      </c>
      <c r="U1887" t="s">
        <v>47</v>
      </c>
      <c r="V1887" t="s">
        <v>45</v>
      </c>
      <c r="W1887" t="s">
        <v>46</v>
      </c>
      <c r="X1887" t="s">
        <v>46</v>
      </c>
      <c r="Y1887" t="s">
        <v>45</v>
      </c>
      <c r="Z1887" t="s">
        <v>45</v>
      </c>
      <c r="AA1887">
        <v>8</v>
      </c>
      <c r="AB1887" t="s">
        <v>457</v>
      </c>
      <c r="AC1887" t="s">
        <v>456</v>
      </c>
      <c r="AD1887" t="s">
        <v>50</v>
      </c>
      <c r="AE1887" t="s">
        <v>50</v>
      </c>
      <c r="AF1887" t="s">
        <v>66</v>
      </c>
      <c r="AH1887" t="s">
        <v>80</v>
      </c>
      <c r="AI1887" t="s">
        <v>181</v>
      </c>
      <c r="AJ1887" t="s">
        <v>210</v>
      </c>
      <c r="AK1887" t="s">
        <v>81</v>
      </c>
      <c r="AL1887" t="s">
        <v>81</v>
      </c>
      <c r="AM1887" t="s">
        <v>57</v>
      </c>
      <c r="AN1887" t="s">
        <v>103</v>
      </c>
      <c r="AO1887" t="s">
        <v>71</v>
      </c>
      <c r="AP1887" t="s">
        <v>364</v>
      </c>
      <c r="AQ1887" s="2" t="s">
        <v>120</v>
      </c>
      <c r="AR1887">
        <v>7</v>
      </c>
      <c r="AS1887">
        <v>7</v>
      </c>
      <c r="AT1887">
        <f t="shared" si="58"/>
        <v>0.51</v>
      </c>
      <c r="AU1887">
        <f t="shared" si="59"/>
        <v>40392</v>
      </c>
      <c r="AW1887" t="s">
        <v>56</v>
      </c>
      <c r="AX1887" t="s">
        <v>45</v>
      </c>
    </row>
    <row r="1888" spans="1:50" x14ac:dyDescent="0.2">
      <c r="A1888">
        <v>1899</v>
      </c>
      <c r="B1888" s="1">
        <v>44806.298634259299</v>
      </c>
      <c r="C1888" s="1">
        <v>44806.3030208333</v>
      </c>
      <c r="D1888" t="s">
        <v>37</v>
      </c>
      <c r="F1888" t="s">
        <v>132</v>
      </c>
      <c r="G1888" t="s">
        <v>39</v>
      </c>
      <c r="H1888" t="s">
        <v>482</v>
      </c>
      <c r="I1888" t="s">
        <v>41</v>
      </c>
      <c r="J1888" t="s">
        <v>42</v>
      </c>
      <c r="K1888" t="s">
        <v>88</v>
      </c>
      <c r="L1888" t="s">
        <v>44</v>
      </c>
      <c r="M1888" t="s">
        <v>44</v>
      </c>
      <c r="N1888" t="s">
        <v>44</v>
      </c>
      <c r="O1888" t="s">
        <v>44</v>
      </c>
      <c r="P1888" t="s">
        <v>44</v>
      </c>
      <c r="Q1888" t="s">
        <v>44</v>
      </c>
      <c r="R1888" t="s">
        <v>44</v>
      </c>
      <c r="S1888" t="s">
        <v>46</v>
      </c>
      <c r="T1888" t="s">
        <v>47</v>
      </c>
      <c r="U1888" t="s">
        <v>46</v>
      </c>
      <c r="V1888" t="s">
        <v>46</v>
      </c>
      <c r="W1888" t="s">
        <v>46</v>
      </c>
      <c r="X1888" t="s">
        <v>46</v>
      </c>
      <c r="Y1888" t="s">
        <v>46</v>
      </c>
      <c r="Z1888" t="s">
        <v>46</v>
      </c>
      <c r="AA1888">
        <v>5</v>
      </c>
      <c r="AB1888" t="s">
        <v>853</v>
      </c>
      <c r="AC1888" t="s">
        <v>332</v>
      </c>
      <c r="AD1888" t="s">
        <v>91</v>
      </c>
      <c r="AE1888" t="s">
        <v>91</v>
      </c>
      <c r="AF1888" t="s">
        <v>66</v>
      </c>
      <c r="AH1888" t="s">
        <v>92</v>
      </c>
      <c r="AI1888" t="s">
        <v>181</v>
      </c>
      <c r="AJ1888" t="s">
        <v>210</v>
      </c>
      <c r="AK1888" t="s">
        <v>56</v>
      </c>
      <c r="AL1888" t="s">
        <v>74</v>
      </c>
      <c r="AM1888" t="s">
        <v>69</v>
      </c>
      <c r="AN1888" t="s">
        <v>227</v>
      </c>
      <c r="AO1888" t="s">
        <v>59</v>
      </c>
      <c r="AP1888" t="s">
        <v>127</v>
      </c>
      <c r="AQ1888" s="2" t="s">
        <v>61</v>
      </c>
      <c r="AR1888">
        <v>10</v>
      </c>
      <c r="AS1888">
        <v>10</v>
      </c>
      <c r="AT1888">
        <f t="shared" si="58"/>
        <v>0</v>
      </c>
      <c r="AU1888">
        <f t="shared" si="59"/>
        <v>0</v>
      </c>
      <c r="AW1888" t="s">
        <v>56</v>
      </c>
      <c r="AX1888" t="s">
        <v>44</v>
      </c>
    </row>
    <row r="1889" spans="1:50" x14ac:dyDescent="0.2">
      <c r="A1889">
        <v>1900</v>
      </c>
      <c r="B1889" s="1">
        <v>44806.299652777801</v>
      </c>
      <c r="C1889" s="1">
        <v>44806.304884259298</v>
      </c>
      <c r="D1889" t="s">
        <v>37</v>
      </c>
      <c r="F1889" t="s">
        <v>132</v>
      </c>
      <c r="G1889" t="s">
        <v>97</v>
      </c>
      <c r="H1889" t="s">
        <v>534</v>
      </c>
      <c r="I1889" t="s">
        <v>122</v>
      </c>
      <c r="J1889" t="s">
        <v>123</v>
      </c>
      <c r="K1889" t="s">
        <v>88</v>
      </c>
      <c r="L1889" t="s">
        <v>44</v>
      </c>
      <c r="M1889" t="s">
        <v>44</v>
      </c>
      <c r="N1889" t="s">
        <v>44</v>
      </c>
      <c r="O1889" t="s">
        <v>44</v>
      </c>
      <c r="P1889" t="s">
        <v>44</v>
      </c>
      <c r="Q1889" t="s">
        <v>44</v>
      </c>
      <c r="R1889" t="s">
        <v>44</v>
      </c>
      <c r="S1889" t="s">
        <v>45</v>
      </c>
      <c r="T1889" t="s">
        <v>47</v>
      </c>
      <c r="U1889" t="s">
        <v>45</v>
      </c>
      <c r="V1889" t="s">
        <v>46</v>
      </c>
      <c r="W1889" t="s">
        <v>46</v>
      </c>
      <c r="X1889" t="s">
        <v>46</v>
      </c>
      <c r="Y1889" t="s">
        <v>45</v>
      </c>
      <c r="Z1889" t="s">
        <v>45</v>
      </c>
      <c r="AA1889">
        <v>5</v>
      </c>
      <c r="AB1889" t="s">
        <v>3384</v>
      </c>
      <c r="AC1889" t="s">
        <v>3385</v>
      </c>
      <c r="AD1889" t="s">
        <v>65</v>
      </c>
      <c r="AE1889" t="s">
        <v>65</v>
      </c>
      <c r="AF1889" t="s">
        <v>66</v>
      </c>
      <c r="AH1889" t="s">
        <v>80</v>
      </c>
      <c r="AI1889" t="s">
        <v>55</v>
      </c>
      <c r="AK1889" t="s">
        <v>68</v>
      </c>
      <c r="AL1889" t="s">
        <v>68</v>
      </c>
      <c r="AM1889" t="s">
        <v>57</v>
      </c>
      <c r="AN1889" t="s">
        <v>2162</v>
      </c>
      <c r="AO1889" t="s">
        <v>59</v>
      </c>
      <c r="AP1889" t="s">
        <v>3386</v>
      </c>
      <c r="AQ1889" s="2" t="s">
        <v>120</v>
      </c>
      <c r="AR1889">
        <v>3</v>
      </c>
      <c r="AS1889">
        <v>3</v>
      </c>
      <c r="AT1889">
        <f t="shared" si="58"/>
        <v>0.91</v>
      </c>
      <c r="AU1889">
        <f t="shared" si="59"/>
        <v>72072</v>
      </c>
      <c r="AW1889" t="s">
        <v>81</v>
      </c>
      <c r="AX1889" t="s">
        <v>44</v>
      </c>
    </row>
    <row r="1890" spans="1:50" x14ac:dyDescent="0.2">
      <c r="A1890">
        <v>1901</v>
      </c>
      <c r="B1890" s="1">
        <v>44806.300254629597</v>
      </c>
      <c r="C1890" s="1">
        <v>44806.306886574101</v>
      </c>
      <c r="D1890" t="s">
        <v>37</v>
      </c>
      <c r="F1890" t="s">
        <v>132</v>
      </c>
      <c r="G1890" t="s">
        <v>39</v>
      </c>
      <c r="H1890" t="s">
        <v>202</v>
      </c>
      <c r="I1890" t="s">
        <v>98</v>
      </c>
      <c r="J1890" t="s">
        <v>133</v>
      </c>
      <c r="K1890" t="s">
        <v>43</v>
      </c>
      <c r="L1890" t="s">
        <v>44</v>
      </c>
      <c r="M1890" t="s">
        <v>45</v>
      </c>
      <c r="N1890" t="s">
        <v>45</v>
      </c>
      <c r="O1890" t="s">
        <v>44</v>
      </c>
      <c r="P1890" t="s">
        <v>44</v>
      </c>
      <c r="Q1890" t="s">
        <v>44</v>
      </c>
      <c r="R1890" t="s">
        <v>45</v>
      </c>
      <c r="S1890" t="s">
        <v>45</v>
      </c>
      <c r="T1890" t="s">
        <v>45</v>
      </c>
      <c r="U1890" t="s">
        <v>45</v>
      </c>
      <c r="V1890" t="s">
        <v>45</v>
      </c>
      <c r="W1890" t="s">
        <v>46</v>
      </c>
      <c r="X1890" t="s">
        <v>46</v>
      </c>
      <c r="Y1890" t="s">
        <v>46</v>
      </c>
      <c r="Z1890" t="s">
        <v>46</v>
      </c>
      <c r="AA1890">
        <v>6</v>
      </c>
      <c r="AB1890" t="s">
        <v>2095</v>
      </c>
      <c r="AC1890" t="s">
        <v>139</v>
      </c>
      <c r="AD1890" t="s">
        <v>65</v>
      </c>
      <c r="AE1890" t="s">
        <v>65</v>
      </c>
      <c r="AF1890" t="s">
        <v>52</v>
      </c>
      <c r="AG1890" t="s">
        <v>152</v>
      </c>
      <c r="AH1890" t="s">
        <v>92</v>
      </c>
      <c r="AI1890" t="s">
        <v>55</v>
      </c>
      <c r="AK1890" t="s">
        <v>68</v>
      </c>
      <c r="AL1890" t="s">
        <v>68</v>
      </c>
      <c r="AM1890" t="s">
        <v>177</v>
      </c>
      <c r="AN1890" t="s">
        <v>739</v>
      </c>
      <c r="AO1890" t="s">
        <v>59</v>
      </c>
      <c r="AP1890" t="s">
        <v>3387</v>
      </c>
      <c r="AQ1890" s="2" t="s">
        <v>61</v>
      </c>
      <c r="AR1890">
        <v>8</v>
      </c>
      <c r="AS1890">
        <v>9</v>
      </c>
      <c r="AT1890">
        <f t="shared" si="58"/>
        <v>0.28000000000000003</v>
      </c>
      <c r="AU1890">
        <f t="shared" si="59"/>
        <v>0</v>
      </c>
      <c r="AW1890" t="s">
        <v>81</v>
      </c>
      <c r="AX1890" t="s">
        <v>45</v>
      </c>
    </row>
    <row r="1891" spans="1:50" x14ac:dyDescent="0.2">
      <c r="A1891">
        <v>1902</v>
      </c>
      <c r="B1891" s="1">
        <v>44806.306412037004</v>
      </c>
      <c r="C1891" s="1">
        <v>44806.3112847222</v>
      </c>
      <c r="D1891" t="s">
        <v>37</v>
      </c>
      <c r="F1891" t="s">
        <v>132</v>
      </c>
      <c r="G1891" t="s">
        <v>39</v>
      </c>
      <c r="H1891" t="s">
        <v>259</v>
      </c>
      <c r="I1891" t="s">
        <v>41</v>
      </c>
      <c r="J1891" t="s">
        <v>76</v>
      </c>
      <c r="K1891" t="s">
        <v>88</v>
      </c>
      <c r="L1891" t="s">
        <v>44</v>
      </c>
      <c r="M1891" t="s">
        <v>44</v>
      </c>
      <c r="N1891" t="s">
        <v>44</v>
      </c>
      <c r="O1891" t="s">
        <v>44</v>
      </c>
      <c r="P1891" t="s">
        <v>44</v>
      </c>
      <c r="Q1891" t="s">
        <v>44</v>
      </c>
      <c r="R1891" t="s">
        <v>44</v>
      </c>
      <c r="S1891" t="s">
        <v>46</v>
      </c>
      <c r="T1891" t="s">
        <v>47</v>
      </c>
      <c r="U1891" t="s">
        <v>46</v>
      </c>
      <c r="V1891" t="s">
        <v>46</v>
      </c>
      <c r="W1891" t="s">
        <v>47</v>
      </c>
      <c r="X1891" t="s">
        <v>47</v>
      </c>
      <c r="Y1891" t="s">
        <v>46</v>
      </c>
      <c r="Z1891" t="s">
        <v>46</v>
      </c>
      <c r="AA1891">
        <v>5</v>
      </c>
      <c r="AB1891" t="s">
        <v>263</v>
      </c>
      <c r="AC1891" t="s">
        <v>101</v>
      </c>
      <c r="AD1891" t="s">
        <v>65</v>
      </c>
      <c r="AE1891" t="s">
        <v>65</v>
      </c>
      <c r="AF1891" t="s">
        <v>66</v>
      </c>
      <c r="AH1891" t="s">
        <v>80</v>
      </c>
      <c r="AI1891" t="s">
        <v>55</v>
      </c>
      <c r="AK1891" t="s">
        <v>159</v>
      </c>
      <c r="AL1891" t="s">
        <v>159</v>
      </c>
      <c r="AM1891" t="s">
        <v>177</v>
      </c>
      <c r="AN1891" t="s">
        <v>3388</v>
      </c>
      <c r="AO1891" t="s">
        <v>126</v>
      </c>
      <c r="AP1891" t="s">
        <v>184</v>
      </c>
      <c r="AQ1891" s="2" t="s">
        <v>61</v>
      </c>
      <c r="AR1891">
        <v>5</v>
      </c>
      <c r="AS1891">
        <v>5</v>
      </c>
      <c r="AT1891">
        <f t="shared" si="58"/>
        <v>0.75</v>
      </c>
      <c r="AU1891">
        <f t="shared" si="59"/>
        <v>0</v>
      </c>
      <c r="AW1891" t="s">
        <v>159</v>
      </c>
      <c r="AX1891" t="s">
        <v>44</v>
      </c>
    </row>
    <row r="1892" spans="1:50" x14ac:dyDescent="0.2">
      <c r="A1892">
        <v>1903</v>
      </c>
      <c r="B1892" s="1">
        <v>44806.311550925901</v>
      </c>
      <c r="C1892" s="1">
        <v>44806.314861111103</v>
      </c>
      <c r="D1892" t="s">
        <v>37</v>
      </c>
      <c r="F1892" t="s">
        <v>132</v>
      </c>
      <c r="G1892" t="s">
        <v>97</v>
      </c>
      <c r="H1892" t="s">
        <v>121</v>
      </c>
      <c r="I1892" t="s">
        <v>98</v>
      </c>
      <c r="J1892" t="s">
        <v>133</v>
      </c>
      <c r="K1892" t="s">
        <v>43</v>
      </c>
      <c r="L1892" t="s">
        <v>44</v>
      </c>
      <c r="M1892" t="s">
        <v>45</v>
      </c>
      <c r="N1892" t="s">
        <v>45</v>
      </c>
      <c r="O1892" t="s">
        <v>45</v>
      </c>
      <c r="P1892" t="s">
        <v>45</v>
      </c>
      <c r="Q1892" t="s">
        <v>44</v>
      </c>
      <c r="R1892" t="s">
        <v>44</v>
      </c>
      <c r="S1892" t="s">
        <v>45</v>
      </c>
      <c r="T1892" t="s">
        <v>45</v>
      </c>
      <c r="U1892" t="s">
        <v>46</v>
      </c>
      <c r="V1892" t="s">
        <v>45</v>
      </c>
      <c r="W1892" t="s">
        <v>45</v>
      </c>
      <c r="X1892" t="s">
        <v>46</v>
      </c>
      <c r="Y1892" t="s">
        <v>46</v>
      </c>
      <c r="Z1892" t="s">
        <v>46</v>
      </c>
      <c r="AA1892">
        <v>5</v>
      </c>
      <c r="AB1892" t="s">
        <v>3389</v>
      </c>
      <c r="AC1892" t="s">
        <v>3390</v>
      </c>
      <c r="AD1892" t="s">
        <v>65</v>
      </c>
      <c r="AE1892" t="s">
        <v>65</v>
      </c>
      <c r="AF1892" t="s">
        <v>52</v>
      </c>
      <c r="AG1892" t="s">
        <v>1420</v>
      </c>
      <c r="AH1892" t="s">
        <v>92</v>
      </c>
      <c r="AI1892" t="s">
        <v>181</v>
      </c>
      <c r="AJ1892" t="s">
        <v>210</v>
      </c>
      <c r="AK1892" t="s">
        <v>81</v>
      </c>
      <c r="AL1892" t="s">
        <v>81</v>
      </c>
      <c r="AM1892" t="s">
        <v>69</v>
      </c>
      <c r="AN1892" t="s">
        <v>570</v>
      </c>
      <c r="AO1892" t="s">
        <v>71</v>
      </c>
      <c r="AP1892" t="s">
        <v>1012</v>
      </c>
      <c r="AQ1892" s="2" t="s">
        <v>120</v>
      </c>
      <c r="AR1892">
        <v>5</v>
      </c>
      <c r="AS1892">
        <v>5</v>
      </c>
      <c r="AT1892">
        <f t="shared" si="58"/>
        <v>0.75</v>
      </c>
      <c r="AU1892">
        <f t="shared" si="59"/>
        <v>59400</v>
      </c>
      <c r="AW1892" t="s">
        <v>81</v>
      </c>
      <c r="AX1892" t="s">
        <v>44</v>
      </c>
    </row>
    <row r="1893" spans="1:50" x14ac:dyDescent="0.2">
      <c r="A1893">
        <v>1904</v>
      </c>
      <c r="B1893" s="1">
        <v>44806.3136226852</v>
      </c>
      <c r="C1893" s="1">
        <v>44806.318634259304</v>
      </c>
      <c r="D1893" t="s">
        <v>37</v>
      </c>
      <c r="F1893" t="s">
        <v>132</v>
      </c>
      <c r="G1893" t="s">
        <v>39</v>
      </c>
      <c r="H1893" t="s">
        <v>128</v>
      </c>
      <c r="I1893" t="s">
        <v>98</v>
      </c>
      <c r="J1893" t="s">
        <v>133</v>
      </c>
      <c r="K1893" t="s">
        <v>43</v>
      </c>
      <c r="L1893" t="s">
        <v>45</v>
      </c>
      <c r="M1893" t="s">
        <v>45</v>
      </c>
      <c r="N1893" t="s">
        <v>45</v>
      </c>
      <c r="O1893" t="s">
        <v>44</v>
      </c>
      <c r="P1893" t="s">
        <v>44</v>
      </c>
      <c r="Q1893" t="s">
        <v>45</v>
      </c>
      <c r="R1893" t="s">
        <v>45</v>
      </c>
      <c r="S1893" t="s">
        <v>99</v>
      </c>
      <c r="T1893" t="s">
        <v>99</v>
      </c>
      <c r="U1893" t="s">
        <v>99</v>
      </c>
      <c r="V1893" t="s">
        <v>46</v>
      </c>
      <c r="W1893" t="s">
        <v>46</v>
      </c>
      <c r="X1893" t="s">
        <v>46</v>
      </c>
      <c r="Y1893" t="s">
        <v>46</v>
      </c>
      <c r="Z1893" t="s">
        <v>46</v>
      </c>
      <c r="AA1893">
        <v>7</v>
      </c>
      <c r="AB1893" t="s">
        <v>2114</v>
      </c>
      <c r="AC1893" t="s">
        <v>3096</v>
      </c>
      <c r="AD1893" t="s">
        <v>65</v>
      </c>
      <c r="AE1893" t="s">
        <v>65</v>
      </c>
      <c r="AF1893" t="s">
        <v>66</v>
      </c>
      <c r="AH1893" t="s">
        <v>54</v>
      </c>
      <c r="AI1893" t="s">
        <v>55</v>
      </c>
      <c r="AK1893" t="s">
        <v>81</v>
      </c>
      <c r="AL1893" t="s">
        <v>68</v>
      </c>
      <c r="AM1893" t="s">
        <v>177</v>
      </c>
      <c r="AN1893" t="s">
        <v>243</v>
      </c>
      <c r="AO1893" t="s">
        <v>59</v>
      </c>
      <c r="AP1893" t="s">
        <v>2085</v>
      </c>
      <c r="AQ1893" s="2" t="s">
        <v>120</v>
      </c>
      <c r="AR1893">
        <v>5</v>
      </c>
      <c r="AS1893">
        <v>5</v>
      </c>
      <c r="AT1893">
        <f t="shared" si="58"/>
        <v>0.75</v>
      </c>
      <c r="AU1893">
        <f t="shared" si="59"/>
        <v>59400</v>
      </c>
      <c r="AV1893" t="s">
        <v>194</v>
      </c>
      <c r="AW1893" t="s">
        <v>81</v>
      </c>
      <c r="AX1893" t="s">
        <v>45</v>
      </c>
    </row>
    <row r="1894" spans="1:50" x14ac:dyDescent="0.2">
      <c r="A1894">
        <v>1905</v>
      </c>
      <c r="B1894" s="1">
        <v>44806.317557870403</v>
      </c>
      <c r="C1894" s="1">
        <v>44806.321192129602</v>
      </c>
      <c r="D1894" t="s">
        <v>37</v>
      </c>
      <c r="F1894" t="s">
        <v>132</v>
      </c>
      <c r="G1894" t="s">
        <v>86</v>
      </c>
      <c r="H1894" t="s">
        <v>40</v>
      </c>
      <c r="I1894" t="s">
        <v>98</v>
      </c>
      <c r="J1894" t="s">
        <v>234</v>
      </c>
      <c r="K1894" t="s">
        <v>43</v>
      </c>
      <c r="L1894" t="s">
        <v>44</v>
      </c>
      <c r="M1894" t="s">
        <v>45</v>
      </c>
      <c r="N1894" t="s">
        <v>45</v>
      </c>
      <c r="O1894" t="s">
        <v>45</v>
      </c>
      <c r="P1894" t="s">
        <v>44</v>
      </c>
      <c r="Q1894" t="s">
        <v>44</v>
      </c>
      <c r="R1894" t="s">
        <v>45</v>
      </c>
      <c r="S1894" t="s">
        <v>46</v>
      </c>
      <c r="T1894" t="s">
        <v>46</v>
      </c>
      <c r="U1894" t="s">
        <v>45</v>
      </c>
      <c r="V1894" t="s">
        <v>46</v>
      </c>
      <c r="W1894" t="s">
        <v>46</v>
      </c>
      <c r="X1894" t="s">
        <v>46</v>
      </c>
      <c r="Y1894" t="s">
        <v>46</v>
      </c>
      <c r="Z1894" t="s">
        <v>46</v>
      </c>
      <c r="AA1894">
        <v>5</v>
      </c>
      <c r="AB1894" t="s">
        <v>263</v>
      </c>
      <c r="AC1894" t="s">
        <v>544</v>
      </c>
      <c r="AD1894" t="s">
        <v>50</v>
      </c>
      <c r="AE1894" t="s">
        <v>50</v>
      </c>
      <c r="AF1894" t="s">
        <v>66</v>
      </c>
      <c r="AH1894" t="s">
        <v>54</v>
      </c>
      <c r="AI1894" t="s">
        <v>55</v>
      </c>
      <c r="AK1894" t="s">
        <v>81</v>
      </c>
      <c r="AL1894" t="s">
        <v>81</v>
      </c>
      <c r="AM1894" t="s">
        <v>57</v>
      </c>
      <c r="AN1894" t="s">
        <v>3391</v>
      </c>
      <c r="AO1894" t="s">
        <v>59</v>
      </c>
      <c r="AP1894" t="s">
        <v>3392</v>
      </c>
      <c r="AQ1894" s="2" t="s">
        <v>61</v>
      </c>
      <c r="AR1894">
        <v>5</v>
      </c>
      <c r="AS1894">
        <v>10</v>
      </c>
      <c r="AT1894">
        <f t="shared" si="58"/>
        <v>0.5</v>
      </c>
      <c r="AU1894">
        <f t="shared" si="59"/>
        <v>0</v>
      </c>
      <c r="AW1894" t="s">
        <v>81</v>
      </c>
      <c r="AX1894" t="s">
        <v>44</v>
      </c>
    </row>
    <row r="1895" spans="1:50" x14ac:dyDescent="0.2">
      <c r="A1895">
        <v>1906</v>
      </c>
      <c r="B1895" s="1">
        <v>44806.320844907401</v>
      </c>
      <c r="C1895" s="1">
        <v>44806.323090277801</v>
      </c>
      <c r="D1895" t="s">
        <v>37</v>
      </c>
      <c r="F1895" t="s">
        <v>132</v>
      </c>
      <c r="G1895" t="s">
        <v>75</v>
      </c>
      <c r="H1895" t="s">
        <v>202</v>
      </c>
      <c r="I1895" t="s">
        <v>98</v>
      </c>
      <c r="J1895" t="s">
        <v>133</v>
      </c>
      <c r="K1895" t="s">
        <v>43</v>
      </c>
      <c r="L1895" t="s">
        <v>45</v>
      </c>
      <c r="M1895" t="s">
        <v>45</v>
      </c>
      <c r="N1895" t="s">
        <v>45</v>
      </c>
      <c r="O1895" t="s">
        <v>44</v>
      </c>
      <c r="P1895" t="s">
        <v>44</v>
      </c>
      <c r="Q1895" t="s">
        <v>44</v>
      </c>
      <c r="R1895" t="s">
        <v>44</v>
      </c>
      <c r="S1895" t="s">
        <v>46</v>
      </c>
      <c r="T1895" t="s">
        <v>47</v>
      </c>
      <c r="U1895" t="s">
        <v>45</v>
      </c>
      <c r="V1895" t="s">
        <v>45</v>
      </c>
      <c r="W1895" t="s">
        <v>46</v>
      </c>
      <c r="X1895" t="s">
        <v>46</v>
      </c>
      <c r="Y1895" t="s">
        <v>45</v>
      </c>
      <c r="Z1895" t="s">
        <v>45</v>
      </c>
      <c r="AA1895">
        <v>5</v>
      </c>
      <c r="AB1895" t="s">
        <v>386</v>
      </c>
      <c r="AC1895" t="s">
        <v>101</v>
      </c>
      <c r="AD1895" t="s">
        <v>50</v>
      </c>
      <c r="AE1895" t="s">
        <v>50</v>
      </c>
      <c r="AF1895" t="s">
        <v>66</v>
      </c>
      <c r="AH1895" t="s">
        <v>54</v>
      </c>
      <c r="AI1895" t="s">
        <v>93</v>
      </c>
      <c r="AK1895" t="s">
        <v>56</v>
      </c>
      <c r="AL1895" t="s">
        <v>81</v>
      </c>
      <c r="AM1895" t="s">
        <v>69</v>
      </c>
      <c r="AN1895" t="s">
        <v>103</v>
      </c>
      <c r="AO1895" t="s">
        <v>59</v>
      </c>
      <c r="AP1895" t="s">
        <v>3393</v>
      </c>
      <c r="AQ1895" s="2" t="s">
        <v>61</v>
      </c>
      <c r="AR1895">
        <v>6</v>
      </c>
      <c r="AS1895">
        <v>5</v>
      </c>
      <c r="AT1895">
        <f t="shared" si="58"/>
        <v>0.7</v>
      </c>
      <c r="AU1895">
        <f t="shared" si="59"/>
        <v>0</v>
      </c>
      <c r="AW1895" t="s">
        <v>56</v>
      </c>
      <c r="AX1895" t="s">
        <v>44</v>
      </c>
    </row>
    <row r="1896" spans="1:50" x14ac:dyDescent="0.2">
      <c r="A1896">
        <v>1907</v>
      </c>
      <c r="B1896" s="1">
        <v>44806.319629629601</v>
      </c>
      <c r="C1896" s="1">
        <v>44806.324687499997</v>
      </c>
      <c r="D1896" t="s">
        <v>37</v>
      </c>
      <c r="F1896" t="s">
        <v>132</v>
      </c>
      <c r="G1896" t="s">
        <v>39</v>
      </c>
      <c r="H1896" t="s">
        <v>534</v>
      </c>
      <c r="I1896" t="s">
        <v>122</v>
      </c>
      <c r="J1896" t="s">
        <v>42</v>
      </c>
      <c r="K1896" t="s">
        <v>43</v>
      </c>
      <c r="L1896" t="s">
        <v>44</v>
      </c>
      <c r="M1896" t="s">
        <v>45</v>
      </c>
      <c r="N1896" t="s">
        <v>45</v>
      </c>
      <c r="O1896" t="s">
        <v>45</v>
      </c>
      <c r="P1896" t="s">
        <v>44</v>
      </c>
      <c r="Q1896" t="s">
        <v>44</v>
      </c>
      <c r="R1896" t="s">
        <v>44</v>
      </c>
      <c r="S1896" t="s">
        <v>46</v>
      </c>
      <c r="T1896" t="s">
        <v>45</v>
      </c>
      <c r="U1896" t="s">
        <v>45</v>
      </c>
      <c r="V1896" t="s">
        <v>45</v>
      </c>
      <c r="W1896" t="s">
        <v>46</v>
      </c>
      <c r="X1896" t="s">
        <v>46</v>
      </c>
      <c r="Y1896" t="s">
        <v>45</v>
      </c>
      <c r="Z1896" t="s">
        <v>45</v>
      </c>
      <c r="AA1896">
        <v>2</v>
      </c>
      <c r="AB1896" t="s">
        <v>343</v>
      </c>
      <c r="AC1896" t="s">
        <v>108</v>
      </c>
      <c r="AD1896" t="s">
        <v>50</v>
      </c>
      <c r="AE1896" t="s">
        <v>50</v>
      </c>
      <c r="AF1896" t="s">
        <v>52</v>
      </c>
      <c r="AG1896" t="s">
        <v>1784</v>
      </c>
      <c r="AH1896" t="s">
        <v>80</v>
      </c>
      <c r="AI1896" t="s">
        <v>181</v>
      </c>
      <c r="AJ1896" t="s">
        <v>294</v>
      </c>
      <c r="AK1896" t="s">
        <v>56</v>
      </c>
      <c r="AL1896" t="s">
        <v>56</v>
      </c>
      <c r="AM1896" t="s">
        <v>279</v>
      </c>
      <c r="AN1896" t="s">
        <v>118</v>
      </c>
      <c r="AO1896" t="s">
        <v>59</v>
      </c>
      <c r="AP1896" t="s">
        <v>978</v>
      </c>
      <c r="AQ1896" s="2" t="s">
        <v>162</v>
      </c>
      <c r="AR1896">
        <v>8</v>
      </c>
      <c r="AS1896">
        <v>9</v>
      </c>
      <c r="AT1896">
        <f t="shared" si="58"/>
        <v>0.28000000000000003</v>
      </c>
      <c r="AU1896">
        <f t="shared" si="59"/>
        <v>36960</v>
      </c>
      <c r="AW1896" t="s">
        <v>56</v>
      </c>
      <c r="AX1896" t="s">
        <v>45</v>
      </c>
    </row>
    <row r="1897" spans="1:50" x14ac:dyDescent="0.2">
      <c r="A1897">
        <v>1908</v>
      </c>
      <c r="B1897" s="1">
        <v>44806.322060185201</v>
      </c>
      <c r="C1897" s="1">
        <v>44806.329270833303</v>
      </c>
      <c r="D1897" t="s">
        <v>37</v>
      </c>
      <c r="F1897" t="s">
        <v>132</v>
      </c>
      <c r="G1897" t="s">
        <v>173</v>
      </c>
      <c r="H1897" t="s">
        <v>342</v>
      </c>
      <c r="I1897" t="s">
        <v>167</v>
      </c>
      <c r="J1897" t="s">
        <v>76</v>
      </c>
      <c r="K1897" t="s">
        <v>43</v>
      </c>
      <c r="L1897" t="s">
        <v>44</v>
      </c>
      <c r="M1897" t="s">
        <v>44</v>
      </c>
      <c r="N1897" t="s">
        <v>44</v>
      </c>
      <c r="O1897" t="s">
        <v>44</v>
      </c>
      <c r="P1897" t="s">
        <v>44</v>
      </c>
      <c r="Q1897" t="s">
        <v>44</v>
      </c>
      <c r="R1897" t="s">
        <v>44</v>
      </c>
      <c r="S1897" t="s">
        <v>46</v>
      </c>
      <c r="T1897" t="s">
        <v>46</v>
      </c>
      <c r="U1897" t="s">
        <v>46</v>
      </c>
      <c r="V1897" t="s">
        <v>46</v>
      </c>
      <c r="W1897" t="s">
        <v>46</v>
      </c>
      <c r="X1897" t="s">
        <v>46</v>
      </c>
      <c r="Y1897" t="s">
        <v>46</v>
      </c>
      <c r="Z1897" t="s">
        <v>45</v>
      </c>
      <c r="AA1897">
        <v>6</v>
      </c>
      <c r="AB1897" t="s">
        <v>434</v>
      </c>
      <c r="AC1897" t="s">
        <v>108</v>
      </c>
      <c r="AD1897" t="s">
        <v>65</v>
      </c>
      <c r="AE1897" t="s">
        <v>65</v>
      </c>
      <c r="AF1897" t="s">
        <v>52</v>
      </c>
      <c r="AG1897" t="s">
        <v>3394</v>
      </c>
      <c r="AH1897" t="s">
        <v>54</v>
      </c>
      <c r="AI1897" t="s">
        <v>93</v>
      </c>
      <c r="AK1897" t="s">
        <v>81</v>
      </c>
      <c r="AL1897" t="s">
        <v>81</v>
      </c>
      <c r="AM1897" t="s">
        <v>69</v>
      </c>
      <c r="AN1897" t="s">
        <v>3395</v>
      </c>
      <c r="AO1897" t="s">
        <v>59</v>
      </c>
      <c r="AP1897" t="s">
        <v>3396</v>
      </c>
      <c r="AQ1897" s="2" t="s">
        <v>84</v>
      </c>
      <c r="AR1897">
        <v>8</v>
      </c>
      <c r="AS1897">
        <v>8</v>
      </c>
      <c r="AT1897">
        <f t="shared" si="58"/>
        <v>0.36</v>
      </c>
      <c r="AU1897">
        <f t="shared" si="59"/>
        <v>285120</v>
      </c>
      <c r="AW1897" t="s">
        <v>81</v>
      </c>
      <c r="AX1897" t="s">
        <v>44</v>
      </c>
    </row>
    <row r="1898" spans="1:50" x14ac:dyDescent="0.2">
      <c r="A1898">
        <v>1909</v>
      </c>
      <c r="B1898" s="1">
        <v>44806.325497685197</v>
      </c>
      <c r="C1898" s="1">
        <v>44806.330601851798</v>
      </c>
      <c r="D1898" t="s">
        <v>37</v>
      </c>
      <c r="F1898" t="s">
        <v>132</v>
      </c>
      <c r="G1898" t="s">
        <v>39</v>
      </c>
      <c r="H1898" t="s">
        <v>128</v>
      </c>
      <c r="I1898" t="s">
        <v>41</v>
      </c>
      <c r="J1898" t="s">
        <v>149</v>
      </c>
      <c r="K1898" t="s">
        <v>88</v>
      </c>
      <c r="L1898" t="s">
        <v>44</v>
      </c>
      <c r="M1898" t="s">
        <v>45</v>
      </c>
      <c r="N1898" t="s">
        <v>44</v>
      </c>
      <c r="O1898" t="s">
        <v>44</v>
      </c>
      <c r="P1898" t="s">
        <v>44</v>
      </c>
      <c r="Q1898" t="s">
        <v>44</v>
      </c>
      <c r="R1898" t="s">
        <v>45</v>
      </c>
      <c r="S1898" t="s">
        <v>46</v>
      </c>
      <c r="T1898" t="s">
        <v>99</v>
      </c>
      <c r="U1898" t="s">
        <v>45</v>
      </c>
      <c r="V1898" t="s">
        <v>46</v>
      </c>
      <c r="W1898" t="s">
        <v>46</v>
      </c>
      <c r="X1898" t="s">
        <v>47</v>
      </c>
      <c r="Y1898" t="s">
        <v>45</v>
      </c>
      <c r="Z1898" t="s">
        <v>45</v>
      </c>
      <c r="AA1898">
        <v>7</v>
      </c>
      <c r="AB1898" t="s">
        <v>3397</v>
      </c>
      <c r="AC1898" t="s">
        <v>426</v>
      </c>
      <c r="AD1898" t="s">
        <v>65</v>
      </c>
      <c r="AE1898" t="s">
        <v>65</v>
      </c>
      <c r="AF1898" t="s">
        <v>66</v>
      </c>
      <c r="AH1898" t="s">
        <v>80</v>
      </c>
      <c r="AI1898" t="s">
        <v>55</v>
      </c>
      <c r="AK1898" t="s">
        <v>74</v>
      </c>
      <c r="AL1898" t="s">
        <v>74</v>
      </c>
      <c r="AM1898" t="s">
        <v>177</v>
      </c>
      <c r="AN1898" t="s">
        <v>3398</v>
      </c>
      <c r="AO1898" t="s">
        <v>295</v>
      </c>
      <c r="AP1898" t="s">
        <v>3399</v>
      </c>
      <c r="AQ1898" s="2" t="s">
        <v>120</v>
      </c>
      <c r="AR1898">
        <v>5</v>
      </c>
      <c r="AS1898">
        <v>7</v>
      </c>
      <c r="AT1898">
        <f t="shared" si="58"/>
        <v>0.65</v>
      </c>
      <c r="AU1898">
        <f t="shared" si="59"/>
        <v>51480</v>
      </c>
      <c r="AV1898" t="s">
        <v>189</v>
      </c>
      <c r="AW1898" t="s">
        <v>74</v>
      </c>
      <c r="AX1898" t="s">
        <v>45</v>
      </c>
    </row>
    <row r="1899" spans="1:50" x14ac:dyDescent="0.2">
      <c r="A1899">
        <v>1910</v>
      </c>
      <c r="B1899" s="1">
        <v>44806.325775463003</v>
      </c>
      <c r="C1899" s="1">
        <v>44806.332094907397</v>
      </c>
      <c r="D1899" t="s">
        <v>37</v>
      </c>
      <c r="F1899" t="s">
        <v>132</v>
      </c>
      <c r="G1899" t="s">
        <v>39</v>
      </c>
      <c r="H1899" t="s">
        <v>405</v>
      </c>
      <c r="I1899" t="s">
        <v>41</v>
      </c>
      <c r="J1899" t="s">
        <v>42</v>
      </c>
      <c r="K1899" t="s">
        <v>43</v>
      </c>
      <c r="L1899" t="s">
        <v>44</v>
      </c>
      <c r="M1899" t="s">
        <v>45</v>
      </c>
      <c r="N1899" t="s">
        <v>45</v>
      </c>
      <c r="O1899" t="s">
        <v>44</v>
      </c>
      <c r="P1899" t="s">
        <v>44</v>
      </c>
      <c r="Q1899" t="s">
        <v>44</v>
      </c>
      <c r="R1899" t="s">
        <v>44</v>
      </c>
      <c r="S1899" t="s">
        <v>46</v>
      </c>
      <c r="T1899" t="s">
        <v>45</v>
      </c>
      <c r="U1899" t="s">
        <v>45</v>
      </c>
      <c r="V1899" t="s">
        <v>45</v>
      </c>
      <c r="W1899" t="s">
        <v>46</v>
      </c>
      <c r="X1899" t="s">
        <v>46</v>
      </c>
      <c r="Y1899" t="s">
        <v>99</v>
      </c>
      <c r="Z1899" t="s">
        <v>46</v>
      </c>
      <c r="AA1899">
        <v>7</v>
      </c>
      <c r="AB1899" t="s">
        <v>3400</v>
      </c>
      <c r="AC1899" t="s">
        <v>196</v>
      </c>
      <c r="AD1899" t="s">
        <v>50</v>
      </c>
      <c r="AE1899" t="s">
        <v>65</v>
      </c>
      <c r="AF1899" t="s">
        <v>52</v>
      </c>
      <c r="AG1899" t="s">
        <v>990</v>
      </c>
      <c r="AH1899" t="s">
        <v>54</v>
      </c>
      <c r="AI1899" t="s">
        <v>55</v>
      </c>
      <c r="AK1899" t="s">
        <v>67</v>
      </c>
      <c r="AL1899" t="s">
        <v>81</v>
      </c>
      <c r="AM1899" t="s">
        <v>279</v>
      </c>
      <c r="AN1899" t="s">
        <v>118</v>
      </c>
      <c r="AO1899" t="s">
        <v>71</v>
      </c>
      <c r="AP1899" t="s">
        <v>171</v>
      </c>
      <c r="AQ1899" s="2" t="s">
        <v>61</v>
      </c>
      <c r="AR1899">
        <v>8</v>
      </c>
      <c r="AS1899">
        <v>8</v>
      </c>
      <c r="AT1899">
        <f t="shared" si="58"/>
        <v>0.36</v>
      </c>
      <c r="AU1899">
        <f t="shared" si="59"/>
        <v>0</v>
      </c>
      <c r="AW1899" t="s">
        <v>81</v>
      </c>
      <c r="AX1899" t="s">
        <v>45</v>
      </c>
    </row>
    <row r="1900" spans="1:50" x14ac:dyDescent="0.2">
      <c r="A1900">
        <v>1911</v>
      </c>
      <c r="B1900" s="1">
        <v>44806.327210648102</v>
      </c>
      <c r="C1900" s="1">
        <v>44806.3348611111</v>
      </c>
      <c r="D1900" t="s">
        <v>37</v>
      </c>
      <c r="F1900" t="s">
        <v>132</v>
      </c>
      <c r="G1900" t="s">
        <v>39</v>
      </c>
      <c r="H1900" t="s">
        <v>142</v>
      </c>
      <c r="I1900" t="s">
        <v>41</v>
      </c>
      <c r="J1900" t="s">
        <v>42</v>
      </c>
      <c r="K1900" t="s">
        <v>88</v>
      </c>
      <c r="L1900" t="s">
        <v>44</v>
      </c>
      <c r="M1900" t="s">
        <v>45</v>
      </c>
      <c r="N1900" t="s">
        <v>45</v>
      </c>
      <c r="O1900" t="s">
        <v>44</v>
      </c>
      <c r="P1900" t="s">
        <v>44</v>
      </c>
      <c r="Q1900" t="s">
        <v>44</v>
      </c>
      <c r="R1900" t="s">
        <v>45</v>
      </c>
      <c r="S1900" t="s">
        <v>45</v>
      </c>
      <c r="T1900" t="s">
        <v>47</v>
      </c>
      <c r="U1900" t="s">
        <v>45</v>
      </c>
      <c r="V1900" t="s">
        <v>46</v>
      </c>
      <c r="W1900" t="s">
        <v>46</v>
      </c>
      <c r="X1900" t="s">
        <v>46</v>
      </c>
      <c r="Y1900" t="s">
        <v>45</v>
      </c>
      <c r="Z1900" t="s">
        <v>46</v>
      </c>
      <c r="AA1900">
        <v>7</v>
      </c>
      <c r="AB1900" t="s">
        <v>1287</v>
      </c>
      <c r="AC1900" t="s">
        <v>1069</v>
      </c>
      <c r="AD1900" t="s">
        <v>65</v>
      </c>
      <c r="AE1900" t="s">
        <v>50</v>
      </c>
      <c r="AF1900" t="s">
        <v>52</v>
      </c>
      <c r="AG1900" t="s">
        <v>2898</v>
      </c>
      <c r="AH1900" t="s">
        <v>80</v>
      </c>
      <c r="AI1900" t="s">
        <v>93</v>
      </c>
      <c r="AK1900" t="s">
        <v>81</v>
      </c>
      <c r="AL1900" t="s">
        <v>68</v>
      </c>
      <c r="AM1900" t="s">
        <v>69</v>
      </c>
      <c r="AN1900" t="s">
        <v>3401</v>
      </c>
      <c r="AO1900" t="s">
        <v>71</v>
      </c>
      <c r="AP1900" t="s">
        <v>115</v>
      </c>
      <c r="AQ1900" s="2" t="s">
        <v>223</v>
      </c>
      <c r="AR1900">
        <v>10</v>
      </c>
      <c r="AS1900">
        <v>8</v>
      </c>
      <c r="AT1900">
        <f t="shared" si="58"/>
        <v>0.19999999999999996</v>
      </c>
      <c r="AU1900">
        <f t="shared" si="59"/>
        <v>105599.99999999997</v>
      </c>
      <c r="AW1900" t="s">
        <v>81</v>
      </c>
      <c r="AX1900" t="s">
        <v>45</v>
      </c>
    </row>
    <row r="1901" spans="1:50" x14ac:dyDescent="0.2">
      <c r="A1901">
        <v>1912</v>
      </c>
      <c r="B1901" s="1">
        <v>44806.327835648102</v>
      </c>
      <c r="C1901" s="1">
        <v>44806.335659722201</v>
      </c>
      <c r="D1901" t="s">
        <v>37</v>
      </c>
      <c r="F1901" t="s">
        <v>132</v>
      </c>
      <c r="G1901" t="s">
        <v>39</v>
      </c>
      <c r="H1901" t="s">
        <v>943</v>
      </c>
      <c r="I1901" t="s">
        <v>41</v>
      </c>
      <c r="J1901" t="s">
        <v>42</v>
      </c>
      <c r="K1901" t="s">
        <v>88</v>
      </c>
      <c r="L1901" t="s">
        <v>44</v>
      </c>
      <c r="M1901" t="s">
        <v>45</v>
      </c>
      <c r="N1901" t="s">
        <v>44</v>
      </c>
      <c r="O1901" t="s">
        <v>44</v>
      </c>
      <c r="P1901" t="s">
        <v>44</v>
      </c>
      <c r="Q1901" t="s">
        <v>44</v>
      </c>
      <c r="R1901" t="s">
        <v>44</v>
      </c>
      <c r="S1901" t="s">
        <v>45</v>
      </c>
      <c r="T1901" t="s">
        <v>99</v>
      </c>
      <c r="U1901" t="s">
        <v>45</v>
      </c>
      <c r="V1901" t="s">
        <v>46</v>
      </c>
      <c r="W1901" t="s">
        <v>46</v>
      </c>
      <c r="X1901" t="s">
        <v>46</v>
      </c>
      <c r="Y1901" t="s">
        <v>45</v>
      </c>
      <c r="Z1901" t="s">
        <v>45</v>
      </c>
      <c r="AA1901">
        <v>8</v>
      </c>
      <c r="AB1901" t="s">
        <v>3402</v>
      </c>
      <c r="AC1901" t="s">
        <v>2976</v>
      </c>
      <c r="AD1901" t="s">
        <v>50</v>
      </c>
      <c r="AE1901" t="s">
        <v>50</v>
      </c>
      <c r="AF1901" t="s">
        <v>52</v>
      </c>
      <c r="AG1901" t="s">
        <v>3403</v>
      </c>
      <c r="AH1901" t="s">
        <v>92</v>
      </c>
      <c r="AI1901" t="s">
        <v>181</v>
      </c>
      <c r="AJ1901" t="s">
        <v>294</v>
      </c>
      <c r="AK1901" t="s">
        <v>68</v>
      </c>
      <c r="AL1901" t="s">
        <v>68</v>
      </c>
      <c r="AM1901" t="s">
        <v>57</v>
      </c>
      <c r="AN1901" t="s">
        <v>3404</v>
      </c>
      <c r="AO1901" t="s">
        <v>71</v>
      </c>
      <c r="AP1901" t="s">
        <v>60</v>
      </c>
      <c r="AQ1901" s="2" t="s">
        <v>84</v>
      </c>
      <c r="AR1901">
        <v>6</v>
      </c>
      <c r="AS1901">
        <v>8</v>
      </c>
      <c r="AT1901">
        <f t="shared" si="58"/>
        <v>0.52</v>
      </c>
      <c r="AU1901">
        <f t="shared" si="59"/>
        <v>411840</v>
      </c>
      <c r="AW1901" t="s">
        <v>81</v>
      </c>
      <c r="AX1901" t="s">
        <v>44</v>
      </c>
    </row>
    <row r="1902" spans="1:50" x14ac:dyDescent="0.2">
      <c r="A1902">
        <v>1913</v>
      </c>
      <c r="B1902" s="1">
        <v>44806.332013888903</v>
      </c>
      <c r="C1902" s="1">
        <v>44806.3371064815</v>
      </c>
      <c r="D1902" t="s">
        <v>37</v>
      </c>
      <c r="F1902" t="s">
        <v>132</v>
      </c>
      <c r="G1902" t="s">
        <v>75</v>
      </c>
      <c r="H1902" t="s">
        <v>253</v>
      </c>
      <c r="I1902" t="s">
        <v>98</v>
      </c>
      <c r="J1902" t="s">
        <v>234</v>
      </c>
      <c r="K1902" t="s">
        <v>43</v>
      </c>
      <c r="L1902" t="s">
        <v>45</v>
      </c>
      <c r="M1902" t="s">
        <v>45</v>
      </c>
      <c r="N1902" t="s">
        <v>45</v>
      </c>
      <c r="O1902" t="s">
        <v>45</v>
      </c>
      <c r="P1902" t="s">
        <v>44</v>
      </c>
      <c r="Q1902" t="s">
        <v>44</v>
      </c>
      <c r="R1902" t="s">
        <v>45</v>
      </c>
      <c r="S1902" t="s">
        <v>45</v>
      </c>
      <c r="T1902" t="s">
        <v>47</v>
      </c>
      <c r="U1902" t="s">
        <v>45</v>
      </c>
      <c r="V1902" t="s">
        <v>45</v>
      </c>
      <c r="W1902" t="s">
        <v>45</v>
      </c>
      <c r="X1902" t="s">
        <v>45</v>
      </c>
      <c r="Y1902" t="s">
        <v>45</v>
      </c>
      <c r="Z1902" t="s">
        <v>45</v>
      </c>
      <c r="AA1902">
        <v>5</v>
      </c>
      <c r="AB1902" t="s">
        <v>2946</v>
      </c>
      <c r="AC1902" t="s">
        <v>108</v>
      </c>
      <c r="AD1902" t="s">
        <v>50</v>
      </c>
      <c r="AE1902" t="s">
        <v>65</v>
      </c>
      <c r="AF1902" t="s">
        <v>52</v>
      </c>
      <c r="AG1902" t="s">
        <v>3405</v>
      </c>
      <c r="AH1902" t="s">
        <v>80</v>
      </c>
      <c r="AI1902" t="s">
        <v>55</v>
      </c>
      <c r="AK1902" t="s">
        <v>56</v>
      </c>
      <c r="AL1902" t="s">
        <v>81</v>
      </c>
      <c r="AM1902" t="s">
        <v>57</v>
      </c>
      <c r="AN1902" t="s">
        <v>3406</v>
      </c>
      <c r="AO1902" t="s">
        <v>59</v>
      </c>
      <c r="AP1902" t="s">
        <v>2488</v>
      </c>
      <c r="AQ1902" s="2" t="s">
        <v>120</v>
      </c>
      <c r="AR1902">
        <v>7</v>
      </c>
      <c r="AS1902">
        <v>7</v>
      </c>
      <c r="AT1902">
        <f t="shared" si="58"/>
        <v>0.51</v>
      </c>
      <c r="AU1902">
        <f t="shared" si="59"/>
        <v>40392</v>
      </c>
      <c r="AV1902" t="s">
        <v>3407</v>
      </c>
      <c r="AW1902" t="s">
        <v>81</v>
      </c>
      <c r="AX1902" t="s">
        <v>45</v>
      </c>
    </row>
    <row r="1903" spans="1:50" x14ac:dyDescent="0.2">
      <c r="A1903">
        <v>1914</v>
      </c>
      <c r="B1903" s="1">
        <v>44806.333368055602</v>
      </c>
      <c r="C1903" s="1">
        <v>44806.339340277802</v>
      </c>
      <c r="D1903" t="s">
        <v>37</v>
      </c>
      <c r="F1903" t="s">
        <v>132</v>
      </c>
      <c r="G1903" t="s">
        <v>173</v>
      </c>
      <c r="H1903" t="s">
        <v>148</v>
      </c>
      <c r="I1903" t="s">
        <v>167</v>
      </c>
      <c r="J1903" t="s">
        <v>149</v>
      </c>
      <c r="K1903" t="s">
        <v>43</v>
      </c>
      <c r="L1903" t="s">
        <v>44</v>
      </c>
      <c r="M1903" t="s">
        <v>45</v>
      </c>
      <c r="N1903" t="s">
        <v>44</v>
      </c>
      <c r="O1903" t="s">
        <v>44</v>
      </c>
      <c r="P1903" t="s">
        <v>44</v>
      </c>
      <c r="Q1903" t="s">
        <v>44</v>
      </c>
      <c r="R1903" t="s">
        <v>45</v>
      </c>
      <c r="S1903" t="s">
        <v>47</v>
      </c>
      <c r="T1903" t="s">
        <v>47</v>
      </c>
      <c r="U1903" t="s">
        <v>45</v>
      </c>
      <c r="V1903" t="s">
        <v>45</v>
      </c>
      <c r="W1903" t="s">
        <v>46</v>
      </c>
      <c r="X1903" t="s">
        <v>99</v>
      </c>
      <c r="Y1903" t="s">
        <v>46</v>
      </c>
      <c r="Z1903" t="s">
        <v>45</v>
      </c>
      <c r="AA1903">
        <v>7</v>
      </c>
      <c r="AB1903" t="s">
        <v>445</v>
      </c>
      <c r="AC1903" t="s">
        <v>1548</v>
      </c>
      <c r="AD1903" t="s">
        <v>65</v>
      </c>
      <c r="AE1903" t="s">
        <v>65</v>
      </c>
      <c r="AF1903" t="s">
        <v>66</v>
      </c>
      <c r="AH1903" t="s">
        <v>92</v>
      </c>
      <c r="AI1903" t="s">
        <v>93</v>
      </c>
      <c r="AK1903" t="s">
        <v>68</v>
      </c>
      <c r="AL1903" t="s">
        <v>68</v>
      </c>
      <c r="AM1903" t="s">
        <v>57</v>
      </c>
      <c r="AN1903" t="s">
        <v>136</v>
      </c>
      <c r="AO1903" t="s">
        <v>71</v>
      </c>
      <c r="AP1903" t="s">
        <v>903</v>
      </c>
      <c r="AQ1903" s="2" t="s">
        <v>61</v>
      </c>
      <c r="AR1903">
        <v>7</v>
      </c>
      <c r="AS1903">
        <v>7</v>
      </c>
      <c r="AT1903">
        <f t="shared" si="58"/>
        <v>0.51</v>
      </c>
      <c r="AU1903">
        <f t="shared" si="59"/>
        <v>0</v>
      </c>
      <c r="AW1903" t="s">
        <v>67</v>
      </c>
      <c r="AX1903" t="s">
        <v>44</v>
      </c>
    </row>
    <row r="1904" spans="1:50" x14ac:dyDescent="0.2">
      <c r="A1904">
        <v>1915</v>
      </c>
      <c r="B1904" s="1">
        <v>44806.3354398148</v>
      </c>
      <c r="C1904" s="1">
        <v>44806.339918981503</v>
      </c>
      <c r="D1904" t="s">
        <v>37</v>
      </c>
      <c r="F1904" t="s">
        <v>132</v>
      </c>
      <c r="G1904" t="s">
        <v>39</v>
      </c>
      <c r="H1904" t="s">
        <v>148</v>
      </c>
      <c r="I1904" t="s">
        <v>167</v>
      </c>
      <c r="J1904" t="s">
        <v>149</v>
      </c>
      <c r="K1904" t="s">
        <v>88</v>
      </c>
      <c r="L1904" t="s">
        <v>44</v>
      </c>
      <c r="M1904" t="s">
        <v>44</v>
      </c>
      <c r="N1904" t="s">
        <v>44</v>
      </c>
      <c r="O1904" t="s">
        <v>44</v>
      </c>
      <c r="P1904" t="s">
        <v>44</v>
      </c>
      <c r="Q1904" t="s">
        <v>44</v>
      </c>
      <c r="R1904" t="s">
        <v>44</v>
      </c>
      <c r="S1904" t="s">
        <v>46</v>
      </c>
      <c r="T1904" t="s">
        <v>99</v>
      </c>
      <c r="U1904" t="s">
        <v>45</v>
      </c>
      <c r="V1904" t="s">
        <v>45</v>
      </c>
      <c r="W1904" t="s">
        <v>47</v>
      </c>
      <c r="X1904" t="s">
        <v>47</v>
      </c>
      <c r="Y1904" t="s">
        <v>46</v>
      </c>
      <c r="Z1904" t="s">
        <v>46</v>
      </c>
      <c r="AA1904">
        <v>5</v>
      </c>
      <c r="AB1904" t="s">
        <v>343</v>
      </c>
      <c r="AC1904" t="s">
        <v>108</v>
      </c>
      <c r="AD1904" t="s">
        <v>50</v>
      </c>
      <c r="AE1904" t="s">
        <v>50</v>
      </c>
      <c r="AF1904" t="s">
        <v>66</v>
      </c>
      <c r="AH1904" t="s">
        <v>54</v>
      </c>
      <c r="AI1904" t="s">
        <v>55</v>
      </c>
      <c r="AK1904" t="s">
        <v>81</v>
      </c>
      <c r="AL1904" t="s">
        <v>81</v>
      </c>
      <c r="AM1904" t="s">
        <v>69</v>
      </c>
      <c r="AN1904" t="s">
        <v>1396</v>
      </c>
      <c r="AO1904" t="s">
        <v>59</v>
      </c>
      <c r="AP1904" t="s">
        <v>105</v>
      </c>
      <c r="AQ1904" s="2" t="s">
        <v>61</v>
      </c>
      <c r="AR1904">
        <v>10</v>
      </c>
      <c r="AS1904">
        <v>10</v>
      </c>
      <c r="AT1904">
        <f t="shared" si="58"/>
        <v>0</v>
      </c>
      <c r="AU1904">
        <f t="shared" si="59"/>
        <v>0</v>
      </c>
      <c r="AW1904" t="s">
        <v>81</v>
      </c>
      <c r="AX1904" t="s">
        <v>44</v>
      </c>
    </row>
    <row r="1905" spans="1:50" x14ac:dyDescent="0.2">
      <c r="A1905">
        <v>1916</v>
      </c>
      <c r="B1905" s="1">
        <v>44806.3351273148</v>
      </c>
      <c r="C1905" s="1">
        <v>44806.341168981497</v>
      </c>
      <c r="D1905" t="s">
        <v>37</v>
      </c>
      <c r="F1905" t="s">
        <v>132</v>
      </c>
      <c r="G1905" t="s">
        <v>173</v>
      </c>
      <c r="H1905" t="s">
        <v>1048</v>
      </c>
      <c r="I1905" t="s">
        <v>41</v>
      </c>
      <c r="J1905" t="s">
        <v>123</v>
      </c>
      <c r="K1905" t="s">
        <v>43</v>
      </c>
      <c r="L1905" t="s">
        <v>44</v>
      </c>
      <c r="M1905" t="s">
        <v>44</v>
      </c>
      <c r="N1905" t="s">
        <v>44</v>
      </c>
      <c r="O1905" t="s">
        <v>44</v>
      </c>
      <c r="P1905" t="s">
        <v>44</v>
      </c>
      <c r="Q1905" t="s">
        <v>44</v>
      </c>
      <c r="R1905" t="s">
        <v>44</v>
      </c>
      <c r="S1905" t="s">
        <v>46</v>
      </c>
      <c r="T1905" t="s">
        <v>99</v>
      </c>
      <c r="U1905" t="s">
        <v>46</v>
      </c>
      <c r="V1905" t="s">
        <v>46</v>
      </c>
      <c r="W1905" t="s">
        <v>46</v>
      </c>
      <c r="X1905" t="s">
        <v>46</v>
      </c>
      <c r="Y1905" t="s">
        <v>46</v>
      </c>
      <c r="Z1905" t="s">
        <v>46</v>
      </c>
      <c r="AA1905">
        <v>10</v>
      </c>
      <c r="AB1905" t="s">
        <v>1839</v>
      </c>
      <c r="AC1905" t="s">
        <v>3408</v>
      </c>
      <c r="AD1905" t="s">
        <v>65</v>
      </c>
      <c r="AE1905" t="s">
        <v>65</v>
      </c>
      <c r="AF1905" t="s">
        <v>66</v>
      </c>
      <c r="AH1905" t="s">
        <v>80</v>
      </c>
      <c r="AI1905" t="s">
        <v>55</v>
      </c>
      <c r="AK1905" t="s">
        <v>68</v>
      </c>
      <c r="AL1905" t="s">
        <v>68</v>
      </c>
      <c r="AM1905" t="s">
        <v>177</v>
      </c>
      <c r="AN1905" t="s">
        <v>1761</v>
      </c>
      <c r="AO1905" t="s">
        <v>126</v>
      </c>
      <c r="AP1905" t="s">
        <v>127</v>
      </c>
      <c r="AQ1905" s="2" t="s">
        <v>61</v>
      </c>
      <c r="AR1905">
        <v>10</v>
      </c>
      <c r="AS1905">
        <v>10</v>
      </c>
      <c r="AT1905">
        <f t="shared" si="58"/>
        <v>0</v>
      </c>
      <c r="AU1905">
        <f t="shared" si="59"/>
        <v>0</v>
      </c>
      <c r="AV1905" t="s">
        <v>3409</v>
      </c>
      <c r="AW1905" t="s">
        <v>81</v>
      </c>
      <c r="AX1905" t="s">
        <v>44</v>
      </c>
    </row>
    <row r="1906" spans="1:50" x14ac:dyDescent="0.2">
      <c r="A1906">
        <v>1917</v>
      </c>
      <c r="B1906" s="1">
        <v>44806.336064814801</v>
      </c>
      <c r="C1906" s="1">
        <v>44806.341493055603</v>
      </c>
      <c r="D1906" t="s">
        <v>37</v>
      </c>
      <c r="F1906" t="s">
        <v>132</v>
      </c>
      <c r="G1906" t="s">
        <v>173</v>
      </c>
      <c r="H1906" t="s">
        <v>121</v>
      </c>
      <c r="I1906" t="s">
        <v>98</v>
      </c>
      <c r="J1906" t="s">
        <v>234</v>
      </c>
      <c r="K1906" t="s">
        <v>43</v>
      </c>
      <c r="L1906" t="s">
        <v>44</v>
      </c>
      <c r="M1906" t="s">
        <v>45</v>
      </c>
      <c r="N1906" t="s">
        <v>44</v>
      </c>
      <c r="O1906" t="s">
        <v>44</v>
      </c>
      <c r="P1906" t="s">
        <v>44</v>
      </c>
      <c r="Q1906" t="s">
        <v>44</v>
      </c>
      <c r="R1906" t="s">
        <v>44</v>
      </c>
      <c r="S1906" t="s">
        <v>45</v>
      </c>
      <c r="T1906" t="s">
        <v>46</v>
      </c>
      <c r="U1906" t="s">
        <v>45</v>
      </c>
      <c r="V1906" t="s">
        <v>45</v>
      </c>
      <c r="W1906" t="s">
        <v>46</v>
      </c>
      <c r="X1906" t="s">
        <v>46</v>
      </c>
      <c r="Y1906" t="s">
        <v>45</v>
      </c>
      <c r="Z1906" t="s">
        <v>45</v>
      </c>
      <c r="AA1906">
        <v>5</v>
      </c>
      <c r="AB1906" t="s">
        <v>628</v>
      </c>
      <c r="AC1906" t="s">
        <v>3410</v>
      </c>
      <c r="AD1906" t="s">
        <v>65</v>
      </c>
      <c r="AE1906" t="s">
        <v>50</v>
      </c>
      <c r="AF1906" t="s">
        <v>66</v>
      </c>
      <c r="AH1906" t="s">
        <v>92</v>
      </c>
      <c r="AI1906" t="s">
        <v>55</v>
      </c>
      <c r="AK1906" t="s">
        <v>74</v>
      </c>
      <c r="AL1906" t="s">
        <v>74</v>
      </c>
      <c r="AM1906" t="s">
        <v>177</v>
      </c>
      <c r="AN1906" t="s">
        <v>382</v>
      </c>
      <c r="AO1906" t="s">
        <v>59</v>
      </c>
      <c r="AP1906" t="s">
        <v>3411</v>
      </c>
      <c r="AQ1906" s="2" t="s">
        <v>61</v>
      </c>
      <c r="AR1906">
        <v>9</v>
      </c>
      <c r="AS1906">
        <v>9</v>
      </c>
      <c r="AT1906">
        <f t="shared" si="58"/>
        <v>0.19000000000000006</v>
      </c>
      <c r="AU1906">
        <f t="shared" si="59"/>
        <v>0</v>
      </c>
      <c r="AW1906" t="s">
        <v>81</v>
      </c>
      <c r="AX1906" t="s">
        <v>45</v>
      </c>
    </row>
    <row r="1907" spans="1:50" x14ac:dyDescent="0.2">
      <c r="A1907">
        <v>1918</v>
      </c>
      <c r="B1907" s="1">
        <v>44806.338136574101</v>
      </c>
      <c r="C1907" s="1">
        <v>44806.342743055597</v>
      </c>
      <c r="D1907" t="s">
        <v>37</v>
      </c>
      <c r="F1907" t="s">
        <v>132</v>
      </c>
      <c r="G1907" t="s">
        <v>39</v>
      </c>
      <c r="H1907" t="s">
        <v>229</v>
      </c>
      <c r="I1907" t="s">
        <v>41</v>
      </c>
      <c r="J1907" t="s">
        <v>76</v>
      </c>
      <c r="K1907" t="s">
        <v>88</v>
      </c>
      <c r="L1907" t="s">
        <v>44</v>
      </c>
      <c r="M1907" t="s">
        <v>45</v>
      </c>
      <c r="N1907" t="s">
        <v>44</v>
      </c>
      <c r="O1907" t="s">
        <v>44</v>
      </c>
      <c r="P1907" t="s">
        <v>44</v>
      </c>
      <c r="Q1907" t="s">
        <v>44</v>
      </c>
      <c r="R1907" t="s">
        <v>44</v>
      </c>
      <c r="S1907" t="s">
        <v>46</v>
      </c>
      <c r="T1907" t="s">
        <v>46</v>
      </c>
      <c r="U1907" t="s">
        <v>45</v>
      </c>
      <c r="V1907" t="s">
        <v>45</v>
      </c>
      <c r="W1907" t="s">
        <v>46</v>
      </c>
      <c r="X1907" t="s">
        <v>46</v>
      </c>
      <c r="Y1907" t="s">
        <v>45</v>
      </c>
      <c r="Z1907" t="s">
        <v>45</v>
      </c>
      <c r="AA1907">
        <v>5</v>
      </c>
      <c r="AB1907" t="s">
        <v>241</v>
      </c>
      <c r="AC1907" t="s">
        <v>3412</v>
      </c>
      <c r="AD1907" t="s">
        <v>50</v>
      </c>
      <c r="AE1907" t="s">
        <v>50</v>
      </c>
      <c r="AF1907" t="s">
        <v>66</v>
      </c>
      <c r="AH1907" t="s">
        <v>92</v>
      </c>
      <c r="AI1907" t="s">
        <v>181</v>
      </c>
      <c r="AJ1907" t="s">
        <v>294</v>
      </c>
      <c r="AK1907" t="s">
        <v>94</v>
      </c>
      <c r="AL1907" t="s">
        <v>56</v>
      </c>
      <c r="AM1907" t="s">
        <v>57</v>
      </c>
      <c r="AN1907" t="s">
        <v>146</v>
      </c>
      <c r="AO1907" t="s">
        <v>59</v>
      </c>
      <c r="AP1907" t="s">
        <v>1835</v>
      </c>
      <c r="AQ1907" s="2" t="s">
        <v>223</v>
      </c>
      <c r="AR1907">
        <v>3</v>
      </c>
      <c r="AS1907">
        <v>1</v>
      </c>
      <c r="AT1907">
        <f t="shared" si="58"/>
        <v>0.97</v>
      </c>
      <c r="AU1907">
        <f t="shared" si="59"/>
        <v>512160</v>
      </c>
      <c r="AW1907" t="s">
        <v>56</v>
      </c>
      <c r="AX1907" t="s">
        <v>44</v>
      </c>
    </row>
    <row r="1908" spans="1:50" x14ac:dyDescent="0.2">
      <c r="A1908">
        <v>1919</v>
      </c>
      <c r="B1908" s="1">
        <v>44806.3378703704</v>
      </c>
      <c r="C1908" s="1">
        <v>44806.342766203699</v>
      </c>
      <c r="D1908" t="s">
        <v>37</v>
      </c>
      <c r="F1908" t="s">
        <v>38</v>
      </c>
      <c r="G1908" t="s">
        <v>75</v>
      </c>
      <c r="H1908" t="s">
        <v>142</v>
      </c>
      <c r="I1908" t="s">
        <v>98</v>
      </c>
      <c r="J1908" t="s">
        <v>234</v>
      </c>
      <c r="K1908" t="s">
        <v>43</v>
      </c>
      <c r="L1908" t="s">
        <v>44</v>
      </c>
      <c r="M1908" t="s">
        <v>45</v>
      </c>
      <c r="N1908" t="s">
        <v>44</v>
      </c>
      <c r="O1908" t="s">
        <v>44</v>
      </c>
      <c r="P1908" t="s">
        <v>44</v>
      </c>
      <c r="Q1908" t="s">
        <v>45</v>
      </c>
      <c r="R1908" t="s">
        <v>44</v>
      </c>
      <c r="S1908" t="s">
        <v>46</v>
      </c>
      <c r="T1908" t="s">
        <v>47</v>
      </c>
      <c r="U1908" t="s">
        <v>45</v>
      </c>
      <c r="V1908" t="s">
        <v>46</v>
      </c>
      <c r="W1908" t="s">
        <v>46</v>
      </c>
      <c r="X1908" t="s">
        <v>46</v>
      </c>
      <c r="Y1908" t="s">
        <v>45</v>
      </c>
      <c r="Z1908" t="s">
        <v>45</v>
      </c>
      <c r="AA1908">
        <v>8</v>
      </c>
      <c r="AB1908" t="s">
        <v>3413</v>
      </c>
      <c r="AC1908" t="s">
        <v>3414</v>
      </c>
      <c r="AD1908" t="s">
        <v>50</v>
      </c>
      <c r="AE1908" t="s">
        <v>50</v>
      </c>
      <c r="AF1908" t="s">
        <v>52</v>
      </c>
      <c r="AG1908" t="s">
        <v>585</v>
      </c>
      <c r="AH1908" t="s">
        <v>80</v>
      </c>
      <c r="AI1908" t="s">
        <v>55</v>
      </c>
      <c r="AK1908" t="s">
        <v>81</v>
      </c>
      <c r="AL1908" t="s">
        <v>68</v>
      </c>
      <c r="AM1908" t="s">
        <v>177</v>
      </c>
      <c r="AN1908" t="s">
        <v>136</v>
      </c>
      <c r="AO1908" t="s">
        <v>104</v>
      </c>
      <c r="AP1908" t="s">
        <v>1012</v>
      </c>
      <c r="AQ1908" s="2" t="s">
        <v>61</v>
      </c>
      <c r="AR1908">
        <v>7</v>
      </c>
      <c r="AS1908">
        <v>6</v>
      </c>
      <c r="AT1908">
        <f t="shared" si="58"/>
        <v>0.58000000000000007</v>
      </c>
      <c r="AU1908">
        <f t="shared" si="59"/>
        <v>0</v>
      </c>
      <c r="AW1908" t="s">
        <v>67</v>
      </c>
      <c r="AX1908" t="s">
        <v>44</v>
      </c>
    </row>
    <row r="1909" spans="1:50" x14ac:dyDescent="0.2">
      <c r="A1909">
        <v>1920</v>
      </c>
      <c r="B1909" s="1">
        <v>44806.341701388897</v>
      </c>
      <c r="C1909" s="1">
        <v>44806.3438888889</v>
      </c>
      <c r="D1909" t="s">
        <v>37</v>
      </c>
      <c r="F1909" t="s">
        <v>38</v>
      </c>
      <c r="G1909" t="s">
        <v>75</v>
      </c>
      <c r="H1909" t="s">
        <v>40</v>
      </c>
      <c r="I1909" t="s">
        <v>41</v>
      </c>
      <c r="J1909" t="s">
        <v>76</v>
      </c>
      <c r="K1909" t="s">
        <v>43</v>
      </c>
      <c r="L1909" t="s">
        <v>44</v>
      </c>
      <c r="M1909" t="s">
        <v>44</v>
      </c>
      <c r="N1909" t="s">
        <v>44</v>
      </c>
      <c r="O1909" t="s">
        <v>44</v>
      </c>
      <c r="P1909" t="s">
        <v>44</v>
      </c>
      <c r="Q1909" t="s">
        <v>44</v>
      </c>
      <c r="R1909" t="s">
        <v>44</v>
      </c>
      <c r="S1909" t="s">
        <v>46</v>
      </c>
      <c r="T1909" t="s">
        <v>47</v>
      </c>
      <c r="U1909" t="s">
        <v>45</v>
      </c>
      <c r="V1909" t="s">
        <v>46</v>
      </c>
      <c r="W1909" t="s">
        <v>46</v>
      </c>
      <c r="X1909" t="s">
        <v>46</v>
      </c>
      <c r="Y1909" t="s">
        <v>45</v>
      </c>
      <c r="Z1909" t="s">
        <v>45</v>
      </c>
      <c r="AA1909">
        <v>8</v>
      </c>
      <c r="AB1909" t="s">
        <v>618</v>
      </c>
      <c r="AC1909" t="s">
        <v>763</v>
      </c>
      <c r="AD1909" t="s">
        <v>50</v>
      </c>
      <c r="AE1909" t="s">
        <v>50</v>
      </c>
      <c r="AF1909" t="s">
        <v>66</v>
      </c>
      <c r="AH1909" t="s">
        <v>54</v>
      </c>
      <c r="AI1909" t="s">
        <v>55</v>
      </c>
      <c r="AK1909" t="s">
        <v>81</v>
      </c>
      <c r="AL1909" t="s">
        <v>81</v>
      </c>
      <c r="AM1909" t="s">
        <v>177</v>
      </c>
      <c r="AN1909" t="s">
        <v>326</v>
      </c>
      <c r="AO1909" t="s">
        <v>59</v>
      </c>
      <c r="AP1909" t="s">
        <v>127</v>
      </c>
      <c r="AQ1909" s="2" t="s">
        <v>61</v>
      </c>
      <c r="AR1909">
        <v>5</v>
      </c>
      <c r="AS1909">
        <v>5</v>
      </c>
      <c r="AT1909">
        <f t="shared" si="58"/>
        <v>0.75</v>
      </c>
      <c r="AU1909">
        <f t="shared" si="59"/>
        <v>0</v>
      </c>
      <c r="AW1909" t="s">
        <v>67</v>
      </c>
      <c r="AX1909" t="s">
        <v>44</v>
      </c>
    </row>
    <row r="1910" spans="1:50" x14ac:dyDescent="0.2">
      <c r="A1910">
        <v>1921</v>
      </c>
      <c r="B1910" s="1">
        <v>44806.341064814798</v>
      </c>
      <c r="C1910" s="1">
        <v>44806.3456828704</v>
      </c>
      <c r="D1910" t="s">
        <v>37</v>
      </c>
      <c r="F1910" t="s">
        <v>132</v>
      </c>
      <c r="G1910" t="s">
        <v>39</v>
      </c>
      <c r="H1910" t="s">
        <v>207</v>
      </c>
      <c r="I1910" t="s">
        <v>167</v>
      </c>
      <c r="J1910" t="s">
        <v>76</v>
      </c>
      <c r="K1910" t="s">
        <v>88</v>
      </c>
      <c r="L1910" t="s">
        <v>44</v>
      </c>
      <c r="M1910" t="s">
        <v>44</v>
      </c>
      <c r="N1910" t="s">
        <v>44</v>
      </c>
      <c r="O1910" t="s">
        <v>44</v>
      </c>
      <c r="P1910" t="s">
        <v>44</v>
      </c>
      <c r="Q1910" t="s">
        <v>44</v>
      </c>
      <c r="R1910" t="s">
        <v>44</v>
      </c>
      <c r="S1910" t="s">
        <v>99</v>
      </c>
      <c r="T1910" t="s">
        <v>47</v>
      </c>
      <c r="U1910" t="s">
        <v>45</v>
      </c>
      <c r="V1910" t="s">
        <v>45</v>
      </c>
      <c r="W1910" t="s">
        <v>47</v>
      </c>
      <c r="X1910" t="s">
        <v>46</v>
      </c>
      <c r="Y1910" t="s">
        <v>45</v>
      </c>
      <c r="Z1910" t="s">
        <v>46</v>
      </c>
      <c r="AA1910">
        <v>3</v>
      </c>
      <c r="AB1910" t="s">
        <v>3415</v>
      </c>
      <c r="AC1910" t="s">
        <v>108</v>
      </c>
      <c r="AD1910" t="s">
        <v>50</v>
      </c>
      <c r="AE1910" t="s">
        <v>65</v>
      </c>
      <c r="AF1910" t="s">
        <v>66</v>
      </c>
      <c r="AH1910" t="s">
        <v>80</v>
      </c>
      <c r="AI1910" t="s">
        <v>93</v>
      </c>
      <c r="AK1910" t="s">
        <v>68</v>
      </c>
      <c r="AL1910" t="s">
        <v>68</v>
      </c>
      <c r="AM1910" t="s">
        <v>57</v>
      </c>
      <c r="AN1910" t="s">
        <v>103</v>
      </c>
      <c r="AO1910" t="s">
        <v>59</v>
      </c>
      <c r="AP1910" t="s">
        <v>127</v>
      </c>
      <c r="AQ1910" s="2" t="s">
        <v>61</v>
      </c>
      <c r="AR1910">
        <v>10</v>
      </c>
      <c r="AS1910">
        <v>10</v>
      </c>
      <c r="AT1910">
        <f t="shared" si="58"/>
        <v>0</v>
      </c>
      <c r="AU1910">
        <f t="shared" si="59"/>
        <v>0</v>
      </c>
      <c r="AW1910" t="s">
        <v>67</v>
      </c>
      <c r="AX1910" t="s">
        <v>44</v>
      </c>
    </row>
    <row r="1911" spans="1:50" x14ac:dyDescent="0.2">
      <c r="A1911">
        <v>1922</v>
      </c>
      <c r="B1911" s="1">
        <v>44806.342604166697</v>
      </c>
      <c r="C1911" s="1">
        <v>44806.345856481501</v>
      </c>
      <c r="D1911" t="s">
        <v>37</v>
      </c>
      <c r="F1911" t="s">
        <v>132</v>
      </c>
      <c r="G1911" t="s">
        <v>97</v>
      </c>
      <c r="H1911" t="s">
        <v>87</v>
      </c>
      <c r="I1911" t="s">
        <v>167</v>
      </c>
      <c r="J1911" t="s">
        <v>123</v>
      </c>
      <c r="K1911" t="s">
        <v>43</v>
      </c>
      <c r="L1911" t="s">
        <v>45</v>
      </c>
      <c r="M1911" t="s">
        <v>45</v>
      </c>
      <c r="N1911" t="s">
        <v>44</v>
      </c>
      <c r="O1911" t="s">
        <v>44</v>
      </c>
      <c r="P1911" t="s">
        <v>44</v>
      </c>
      <c r="Q1911" t="s">
        <v>44</v>
      </c>
      <c r="R1911" t="s">
        <v>44</v>
      </c>
      <c r="S1911" t="s">
        <v>46</v>
      </c>
      <c r="T1911" t="s">
        <v>46</v>
      </c>
      <c r="U1911" t="s">
        <v>46</v>
      </c>
      <c r="V1911" t="s">
        <v>45</v>
      </c>
      <c r="W1911" t="s">
        <v>46</v>
      </c>
      <c r="X1911" t="s">
        <v>46</v>
      </c>
      <c r="Y1911" t="s">
        <v>45</v>
      </c>
      <c r="Z1911" t="s">
        <v>45</v>
      </c>
      <c r="AA1911">
        <v>5</v>
      </c>
      <c r="AB1911" t="s">
        <v>425</v>
      </c>
      <c r="AC1911" t="s">
        <v>1069</v>
      </c>
      <c r="AD1911" t="s">
        <v>50</v>
      </c>
      <c r="AE1911" t="s">
        <v>50</v>
      </c>
      <c r="AF1911" t="s">
        <v>52</v>
      </c>
      <c r="AG1911" t="s">
        <v>140</v>
      </c>
      <c r="AH1911" t="s">
        <v>92</v>
      </c>
      <c r="AI1911" t="s">
        <v>181</v>
      </c>
      <c r="AJ1911" t="s">
        <v>182</v>
      </c>
      <c r="AK1911" t="s">
        <v>81</v>
      </c>
      <c r="AL1911" t="s">
        <v>81</v>
      </c>
      <c r="AM1911" t="s">
        <v>69</v>
      </c>
      <c r="AN1911" t="s">
        <v>1661</v>
      </c>
      <c r="AO1911" t="s">
        <v>59</v>
      </c>
      <c r="AP1911" t="s">
        <v>1799</v>
      </c>
      <c r="AQ1911" s="2" t="s">
        <v>223</v>
      </c>
      <c r="AR1911">
        <v>8</v>
      </c>
      <c r="AS1911">
        <v>6</v>
      </c>
      <c r="AT1911">
        <f t="shared" si="58"/>
        <v>0.51999999999999991</v>
      </c>
      <c r="AU1911">
        <f t="shared" si="59"/>
        <v>274559.99999999994</v>
      </c>
      <c r="AW1911" t="s">
        <v>81</v>
      </c>
      <c r="AX1911" t="s">
        <v>45</v>
      </c>
    </row>
    <row r="1912" spans="1:50" x14ac:dyDescent="0.2">
      <c r="A1912">
        <v>1923</v>
      </c>
      <c r="B1912" s="1">
        <v>44806.343668981499</v>
      </c>
      <c r="C1912" s="1">
        <v>44806.348032407397</v>
      </c>
      <c r="D1912" t="s">
        <v>37</v>
      </c>
      <c r="F1912" t="s">
        <v>132</v>
      </c>
      <c r="G1912" t="s">
        <v>39</v>
      </c>
      <c r="H1912" t="s">
        <v>128</v>
      </c>
      <c r="I1912" t="s">
        <v>41</v>
      </c>
      <c r="J1912" t="s">
        <v>76</v>
      </c>
      <c r="K1912" t="s">
        <v>88</v>
      </c>
      <c r="L1912" t="s">
        <v>44</v>
      </c>
      <c r="M1912" t="s">
        <v>45</v>
      </c>
      <c r="N1912" t="s">
        <v>45</v>
      </c>
      <c r="O1912" t="s">
        <v>44</v>
      </c>
      <c r="P1912" t="s">
        <v>44</v>
      </c>
      <c r="Q1912" t="s">
        <v>44</v>
      </c>
      <c r="R1912" t="s">
        <v>44</v>
      </c>
      <c r="S1912" t="s">
        <v>46</v>
      </c>
      <c r="T1912" t="s">
        <v>46</v>
      </c>
      <c r="U1912" t="s">
        <v>45</v>
      </c>
      <c r="V1912" t="s">
        <v>45</v>
      </c>
      <c r="W1912" t="s">
        <v>46</v>
      </c>
      <c r="X1912" t="s">
        <v>46</v>
      </c>
      <c r="Y1912" t="s">
        <v>45</v>
      </c>
      <c r="Z1912" t="s">
        <v>46</v>
      </c>
      <c r="AA1912">
        <v>5</v>
      </c>
      <c r="AB1912" t="s">
        <v>213</v>
      </c>
      <c r="AC1912" t="s">
        <v>3416</v>
      </c>
      <c r="AD1912" t="s">
        <v>50</v>
      </c>
      <c r="AE1912" t="s">
        <v>50</v>
      </c>
      <c r="AF1912" t="s">
        <v>66</v>
      </c>
      <c r="AH1912" t="s">
        <v>92</v>
      </c>
      <c r="AI1912" t="s">
        <v>93</v>
      </c>
      <c r="AK1912" t="s">
        <v>81</v>
      </c>
      <c r="AL1912" t="s">
        <v>81</v>
      </c>
      <c r="AM1912" t="s">
        <v>57</v>
      </c>
      <c r="AN1912" t="s">
        <v>311</v>
      </c>
      <c r="AO1912" t="s">
        <v>126</v>
      </c>
      <c r="AP1912" t="s">
        <v>3417</v>
      </c>
      <c r="AQ1912" s="2" t="s">
        <v>166</v>
      </c>
      <c r="AR1912">
        <v>5</v>
      </c>
      <c r="AS1912">
        <v>6</v>
      </c>
      <c r="AT1912">
        <f t="shared" si="58"/>
        <v>0.7</v>
      </c>
      <c r="AU1912">
        <f t="shared" si="59"/>
        <v>36960</v>
      </c>
      <c r="AW1912" t="s">
        <v>81</v>
      </c>
      <c r="AX1912" t="s">
        <v>44</v>
      </c>
    </row>
    <row r="1913" spans="1:50" x14ac:dyDescent="0.2">
      <c r="A1913">
        <v>1924</v>
      </c>
      <c r="B1913" s="1">
        <v>44806.338888888902</v>
      </c>
      <c r="C1913" s="1">
        <v>44806.348622685196</v>
      </c>
      <c r="D1913" t="s">
        <v>37</v>
      </c>
      <c r="F1913" t="s">
        <v>132</v>
      </c>
      <c r="G1913" t="s">
        <v>173</v>
      </c>
      <c r="H1913" t="s">
        <v>40</v>
      </c>
      <c r="I1913" t="s">
        <v>41</v>
      </c>
      <c r="J1913" t="s">
        <v>76</v>
      </c>
      <c r="K1913" t="s">
        <v>43</v>
      </c>
      <c r="L1913" t="s">
        <v>44</v>
      </c>
      <c r="M1913" t="s">
        <v>44</v>
      </c>
      <c r="N1913" t="s">
        <v>44</v>
      </c>
      <c r="O1913" t="s">
        <v>44</v>
      </c>
      <c r="P1913" t="s">
        <v>44</v>
      </c>
      <c r="Q1913" t="s">
        <v>45</v>
      </c>
      <c r="R1913" t="s">
        <v>45</v>
      </c>
      <c r="S1913" t="s">
        <v>46</v>
      </c>
      <c r="T1913" t="s">
        <v>46</v>
      </c>
      <c r="U1913" t="s">
        <v>45</v>
      </c>
      <c r="V1913" t="s">
        <v>45</v>
      </c>
      <c r="W1913" t="s">
        <v>46</v>
      </c>
      <c r="X1913" t="s">
        <v>46</v>
      </c>
      <c r="Y1913" t="s">
        <v>45</v>
      </c>
      <c r="Z1913" t="s">
        <v>45</v>
      </c>
      <c r="AA1913">
        <v>1</v>
      </c>
      <c r="AB1913" t="s">
        <v>3418</v>
      </c>
      <c r="AC1913" t="s">
        <v>108</v>
      </c>
      <c r="AD1913" t="s">
        <v>50</v>
      </c>
      <c r="AE1913" t="s">
        <v>50</v>
      </c>
      <c r="AF1913" t="s">
        <v>66</v>
      </c>
      <c r="AH1913" t="s">
        <v>54</v>
      </c>
      <c r="AI1913" t="s">
        <v>93</v>
      </c>
      <c r="AK1913" t="s">
        <v>67</v>
      </c>
      <c r="AL1913" t="s">
        <v>74</v>
      </c>
      <c r="AM1913" t="s">
        <v>57</v>
      </c>
      <c r="AN1913" t="s">
        <v>2697</v>
      </c>
      <c r="AO1913" t="s">
        <v>59</v>
      </c>
      <c r="AP1913" t="s">
        <v>262</v>
      </c>
      <c r="AQ1913" s="2" t="s">
        <v>349</v>
      </c>
      <c r="AR1913">
        <v>10</v>
      </c>
      <c r="AS1913">
        <v>10</v>
      </c>
      <c r="AT1913">
        <f t="shared" si="58"/>
        <v>0</v>
      </c>
      <c r="AU1913">
        <f t="shared" si="59"/>
        <v>0</v>
      </c>
      <c r="AW1913" t="s">
        <v>68</v>
      </c>
      <c r="AX1913" t="s">
        <v>45</v>
      </c>
    </row>
    <row r="1914" spans="1:50" x14ac:dyDescent="0.2">
      <c r="A1914">
        <v>1925</v>
      </c>
      <c r="B1914" s="1">
        <v>44806.340439814798</v>
      </c>
      <c r="C1914" s="1">
        <v>44806.348657407398</v>
      </c>
      <c r="D1914" t="s">
        <v>37</v>
      </c>
      <c r="F1914" t="s">
        <v>132</v>
      </c>
      <c r="G1914" t="s">
        <v>173</v>
      </c>
      <c r="H1914" t="s">
        <v>142</v>
      </c>
      <c r="I1914" t="s">
        <v>98</v>
      </c>
      <c r="J1914" t="s">
        <v>234</v>
      </c>
      <c r="K1914" t="s">
        <v>43</v>
      </c>
      <c r="L1914" t="s">
        <v>44</v>
      </c>
      <c r="M1914" t="s">
        <v>44</v>
      </c>
      <c r="N1914" t="s">
        <v>44</v>
      </c>
      <c r="O1914" t="s">
        <v>44</v>
      </c>
      <c r="P1914" t="s">
        <v>44</v>
      </c>
      <c r="Q1914" t="s">
        <v>44</v>
      </c>
      <c r="R1914" t="s">
        <v>44</v>
      </c>
      <c r="S1914" t="s">
        <v>46</v>
      </c>
      <c r="T1914" t="s">
        <v>99</v>
      </c>
      <c r="U1914" t="s">
        <v>45</v>
      </c>
      <c r="V1914" t="s">
        <v>46</v>
      </c>
      <c r="W1914" t="s">
        <v>46</v>
      </c>
      <c r="X1914" t="s">
        <v>46</v>
      </c>
      <c r="Y1914" t="s">
        <v>45</v>
      </c>
      <c r="Z1914" t="s">
        <v>45</v>
      </c>
      <c r="AA1914">
        <v>8</v>
      </c>
      <c r="AB1914" t="s">
        <v>395</v>
      </c>
      <c r="AC1914" t="s">
        <v>600</v>
      </c>
      <c r="AD1914" t="s">
        <v>50</v>
      </c>
      <c r="AE1914" t="s">
        <v>65</v>
      </c>
      <c r="AF1914" t="s">
        <v>66</v>
      </c>
      <c r="AH1914" t="s">
        <v>92</v>
      </c>
      <c r="AI1914" t="s">
        <v>55</v>
      </c>
      <c r="AK1914" t="s">
        <v>74</v>
      </c>
      <c r="AL1914" t="s">
        <v>68</v>
      </c>
      <c r="AM1914" t="s">
        <v>57</v>
      </c>
      <c r="AN1914" t="s">
        <v>347</v>
      </c>
      <c r="AO1914" t="s">
        <v>126</v>
      </c>
      <c r="AP1914" t="s">
        <v>184</v>
      </c>
      <c r="AQ1914" s="2" t="s">
        <v>61</v>
      </c>
      <c r="AR1914">
        <v>10</v>
      </c>
      <c r="AS1914">
        <v>10</v>
      </c>
      <c r="AT1914">
        <f t="shared" si="58"/>
        <v>0</v>
      </c>
      <c r="AU1914">
        <f t="shared" si="59"/>
        <v>0</v>
      </c>
      <c r="AW1914" t="s">
        <v>68</v>
      </c>
      <c r="AX1914" t="s">
        <v>44</v>
      </c>
    </row>
    <row r="1915" spans="1:50" x14ac:dyDescent="0.2">
      <c r="A1915">
        <v>1926</v>
      </c>
      <c r="B1915" s="1">
        <v>44806.348333333299</v>
      </c>
      <c r="C1915" s="1">
        <v>44806.350162037001</v>
      </c>
      <c r="D1915" t="s">
        <v>37</v>
      </c>
      <c r="F1915" t="s">
        <v>132</v>
      </c>
      <c r="G1915" t="s">
        <v>75</v>
      </c>
      <c r="H1915" t="s">
        <v>40</v>
      </c>
      <c r="I1915" t="s">
        <v>41</v>
      </c>
      <c r="J1915" t="s">
        <v>42</v>
      </c>
      <c r="K1915" t="s">
        <v>43</v>
      </c>
      <c r="L1915" t="s">
        <v>44</v>
      </c>
      <c r="M1915" t="s">
        <v>44</v>
      </c>
      <c r="N1915" t="s">
        <v>44</v>
      </c>
      <c r="O1915" t="s">
        <v>44</v>
      </c>
      <c r="P1915" t="s">
        <v>44</v>
      </c>
      <c r="Q1915" t="s">
        <v>44</v>
      </c>
      <c r="R1915" t="s">
        <v>44</v>
      </c>
      <c r="S1915" t="s">
        <v>46</v>
      </c>
      <c r="T1915" t="s">
        <v>46</v>
      </c>
      <c r="U1915" t="s">
        <v>46</v>
      </c>
      <c r="V1915" t="s">
        <v>46</v>
      </c>
      <c r="W1915" t="s">
        <v>46</v>
      </c>
      <c r="X1915" t="s">
        <v>46</v>
      </c>
      <c r="Y1915" t="s">
        <v>46</v>
      </c>
      <c r="Z1915" t="s">
        <v>46</v>
      </c>
      <c r="AA1915">
        <v>0</v>
      </c>
      <c r="AB1915" t="s">
        <v>381</v>
      </c>
      <c r="AC1915" t="s">
        <v>49</v>
      </c>
      <c r="AD1915" t="s">
        <v>65</v>
      </c>
      <c r="AE1915" t="s">
        <v>65</v>
      </c>
      <c r="AF1915" t="s">
        <v>66</v>
      </c>
      <c r="AH1915" t="s">
        <v>80</v>
      </c>
      <c r="AI1915" t="s">
        <v>55</v>
      </c>
      <c r="AK1915" t="s">
        <v>81</v>
      </c>
      <c r="AL1915" t="s">
        <v>81</v>
      </c>
      <c r="AM1915" t="s">
        <v>177</v>
      </c>
      <c r="AN1915" t="s">
        <v>103</v>
      </c>
      <c r="AO1915" t="s">
        <v>71</v>
      </c>
      <c r="AP1915" t="s">
        <v>127</v>
      </c>
      <c r="AQ1915" s="2" t="s">
        <v>61</v>
      </c>
      <c r="AR1915">
        <v>10</v>
      </c>
      <c r="AS1915">
        <v>10</v>
      </c>
      <c r="AT1915">
        <f t="shared" si="58"/>
        <v>0</v>
      </c>
      <c r="AU1915">
        <f t="shared" si="59"/>
        <v>0</v>
      </c>
      <c r="AW1915" t="s">
        <v>81</v>
      </c>
      <c r="AX1915" t="s">
        <v>44</v>
      </c>
    </row>
    <row r="1916" spans="1:50" x14ac:dyDescent="0.2">
      <c r="A1916">
        <v>1927</v>
      </c>
      <c r="B1916" s="1">
        <v>44806.347476851901</v>
      </c>
      <c r="C1916" s="1">
        <v>44806.3502546296</v>
      </c>
      <c r="D1916" t="s">
        <v>37</v>
      </c>
      <c r="F1916" t="s">
        <v>132</v>
      </c>
      <c r="G1916" t="s">
        <v>39</v>
      </c>
      <c r="H1916" t="s">
        <v>62</v>
      </c>
      <c r="I1916" t="s">
        <v>41</v>
      </c>
      <c r="J1916" t="s">
        <v>42</v>
      </c>
      <c r="K1916" t="s">
        <v>43</v>
      </c>
      <c r="L1916" t="s">
        <v>44</v>
      </c>
      <c r="M1916" t="s">
        <v>45</v>
      </c>
      <c r="N1916" t="s">
        <v>45</v>
      </c>
      <c r="O1916" t="s">
        <v>44</v>
      </c>
      <c r="P1916" t="s">
        <v>44</v>
      </c>
      <c r="Q1916" t="s">
        <v>44</v>
      </c>
      <c r="R1916" t="s">
        <v>44</v>
      </c>
      <c r="S1916" t="s">
        <v>47</v>
      </c>
      <c r="T1916" t="s">
        <v>47</v>
      </c>
      <c r="U1916" t="s">
        <v>46</v>
      </c>
      <c r="V1916" t="s">
        <v>45</v>
      </c>
      <c r="W1916" t="s">
        <v>47</v>
      </c>
      <c r="X1916" t="s">
        <v>47</v>
      </c>
      <c r="Y1916" t="s">
        <v>46</v>
      </c>
      <c r="Z1916" t="s">
        <v>46</v>
      </c>
      <c r="AA1916">
        <v>6</v>
      </c>
      <c r="AB1916" t="s">
        <v>1847</v>
      </c>
      <c r="AC1916" t="s">
        <v>504</v>
      </c>
      <c r="AD1916" t="s">
        <v>50</v>
      </c>
      <c r="AE1916" t="s">
        <v>50</v>
      </c>
      <c r="AF1916" t="s">
        <v>52</v>
      </c>
      <c r="AG1916" t="s">
        <v>113</v>
      </c>
      <c r="AH1916" t="s">
        <v>54</v>
      </c>
      <c r="AI1916" t="s">
        <v>55</v>
      </c>
      <c r="AK1916" t="s">
        <v>81</v>
      </c>
      <c r="AL1916" t="s">
        <v>81</v>
      </c>
      <c r="AM1916" t="s">
        <v>57</v>
      </c>
      <c r="AN1916" t="s">
        <v>1077</v>
      </c>
      <c r="AO1916" t="s">
        <v>71</v>
      </c>
      <c r="AP1916" t="s">
        <v>388</v>
      </c>
      <c r="AQ1916" s="2" t="s">
        <v>61</v>
      </c>
      <c r="AR1916">
        <v>4</v>
      </c>
      <c r="AS1916">
        <v>5</v>
      </c>
      <c r="AT1916">
        <f t="shared" si="58"/>
        <v>0.8</v>
      </c>
      <c r="AU1916">
        <f t="shared" si="59"/>
        <v>0</v>
      </c>
      <c r="AW1916" t="s">
        <v>81</v>
      </c>
      <c r="AX1916" t="s">
        <v>45</v>
      </c>
    </row>
    <row r="1917" spans="1:50" x14ac:dyDescent="0.2">
      <c r="A1917">
        <v>1928</v>
      </c>
      <c r="B1917" s="1">
        <v>44806.346331018503</v>
      </c>
      <c r="C1917" s="1">
        <v>44806.350682870398</v>
      </c>
      <c r="D1917" t="s">
        <v>37</v>
      </c>
      <c r="F1917" t="s">
        <v>132</v>
      </c>
      <c r="G1917" t="s">
        <v>173</v>
      </c>
      <c r="H1917" t="s">
        <v>1182</v>
      </c>
      <c r="I1917" t="s">
        <v>41</v>
      </c>
      <c r="J1917" t="s">
        <v>76</v>
      </c>
      <c r="K1917" t="s">
        <v>43</v>
      </c>
      <c r="L1917" t="s">
        <v>44</v>
      </c>
      <c r="M1917" t="s">
        <v>44</v>
      </c>
      <c r="N1917" t="s">
        <v>44</v>
      </c>
      <c r="O1917" t="s">
        <v>44</v>
      </c>
      <c r="P1917" t="s">
        <v>44</v>
      </c>
      <c r="Q1917" t="s">
        <v>44</v>
      </c>
      <c r="R1917" t="s">
        <v>44</v>
      </c>
      <c r="S1917" t="s">
        <v>46</v>
      </c>
      <c r="T1917" t="s">
        <v>47</v>
      </c>
      <c r="U1917" t="s">
        <v>45</v>
      </c>
      <c r="V1917" t="s">
        <v>45</v>
      </c>
      <c r="W1917" t="s">
        <v>46</v>
      </c>
      <c r="X1917" t="s">
        <v>46</v>
      </c>
      <c r="Y1917" t="s">
        <v>46</v>
      </c>
      <c r="Z1917" t="s">
        <v>45</v>
      </c>
      <c r="AA1917">
        <v>8</v>
      </c>
      <c r="AB1917" t="s">
        <v>834</v>
      </c>
      <c r="AC1917" t="s">
        <v>3419</v>
      </c>
      <c r="AD1917" t="s">
        <v>65</v>
      </c>
      <c r="AE1917" t="s">
        <v>65</v>
      </c>
      <c r="AF1917" t="s">
        <v>66</v>
      </c>
      <c r="AH1917" t="s">
        <v>80</v>
      </c>
      <c r="AI1917" t="s">
        <v>55</v>
      </c>
      <c r="AK1917" t="s">
        <v>68</v>
      </c>
      <c r="AL1917" t="s">
        <v>68</v>
      </c>
      <c r="AM1917" t="s">
        <v>57</v>
      </c>
      <c r="AN1917" t="s">
        <v>459</v>
      </c>
      <c r="AO1917" t="s">
        <v>126</v>
      </c>
      <c r="AP1917" t="s">
        <v>127</v>
      </c>
      <c r="AQ1917" s="2" t="s">
        <v>61</v>
      </c>
      <c r="AR1917">
        <v>10</v>
      </c>
      <c r="AS1917">
        <v>10</v>
      </c>
      <c r="AT1917">
        <f t="shared" si="58"/>
        <v>0</v>
      </c>
      <c r="AU1917">
        <f t="shared" si="59"/>
        <v>0</v>
      </c>
      <c r="AW1917" t="s">
        <v>67</v>
      </c>
      <c r="AX1917" t="s">
        <v>44</v>
      </c>
    </row>
    <row r="1918" spans="1:50" x14ac:dyDescent="0.2">
      <c r="A1918">
        <v>1929</v>
      </c>
      <c r="B1918" s="1">
        <v>44806.348032407397</v>
      </c>
      <c r="C1918" s="1">
        <v>44806.351145833301</v>
      </c>
      <c r="D1918" t="s">
        <v>37</v>
      </c>
      <c r="F1918" t="s">
        <v>132</v>
      </c>
      <c r="G1918" t="s">
        <v>86</v>
      </c>
      <c r="H1918" t="s">
        <v>40</v>
      </c>
      <c r="I1918" t="s">
        <v>41</v>
      </c>
      <c r="J1918" t="s">
        <v>234</v>
      </c>
      <c r="K1918" t="s">
        <v>43</v>
      </c>
      <c r="L1918" t="s">
        <v>45</v>
      </c>
      <c r="M1918" t="s">
        <v>45</v>
      </c>
      <c r="N1918" t="s">
        <v>44</v>
      </c>
      <c r="O1918" t="s">
        <v>44</v>
      </c>
      <c r="P1918" t="s">
        <v>44</v>
      </c>
      <c r="Q1918" t="s">
        <v>44</v>
      </c>
      <c r="R1918" t="s">
        <v>44</v>
      </c>
      <c r="S1918" t="s">
        <v>46</v>
      </c>
      <c r="T1918" t="s">
        <v>47</v>
      </c>
      <c r="U1918" t="s">
        <v>45</v>
      </c>
      <c r="V1918" t="s">
        <v>45</v>
      </c>
      <c r="W1918" t="s">
        <v>47</v>
      </c>
      <c r="X1918" t="s">
        <v>47</v>
      </c>
      <c r="Y1918" t="s">
        <v>45</v>
      </c>
      <c r="Z1918" t="s">
        <v>45</v>
      </c>
      <c r="AA1918">
        <v>6</v>
      </c>
      <c r="AB1918" t="s">
        <v>292</v>
      </c>
      <c r="AC1918" t="s">
        <v>600</v>
      </c>
      <c r="AD1918" t="s">
        <v>65</v>
      </c>
      <c r="AE1918" t="s">
        <v>65</v>
      </c>
      <c r="AF1918" t="s">
        <v>66</v>
      </c>
      <c r="AH1918" t="s">
        <v>54</v>
      </c>
      <c r="AI1918" t="s">
        <v>55</v>
      </c>
      <c r="AK1918" t="s">
        <v>67</v>
      </c>
      <c r="AL1918" t="s">
        <v>81</v>
      </c>
      <c r="AM1918" t="s">
        <v>57</v>
      </c>
      <c r="AN1918" t="s">
        <v>103</v>
      </c>
      <c r="AO1918" t="s">
        <v>295</v>
      </c>
      <c r="AP1918" t="s">
        <v>1564</v>
      </c>
      <c r="AQ1918" s="2" t="s">
        <v>131</v>
      </c>
      <c r="AR1918">
        <v>2</v>
      </c>
      <c r="AS1918">
        <v>2</v>
      </c>
      <c r="AT1918">
        <f t="shared" si="58"/>
        <v>0.96</v>
      </c>
      <c r="AU1918">
        <f t="shared" si="59"/>
        <v>380160</v>
      </c>
      <c r="AW1918" t="s">
        <v>67</v>
      </c>
      <c r="AX1918" t="s">
        <v>45</v>
      </c>
    </row>
    <row r="1919" spans="1:50" x14ac:dyDescent="0.2">
      <c r="A1919">
        <v>1930</v>
      </c>
      <c r="B1919" s="1">
        <v>44806.347210648099</v>
      </c>
      <c r="C1919" s="1">
        <v>44806.351377314801</v>
      </c>
      <c r="D1919" t="s">
        <v>37</v>
      </c>
      <c r="F1919" t="s">
        <v>132</v>
      </c>
      <c r="G1919" t="s">
        <v>39</v>
      </c>
      <c r="H1919" t="s">
        <v>121</v>
      </c>
      <c r="I1919" t="s">
        <v>41</v>
      </c>
      <c r="J1919" t="s">
        <v>149</v>
      </c>
      <c r="K1919" t="s">
        <v>88</v>
      </c>
      <c r="L1919" t="s">
        <v>44</v>
      </c>
      <c r="M1919" t="s">
        <v>44</v>
      </c>
      <c r="N1919" t="s">
        <v>44</v>
      </c>
      <c r="O1919" t="s">
        <v>44</v>
      </c>
      <c r="P1919" t="s">
        <v>44</v>
      </c>
      <c r="Q1919" t="s">
        <v>44</v>
      </c>
      <c r="R1919" t="s">
        <v>44</v>
      </c>
      <c r="S1919" t="s">
        <v>45</v>
      </c>
      <c r="T1919" t="s">
        <v>45</v>
      </c>
      <c r="U1919" t="s">
        <v>45</v>
      </c>
      <c r="V1919" t="s">
        <v>45</v>
      </c>
      <c r="W1919" t="s">
        <v>45</v>
      </c>
      <c r="X1919" t="s">
        <v>45</v>
      </c>
      <c r="Y1919" t="s">
        <v>45</v>
      </c>
      <c r="Z1919" t="s">
        <v>45</v>
      </c>
      <c r="AA1919">
        <v>8</v>
      </c>
      <c r="AB1919" t="s">
        <v>3420</v>
      </c>
      <c r="AC1919" t="s">
        <v>515</v>
      </c>
      <c r="AD1919" t="s">
        <v>50</v>
      </c>
      <c r="AE1919" t="s">
        <v>50</v>
      </c>
      <c r="AF1919" t="s">
        <v>66</v>
      </c>
      <c r="AH1919" t="s">
        <v>92</v>
      </c>
      <c r="AI1919" t="s">
        <v>55</v>
      </c>
      <c r="AK1919" t="s">
        <v>159</v>
      </c>
      <c r="AL1919" t="s">
        <v>159</v>
      </c>
      <c r="AM1919" t="s">
        <v>57</v>
      </c>
      <c r="AN1919" t="s">
        <v>3421</v>
      </c>
      <c r="AO1919" t="s">
        <v>126</v>
      </c>
      <c r="AP1919" t="s">
        <v>388</v>
      </c>
      <c r="AQ1919" s="2" t="s">
        <v>61</v>
      </c>
      <c r="AR1919">
        <v>5</v>
      </c>
      <c r="AS1919">
        <v>10</v>
      </c>
      <c r="AT1919">
        <f t="shared" si="58"/>
        <v>0.5</v>
      </c>
      <c r="AU1919">
        <f t="shared" si="59"/>
        <v>0</v>
      </c>
      <c r="AW1919" t="s">
        <v>159</v>
      </c>
      <c r="AX1919" t="s">
        <v>44</v>
      </c>
    </row>
    <row r="1920" spans="1:50" x14ac:dyDescent="0.2">
      <c r="A1920">
        <v>1931</v>
      </c>
      <c r="B1920" s="1">
        <v>44806.343877314801</v>
      </c>
      <c r="C1920" s="1">
        <v>44806.351886574099</v>
      </c>
      <c r="D1920" t="s">
        <v>37</v>
      </c>
      <c r="F1920" t="s">
        <v>132</v>
      </c>
      <c r="G1920" t="s">
        <v>39</v>
      </c>
      <c r="H1920" t="s">
        <v>482</v>
      </c>
      <c r="I1920" t="s">
        <v>98</v>
      </c>
      <c r="J1920" t="s">
        <v>133</v>
      </c>
      <c r="K1920" t="s">
        <v>43</v>
      </c>
      <c r="L1920" t="s">
        <v>44</v>
      </c>
      <c r="M1920" t="s">
        <v>44</v>
      </c>
      <c r="N1920" t="s">
        <v>44</v>
      </c>
      <c r="O1920" t="s">
        <v>44</v>
      </c>
      <c r="P1920" t="s">
        <v>44</v>
      </c>
      <c r="Q1920" t="s">
        <v>44</v>
      </c>
      <c r="R1920" t="s">
        <v>44</v>
      </c>
      <c r="S1920" t="s">
        <v>46</v>
      </c>
      <c r="T1920" t="s">
        <v>45</v>
      </c>
      <c r="U1920" t="s">
        <v>45</v>
      </c>
      <c r="V1920" t="s">
        <v>46</v>
      </c>
      <c r="W1920" t="s">
        <v>46</v>
      </c>
      <c r="X1920" t="s">
        <v>46</v>
      </c>
      <c r="Y1920" t="s">
        <v>45</v>
      </c>
      <c r="Z1920" t="s">
        <v>45</v>
      </c>
      <c r="AA1920">
        <v>5</v>
      </c>
      <c r="AB1920" t="s">
        <v>292</v>
      </c>
      <c r="AC1920" t="s">
        <v>49</v>
      </c>
      <c r="AD1920" t="s">
        <v>50</v>
      </c>
      <c r="AE1920" t="s">
        <v>50</v>
      </c>
      <c r="AF1920" t="s">
        <v>52</v>
      </c>
      <c r="AG1920" t="s">
        <v>3422</v>
      </c>
      <c r="AH1920" t="s">
        <v>92</v>
      </c>
      <c r="AI1920" t="s">
        <v>93</v>
      </c>
      <c r="AK1920" t="s">
        <v>68</v>
      </c>
      <c r="AL1920" t="s">
        <v>68</v>
      </c>
      <c r="AM1920" t="s">
        <v>57</v>
      </c>
      <c r="AN1920" t="s">
        <v>1327</v>
      </c>
      <c r="AO1920" t="s">
        <v>59</v>
      </c>
      <c r="AP1920" t="s">
        <v>785</v>
      </c>
      <c r="AQ1920" s="2" t="s">
        <v>73</v>
      </c>
      <c r="AR1920">
        <v>8</v>
      </c>
      <c r="AS1920">
        <v>10</v>
      </c>
      <c r="AT1920">
        <f t="shared" si="58"/>
        <v>0.19999999999999996</v>
      </c>
      <c r="AU1920">
        <f t="shared" si="59"/>
        <v>52799.999999999985</v>
      </c>
      <c r="AV1920" t="s">
        <v>3423</v>
      </c>
      <c r="AW1920" t="s">
        <v>68</v>
      </c>
      <c r="AX1920" t="s">
        <v>44</v>
      </c>
    </row>
    <row r="1921" spans="1:50" x14ac:dyDescent="0.2">
      <c r="A1921">
        <v>1932</v>
      </c>
      <c r="B1921" s="1">
        <v>44806.352442129602</v>
      </c>
      <c r="C1921" s="1">
        <v>44806.352743055599</v>
      </c>
      <c r="D1921" t="s">
        <v>37</v>
      </c>
      <c r="F1921" t="s">
        <v>132</v>
      </c>
      <c r="G1921" t="s">
        <v>86</v>
      </c>
      <c r="H1921" t="s">
        <v>405</v>
      </c>
      <c r="I1921" t="s">
        <v>41</v>
      </c>
      <c r="J1921" t="s">
        <v>406</v>
      </c>
      <c r="K1921" t="s">
        <v>43</v>
      </c>
      <c r="L1921" t="s">
        <v>44</v>
      </c>
      <c r="M1921" t="s">
        <v>44</v>
      </c>
      <c r="N1921" t="s">
        <v>44</v>
      </c>
      <c r="O1921" t="s">
        <v>44</v>
      </c>
      <c r="P1921" t="s">
        <v>44</v>
      </c>
      <c r="Q1921" t="s">
        <v>44</v>
      </c>
      <c r="R1921" t="s">
        <v>44</v>
      </c>
      <c r="S1921" t="s">
        <v>46</v>
      </c>
      <c r="T1921" t="s">
        <v>46</v>
      </c>
      <c r="U1921" t="s">
        <v>46</v>
      </c>
      <c r="V1921" t="s">
        <v>45</v>
      </c>
      <c r="W1921" t="s">
        <v>46</v>
      </c>
      <c r="X1921" t="s">
        <v>46</v>
      </c>
      <c r="Y1921" t="s">
        <v>45</v>
      </c>
      <c r="Z1921" t="s">
        <v>45</v>
      </c>
      <c r="AA1921">
        <v>7</v>
      </c>
      <c r="AB1921" t="s">
        <v>583</v>
      </c>
      <c r="AC1921" t="s">
        <v>3424</v>
      </c>
      <c r="AD1921" t="s">
        <v>65</v>
      </c>
      <c r="AE1921" t="s">
        <v>65</v>
      </c>
      <c r="AF1921" t="s">
        <v>52</v>
      </c>
      <c r="AG1921" t="s">
        <v>145</v>
      </c>
      <c r="AH1921" t="s">
        <v>80</v>
      </c>
      <c r="AI1921" t="s">
        <v>55</v>
      </c>
      <c r="AK1921" t="s">
        <v>56</v>
      </c>
      <c r="AL1921" t="s">
        <v>67</v>
      </c>
      <c r="AM1921" t="s">
        <v>57</v>
      </c>
      <c r="AN1921" t="s">
        <v>3425</v>
      </c>
      <c r="AO1921" t="s">
        <v>71</v>
      </c>
      <c r="AP1921" t="s">
        <v>2495</v>
      </c>
      <c r="AQ1921" s="2" t="s">
        <v>61</v>
      </c>
      <c r="AR1921">
        <v>7</v>
      </c>
      <c r="AS1921">
        <v>7</v>
      </c>
      <c r="AT1921">
        <f t="shared" si="58"/>
        <v>0.51</v>
      </c>
      <c r="AU1921">
        <f t="shared" si="59"/>
        <v>0</v>
      </c>
      <c r="AW1921" t="s">
        <v>67</v>
      </c>
      <c r="AX1921" t="s">
        <v>45</v>
      </c>
    </row>
    <row r="1922" spans="1:50" x14ac:dyDescent="0.2">
      <c r="A1922">
        <v>1933</v>
      </c>
      <c r="B1922" s="1">
        <v>44806.349814814799</v>
      </c>
      <c r="C1922" s="1">
        <v>44806.352800925903</v>
      </c>
      <c r="D1922" t="s">
        <v>37</v>
      </c>
      <c r="F1922" t="s">
        <v>132</v>
      </c>
      <c r="G1922" t="s">
        <v>86</v>
      </c>
      <c r="H1922" t="s">
        <v>342</v>
      </c>
      <c r="I1922" t="s">
        <v>122</v>
      </c>
      <c r="J1922" t="s">
        <v>123</v>
      </c>
      <c r="K1922" t="s">
        <v>43</v>
      </c>
      <c r="L1922" t="s">
        <v>45</v>
      </c>
      <c r="M1922" t="s">
        <v>45</v>
      </c>
      <c r="N1922" t="s">
        <v>44</v>
      </c>
      <c r="O1922" t="s">
        <v>44</v>
      </c>
      <c r="P1922" t="s">
        <v>44</v>
      </c>
      <c r="Q1922" t="s">
        <v>44</v>
      </c>
      <c r="R1922" t="s">
        <v>44</v>
      </c>
      <c r="S1922" t="s">
        <v>47</v>
      </c>
      <c r="T1922" t="s">
        <v>46</v>
      </c>
      <c r="U1922" t="s">
        <v>46</v>
      </c>
      <c r="V1922" t="s">
        <v>45</v>
      </c>
      <c r="W1922" t="s">
        <v>46</v>
      </c>
      <c r="X1922" t="s">
        <v>46</v>
      </c>
      <c r="Y1922" t="s">
        <v>45</v>
      </c>
      <c r="Z1922" t="s">
        <v>45</v>
      </c>
      <c r="AA1922">
        <v>5</v>
      </c>
      <c r="AB1922" t="s">
        <v>457</v>
      </c>
      <c r="AC1922" t="s">
        <v>1197</v>
      </c>
      <c r="AD1922" t="s">
        <v>91</v>
      </c>
      <c r="AE1922" t="s">
        <v>51</v>
      </c>
      <c r="AF1922" t="s">
        <v>66</v>
      </c>
      <c r="AH1922" t="s">
        <v>92</v>
      </c>
      <c r="AI1922" t="s">
        <v>93</v>
      </c>
      <c r="AK1922" t="s">
        <v>81</v>
      </c>
      <c r="AL1922" t="s">
        <v>81</v>
      </c>
      <c r="AM1922" t="s">
        <v>57</v>
      </c>
      <c r="AN1922" t="s">
        <v>243</v>
      </c>
      <c r="AO1922" t="s">
        <v>126</v>
      </c>
      <c r="AP1922" t="s">
        <v>137</v>
      </c>
      <c r="AQ1922" s="2" t="s">
        <v>61</v>
      </c>
      <c r="AR1922">
        <v>5</v>
      </c>
      <c r="AS1922">
        <v>5</v>
      </c>
      <c r="AT1922">
        <f t="shared" ref="AT1922:AT1985" si="60">1-AR1922/10*AS1922/10</f>
        <v>0.75</v>
      </c>
      <c r="AU1922">
        <f t="shared" ref="AU1922:AU1985" si="61">3300*8*AQ1922*AT1922</f>
        <v>0</v>
      </c>
      <c r="AW1922" t="s">
        <v>81</v>
      </c>
      <c r="AX1922" t="s">
        <v>44</v>
      </c>
    </row>
    <row r="1923" spans="1:50" x14ac:dyDescent="0.2">
      <c r="A1923">
        <v>1934</v>
      </c>
      <c r="B1923" s="1">
        <v>44806.355925925898</v>
      </c>
      <c r="C1923" s="1">
        <v>44806.356122685203</v>
      </c>
      <c r="D1923" t="s">
        <v>37</v>
      </c>
      <c r="F1923" t="s">
        <v>38</v>
      </c>
      <c r="G1923" t="s">
        <v>86</v>
      </c>
      <c r="H1923" t="s">
        <v>62</v>
      </c>
      <c r="I1923" t="s">
        <v>41</v>
      </c>
      <c r="J1923" t="s">
        <v>42</v>
      </c>
      <c r="K1923" t="s">
        <v>43</v>
      </c>
      <c r="L1923" t="s">
        <v>45</v>
      </c>
      <c r="M1923" t="s">
        <v>45</v>
      </c>
      <c r="N1923" t="s">
        <v>45</v>
      </c>
      <c r="O1923" t="s">
        <v>45</v>
      </c>
      <c r="P1923" t="s">
        <v>44</v>
      </c>
      <c r="Q1923" t="s">
        <v>44</v>
      </c>
      <c r="R1923" t="s">
        <v>44</v>
      </c>
      <c r="S1923" t="s">
        <v>46</v>
      </c>
      <c r="T1923" t="s">
        <v>45</v>
      </c>
      <c r="U1923" t="s">
        <v>46</v>
      </c>
      <c r="V1923" t="s">
        <v>45</v>
      </c>
      <c r="W1923" t="s">
        <v>46</v>
      </c>
      <c r="X1923" t="s">
        <v>46</v>
      </c>
      <c r="Y1923" t="s">
        <v>45</v>
      </c>
      <c r="Z1923" t="s">
        <v>45</v>
      </c>
      <c r="AA1923">
        <v>7</v>
      </c>
      <c r="AB1923" t="s">
        <v>3426</v>
      </c>
      <c r="AC1923" t="s">
        <v>1171</v>
      </c>
      <c r="AD1923" t="s">
        <v>65</v>
      </c>
      <c r="AE1923" t="s">
        <v>50</v>
      </c>
      <c r="AF1923" t="s">
        <v>52</v>
      </c>
      <c r="AG1923" t="s">
        <v>3427</v>
      </c>
      <c r="AH1923" t="s">
        <v>80</v>
      </c>
      <c r="AI1923" t="s">
        <v>181</v>
      </c>
      <c r="AJ1923" t="s">
        <v>294</v>
      </c>
      <c r="AK1923" t="s">
        <v>81</v>
      </c>
      <c r="AL1923" t="s">
        <v>68</v>
      </c>
      <c r="AM1923" t="s">
        <v>177</v>
      </c>
      <c r="AN1923" t="s">
        <v>3428</v>
      </c>
      <c r="AO1923" t="s">
        <v>71</v>
      </c>
      <c r="AP1923" t="s">
        <v>3429</v>
      </c>
      <c r="AQ1923" s="2" t="s">
        <v>155</v>
      </c>
      <c r="AR1923">
        <v>3</v>
      </c>
      <c r="AS1923">
        <v>3</v>
      </c>
      <c r="AT1923">
        <f t="shared" si="60"/>
        <v>0.91</v>
      </c>
      <c r="AU1923">
        <f t="shared" si="61"/>
        <v>168168</v>
      </c>
      <c r="AW1923" t="s">
        <v>68</v>
      </c>
      <c r="AX1923" t="s">
        <v>44</v>
      </c>
    </row>
    <row r="1924" spans="1:50" x14ac:dyDescent="0.2">
      <c r="A1924">
        <v>1935</v>
      </c>
      <c r="B1924" s="1">
        <v>44806.3535416667</v>
      </c>
      <c r="C1924" s="1">
        <v>44806.356458333299</v>
      </c>
      <c r="D1924" t="s">
        <v>37</v>
      </c>
      <c r="F1924" t="s">
        <v>38</v>
      </c>
      <c r="G1924" t="s">
        <v>86</v>
      </c>
      <c r="H1924" t="s">
        <v>121</v>
      </c>
      <c r="I1924" t="s">
        <v>98</v>
      </c>
      <c r="J1924" t="s">
        <v>234</v>
      </c>
      <c r="K1924" t="s">
        <v>43</v>
      </c>
      <c r="L1924" t="s">
        <v>44</v>
      </c>
      <c r="M1924" t="s">
        <v>44</v>
      </c>
      <c r="N1924" t="s">
        <v>44</v>
      </c>
      <c r="O1924" t="s">
        <v>44</v>
      </c>
      <c r="P1924" t="s">
        <v>44</v>
      </c>
      <c r="Q1924" t="s">
        <v>44</v>
      </c>
      <c r="R1924" t="s">
        <v>44</v>
      </c>
      <c r="S1924" t="s">
        <v>45</v>
      </c>
      <c r="T1924" t="s">
        <v>47</v>
      </c>
      <c r="U1924" t="s">
        <v>45</v>
      </c>
      <c r="V1924" t="s">
        <v>46</v>
      </c>
      <c r="W1924" t="s">
        <v>46</v>
      </c>
      <c r="X1924" t="s">
        <v>46</v>
      </c>
      <c r="Y1924" t="s">
        <v>46</v>
      </c>
      <c r="Z1924" t="s">
        <v>46</v>
      </c>
      <c r="AA1924">
        <v>5</v>
      </c>
      <c r="AB1924" t="s">
        <v>3430</v>
      </c>
      <c r="AC1924" t="s">
        <v>3431</v>
      </c>
      <c r="AD1924" t="s">
        <v>50</v>
      </c>
      <c r="AE1924" t="s">
        <v>65</v>
      </c>
      <c r="AF1924" t="s">
        <v>52</v>
      </c>
      <c r="AG1924" t="s">
        <v>170</v>
      </c>
      <c r="AH1924" t="s">
        <v>54</v>
      </c>
      <c r="AI1924" t="s">
        <v>55</v>
      </c>
      <c r="AK1924" t="s">
        <v>81</v>
      </c>
      <c r="AL1924" t="s">
        <v>67</v>
      </c>
      <c r="AM1924" t="s">
        <v>69</v>
      </c>
      <c r="AN1924" t="s">
        <v>1209</v>
      </c>
      <c r="AO1924" t="s">
        <v>59</v>
      </c>
      <c r="AP1924" t="s">
        <v>127</v>
      </c>
      <c r="AQ1924" s="2" t="s">
        <v>61</v>
      </c>
      <c r="AR1924">
        <v>10</v>
      </c>
      <c r="AS1924">
        <v>10</v>
      </c>
      <c r="AT1924">
        <f t="shared" si="60"/>
        <v>0</v>
      </c>
      <c r="AU1924">
        <f t="shared" si="61"/>
        <v>0</v>
      </c>
      <c r="AW1924" t="s">
        <v>67</v>
      </c>
      <c r="AX1924" t="s">
        <v>44</v>
      </c>
    </row>
    <row r="1925" spans="1:50" x14ac:dyDescent="0.2">
      <c r="A1925">
        <v>1936</v>
      </c>
      <c r="B1925" s="1">
        <v>44806.349814814799</v>
      </c>
      <c r="C1925" s="1">
        <v>44806.3566782407</v>
      </c>
      <c r="D1925" t="s">
        <v>37</v>
      </c>
      <c r="F1925" t="s">
        <v>132</v>
      </c>
      <c r="G1925" t="s">
        <v>39</v>
      </c>
      <c r="H1925" t="s">
        <v>128</v>
      </c>
      <c r="I1925" t="s">
        <v>41</v>
      </c>
      <c r="J1925" t="s">
        <v>123</v>
      </c>
      <c r="K1925" t="s">
        <v>88</v>
      </c>
      <c r="L1925" t="s">
        <v>44</v>
      </c>
      <c r="M1925" t="s">
        <v>45</v>
      </c>
      <c r="N1925" t="s">
        <v>44</v>
      </c>
      <c r="O1925" t="s">
        <v>44</v>
      </c>
      <c r="P1925" t="s">
        <v>44</v>
      </c>
      <c r="Q1925" t="s">
        <v>44</v>
      </c>
      <c r="R1925" t="s">
        <v>45</v>
      </c>
      <c r="S1925" t="s">
        <v>46</v>
      </c>
      <c r="T1925" t="s">
        <v>47</v>
      </c>
      <c r="U1925" t="s">
        <v>46</v>
      </c>
      <c r="V1925" t="s">
        <v>45</v>
      </c>
      <c r="W1925" t="s">
        <v>46</v>
      </c>
      <c r="X1925" t="s">
        <v>46</v>
      </c>
      <c r="Y1925" t="s">
        <v>45</v>
      </c>
      <c r="Z1925" t="s">
        <v>45</v>
      </c>
      <c r="AA1925">
        <v>2</v>
      </c>
      <c r="AB1925" t="s">
        <v>1128</v>
      </c>
      <c r="AC1925" t="s">
        <v>3432</v>
      </c>
      <c r="AD1925" t="s">
        <v>50</v>
      </c>
      <c r="AE1925" t="s">
        <v>50</v>
      </c>
      <c r="AF1925" t="s">
        <v>52</v>
      </c>
      <c r="AG1925" t="s">
        <v>158</v>
      </c>
      <c r="AH1925" t="s">
        <v>54</v>
      </c>
      <c r="AI1925" t="s">
        <v>55</v>
      </c>
      <c r="AK1925" t="s">
        <v>67</v>
      </c>
      <c r="AL1925" t="s">
        <v>68</v>
      </c>
      <c r="AM1925" t="s">
        <v>279</v>
      </c>
      <c r="AN1925" t="s">
        <v>118</v>
      </c>
      <c r="AO1925" t="s">
        <v>59</v>
      </c>
      <c r="AP1925" t="s">
        <v>3433</v>
      </c>
      <c r="AQ1925" s="2" t="s">
        <v>84</v>
      </c>
      <c r="AR1925">
        <v>7</v>
      </c>
      <c r="AS1925">
        <v>7</v>
      </c>
      <c r="AT1925">
        <f t="shared" si="60"/>
        <v>0.51</v>
      </c>
      <c r="AU1925">
        <f t="shared" si="61"/>
        <v>403920</v>
      </c>
      <c r="AW1925" t="s">
        <v>68</v>
      </c>
      <c r="AX1925" t="s">
        <v>45</v>
      </c>
    </row>
    <row r="1926" spans="1:50" x14ac:dyDescent="0.2">
      <c r="A1926">
        <v>1937</v>
      </c>
      <c r="B1926" s="1">
        <v>44806.354189814803</v>
      </c>
      <c r="C1926" s="1">
        <v>44806.356747685197</v>
      </c>
      <c r="D1926" t="s">
        <v>37</v>
      </c>
      <c r="F1926" t="s">
        <v>132</v>
      </c>
      <c r="G1926" t="s">
        <v>75</v>
      </c>
      <c r="H1926" t="s">
        <v>121</v>
      </c>
      <c r="I1926" t="s">
        <v>98</v>
      </c>
      <c r="J1926" t="s">
        <v>234</v>
      </c>
      <c r="K1926" t="s">
        <v>43</v>
      </c>
      <c r="L1926" t="s">
        <v>44</v>
      </c>
      <c r="M1926" t="s">
        <v>44</v>
      </c>
      <c r="N1926" t="s">
        <v>44</v>
      </c>
      <c r="O1926" t="s">
        <v>44</v>
      </c>
      <c r="P1926" t="s">
        <v>44</v>
      </c>
      <c r="Q1926" t="s">
        <v>44</v>
      </c>
      <c r="R1926" t="s">
        <v>45</v>
      </c>
      <c r="S1926" t="s">
        <v>47</v>
      </c>
      <c r="T1926" t="s">
        <v>47</v>
      </c>
      <c r="U1926" t="s">
        <v>47</v>
      </c>
      <c r="V1926" t="s">
        <v>46</v>
      </c>
      <c r="W1926" t="s">
        <v>46</v>
      </c>
      <c r="X1926" t="s">
        <v>46</v>
      </c>
      <c r="Y1926" t="s">
        <v>45</v>
      </c>
      <c r="Z1926" t="s">
        <v>45</v>
      </c>
      <c r="AA1926">
        <v>8</v>
      </c>
      <c r="AB1926" t="s">
        <v>263</v>
      </c>
      <c r="AC1926" t="s">
        <v>543</v>
      </c>
      <c r="AD1926" t="s">
        <v>65</v>
      </c>
      <c r="AE1926" t="s">
        <v>65</v>
      </c>
      <c r="AF1926" t="s">
        <v>66</v>
      </c>
      <c r="AH1926" t="s">
        <v>80</v>
      </c>
      <c r="AI1926" t="s">
        <v>181</v>
      </c>
      <c r="AJ1926" t="s">
        <v>294</v>
      </c>
      <c r="AK1926" t="s">
        <v>68</v>
      </c>
      <c r="AL1926" t="s">
        <v>68</v>
      </c>
      <c r="AM1926" t="s">
        <v>177</v>
      </c>
      <c r="AN1926" t="s">
        <v>553</v>
      </c>
      <c r="AO1926" t="s">
        <v>126</v>
      </c>
      <c r="AP1926" t="s">
        <v>115</v>
      </c>
      <c r="AQ1926" s="2" t="s">
        <v>61</v>
      </c>
      <c r="AR1926">
        <v>5</v>
      </c>
      <c r="AS1926">
        <v>5</v>
      </c>
      <c r="AT1926">
        <f t="shared" si="60"/>
        <v>0.75</v>
      </c>
      <c r="AU1926">
        <f t="shared" si="61"/>
        <v>0</v>
      </c>
      <c r="AW1926" t="s">
        <v>68</v>
      </c>
      <c r="AX1926" t="s">
        <v>45</v>
      </c>
    </row>
    <row r="1927" spans="1:50" x14ac:dyDescent="0.2">
      <c r="A1927">
        <v>1938</v>
      </c>
      <c r="B1927" s="1">
        <v>44806.350138888898</v>
      </c>
      <c r="C1927" s="1">
        <v>44806.3569907407</v>
      </c>
      <c r="D1927" t="s">
        <v>37</v>
      </c>
      <c r="F1927" t="s">
        <v>38</v>
      </c>
      <c r="G1927" t="s">
        <v>75</v>
      </c>
      <c r="H1927" t="s">
        <v>142</v>
      </c>
      <c r="I1927" t="s">
        <v>41</v>
      </c>
      <c r="J1927" t="s">
        <v>42</v>
      </c>
      <c r="K1927" t="s">
        <v>43</v>
      </c>
      <c r="L1927" t="s">
        <v>44</v>
      </c>
      <c r="M1927" t="s">
        <v>45</v>
      </c>
      <c r="N1927" t="s">
        <v>45</v>
      </c>
      <c r="O1927" t="s">
        <v>45</v>
      </c>
      <c r="P1927" t="s">
        <v>44</v>
      </c>
      <c r="Q1927" t="s">
        <v>44</v>
      </c>
      <c r="R1927" t="s">
        <v>45</v>
      </c>
      <c r="S1927" t="s">
        <v>46</v>
      </c>
      <c r="T1927" t="s">
        <v>47</v>
      </c>
      <c r="U1927" t="s">
        <v>47</v>
      </c>
      <c r="V1927" t="s">
        <v>45</v>
      </c>
      <c r="W1927" t="s">
        <v>46</v>
      </c>
      <c r="X1927" t="s">
        <v>46</v>
      </c>
      <c r="Y1927" t="s">
        <v>45</v>
      </c>
      <c r="Z1927" t="s">
        <v>45</v>
      </c>
      <c r="AA1927">
        <v>6</v>
      </c>
      <c r="AB1927" t="s">
        <v>263</v>
      </c>
      <c r="AC1927" t="s">
        <v>446</v>
      </c>
      <c r="AD1927" t="s">
        <v>50</v>
      </c>
      <c r="AE1927" t="s">
        <v>50</v>
      </c>
      <c r="AF1927" t="s">
        <v>66</v>
      </c>
      <c r="AH1927" t="s">
        <v>54</v>
      </c>
      <c r="AI1927" t="s">
        <v>55</v>
      </c>
      <c r="AK1927" t="s">
        <v>81</v>
      </c>
      <c r="AL1927" t="s">
        <v>68</v>
      </c>
      <c r="AM1927" t="s">
        <v>57</v>
      </c>
      <c r="AN1927" t="s">
        <v>103</v>
      </c>
      <c r="AO1927" t="s">
        <v>126</v>
      </c>
      <c r="AP1927" t="s">
        <v>327</v>
      </c>
      <c r="AQ1927" s="2" t="s">
        <v>389</v>
      </c>
      <c r="AR1927">
        <v>8</v>
      </c>
      <c r="AS1927">
        <v>8</v>
      </c>
      <c r="AT1927">
        <f t="shared" si="60"/>
        <v>0.36</v>
      </c>
      <c r="AU1927">
        <f t="shared" si="61"/>
        <v>38016</v>
      </c>
      <c r="AW1927" t="s">
        <v>68</v>
      </c>
      <c r="AX1927" t="s">
        <v>45</v>
      </c>
    </row>
    <row r="1928" spans="1:50" x14ac:dyDescent="0.2">
      <c r="A1928">
        <v>1939</v>
      </c>
      <c r="B1928" s="1">
        <v>44806.346238425896</v>
      </c>
      <c r="C1928" s="1">
        <v>44806.357557870397</v>
      </c>
      <c r="D1928" t="s">
        <v>37</v>
      </c>
      <c r="F1928" t="s">
        <v>132</v>
      </c>
      <c r="G1928" t="s">
        <v>39</v>
      </c>
      <c r="H1928" t="s">
        <v>110</v>
      </c>
      <c r="I1928" t="s">
        <v>98</v>
      </c>
      <c r="J1928" t="s">
        <v>234</v>
      </c>
      <c r="K1928" t="s">
        <v>88</v>
      </c>
      <c r="L1928" t="s">
        <v>44</v>
      </c>
      <c r="M1928" t="s">
        <v>44</v>
      </c>
      <c r="N1928" t="s">
        <v>45</v>
      </c>
      <c r="O1928" t="s">
        <v>44</v>
      </c>
      <c r="P1928" t="s">
        <v>44</v>
      </c>
      <c r="Q1928" t="s">
        <v>44</v>
      </c>
      <c r="R1928" t="s">
        <v>44</v>
      </c>
      <c r="S1928" t="s">
        <v>99</v>
      </c>
      <c r="T1928" t="s">
        <v>99</v>
      </c>
      <c r="U1928" t="s">
        <v>45</v>
      </c>
      <c r="V1928" t="s">
        <v>46</v>
      </c>
      <c r="W1928" t="s">
        <v>46</v>
      </c>
      <c r="X1928" t="s">
        <v>46</v>
      </c>
      <c r="Y1928" t="s">
        <v>45</v>
      </c>
      <c r="Z1928" t="s">
        <v>45</v>
      </c>
      <c r="AA1928">
        <v>7</v>
      </c>
      <c r="AB1928" t="s">
        <v>427</v>
      </c>
      <c r="AC1928" t="s">
        <v>1032</v>
      </c>
      <c r="AD1928" t="s">
        <v>50</v>
      </c>
      <c r="AE1928" t="s">
        <v>50</v>
      </c>
      <c r="AF1928" t="s">
        <v>52</v>
      </c>
      <c r="AG1928" t="s">
        <v>2996</v>
      </c>
      <c r="AH1928" t="s">
        <v>92</v>
      </c>
      <c r="AI1928" t="s">
        <v>181</v>
      </c>
      <c r="AJ1928" t="s">
        <v>294</v>
      </c>
      <c r="AK1928" t="s">
        <v>81</v>
      </c>
      <c r="AL1928" t="s">
        <v>81</v>
      </c>
      <c r="AM1928" t="s">
        <v>57</v>
      </c>
      <c r="AN1928" t="s">
        <v>103</v>
      </c>
      <c r="AO1928" t="s">
        <v>59</v>
      </c>
      <c r="AP1928" t="s">
        <v>835</v>
      </c>
      <c r="AQ1928" s="2" t="s">
        <v>223</v>
      </c>
      <c r="AR1928">
        <v>9</v>
      </c>
      <c r="AS1928">
        <v>9</v>
      </c>
      <c r="AT1928">
        <f t="shared" si="60"/>
        <v>0.19000000000000006</v>
      </c>
      <c r="AU1928">
        <f t="shared" si="61"/>
        <v>100320.00000000003</v>
      </c>
      <c r="AW1928" t="s">
        <v>81</v>
      </c>
      <c r="AX1928" t="s">
        <v>44</v>
      </c>
    </row>
    <row r="1929" spans="1:50" x14ac:dyDescent="0.2">
      <c r="A1929">
        <v>1940</v>
      </c>
      <c r="B1929" s="1">
        <v>44806.346678240698</v>
      </c>
      <c r="C1929" s="1">
        <v>44806.3584722222</v>
      </c>
      <c r="D1929" t="s">
        <v>37</v>
      </c>
      <c r="F1929" t="s">
        <v>132</v>
      </c>
      <c r="G1929" t="s">
        <v>173</v>
      </c>
      <c r="H1929" t="s">
        <v>207</v>
      </c>
      <c r="I1929" t="s">
        <v>167</v>
      </c>
      <c r="J1929" t="s">
        <v>76</v>
      </c>
      <c r="K1929" t="s">
        <v>88</v>
      </c>
      <c r="L1929" t="s">
        <v>44</v>
      </c>
      <c r="M1929" t="s">
        <v>45</v>
      </c>
      <c r="N1929" t="s">
        <v>44</v>
      </c>
      <c r="O1929" t="s">
        <v>44</v>
      </c>
      <c r="P1929" t="s">
        <v>44</v>
      </c>
      <c r="Q1929" t="s">
        <v>45</v>
      </c>
      <c r="R1929" t="s">
        <v>45</v>
      </c>
      <c r="S1929" t="s">
        <v>46</v>
      </c>
      <c r="T1929" t="s">
        <v>47</v>
      </c>
      <c r="U1929" t="s">
        <v>45</v>
      </c>
      <c r="V1929" t="s">
        <v>46</v>
      </c>
      <c r="W1929" t="s">
        <v>46</v>
      </c>
      <c r="X1929" t="s">
        <v>46</v>
      </c>
      <c r="Y1929" t="s">
        <v>45</v>
      </c>
      <c r="Z1929" t="s">
        <v>45</v>
      </c>
      <c r="AA1929">
        <v>5</v>
      </c>
      <c r="AB1929" t="s">
        <v>3434</v>
      </c>
      <c r="AC1929" t="s">
        <v>495</v>
      </c>
      <c r="AD1929" t="s">
        <v>50</v>
      </c>
      <c r="AE1929" t="s">
        <v>50</v>
      </c>
      <c r="AF1929" t="s">
        <v>52</v>
      </c>
      <c r="AG1929" t="s">
        <v>250</v>
      </c>
      <c r="AH1929" t="s">
        <v>80</v>
      </c>
      <c r="AI1929" t="s">
        <v>55</v>
      </c>
      <c r="AK1929" t="s">
        <v>81</v>
      </c>
      <c r="AL1929" t="s">
        <v>81</v>
      </c>
      <c r="AM1929" t="s">
        <v>57</v>
      </c>
      <c r="AN1929" t="s">
        <v>103</v>
      </c>
      <c r="AO1929" t="s">
        <v>71</v>
      </c>
      <c r="AP1929" t="s">
        <v>127</v>
      </c>
      <c r="AQ1929" s="2" t="s">
        <v>61</v>
      </c>
      <c r="AR1929">
        <v>10</v>
      </c>
      <c r="AS1929">
        <v>10</v>
      </c>
      <c r="AT1929">
        <f t="shared" si="60"/>
        <v>0</v>
      </c>
      <c r="AU1929">
        <f t="shared" si="61"/>
        <v>0</v>
      </c>
      <c r="AW1929" t="s">
        <v>81</v>
      </c>
      <c r="AX1929" t="s">
        <v>45</v>
      </c>
    </row>
    <row r="1930" spans="1:50" x14ac:dyDescent="0.2">
      <c r="A1930">
        <v>1941</v>
      </c>
      <c r="B1930" s="1">
        <v>44806.353067129603</v>
      </c>
      <c r="C1930" s="1">
        <v>44806.359525462998</v>
      </c>
      <c r="D1930" t="s">
        <v>37</v>
      </c>
      <c r="F1930" t="s">
        <v>132</v>
      </c>
      <c r="G1930" t="s">
        <v>173</v>
      </c>
      <c r="H1930" t="s">
        <v>128</v>
      </c>
      <c r="I1930" t="s">
        <v>122</v>
      </c>
      <c r="J1930" t="s">
        <v>123</v>
      </c>
      <c r="K1930" t="s">
        <v>43</v>
      </c>
      <c r="L1930" t="s">
        <v>44</v>
      </c>
      <c r="M1930" t="s">
        <v>44</v>
      </c>
      <c r="N1930" t="s">
        <v>44</v>
      </c>
      <c r="O1930" t="s">
        <v>44</v>
      </c>
      <c r="P1930" t="s">
        <v>44</v>
      </c>
      <c r="Q1930" t="s">
        <v>44</v>
      </c>
      <c r="R1930" t="s">
        <v>44</v>
      </c>
      <c r="S1930" t="s">
        <v>46</v>
      </c>
      <c r="T1930" t="s">
        <v>47</v>
      </c>
      <c r="U1930" t="s">
        <v>45</v>
      </c>
      <c r="V1930" t="s">
        <v>45</v>
      </c>
      <c r="W1930" t="s">
        <v>46</v>
      </c>
      <c r="X1930" t="s">
        <v>46</v>
      </c>
      <c r="Y1930" t="s">
        <v>45</v>
      </c>
      <c r="Z1930" t="s">
        <v>45</v>
      </c>
      <c r="AA1930">
        <v>7</v>
      </c>
      <c r="AB1930" t="s">
        <v>1211</v>
      </c>
      <c r="AC1930" t="s">
        <v>1490</v>
      </c>
      <c r="AD1930" t="s">
        <v>65</v>
      </c>
      <c r="AE1930" t="s">
        <v>65</v>
      </c>
      <c r="AF1930" t="s">
        <v>66</v>
      </c>
      <c r="AH1930" t="s">
        <v>80</v>
      </c>
      <c r="AI1930" t="s">
        <v>55</v>
      </c>
      <c r="AK1930" t="s">
        <v>81</v>
      </c>
      <c r="AL1930" t="s">
        <v>81</v>
      </c>
      <c r="AM1930" t="s">
        <v>57</v>
      </c>
      <c r="AN1930" t="s">
        <v>2990</v>
      </c>
      <c r="AO1930" t="s">
        <v>126</v>
      </c>
      <c r="AP1930" t="s">
        <v>105</v>
      </c>
      <c r="AQ1930" s="2" t="s">
        <v>223</v>
      </c>
      <c r="AR1930">
        <v>8</v>
      </c>
      <c r="AS1930">
        <v>9</v>
      </c>
      <c r="AT1930">
        <f t="shared" si="60"/>
        <v>0.28000000000000003</v>
      </c>
      <c r="AU1930">
        <f t="shared" si="61"/>
        <v>147840</v>
      </c>
      <c r="AW1930" t="s">
        <v>67</v>
      </c>
      <c r="AX1930" t="s">
        <v>44</v>
      </c>
    </row>
    <row r="1931" spans="1:50" x14ac:dyDescent="0.2">
      <c r="A1931">
        <v>1942</v>
      </c>
      <c r="B1931" s="1">
        <v>44806.354479166701</v>
      </c>
      <c r="C1931" s="1">
        <v>44806.359618055598</v>
      </c>
      <c r="D1931" t="s">
        <v>37</v>
      </c>
      <c r="F1931" t="s">
        <v>132</v>
      </c>
      <c r="G1931" t="s">
        <v>39</v>
      </c>
      <c r="H1931" t="s">
        <v>106</v>
      </c>
      <c r="I1931" t="s">
        <v>41</v>
      </c>
      <c r="J1931" t="s">
        <v>42</v>
      </c>
      <c r="K1931" t="s">
        <v>88</v>
      </c>
      <c r="L1931" t="s">
        <v>44</v>
      </c>
      <c r="M1931" t="s">
        <v>44</v>
      </c>
      <c r="N1931" t="s">
        <v>45</v>
      </c>
      <c r="O1931" t="s">
        <v>44</v>
      </c>
      <c r="P1931" t="s">
        <v>44</v>
      </c>
      <c r="Q1931" t="s">
        <v>44</v>
      </c>
      <c r="R1931" t="s">
        <v>45</v>
      </c>
      <c r="S1931" t="s">
        <v>99</v>
      </c>
      <c r="T1931" t="s">
        <v>47</v>
      </c>
      <c r="U1931" t="s">
        <v>45</v>
      </c>
      <c r="V1931" t="s">
        <v>45</v>
      </c>
      <c r="W1931" t="s">
        <v>46</v>
      </c>
      <c r="X1931" t="s">
        <v>46</v>
      </c>
      <c r="Y1931" t="s">
        <v>45</v>
      </c>
      <c r="Z1931" t="s">
        <v>45</v>
      </c>
      <c r="AA1931">
        <v>5</v>
      </c>
      <c r="AB1931" t="s">
        <v>321</v>
      </c>
      <c r="AC1931" t="s">
        <v>3435</v>
      </c>
      <c r="AD1931" t="s">
        <v>50</v>
      </c>
      <c r="AE1931" t="s">
        <v>50</v>
      </c>
      <c r="AF1931" t="s">
        <v>66</v>
      </c>
      <c r="AH1931" t="s">
        <v>80</v>
      </c>
      <c r="AI1931" t="s">
        <v>55</v>
      </c>
      <c r="AK1931" t="s">
        <v>81</v>
      </c>
      <c r="AL1931" t="s">
        <v>68</v>
      </c>
      <c r="AM1931" t="s">
        <v>69</v>
      </c>
      <c r="AN1931" t="s">
        <v>665</v>
      </c>
      <c r="AO1931" t="s">
        <v>126</v>
      </c>
      <c r="AP1931" t="s">
        <v>127</v>
      </c>
      <c r="AQ1931" s="2" t="s">
        <v>61</v>
      </c>
      <c r="AR1931">
        <v>10</v>
      </c>
      <c r="AS1931">
        <v>10</v>
      </c>
      <c r="AT1931">
        <f t="shared" si="60"/>
        <v>0</v>
      </c>
      <c r="AU1931">
        <f t="shared" si="61"/>
        <v>0</v>
      </c>
      <c r="AW1931" t="s">
        <v>81</v>
      </c>
      <c r="AX1931" t="s">
        <v>45</v>
      </c>
    </row>
    <row r="1932" spans="1:50" x14ac:dyDescent="0.2">
      <c r="A1932">
        <v>1943</v>
      </c>
      <c r="B1932" s="1">
        <v>44806.355972222198</v>
      </c>
      <c r="C1932" s="1">
        <v>44806.359722222202</v>
      </c>
      <c r="D1932" t="s">
        <v>37</v>
      </c>
      <c r="F1932" t="s">
        <v>38</v>
      </c>
      <c r="G1932" t="s">
        <v>75</v>
      </c>
      <c r="H1932" t="s">
        <v>62</v>
      </c>
      <c r="I1932" t="s">
        <v>41</v>
      </c>
      <c r="J1932" t="s">
        <v>42</v>
      </c>
      <c r="K1932" t="s">
        <v>43</v>
      </c>
      <c r="L1932" t="s">
        <v>45</v>
      </c>
      <c r="M1932" t="s">
        <v>45</v>
      </c>
      <c r="N1932" t="s">
        <v>44</v>
      </c>
      <c r="O1932" t="s">
        <v>45</v>
      </c>
      <c r="P1932" t="s">
        <v>44</v>
      </c>
      <c r="Q1932" t="s">
        <v>44</v>
      </c>
      <c r="R1932" t="s">
        <v>44</v>
      </c>
      <c r="S1932" t="s">
        <v>45</v>
      </c>
      <c r="T1932" t="s">
        <v>99</v>
      </c>
      <c r="U1932" t="s">
        <v>45</v>
      </c>
      <c r="V1932" t="s">
        <v>45</v>
      </c>
      <c r="W1932" t="s">
        <v>47</v>
      </c>
      <c r="X1932" t="s">
        <v>47</v>
      </c>
      <c r="Y1932" t="s">
        <v>45</v>
      </c>
      <c r="Z1932" t="s">
        <v>45</v>
      </c>
      <c r="AA1932">
        <v>5</v>
      </c>
      <c r="AB1932" t="s">
        <v>3436</v>
      </c>
      <c r="AC1932" t="s">
        <v>180</v>
      </c>
      <c r="AD1932" t="s">
        <v>65</v>
      </c>
      <c r="AE1932" t="s">
        <v>65</v>
      </c>
      <c r="AF1932" t="s">
        <v>66</v>
      </c>
      <c r="AH1932" t="s">
        <v>80</v>
      </c>
      <c r="AI1932" t="s">
        <v>55</v>
      </c>
      <c r="AK1932" t="s">
        <v>56</v>
      </c>
      <c r="AL1932" t="s">
        <v>56</v>
      </c>
      <c r="AM1932" t="s">
        <v>57</v>
      </c>
      <c r="AN1932" t="s">
        <v>1146</v>
      </c>
      <c r="AO1932" t="s">
        <v>71</v>
      </c>
      <c r="AP1932" t="s">
        <v>184</v>
      </c>
      <c r="AQ1932" s="2" t="s">
        <v>61</v>
      </c>
      <c r="AR1932">
        <v>4</v>
      </c>
      <c r="AS1932">
        <v>4</v>
      </c>
      <c r="AT1932">
        <f t="shared" si="60"/>
        <v>0.84</v>
      </c>
      <c r="AU1932">
        <f t="shared" si="61"/>
        <v>0</v>
      </c>
      <c r="AW1932" t="s">
        <v>94</v>
      </c>
      <c r="AX1932" t="s">
        <v>45</v>
      </c>
    </row>
    <row r="1933" spans="1:50" x14ac:dyDescent="0.2">
      <c r="A1933">
        <v>1944</v>
      </c>
      <c r="B1933" s="1">
        <v>44806.357060185197</v>
      </c>
      <c r="C1933" s="1">
        <v>44806.359907407401</v>
      </c>
      <c r="D1933" t="s">
        <v>37</v>
      </c>
      <c r="F1933" t="s">
        <v>132</v>
      </c>
      <c r="G1933" t="s">
        <v>75</v>
      </c>
      <c r="H1933" t="s">
        <v>121</v>
      </c>
      <c r="I1933" t="s">
        <v>98</v>
      </c>
      <c r="J1933" t="s">
        <v>234</v>
      </c>
      <c r="K1933" t="s">
        <v>43</v>
      </c>
      <c r="L1933" t="s">
        <v>44</v>
      </c>
      <c r="M1933" t="s">
        <v>44</v>
      </c>
      <c r="N1933" t="s">
        <v>45</v>
      </c>
      <c r="O1933" t="s">
        <v>45</v>
      </c>
      <c r="P1933" t="s">
        <v>44</v>
      </c>
      <c r="Q1933" t="s">
        <v>45</v>
      </c>
      <c r="R1933" t="s">
        <v>45</v>
      </c>
      <c r="S1933" t="s">
        <v>45</v>
      </c>
      <c r="T1933" t="s">
        <v>45</v>
      </c>
      <c r="U1933" t="s">
        <v>45</v>
      </c>
      <c r="V1933" t="s">
        <v>45</v>
      </c>
      <c r="W1933" t="s">
        <v>46</v>
      </c>
      <c r="X1933" t="s">
        <v>46</v>
      </c>
      <c r="Y1933" t="s">
        <v>45</v>
      </c>
      <c r="Z1933" t="s">
        <v>46</v>
      </c>
      <c r="AA1933">
        <v>8</v>
      </c>
      <c r="AB1933" t="s">
        <v>2174</v>
      </c>
      <c r="AC1933" t="s">
        <v>108</v>
      </c>
      <c r="AD1933" t="s">
        <v>65</v>
      </c>
      <c r="AE1933" t="s">
        <v>50</v>
      </c>
      <c r="AF1933" t="s">
        <v>66</v>
      </c>
      <c r="AH1933" t="s">
        <v>54</v>
      </c>
      <c r="AI1933" t="s">
        <v>55</v>
      </c>
      <c r="AK1933" t="s">
        <v>68</v>
      </c>
      <c r="AL1933" t="s">
        <v>74</v>
      </c>
      <c r="AM1933" t="s">
        <v>57</v>
      </c>
      <c r="AN1933" t="s">
        <v>103</v>
      </c>
      <c r="AO1933" t="s">
        <v>126</v>
      </c>
      <c r="AP1933" t="s">
        <v>127</v>
      </c>
      <c r="AQ1933" s="2" t="s">
        <v>61</v>
      </c>
      <c r="AR1933">
        <v>5</v>
      </c>
      <c r="AS1933">
        <v>5</v>
      </c>
      <c r="AT1933">
        <f t="shared" si="60"/>
        <v>0.75</v>
      </c>
      <c r="AU1933">
        <f t="shared" si="61"/>
        <v>0</v>
      </c>
      <c r="AW1933" t="s">
        <v>74</v>
      </c>
      <c r="AX1933" t="s">
        <v>45</v>
      </c>
    </row>
    <row r="1934" spans="1:50" x14ac:dyDescent="0.2">
      <c r="A1934">
        <v>1945</v>
      </c>
      <c r="B1934" s="1">
        <v>44806.356168981503</v>
      </c>
      <c r="C1934" s="1">
        <v>44806.3605902778</v>
      </c>
      <c r="D1934" t="s">
        <v>37</v>
      </c>
      <c r="F1934" t="s">
        <v>132</v>
      </c>
      <c r="G1934" t="s">
        <v>173</v>
      </c>
      <c r="H1934" t="s">
        <v>342</v>
      </c>
      <c r="I1934" t="s">
        <v>122</v>
      </c>
      <c r="J1934" t="s">
        <v>123</v>
      </c>
      <c r="K1934" t="s">
        <v>43</v>
      </c>
      <c r="L1934" t="s">
        <v>44</v>
      </c>
      <c r="M1934" t="s">
        <v>44</v>
      </c>
      <c r="N1934" t="s">
        <v>44</v>
      </c>
      <c r="O1934" t="s">
        <v>44</v>
      </c>
      <c r="P1934" t="s">
        <v>44</v>
      </c>
      <c r="Q1934" t="s">
        <v>44</v>
      </c>
      <c r="R1934" t="s">
        <v>44</v>
      </c>
      <c r="S1934" t="s">
        <v>46</v>
      </c>
      <c r="T1934" t="s">
        <v>46</v>
      </c>
      <c r="U1934" t="s">
        <v>46</v>
      </c>
      <c r="V1934" t="s">
        <v>46</v>
      </c>
      <c r="W1934" t="s">
        <v>47</v>
      </c>
      <c r="X1934" t="s">
        <v>47</v>
      </c>
      <c r="Y1934" t="s">
        <v>46</v>
      </c>
      <c r="Z1934" t="s">
        <v>46</v>
      </c>
      <c r="AA1934">
        <v>7</v>
      </c>
      <c r="AB1934" t="s">
        <v>381</v>
      </c>
      <c r="AC1934" t="s">
        <v>196</v>
      </c>
      <c r="AD1934" t="s">
        <v>65</v>
      </c>
      <c r="AE1934" t="s">
        <v>65</v>
      </c>
      <c r="AF1934" t="s">
        <v>66</v>
      </c>
      <c r="AH1934" t="s">
        <v>80</v>
      </c>
      <c r="AI1934" t="s">
        <v>55</v>
      </c>
      <c r="AK1934" t="s">
        <v>68</v>
      </c>
      <c r="AL1934" t="s">
        <v>68</v>
      </c>
      <c r="AM1934" t="s">
        <v>57</v>
      </c>
      <c r="AN1934" t="s">
        <v>103</v>
      </c>
      <c r="AO1934" t="s">
        <v>71</v>
      </c>
      <c r="AP1934" t="s">
        <v>127</v>
      </c>
      <c r="AQ1934" s="2" t="s">
        <v>212</v>
      </c>
      <c r="AR1934">
        <v>9</v>
      </c>
      <c r="AS1934">
        <v>9</v>
      </c>
      <c r="AT1934">
        <f t="shared" si="60"/>
        <v>0.19000000000000006</v>
      </c>
      <c r="AU1934">
        <f t="shared" si="61"/>
        <v>5016.0000000000018</v>
      </c>
      <c r="AW1934" t="s">
        <v>68</v>
      </c>
      <c r="AX1934" t="s">
        <v>44</v>
      </c>
    </row>
    <row r="1935" spans="1:50" x14ac:dyDescent="0.2">
      <c r="A1935">
        <v>1946</v>
      </c>
      <c r="B1935" s="1">
        <v>44806.356527777803</v>
      </c>
      <c r="C1935" s="1">
        <v>44806.360659722202</v>
      </c>
      <c r="D1935" t="s">
        <v>37</v>
      </c>
      <c r="F1935" t="s">
        <v>38</v>
      </c>
      <c r="G1935" t="s">
        <v>97</v>
      </c>
      <c r="H1935" t="s">
        <v>253</v>
      </c>
      <c r="I1935" t="s">
        <v>122</v>
      </c>
      <c r="J1935" t="s">
        <v>42</v>
      </c>
      <c r="K1935" t="s">
        <v>43</v>
      </c>
      <c r="L1935" t="s">
        <v>45</v>
      </c>
      <c r="M1935" t="s">
        <v>45</v>
      </c>
      <c r="N1935" t="s">
        <v>45</v>
      </c>
      <c r="O1935" t="s">
        <v>44</v>
      </c>
      <c r="P1935" t="s">
        <v>44</v>
      </c>
      <c r="Q1935" t="s">
        <v>44</v>
      </c>
      <c r="R1935" t="s">
        <v>44</v>
      </c>
      <c r="S1935" t="s">
        <v>99</v>
      </c>
      <c r="T1935" t="s">
        <v>99</v>
      </c>
      <c r="U1935" t="s">
        <v>45</v>
      </c>
      <c r="V1935" t="s">
        <v>45</v>
      </c>
      <c r="W1935" t="s">
        <v>46</v>
      </c>
      <c r="X1935" t="s">
        <v>46</v>
      </c>
      <c r="Y1935" t="s">
        <v>45</v>
      </c>
      <c r="Z1935" t="s">
        <v>45</v>
      </c>
      <c r="AA1935">
        <v>5</v>
      </c>
      <c r="AB1935" t="s">
        <v>3437</v>
      </c>
      <c r="AC1935" t="s">
        <v>3438</v>
      </c>
      <c r="AD1935" t="s">
        <v>50</v>
      </c>
      <c r="AE1935" t="s">
        <v>50</v>
      </c>
      <c r="AF1935" t="s">
        <v>52</v>
      </c>
      <c r="AG1935" t="s">
        <v>1697</v>
      </c>
      <c r="AH1935" t="s">
        <v>80</v>
      </c>
      <c r="AI1935" t="s">
        <v>55</v>
      </c>
      <c r="AK1935" t="s">
        <v>67</v>
      </c>
      <c r="AL1935" t="s">
        <v>68</v>
      </c>
      <c r="AM1935" t="s">
        <v>57</v>
      </c>
      <c r="AN1935" t="s">
        <v>766</v>
      </c>
      <c r="AO1935" t="s">
        <v>59</v>
      </c>
      <c r="AP1935" t="s">
        <v>455</v>
      </c>
      <c r="AQ1935" s="2" t="s">
        <v>61</v>
      </c>
      <c r="AR1935">
        <v>5</v>
      </c>
      <c r="AS1935">
        <v>4</v>
      </c>
      <c r="AT1935">
        <f t="shared" si="60"/>
        <v>0.8</v>
      </c>
      <c r="AU1935">
        <f t="shared" si="61"/>
        <v>0</v>
      </c>
      <c r="AW1935" t="s">
        <v>81</v>
      </c>
      <c r="AX1935" t="s">
        <v>44</v>
      </c>
    </row>
    <row r="1936" spans="1:50" x14ac:dyDescent="0.2">
      <c r="A1936">
        <v>1947</v>
      </c>
      <c r="B1936" s="1">
        <v>44806.350115740701</v>
      </c>
      <c r="C1936" s="1">
        <v>44806.362291666701</v>
      </c>
      <c r="D1936" t="s">
        <v>37</v>
      </c>
      <c r="F1936" t="s">
        <v>132</v>
      </c>
      <c r="G1936" t="s">
        <v>39</v>
      </c>
      <c r="H1936" t="s">
        <v>110</v>
      </c>
      <c r="I1936" t="s">
        <v>41</v>
      </c>
      <c r="J1936" t="s">
        <v>149</v>
      </c>
      <c r="K1936" t="s">
        <v>43</v>
      </c>
      <c r="L1936" t="s">
        <v>44</v>
      </c>
      <c r="M1936" t="s">
        <v>45</v>
      </c>
      <c r="N1936" t="s">
        <v>44</v>
      </c>
      <c r="O1936" t="s">
        <v>44</v>
      </c>
      <c r="P1936" t="s">
        <v>44</v>
      </c>
      <c r="Q1936" t="s">
        <v>44</v>
      </c>
      <c r="R1936" t="s">
        <v>44</v>
      </c>
      <c r="S1936" t="s">
        <v>46</v>
      </c>
      <c r="T1936" t="s">
        <v>47</v>
      </c>
      <c r="U1936" t="s">
        <v>46</v>
      </c>
      <c r="V1936" t="s">
        <v>46</v>
      </c>
      <c r="W1936" t="s">
        <v>46</v>
      </c>
      <c r="X1936" t="s">
        <v>46</v>
      </c>
      <c r="Y1936" t="s">
        <v>46</v>
      </c>
      <c r="Z1936" t="s">
        <v>46</v>
      </c>
      <c r="AA1936">
        <v>6</v>
      </c>
      <c r="AB1936" t="s">
        <v>3439</v>
      </c>
      <c r="AC1936" t="s">
        <v>108</v>
      </c>
      <c r="AD1936" t="s">
        <v>50</v>
      </c>
      <c r="AE1936" t="s">
        <v>65</v>
      </c>
      <c r="AF1936" t="s">
        <v>52</v>
      </c>
      <c r="AG1936" t="s">
        <v>250</v>
      </c>
      <c r="AH1936" t="s">
        <v>54</v>
      </c>
      <c r="AI1936" t="s">
        <v>181</v>
      </c>
      <c r="AJ1936" t="s">
        <v>294</v>
      </c>
      <c r="AK1936" t="s">
        <v>81</v>
      </c>
      <c r="AL1936" t="s">
        <v>81</v>
      </c>
      <c r="AM1936" t="s">
        <v>69</v>
      </c>
      <c r="AN1936" t="s">
        <v>103</v>
      </c>
      <c r="AO1936" t="s">
        <v>104</v>
      </c>
      <c r="AP1936" t="s">
        <v>3440</v>
      </c>
      <c r="AQ1936" s="2" t="s">
        <v>162</v>
      </c>
      <c r="AR1936">
        <v>6</v>
      </c>
      <c r="AS1936">
        <v>5</v>
      </c>
      <c r="AT1936">
        <f t="shared" si="60"/>
        <v>0.7</v>
      </c>
      <c r="AU1936">
        <f t="shared" si="61"/>
        <v>92400</v>
      </c>
      <c r="AW1936" t="s">
        <v>81</v>
      </c>
      <c r="AX1936" t="s">
        <v>44</v>
      </c>
    </row>
    <row r="1937" spans="1:50" x14ac:dyDescent="0.2">
      <c r="A1937">
        <v>1948</v>
      </c>
      <c r="B1937" s="1">
        <v>44806.357291666704</v>
      </c>
      <c r="C1937" s="1">
        <v>44806.362326388902</v>
      </c>
      <c r="D1937" t="s">
        <v>37</v>
      </c>
      <c r="F1937" t="s">
        <v>132</v>
      </c>
      <c r="G1937" t="s">
        <v>39</v>
      </c>
      <c r="H1937" t="s">
        <v>207</v>
      </c>
      <c r="I1937" t="s">
        <v>41</v>
      </c>
      <c r="J1937" t="s">
        <v>76</v>
      </c>
      <c r="K1937" t="s">
        <v>88</v>
      </c>
      <c r="L1937" t="s">
        <v>44</v>
      </c>
      <c r="M1937" t="s">
        <v>44</v>
      </c>
      <c r="N1937" t="s">
        <v>45</v>
      </c>
      <c r="O1937" t="s">
        <v>44</v>
      </c>
      <c r="P1937" t="s">
        <v>44</v>
      </c>
      <c r="Q1937" t="s">
        <v>45</v>
      </c>
      <c r="R1937" t="s">
        <v>44</v>
      </c>
      <c r="S1937" t="s">
        <v>46</v>
      </c>
      <c r="T1937" t="s">
        <v>47</v>
      </c>
      <c r="U1937" t="s">
        <v>45</v>
      </c>
      <c r="V1937" t="s">
        <v>45</v>
      </c>
      <c r="W1937" t="s">
        <v>46</v>
      </c>
      <c r="X1937" t="s">
        <v>46</v>
      </c>
      <c r="Y1937" t="s">
        <v>45</v>
      </c>
      <c r="Z1937" t="s">
        <v>45</v>
      </c>
      <c r="AA1937">
        <v>9</v>
      </c>
      <c r="AB1937" t="s">
        <v>395</v>
      </c>
      <c r="AC1937" t="s">
        <v>3441</v>
      </c>
      <c r="AD1937" t="s">
        <v>50</v>
      </c>
      <c r="AE1937" t="s">
        <v>65</v>
      </c>
      <c r="AF1937" t="s">
        <v>66</v>
      </c>
      <c r="AH1937" t="s">
        <v>92</v>
      </c>
      <c r="AI1937" t="s">
        <v>55</v>
      </c>
      <c r="AK1937" t="s">
        <v>159</v>
      </c>
      <c r="AL1937" t="s">
        <v>159</v>
      </c>
      <c r="AM1937" t="s">
        <v>57</v>
      </c>
      <c r="AN1937" t="s">
        <v>3442</v>
      </c>
      <c r="AO1937" t="s">
        <v>126</v>
      </c>
      <c r="AP1937" t="s">
        <v>184</v>
      </c>
      <c r="AQ1937" s="2" t="s">
        <v>61</v>
      </c>
      <c r="AR1937">
        <v>10</v>
      </c>
      <c r="AS1937">
        <v>10</v>
      </c>
      <c r="AT1937">
        <f t="shared" si="60"/>
        <v>0</v>
      </c>
      <c r="AU1937">
        <f t="shared" si="61"/>
        <v>0</v>
      </c>
      <c r="AW1937" t="s">
        <v>67</v>
      </c>
      <c r="AX1937" t="s">
        <v>44</v>
      </c>
    </row>
    <row r="1938" spans="1:50" x14ac:dyDescent="0.2">
      <c r="A1938">
        <v>1949</v>
      </c>
      <c r="B1938" s="1">
        <v>44806.357141203698</v>
      </c>
      <c r="C1938" s="1">
        <v>44806.362685185202</v>
      </c>
      <c r="D1938" t="s">
        <v>37</v>
      </c>
      <c r="F1938" t="s">
        <v>132</v>
      </c>
      <c r="G1938" t="s">
        <v>39</v>
      </c>
      <c r="H1938" t="s">
        <v>106</v>
      </c>
      <c r="I1938" t="s">
        <v>41</v>
      </c>
      <c r="J1938" t="s">
        <v>123</v>
      </c>
      <c r="K1938" t="s">
        <v>88</v>
      </c>
      <c r="L1938" t="s">
        <v>44</v>
      </c>
      <c r="M1938" t="s">
        <v>44</v>
      </c>
      <c r="N1938" t="s">
        <v>44</v>
      </c>
      <c r="O1938" t="s">
        <v>44</v>
      </c>
      <c r="P1938" t="s">
        <v>44</v>
      </c>
      <c r="Q1938" t="s">
        <v>44</v>
      </c>
      <c r="R1938" t="s">
        <v>44</v>
      </c>
      <c r="S1938" t="s">
        <v>46</v>
      </c>
      <c r="T1938" t="s">
        <v>99</v>
      </c>
      <c r="U1938" t="s">
        <v>45</v>
      </c>
      <c r="V1938" t="s">
        <v>45</v>
      </c>
      <c r="W1938" t="s">
        <v>46</v>
      </c>
      <c r="X1938" t="s">
        <v>46</v>
      </c>
      <c r="Y1938" t="s">
        <v>45</v>
      </c>
      <c r="Z1938" t="s">
        <v>45</v>
      </c>
      <c r="AA1938">
        <v>8</v>
      </c>
      <c r="AB1938" t="s">
        <v>3368</v>
      </c>
      <c r="AC1938" t="s">
        <v>904</v>
      </c>
      <c r="AD1938" t="s">
        <v>50</v>
      </c>
      <c r="AE1938" t="s">
        <v>50</v>
      </c>
      <c r="AF1938" t="s">
        <v>66</v>
      </c>
      <c r="AH1938" t="s">
        <v>80</v>
      </c>
      <c r="AI1938" t="s">
        <v>181</v>
      </c>
      <c r="AJ1938" t="s">
        <v>294</v>
      </c>
      <c r="AK1938" t="s">
        <v>159</v>
      </c>
      <c r="AL1938" t="s">
        <v>159</v>
      </c>
      <c r="AM1938" t="s">
        <v>57</v>
      </c>
      <c r="AN1938" t="s">
        <v>3226</v>
      </c>
      <c r="AO1938" t="s">
        <v>126</v>
      </c>
      <c r="AP1938" t="s">
        <v>127</v>
      </c>
      <c r="AQ1938" s="2" t="s">
        <v>61</v>
      </c>
      <c r="AR1938">
        <v>10</v>
      </c>
      <c r="AS1938">
        <v>10</v>
      </c>
      <c r="AT1938">
        <f t="shared" si="60"/>
        <v>0</v>
      </c>
      <c r="AU1938">
        <f t="shared" si="61"/>
        <v>0</v>
      </c>
      <c r="AW1938" t="s">
        <v>159</v>
      </c>
      <c r="AX1938" t="s">
        <v>44</v>
      </c>
    </row>
    <row r="1939" spans="1:50" x14ac:dyDescent="0.2">
      <c r="A1939">
        <v>1950</v>
      </c>
      <c r="B1939" s="1">
        <v>44806.351932870399</v>
      </c>
      <c r="C1939" s="1">
        <v>44806.362881944398</v>
      </c>
      <c r="D1939" t="s">
        <v>37</v>
      </c>
      <c r="F1939" t="s">
        <v>132</v>
      </c>
      <c r="G1939" t="s">
        <v>173</v>
      </c>
      <c r="H1939" t="s">
        <v>110</v>
      </c>
      <c r="I1939" t="s">
        <v>41</v>
      </c>
      <c r="J1939" t="s">
        <v>149</v>
      </c>
      <c r="K1939" t="s">
        <v>43</v>
      </c>
      <c r="L1939" t="s">
        <v>44</v>
      </c>
      <c r="M1939" t="s">
        <v>44</v>
      </c>
      <c r="N1939" t="s">
        <v>45</v>
      </c>
      <c r="O1939" t="s">
        <v>44</v>
      </c>
      <c r="P1939" t="s">
        <v>44</v>
      </c>
      <c r="Q1939" t="s">
        <v>44</v>
      </c>
      <c r="R1939" t="s">
        <v>44</v>
      </c>
      <c r="S1939" t="s">
        <v>46</v>
      </c>
      <c r="T1939" t="s">
        <v>99</v>
      </c>
      <c r="U1939" t="s">
        <v>45</v>
      </c>
      <c r="V1939" t="s">
        <v>45</v>
      </c>
      <c r="W1939" t="s">
        <v>46</v>
      </c>
      <c r="X1939" t="s">
        <v>46</v>
      </c>
      <c r="Y1939" t="s">
        <v>46</v>
      </c>
      <c r="Z1939" t="s">
        <v>45</v>
      </c>
      <c r="AA1939">
        <v>7</v>
      </c>
      <c r="AB1939" t="s">
        <v>1720</v>
      </c>
      <c r="AC1939" t="s">
        <v>3443</v>
      </c>
      <c r="AD1939" t="s">
        <v>50</v>
      </c>
      <c r="AE1939" t="s">
        <v>50</v>
      </c>
      <c r="AF1939" t="s">
        <v>66</v>
      </c>
      <c r="AH1939" t="s">
        <v>92</v>
      </c>
      <c r="AI1939" t="s">
        <v>181</v>
      </c>
      <c r="AJ1939" t="s">
        <v>294</v>
      </c>
      <c r="AK1939" t="s">
        <v>67</v>
      </c>
      <c r="AL1939" t="s">
        <v>159</v>
      </c>
      <c r="AM1939" t="s">
        <v>279</v>
      </c>
      <c r="AN1939" t="s">
        <v>1142</v>
      </c>
      <c r="AO1939" t="s">
        <v>295</v>
      </c>
      <c r="AP1939" t="s">
        <v>188</v>
      </c>
      <c r="AQ1939" s="2" t="s">
        <v>61</v>
      </c>
      <c r="AR1939">
        <v>0</v>
      </c>
      <c r="AS1939">
        <v>0</v>
      </c>
      <c r="AT1939">
        <f t="shared" si="60"/>
        <v>1</v>
      </c>
      <c r="AU1939">
        <f t="shared" si="61"/>
        <v>0</v>
      </c>
      <c r="AV1939" t="s">
        <v>3444</v>
      </c>
      <c r="AW1939" t="s">
        <v>56</v>
      </c>
      <c r="AX1939" t="s">
        <v>45</v>
      </c>
    </row>
    <row r="1940" spans="1:50" x14ac:dyDescent="0.2">
      <c r="A1940">
        <v>1951</v>
      </c>
      <c r="B1940" s="1">
        <v>44806.354131944398</v>
      </c>
      <c r="C1940" s="1">
        <v>44806.363287036998</v>
      </c>
      <c r="D1940" t="s">
        <v>37</v>
      </c>
      <c r="F1940" t="s">
        <v>132</v>
      </c>
      <c r="G1940" t="s">
        <v>39</v>
      </c>
      <c r="H1940" t="s">
        <v>148</v>
      </c>
      <c r="I1940" t="s">
        <v>167</v>
      </c>
      <c r="J1940" t="s">
        <v>149</v>
      </c>
      <c r="K1940" t="s">
        <v>43</v>
      </c>
      <c r="L1940" t="s">
        <v>44</v>
      </c>
      <c r="M1940" t="s">
        <v>45</v>
      </c>
      <c r="N1940" t="s">
        <v>45</v>
      </c>
      <c r="O1940" t="s">
        <v>44</v>
      </c>
      <c r="P1940" t="s">
        <v>45</v>
      </c>
      <c r="Q1940" t="s">
        <v>44</v>
      </c>
      <c r="R1940" t="s">
        <v>44</v>
      </c>
      <c r="S1940" t="s">
        <v>46</v>
      </c>
      <c r="T1940" t="s">
        <v>46</v>
      </c>
      <c r="U1940" t="s">
        <v>45</v>
      </c>
      <c r="V1940" t="s">
        <v>45</v>
      </c>
      <c r="W1940" t="s">
        <v>46</v>
      </c>
      <c r="X1940" t="s">
        <v>46</v>
      </c>
      <c r="Y1940" t="s">
        <v>46</v>
      </c>
      <c r="Z1940" t="s">
        <v>45</v>
      </c>
      <c r="AA1940">
        <v>7</v>
      </c>
      <c r="AB1940" t="s">
        <v>3445</v>
      </c>
      <c r="AC1940" t="s">
        <v>3390</v>
      </c>
      <c r="AD1940" t="s">
        <v>65</v>
      </c>
      <c r="AE1940" t="s">
        <v>65</v>
      </c>
      <c r="AF1940" t="s">
        <v>66</v>
      </c>
      <c r="AH1940" t="s">
        <v>80</v>
      </c>
      <c r="AI1940" t="s">
        <v>181</v>
      </c>
      <c r="AJ1940" t="s">
        <v>294</v>
      </c>
      <c r="AK1940" t="s">
        <v>68</v>
      </c>
      <c r="AL1940" t="s">
        <v>68</v>
      </c>
      <c r="AM1940" t="s">
        <v>57</v>
      </c>
      <c r="AN1940" t="s">
        <v>3167</v>
      </c>
      <c r="AO1940" t="s">
        <v>71</v>
      </c>
      <c r="AP1940" t="s">
        <v>3446</v>
      </c>
      <c r="AQ1940" s="2" t="s">
        <v>223</v>
      </c>
      <c r="AR1940">
        <v>8</v>
      </c>
      <c r="AS1940">
        <v>9</v>
      </c>
      <c r="AT1940">
        <f t="shared" si="60"/>
        <v>0.28000000000000003</v>
      </c>
      <c r="AU1940">
        <f t="shared" si="61"/>
        <v>147840</v>
      </c>
      <c r="AW1940" t="s">
        <v>68</v>
      </c>
      <c r="AX1940" t="s">
        <v>44</v>
      </c>
    </row>
    <row r="1941" spans="1:50" x14ac:dyDescent="0.2">
      <c r="A1941">
        <v>1952</v>
      </c>
      <c r="B1941" s="1">
        <v>44806.352071759298</v>
      </c>
      <c r="C1941" s="1">
        <v>44806.363425925898</v>
      </c>
      <c r="D1941" t="s">
        <v>37</v>
      </c>
      <c r="F1941" t="s">
        <v>132</v>
      </c>
      <c r="G1941" t="s">
        <v>39</v>
      </c>
      <c r="H1941" t="s">
        <v>110</v>
      </c>
      <c r="I1941" t="s">
        <v>98</v>
      </c>
      <c r="J1941" t="s">
        <v>133</v>
      </c>
      <c r="K1941" t="s">
        <v>43</v>
      </c>
      <c r="L1941" t="s">
        <v>45</v>
      </c>
      <c r="M1941" t="s">
        <v>45</v>
      </c>
      <c r="N1941" t="s">
        <v>44</v>
      </c>
      <c r="O1941" t="s">
        <v>44</v>
      </c>
      <c r="P1941" t="s">
        <v>44</v>
      </c>
      <c r="Q1941" t="s">
        <v>44</v>
      </c>
      <c r="R1941" t="s">
        <v>44</v>
      </c>
      <c r="S1941" t="s">
        <v>45</v>
      </c>
      <c r="T1941" t="s">
        <v>47</v>
      </c>
      <c r="U1941" t="s">
        <v>45</v>
      </c>
      <c r="V1941" t="s">
        <v>45</v>
      </c>
      <c r="W1941" t="s">
        <v>46</v>
      </c>
      <c r="X1941" t="s">
        <v>47</v>
      </c>
      <c r="Y1941" t="s">
        <v>45</v>
      </c>
      <c r="Z1941" t="s">
        <v>45</v>
      </c>
      <c r="AA1941">
        <v>7</v>
      </c>
      <c r="AB1941" t="s">
        <v>3379</v>
      </c>
      <c r="AC1941" t="s">
        <v>919</v>
      </c>
      <c r="AD1941" t="s">
        <v>50</v>
      </c>
      <c r="AE1941" t="s">
        <v>50</v>
      </c>
      <c r="AF1941" t="s">
        <v>52</v>
      </c>
      <c r="AG1941" t="s">
        <v>2394</v>
      </c>
      <c r="AH1941" t="s">
        <v>80</v>
      </c>
      <c r="AI1941" t="s">
        <v>93</v>
      </c>
      <c r="AK1941" t="s">
        <v>81</v>
      </c>
      <c r="AL1941" t="s">
        <v>81</v>
      </c>
      <c r="AM1941" t="s">
        <v>177</v>
      </c>
      <c r="AN1941" t="s">
        <v>3447</v>
      </c>
      <c r="AO1941" t="s">
        <v>126</v>
      </c>
      <c r="AP1941" t="s">
        <v>127</v>
      </c>
      <c r="AQ1941" s="2" t="s">
        <v>155</v>
      </c>
      <c r="AR1941">
        <v>5</v>
      </c>
      <c r="AS1941">
        <v>6</v>
      </c>
      <c r="AT1941">
        <f t="shared" si="60"/>
        <v>0.7</v>
      </c>
      <c r="AU1941">
        <f t="shared" si="61"/>
        <v>129359.99999999999</v>
      </c>
      <c r="AW1941" t="s">
        <v>68</v>
      </c>
      <c r="AX1941" t="s">
        <v>44</v>
      </c>
    </row>
    <row r="1942" spans="1:50" x14ac:dyDescent="0.2">
      <c r="A1942">
        <v>1953</v>
      </c>
      <c r="B1942" s="1">
        <v>44806.360671296301</v>
      </c>
      <c r="C1942" s="1">
        <v>44806.363553240699</v>
      </c>
      <c r="D1942" t="s">
        <v>37</v>
      </c>
      <c r="F1942" t="s">
        <v>132</v>
      </c>
      <c r="G1942" t="s">
        <v>86</v>
      </c>
      <c r="H1942" t="s">
        <v>106</v>
      </c>
      <c r="I1942" t="s">
        <v>41</v>
      </c>
      <c r="J1942" t="s">
        <v>76</v>
      </c>
      <c r="K1942" t="s">
        <v>43</v>
      </c>
      <c r="L1942" t="s">
        <v>44</v>
      </c>
      <c r="M1942" t="s">
        <v>45</v>
      </c>
      <c r="N1942" t="s">
        <v>44</v>
      </c>
      <c r="O1942" t="s">
        <v>44</v>
      </c>
      <c r="P1942" t="s">
        <v>44</v>
      </c>
      <c r="Q1942" t="s">
        <v>45</v>
      </c>
      <c r="R1942" t="s">
        <v>45</v>
      </c>
      <c r="S1942" t="s">
        <v>46</v>
      </c>
      <c r="T1942" t="s">
        <v>45</v>
      </c>
      <c r="U1942" t="s">
        <v>45</v>
      </c>
      <c r="V1942" t="s">
        <v>45</v>
      </c>
      <c r="W1942" t="s">
        <v>45</v>
      </c>
      <c r="X1942" t="s">
        <v>45</v>
      </c>
      <c r="Y1942" t="s">
        <v>45</v>
      </c>
      <c r="Z1942" t="s">
        <v>45</v>
      </c>
      <c r="AA1942">
        <v>4</v>
      </c>
      <c r="AB1942" t="s">
        <v>3296</v>
      </c>
      <c r="AC1942" t="s">
        <v>344</v>
      </c>
      <c r="AD1942" t="s">
        <v>91</v>
      </c>
      <c r="AE1942" t="s">
        <v>91</v>
      </c>
      <c r="AF1942" t="s">
        <v>52</v>
      </c>
      <c r="AG1942" t="s">
        <v>3448</v>
      </c>
      <c r="AH1942" t="s">
        <v>54</v>
      </c>
      <c r="AI1942" t="s">
        <v>55</v>
      </c>
      <c r="AK1942" t="s">
        <v>56</v>
      </c>
      <c r="AL1942" t="s">
        <v>81</v>
      </c>
      <c r="AM1942" t="s">
        <v>69</v>
      </c>
      <c r="AN1942" t="s">
        <v>103</v>
      </c>
      <c r="AO1942" t="s">
        <v>295</v>
      </c>
      <c r="AP1942" t="s">
        <v>1698</v>
      </c>
      <c r="AQ1942" s="2" t="s">
        <v>61</v>
      </c>
      <c r="AR1942">
        <v>0</v>
      </c>
      <c r="AS1942">
        <v>3</v>
      </c>
      <c r="AT1942">
        <f t="shared" si="60"/>
        <v>1</v>
      </c>
      <c r="AU1942">
        <f t="shared" si="61"/>
        <v>0</v>
      </c>
      <c r="AW1942" t="s">
        <v>81</v>
      </c>
      <c r="AX1942" t="s">
        <v>45</v>
      </c>
    </row>
    <row r="1943" spans="1:50" x14ac:dyDescent="0.2">
      <c r="A1943">
        <v>1954</v>
      </c>
      <c r="B1943" s="1">
        <v>44806.359432870398</v>
      </c>
      <c r="C1943" s="1">
        <v>44806.363726851901</v>
      </c>
      <c r="D1943" t="s">
        <v>37</v>
      </c>
      <c r="F1943" t="s">
        <v>38</v>
      </c>
      <c r="G1943" t="s">
        <v>86</v>
      </c>
      <c r="H1943" t="s">
        <v>62</v>
      </c>
      <c r="I1943" t="s">
        <v>41</v>
      </c>
      <c r="J1943" t="s">
        <v>42</v>
      </c>
      <c r="K1943" t="s">
        <v>43</v>
      </c>
      <c r="L1943" t="s">
        <v>44</v>
      </c>
      <c r="M1943" t="s">
        <v>45</v>
      </c>
      <c r="N1943" t="s">
        <v>44</v>
      </c>
      <c r="O1943" t="s">
        <v>45</v>
      </c>
      <c r="P1943" t="s">
        <v>44</v>
      </c>
      <c r="Q1943" t="s">
        <v>44</v>
      </c>
      <c r="R1943" t="s">
        <v>44</v>
      </c>
      <c r="S1943" t="s">
        <v>45</v>
      </c>
      <c r="T1943" t="s">
        <v>47</v>
      </c>
      <c r="U1943" t="s">
        <v>45</v>
      </c>
      <c r="V1943" t="s">
        <v>46</v>
      </c>
      <c r="W1943" t="s">
        <v>46</v>
      </c>
      <c r="X1943" t="s">
        <v>46</v>
      </c>
      <c r="Y1943" t="s">
        <v>45</v>
      </c>
      <c r="Z1943" t="s">
        <v>46</v>
      </c>
      <c r="AA1943">
        <v>5</v>
      </c>
      <c r="AB1943" t="s">
        <v>1287</v>
      </c>
      <c r="AC1943" t="s">
        <v>108</v>
      </c>
      <c r="AD1943" t="s">
        <v>50</v>
      </c>
      <c r="AE1943" t="s">
        <v>50</v>
      </c>
      <c r="AF1943" t="s">
        <v>52</v>
      </c>
      <c r="AG1943" t="s">
        <v>660</v>
      </c>
      <c r="AH1943" t="s">
        <v>80</v>
      </c>
      <c r="AI1943" t="s">
        <v>55</v>
      </c>
      <c r="AK1943" t="s">
        <v>67</v>
      </c>
      <c r="AL1943" t="s">
        <v>81</v>
      </c>
      <c r="AM1943" t="s">
        <v>57</v>
      </c>
      <c r="AN1943" t="s">
        <v>558</v>
      </c>
      <c r="AO1943" t="s">
        <v>104</v>
      </c>
      <c r="AP1943" t="s">
        <v>785</v>
      </c>
      <c r="AQ1943" s="2" t="s">
        <v>73</v>
      </c>
      <c r="AR1943">
        <v>10</v>
      </c>
      <c r="AS1943">
        <v>7</v>
      </c>
      <c r="AT1943">
        <f t="shared" si="60"/>
        <v>0.30000000000000004</v>
      </c>
      <c r="AU1943">
        <f t="shared" si="61"/>
        <v>79200.000000000015</v>
      </c>
      <c r="AW1943" t="s">
        <v>81</v>
      </c>
      <c r="AX1943" t="s">
        <v>44</v>
      </c>
    </row>
    <row r="1944" spans="1:50" x14ac:dyDescent="0.2">
      <c r="A1944">
        <v>1955</v>
      </c>
      <c r="B1944" s="1">
        <v>44806.358136574097</v>
      </c>
      <c r="C1944" s="1">
        <v>44806.364097222198</v>
      </c>
      <c r="D1944" t="s">
        <v>37</v>
      </c>
      <c r="F1944" t="s">
        <v>132</v>
      </c>
      <c r="G1944" t="s">
        <v>39</v>
      </c>
      <c r="H1944" t="s">
        <v>110</v>
      </c>
      <c r="I1944" t="s">
        <v>98</v>
      </c>
      <c r="J1944" t="s">
        <v>234</v>
      </c>
      <c r="K1944" t="s">
        <v>43</v>
      </c>
      <c r="L1944" t="s">
        <v>44</v>
      </c>
      <c r="M1944" t="s">
        <v>45</v>
      </c>
      <c r="N1944" t="s">
        <v>44</v>
      </c>
      <c r="O1944" t="s">
        <v>44</v>
      </c>
      <c r="P1944" t="s">
        <v>44</v>
      </c>
      <c r="Q1944" t="s">
        <v>44</v>
      </c>
      <c r="R1944" t="s">
        <v>44</v>
      </c>
      <c r="S1944" t="s">
        <v>46</v>
      </c>
      <c r="T1944" t="s">
        <v>47</v>
      </c>
      <c r="U1944" t="s">
        <v>45</v>
      </c>
      <c r="V1944" t="s">
        <v>46</v>
      </c>
      <c r="W1944" t="s">
        <v>99</v>
      </c>
      <c r="X1944" t="s">
        <v>46</v>
      </c>
      <c r="Y1944" t="s">
        <v>45</v>
      </c>
      <c r="Z1944" t="s">
        <v>45</v>
      </c>
      <c r="AA1944">
        <v>4</v>
      </c>
      <c r="AB1944" t="s">
        <v>3449</v>
      </c>
      <c r="AC1944" t="s">
        <v>1402</v>
      </c>
      <c r="AD1944" t="s">
        <v>65</v>
      </c>
      <c r="AE1944" t="s">
        <v>50</v>
      </c>
      <c r="AF1944" t="s">
        <v>66</v>
      </c>
      <c r="AH1944" t="s">
        <v>92</v>
      </c>
      <c r="AI1944" t="s">
        <v>181</v>
      </c>
      <c r="AJ1944" t="s">
        <v>294</v>
      </c>
      <c r="AK1944" t="s">
        <v>56</v>
      </c>
      <c r="AL1944" t="s">
        <v>81</v>
      </c>
      <c r="AM1944" t="s">
        <v>69</v>
      </c>
      <c r="AN1944" t="s">
        <v>103</v>
      </c>
      <c r="AO1944" t="s">
        <v>59</v>
      </c>
      <c r="AP1944" t="s">
        <v>171</v>
      </c>
      <c r="AQ1944" s="2" t="s">
        <v>61</v>
      </c>
      <c r="AR1944">
        <v>8</v>
      </c>
      <c r="AS1944">
        <v>8</v>
      </c>
      <c r="AT1944">
        <f t="shared" si="60"/>
        <v>0.36</v>
      </c>
      <c r="AU1944">
        <f t="shared" si="61"/>
        <v>0</v>
      </c>
      <c r="AW1944" t="s">
        <v>67</v>
      </c>
      <c r="AX1944" t="s">
        <v>44</v>
      </c>
    </row>
    <row r="1945" spans="1:50" x14ac:dyDescent="0.2">
      <c r="A1945">
        <v>1956</v>
      </c>
      <c r="B1945" s="1">
        <v>44806.360868055599</v>
      </c>
      <c r="C1945" s="1">
        <v>44806.364814814799</v>
      </c>
      <c r="D1945" t="s">
        <v>37</v>
      </c>
      <c r="F1945" t="s">
        <v>132</v>
      </c>
      <c r="G1945" t="s">
        <v>86</v>
      </c>
      <c r="H1945" t="s">
        <v>253</v>
      </c>
      <c r="I1945" t="s">
        <v>122</v>
      </c>
      <c r="J1945" t="s">
        <v>123</v>
      </c>
      <c r="K1945" t="s">
        <v>43</v>
      </c>
      <c r="L1945" t="s">
        <v>44</v>
      </c>
      <c r="M1945" t="s">
        <v>44</v>
      </c>
      <c r="N1945" t="s">
        <v>45</v>
      </c>
      <c r="O1945" t="s">
        <v>44</v>
      </c>
      <c r="P1945" t="s">
        <v>44</v>
      </c>
      <c r="Q1945" t="s">
        <v>44</v>
      </c>
      <c r="R1945" t="s">
        <v>44</v>
      </c>
      <c r="S1945" t="s">
        <v>46</v>
      </c>
      <c r="T1945" t="s">
        <v>45</v>
      </c>
      <c r="U1945" t="s">
        <v>45</v>
      </c>
      <c r="V1945" t="s">
        <v>46</v>
      </c>
      <c r="W1945" t="s">
        <v>46</v>
      </c>
      <c r="X1945" t="s">
        <v>46</v>
      </c>
      <c r="Y1945" t="s">
        <v>46</v>
      </c>
      <c r="Z1945" t="s">
        <v>45</v>
      </c>
      <c r="AA1945">
        <v>5</v>
      </c>
      <c r="AB1945" t="s">
        <v>3450</v>
      </c>
      <c r="AC1945" t="s">
        <v>3451</v>
      </c>
      <c r="AD1945" t="s">
        <v>50</v>
      </c>
      <c r="AE1945" t="s">
        <v>50</v>
      </c>
      <c r="AF1945" t="s">
        <v>66</v>
      </c>
      <c r="AH1945" t="s">
        <v>80</v>
      </c>
      <c r="AI1945" t="s">
        <v>55</v>
      </c>
      <c r="AK1945" t="s">
        <v>68</v>
      </c>
      <c r="AL1945" t="s">
        <v>68</v>
      </c>
      <c r="AM1945" t="s">
        <v>69</v>
      </c>
      <c r="AN1945" t="s">
        <v>3452</v>
      </c>
      <c r="AO1945" t="s">
        <v>59</v>
      </c>
      <c r="AP1945" t="s">
        <v>127</v>
      </c>
      <c r="AQ1945" s="2" t="s">
        <v>61</v>
      </c>
      <c r="AR1945">
        <v>10</v>
      </c>
      <c r="AS1945">
        <v>10</v>
      </c>
      <c r="AT1945">
        <f t="shared" si="60"/>
        <v>0</v>
      </c>
      <c r="AU1945">
        <f t="shared" si="61"/>
        <v>0</v>
      </c>
      <c r="AW1945" t="s">
        <v>68</v>
      </c>
      <c r="AX1945" t="s">
        <v>44</v>
      </c>
    </row>
    <row r="1946" spans="1:50" x14ac:dyDescent="0.2">
      <c r="A1946">
        <v>1957</v>
      </c>
      <c r="B1946" s="1">
        <v>44806.359745370399</v>
      </c>
      <c r="C1946" s="1">
        <v>44806.365011574097</v>
      </c>
      <c r="D1946" t="s">
        <v>37</v>
      </c>
      <c r="F1946" t="s">
        <v>132</v>
      </c>
      <c r="G1946" t="s">
        <v>173</v>
      </c>
      <c r="H1946" t="s">
        <v>482</v>
      </c>
      <c r="I1946" t="s">
        <v>41</v>
      </c>
      <c r="J1946" t="s">
        <v>123</v>
      </c>
      <c r="K1946" t="s">
        <v>43</v>
      </c>
      <c r="L1946" t="s">
        <v>44</v>
      </c>
      <c r="M1946" t="s">
        <v>44</v>
      </c>
      <c r="N1946" t="s">
        <v>44</v>
      </c>
      <c r="O1946" t="s">
        <v>44</v>
      </c>
      <c r="P1946" t="s">
        <v>44</v>
      </c>
      <c r="Q1946" t="s">
        <v>44</v>
      </c>
      <c r="R1946" t="s">
        <v>44</v>
      </c>
      <c r="S1946" t="s">
        <v>46</v>
      </c>
      <c r="T1946" t="s">
        <v>47</v>
      </c>
      <c r="U1946" t="s">
        <v>45</v>
      </c>
      <c r="V1946" t="s">
        <v>45</v>
      </c>
      <c r="W1946" t="s">
        <v>46</v>
      </c>
      <c r="X1946" t="s">
        <v>46</v>
      </c>
      <c r="Y1946" t="s">
        <v>46</v>
      </c>
      <c r="Z1946" t="s">
        <v>46</v>
      </c>
      <c r="AA1946">
        <v>8</v>
      </c>
      <c r="AB1946" t="s">
        <v>584</v>
      </c>
      <c r="AC1946" t="s">
        <v>261</v>
      </c>
      <c r="AD1946" t="s">
        <v>65</v>
      </c>
      <c r="AE1946" t="s">
        <v>65</v>
      </c>
      <c r="AF1946" t="s">
        <v>66</v>
      </c>
      <c r="AH1946" t="s">
        <v>54</v>
      </c>
      <c r="AI1946" t="s">
        <v>93</v>
      </c>
      <c r="AK1946" t="s">
        <v>159</v>
      </c>
      <c r="AL1946" t="s">
        <v>159</v>
      </c>
      <c r="AM1946" t="s">
        <v>57</v>
      </c>
      <c r="AN1946" t="s">
        <v>118</v>
      </c>
      <c r="AO1946" t="s">
        <v>126</v>
      </c>
      <c r="AP1946" t="s">
        <v>127</v>
      </c>
      <c r="AQ1946" s="2" t="s">
        <v>61</v>
      </c>
      <c r="AR1946">
        <v>10</v>
      </c>
      <c r="AS1946">
        <v>10</v>
      </c>
      <c r="AT1946">
        <f t="shared" si="60"/>
        <v>0</v>
      </c>
      <c r="AU1946">
        <f t="shared" si="61"/>
        <v>0</v>
      </c>
      <c r="AW1946" t="s">
        <v>81</v>
      </c>
      <c r="AX1946" t="s">
        <v>44</v>
      </c>
    </row>
    <row r="1947" spans="1:50" x14ac:dyDescent="0.2">
      <c r="A1947">
        <v>1958</v>
      </c>
      <c r="B1947" s="1">
        <v>44806.360381944403</v>
      </c>
      <c r="C1947" s="1">
        <v>44806.365671296298</v>
      </c>
      <c r="D1947" t="s">
        <v>37</v>
      </c>
      <c r="F1947" t="s">
        <v>132</v>
      </c>
      <c r="G1947" t="s">
        <v>39</v>
      </c>
      <c r="H1947" t="s">
        <v>106</v>
      </c>
      <c r="I1947" t="s">
        <v>41</v>
      </c>
      <c r="J1947" t="s">
        <v>42</v>
      </c>
      <c r="K1947" t="s">
        <v>88</v>
      </c>
      <c r="L1947" t="s">
        <v>44</v>
      </c>
      <c r="M1947" t="s">
        <v>44</v>
      </c>
      <c r="N1947" t="s">
        <v>44</v>
      </c>
      <c r="O1947" t="s">
        <v>44</v>
      </c>
      <c r="P1947" t="s">
        <v>44</v>
      </c>
      <c r="Q1947" t="s">
        <v>44</v>
      </c>
      <c r="R1947" t="s">
        <v>45</v>
      </c>
      <c r="S1947" t="s">
        <v>99</v>
      </c>
      <c r="T1947" t="s">
        <v>99</v>
      </c>
      <c r="U1947" t="s">
        <v>45</v>
      </c>
      <c r="V1947" t="s">
        <v>45</v>
      </c>
      <c r="W1947" t="s">
        <v>99</v>
      </c>
      <c r="X1947" t="s">
        <v>99</v>
      </c>
      <c r="Y1947" t="s">
        <v>45</v>
      </c>
      <c r="Z1947" t="s">
        <v>45</v>
      </c>
      <c r="AA1947">
        <v>10</v>
      </c>
      <c r="AB1947" t="s">
        <v>847</v>
      </c>
      <c r="AC1947" t="s">
        <v>3453</v>
      </c>
      <c r="AD1947" t="s">
        <v>50</v>
      </c>
      <c r="AE1947" t="s">
        <v>50</v>
      </c>
      <c r="AF1947" t="s">
        <v>66</v>
      </c>
      <c r="AH1947" t="s">
        <v>92</v>
      </c>
      <c r="AI1947" t="s">
        <v>55</v>
      </c>
      <c r="AK1947" t="s">
        <v>81</v>
      </c>
      <c r="AL1947" t="s">
        <v>81</v>
      </c>
      <c r="AM1947" t="s">
        <v>57</v>
      </c>
      <c r="AN1947" t="s">
        <v>3454</v>
      </c>
      <c r="AO1947" t="s">
        <v>71</v>
      </c>
      <c r="AP1947" t="s">
        <v>3455</v>
      </c>
      <c r="AQ1947" s="2" t="s">
        <v>84</v>
      </c>
      <c r="AR1947">
        <v>9</v>
      </c>
      <c r="AS1947">
        <v>9</v>
      </c>
      <c r="AT1947">
        <f t="shared" si="60"/>
        <v>0.19000000000000006</v>
      </c>
      <c r="AU1947">
        <f t="shared" si="61"/>
        <v>150480.00000000006</v>
      </c>
      <c r="AW1947" t="s">
        <v>81</v>
      </c>
      <c r="AX1947" t="s">
        <v>45</v>
      </c>
    </row>
    <row r="1948" spans="1:50" x14ac:dyDescent="0.2">
      <c r="A1948">
        <v>1959</v>
      </c>
      <c r="B1948" s="1">
        <v>44806.353414351797</v>
      </c>
      <c r="C1948" s="1">
        <v>44806.3662847222</v>
      </c>
      <c r="D1948" t="s">
        <v>37</v>
      </c>
      <c r="F1948" t="s">
        <v>132</v>
      </c>
      <c r="G1948" t="s">
        <v>173</v>
      </c>
      <c r="H1948" t="s">
        <v>218</v>
      </c>
      <c r="I1948" t="s">
        <v>122</v>
      </c>
      <c r="J1948" t="s">
        <v>76</v>
      </c>
      <c r="K1948" t="s">
        <v>43</v>
      </c>
      <c r="L1948" t="s">
        <v>44</v>
      </c>
      <c r="M1948" t="s">
        <v>44</v>
      </c>
      <c r="N1948" t="s">
        <v>44</v>
      </c>
      <c r="O1948" t="s">
        <v>44</v>
      </c>
      <c r="P1948" t="s">
        <v>44</v>
      </c>
      <c r="Q1948" t="s">
        <v>45</v>
      </c>
      <c r="R1948" t="s">
        <v>44</v>
      </c>
      <c r="S1948" t="s">
        <v>45</v>
      </c>
      <c r="T1948" t="s">
        <v>46</v>
      </c>
      <c r="U1948" t="s">
        <v>45</v>
      </c>
      <c r="V1948" t="s">
        <v>45</v>
      </c>
      <c r="W1948" t="s">
        <v>46</v>
      </c>
      <c r="X1948" t="s">
        <v>46</v>
      </c>
      <c r="Y1948" t="s">
        <v>45</v>
      </c>
      <c r="Z1948" t="s">
        <v>45</v>
      </c>
      <c r="AA1948">
        <v>5</v>
      </c>
      <c r="AB1948" t="s">
        <v>1677</v>
      </c>
      <c r="AC1948" t="s">
        <v>3456</v>
      </c>
      <c r="AD1948" t="s">
        <v>50</v>
      </c>
      <c r="AE1948" t="s">
        <v>50</v>
      </c>
      <c r="AF1948" t="s">
        <v>66</v>
      </c>
      <c r="AH1948" t="s">
        <v>92</v>
      </c>
      <c r="AI1948" t="s">
        <v>55</v>
      </c>
      <c r="AK1948" t="s">
        <v>68</v>
      </c>
      <c r="AL1948" t="s">
        <v>74</v>
      </c>
      <c r="AM1948" t="s">
        <v>69</v>
      </c>
      <c r="AN1948" t="s">
        <v>103</v>
      </c>
      <c r="AO1948" t="s">
        <v>59</v>
      </c>
      <c r="AP1948" t="s">
        <v>3457</v>
      </c>
      <c r="AQ1948" s="2" t="s">
        <v>212</v>
      </c>
      <c r="AR1948">
        <v>8</v>
      </c>
      <c r="AS1948">
        <v>8</v>
      </c>
      <c r="AT1948">
        <f t="shared" si="60"/>
        <v>0.36</v>
      </c>
      <c r="AU1948">
        <f t="shared" si="61"/>
        <v>9504</v>
      </c>
      <c r="AW1948" t="s">
        <v>68</v>
      </c>
      <c r="AX1948" t="s">
        <v>45</v>
      </c>
    </row>
    <row r="1949" spans="1:50" x14ac:dyDescent="0.2">
      <c r="A1949">
        <v>1960</v>
      </c>
      <c r="B1949" s="1">
        <v>44806.359050925901</v>
      </c>
      <c r="C1949" s="1">
        <v>44806.366990740702</v>
      </c>
      <c r="D1949" t="s">
        <v>37</v>
      </c>
      <c r="F1949" t="s">
        <v>132</v>
      </c>
      <c r="G1949" t="s">
        <v>86</v>
      </c>
      <c r="H1949" t="s">
        <v>62</v>
      </c>
      <c r="I1949" t="s">
        <v>41</v>
      </c>
      <c r="J1949" t="s">
        <v>42</v>
      </c>
      <c r="K1949" t="s">
        <v>43</v>
      </c>
      <c r="L1949" t="s">
        <v>44</v>
      </c>
      <c r="M1949" t="s">
        <v>44</v>
      </c>
      <c r="N1949" t="s">
        <v>44</v>
      </c>
      <c r="O1949" t="s">
        <v>44</v>
      </c>
      <c r="P1949" t="s">
        <v>44</v>
      </c>
      <c r="Q1949" t="s">
        <v>44</v>
      </c>
      <c r="R1949" t="s">
        <v>44</v>
      </c>
      <c r="S1949" t="s">
        <v>45</v>
      </c>
      <c r="T1949" t="s">
        <v>46</v>
      </c>
      <c r="U1949" t="s">
        <v>45</v>
      </c>
      <c r="V1949" t="s">
        <v>45</v>
      </c>
      <c r="W1949" t="s">
        <v>47</v>
      </c>
      <c r="X1949" t="s">
        <v>47</v>
      </c>
      <c r="Y1949" t="s">
        <v>45</v>
      </c>
      <c r="Z1949" t="s">
        <v>45</v>
      </c>
      <c r="AA1949">
        <v>2</v>
      </c>
      <c r="AB1949" t="s">
        <v>1551</v>
      </c>
      <c r="AC1949" t="s">
        <v>108</v>
      </c>
      <c r="AD1949" t="s">
        <v>91</v>
      </c>
      <c r="AE1949" t="s">
        <v>91</v>
      </c>
      <c r="AF1949" t="s">
        <v>52</v>
      </c>
      <c r="AG1949" t="s">
        <v>3458</v>
      </c>
      <c r="AH1949" t="s">
        <v>80</v>
      </c>
      <c r="AI1949" t="s">
        <v>55</v>
      </c>
      <c r="AK1949" t="s">
        <v>94</v>
      </c>
      <c r="AL1949" t="s">
        <v>67</v>
      </c>
      <c r="AM1949" t="s">
        <v>57</v>
      </c>
      <c r="AN1949" t="s">
        <v>103</v>
      </c>
      <c r="AO1949" t="s">
        <v>104</v>
      </c>
      <c r="AP1949" t="s">
        <v>3237</v>
      </c>
      <c r="AQ1949" s="2" t="s">
        <v>84</v>
      </c>
      <c r="AR1949">
        <v>7</v>
      </c>
      <c r="AS1949">
        <v>7</v>
      </c>
      <c r="AT1949">
        <f t="shared" si="60"/>
        <v>0.51</v>
      </c>
      <c r="AU1949">
        <f t="shared" si="61"/>
        <v>403920</v>
      </c>
      <c r="AW1949" t="s">
        <v>67</v>
      </c>
      <c r="AX1949" t="s">
        <v>44</v>
      </c>
    </row>
    <row r="1950" spans="1:50" x14ac:dyDescent="0.2">
      <c r="A1950">
        <v>1961</v>
      </c>
      <c r="B1950" s="1">
        <v>44806.358368055597</v>
      </c>
      <c r="C1950" s="1">
        <v>44806.368217592601</v>
      </c>
      <c r="D1950" t="s">
        <v>37</v>
      </c>
      <c r="F1950" t="s">
        <v>38</v>
      </c>
      <c r="G1950" t="s">
        <v>97</v>
      </c>
      <c r="H1950" t="s">
        <v>121</v>
      </c>
      <c r="I1950" t="s">
        <v>98</v>
      </c>
      <c r="J1950" t="s">
        <v>76</v>
      </c>
      <c r="K1950" t="s">
        <v>43</v>
      </c>
      <c r="L1950" t="s">
        <v>44</v>
      </c>
      <c r="M1950" t="s">
        <v>45</v>
      </c>
      <c r="N1950" t="s">
        <v>44</v>
      </c>
      <c r="O1950" t="s">
        <v>44</v>
      </c>
      <c r="P1950" t="s">
        <v>44</v>
      </c>
      <c r="Q1950" t="s">
        <v>44</v>
      </c>
      <c r="R1950" t="s">
        <v>44</v>
      </c>
      <c r="S1950" t="s">
        <v>46</v>
      </c>
      <c r="T1950" t="s">
        <v>46</v>
      </c>
      <c r="U1950" t="s">
        <v>45</v>
      </c>
      <c r="V1950" t="s">
        <v>46</v>
      </c>
      <c r="W1950" t="s">
        <v>46</v>
      </c>
      <c r="X1950" t="s">
        <v>46</v>
      </c>
      <c r="Y1950" t="s">
        <v>45</v>
      </c>
      <c r="Z1950" t="s">
        <v>45</v>
      </c>
      <c r="AA1950">
        <v>0</v>
      </c>
      <c r="AB1950" t="s">
        <v>3459</v>
      </c>
      <c r="AC1950" t="s">
        <v>108</v>
      </c>
      <c r="AD1950" t="s">
        <v>51</v>
      </c>
      <c r="AE1950" t="s">
        <v>51</v>
      </c>
      <c r="AF1950" t="s">
        <v>66</v>
      </c>
      <c r="AH1950" t="s">
        <v>80</v>
      </c>
      <c r="AI1950" t="s">
        <v>55</v>
      </c>
      <c r="AK1950" t="s">
        <v>81</v>
      </c>
      <c r="AL1950" t="s">
        <v>81</v>
      </c>
      <c r="AM1950" t="s">
        <v>177</v>
      </c>
      <c r="AN1950" t="s">
        <v>1586</v>
      </c>
      <c r="AO1950" t="s">
        <v>126</v>
      </c>
      <c r="AP1950" t="s">
        <v>3460</v>
      </c>
      <c r="AQ1950" s="2" t="s">
        <v>61</v>
      </c>
      <c r="AR1950">
        <v>5</v>
      </c>
      <c r="AS1950">
        <v>7</v>
      </c>
      <c r="AT1950">
        <f t="shared" si="60"/>
        <v>0.65</v>
      </c>
      <c r="AU1950">
        <f t="shared" si="61"/>
        <v>0</v>
      </c>
      <c r="AW1950" t="s">
        <v>81</v>
      </c>
      <c r="AX1950" t="s">
        <v>44</v>
      </c>
    </row>
    <row r="1951" spans="1:50" x14ac:dyDescent="0.2">
      <c r="A1951">
        <v>1962</v>
      </c>
      <c r="B1951" s="1">
        <v>44806.361053240696</v>
      </c>
      <c r="C1951" s="1">
        <v>44806.368379629603</v>
      </c>
      <c r="D1951" t="s">
        <v>37</v>
      </c>
      <c r="F1951" t="s">
        <v>132</v>
      </c>
      <c r="G1951" t="s">
        <v>173</v>
      </c>
      <c r="H1951" t="s">
        <v>142</v>
      </c>
      <c r="I1951" t="s">
        <v>41</v>
      </c>
      <c r="J1951" t="s">
        <v>42</v>
      </c>
      <c r="K1951" t="s">
        <v>43</v>
      </c>
      <c r="L1951" t="s">
        <v>45</v>
      </c>
      <c r="M1951" t="s">
        <v>45</v>
      </c>
      <c r="N1951" t="s">
        <v>45</v>
      </c>
      <c r="O1951" t="s">
        <v>44</v>
      </c>
      <c r="P1951" t="s">
        <v>44</v>
      </c>
      <c r="Q1951" t="s">
        <v>44</v>
      </c>
      <c r="R1951" t="s">
        <v>45</v>
      </c>
      <c r="S1951" t="s">
        <v>99</v>
      </c>
      <c r="T1951" t="s">
        <v>46</v>
      </c>
      <c r="U1951" t="s">
        <v>45</v>
      </c>
      <c r="V1951" t="s">
        <v>45</v>
      </c>
      <c r="W1951" t="s">
        <v>46</v>
      </c>
      <c r="X1951" t="s">
        <v>46</v>
      </c>
      <c r="Y1951" t="s">
        <v>45</v>
      </c>
      <c r="Z1951" t="s">
        <v>45</v>
      </c>
      <c r="AA1951">
        <v>5</v>
      </c>
      <c r="AB1951" t="s">
        <v>853</v>
      </c>
      <c r="AC1951" t="s">
        <v>3461</v>
      </c>
      <c r="AD1951" t="s">
        <v>65</v>
      </c>
      <c r="AE1951" t="s">
        <v>65</v>
      </c>
      <c r="AF1951" t="s">
        <v>66</v>
      </c>
      <c r="AH1951" t="s">
        <v>80</v>
      </c>
      <c r="AI1951" t="s">
        <v>55</v>
      </c>
      <c r="AK1951" t="s">
        <v>68</v>
      </c>
      <c r="AL1951" t="s">
        <v>74</v>
      </c>
      <c r="AM1951" t="s">
        <v>57</v>
      </c>
      <c r="AN1951" t="s">
        <v>243</v>
      </c>
      <c r="AO1951" t="s">
        <v>59</v>
      </c>
      <c r="AP1951" t="s">
        <v>2099</v>
      </c>
      <c r="AQ1951" s="2" t="s">
        <v>61</v>
      </c>
      <c r="AR1951">
        <v>10</v>
      </c>
      <c r="AS1951">
        <v>10</v>
      </c>
      <c r="AT1951">
        <f t="shared" si="60"/>
        <v>0</v>
      </c>
      <c r="AU1951">
        <f t="shared" si="61"/>
        <v>0</v>
      </c>
      <c r="AW1951" t="s">
        <v>68</v>
      </c>
      <c r="AX1951" t="s">
        <v>45</v>
      </c>
    </row>
    <row r="1952" spans="1:50" x14ac:dyDescent="0.2">
      <c r="A1952">
        <v>1963</v>
      </c>
      <c r="B1952" s="1">
        <v>44806.364837963003</v>
      </c>
      <c r="C1952" s="1">
        <v>44806.3693055556</v>
      </c>
      <c r="D1952" t="s">
        <v>37</v>
      </c>
      <c r="F1952" t="s">
        <v>132</v>
      </c>
      <c r="G1952" t="s">
        <v>39</v>
      </c>
      <c r="H1952" t="s">
        <v>121</v>
      </c>
      <c r="I1952" t="s">
        <v>98</v>
      </c>
      <c r="J1952" t="s">
        <v>234</v>
      </c>
      <c r="K1952" t="s">
        <v>43</v>
      </c>
      <c r="L1952" t="s">
        <v>44</v>
      </c>
      <c r="M1952" t="s">
        <v>44</v>
      </c>
      <c r="N1952" t="s">
        <v>44</v>
      </c>
      <c r="O1952" t="s">
        <v>44</v>
      </c>
      <c r="P1952" t="s">
        <v>44</v>
      </c>
      <c r="Q1952" t="s">
        <v>44</v>
      </c>
      <c r="R1952" t="s">
        <v>44</v>
      </c>
      <c r="S1952" t="s">
        <v>46</v>
      </c>
      <c r="T1952" t="s">
        <v>45</v>
      </c>
      <c r="U1952" t="s">
        <v>46</v>
      </c>
      <c r="V1952" t="s">
        <v>45</v>
      </c>
      <c r="W1952" t="s">
        <v>45</v>
      </c>
      <c r="X1952" t="s">
        <v>45</v>
      </c>
      <c r="Y1952" t="s">
        <v>45</v>
      </c>
      <c r="Z1952" t="s">
        <v>45</v>
      </c>
      <c r="AA1952">
        <v>8</v>
      </c>
      <c r="AB1952" t="s">
        <v>3462</v>
      </c>
      <c r="AC1952" t="s">
        <v>3463</v>
      </c>
      <c r="AD1952" t="s">
        <v>50</v>
      </c>
      <c r="AE1952" t="s">
        <v>50</v>
      </c>
      <c r="AF1952" t="s">
        <v>66</v>
      </c>
      <c r="AH1952" t="s">
        <v>80</v>
      </c>
      <c r="AI1952" t="s">
        <v>181</v>
      </c>
      <c r="AJ1952" t="s">
        <v>294</v>
      </c>
      <c r="AK1952" t="s">
        <v>81</v>
      </c>
      <c r="AL1952" t="s">
        <v>68</v>
      </c>
      <c r="AM1952" t="s">
        <v>57</v>
      </c>
      <c r="AN1952" t="s">
        <v>3464</v>
      </c>
      <c r="AO1952" t="s">
        <v>71</v>
      </c>
      <c r="AP1952" t="s">
        <v>127</v>
      </c>
      <c r="AQ1952" s="2" t="s">
        <v>61</v>
      </c>
      <c r="AR1952">
        <v>3</v>
      </c>
      <c r="AS1952">
        <v>5</v>
      </c>
      <c r="AT1952">
        <f t="shared" si="60"/>
        <v>0.85</v>
      </c>
      <c r="AU1952">
        <f t="shared" si="61"/>
        <v>0</v>
      </c>
      <c r="AW1952" t="s">
        <v>81</v>
      </c>
      <c r="AX1952" t="s">
        <v>44</v>
      </c>
    </row>
    <row r="1953" spans="1:50" x14ac:dyDescent="0.2">
      <c r="A1953">
        <v>1964</v>
      </c>
      <c r="B1953" s="1">
        <v>44806.3644907407</v>
      </c>
      <c r="C1953" s="1">
        <v>44806.369513888902</v>
      </c>
      <c r="D1953" t="s">
        <v>37</v>
      </c>
      <c r="F1953" t="s">
        <v>38</v>
      </c>
      <c r="G1953" t="s">
        <v>97</v>
      </c>
      <c r="H1953" t="s">
        <v>40</v>
      </c>
      <c r="I1953" t="s">
        <v>41</v>
      </c>
      <c r="J1953" t="s">
        <v>76</v>
      </c>
      <c r="K1953" t="s">
        <v>43</v>
      </c>
      <c r="L1953" t="s">
        <v>44</v>
      </c>
      <c r="M1953" t="s">
        <v>44</v>
      </c>
      <c r="N1953" t="s">
        <v>44</v>
      </c>
      <c r="O1953" t="s">
        <v>44</v>
      </c>
      <c r="P1953" t="s">
        <v>44</v>
      </c>
      <c r="Q1953" t="s">
        <v>44</v>
      </c>
      <c r="R1953" t="s">
        <v>44</v>
      </c>
      <c r="S1953" t="s">
        <v>46</v>
      </c>
      <c r="T1953" t="s">
        <v>47</v>
      </c>
      <c r="U1953" t="s">
        <v>45</v>
      </c>
      <c r="V1953" t="s">
        <v>46</v>
      </c>
      <c r="W1953" t="s">
        <v>46</v>
      </c>
      <c r="X1953" t="s">
        <v>46</v>
      </c>
      <c r="Y1953" t="s">
        <v>46</v>
      </c>
      <c r="Z1953" t="s">
        <v>46</v>
      </c>
      <c r="AA1953">
        <v>6</v>
      </c>
      <c r="AB1953" t="s">
        <v>3465</v>
      </c>
      <c r="AC1953" t="s">
        <v>2605</v>
      </c>
      <c r="AD1953" t="s">
        <v>50</v>
      </c>
      <c r="AE1953" t="s">
        <v>50</v>
      </c>
      <c r="AF1953" t="s">
        <v>66</v>
      </c>
      <c r="AH1953" t="s">
        <v>80</v>
      </c>
      <c r="AI1953" t="s">
        <v>55</v>
      </c>
      <c r="AK1953" t="s">
        <v>81</v>
      </c>
      <c r="AL1953" t="s">
        <v>81</v>
      </c>
      <c r="AM1953" t="s">
        <v>57</v>
      </c>
      <c r="AN1953" t="s">
        <v>103</v>
      </c>
      <c r="AO1953" t="s">
        <v>71</v>
      </c>
      <c r="AP1953" t="s">
        <v>127</v>
      </c>
      <c r="AQ1953" s="2" t="s">
        <v>61</v>
      </c>
      <c r="AR1953">
        <v>7</v>
      </c>
      <c r="AS1953">
        <v>7</v>
      </c>
      <c r="AT1953">
        <f t="shared" si="60"/>
        <v>0.51</v>
      </c>
      <c r="AU1953">
        <f t="shared" si="61"/>
        <v>0</v>
      </c>
      <c r="AW1953" t="s">
        <v>81</v>
      </c>
      <c r="AX1953" t="s">
        <v>44</v>
      </c>
    </row>
    <row r="1954" spans="1:50" x14ac:dyDescent="0.2">
      <c r="A1954">
        <v>1965</v>
      </c>
      <c r="B1954" s="1">
        <v>44806.3523726852</v>
      </c>
      <c r="C1954" s="1">
        <v>44806.369791666701</v>
      </c>
      <c r="D1954" t="s">
        <v>37</v>
      </c>
      <c r="F1954" t="s">
        <v>132</v>
      </c>
      <c r="G1954" t="s">
        <v>39</v>
      </c>
      <c r="H1954" t="s">
        <v>40</v>
      </c>
      <c r="I1954" t="s">
        <v>41</v>
      </c>
      <c r="J1954" t="s">
        <v>76</v>
      </c>
      <c r="K1954" t="s">
        <v>88</v>
      </c>
      <c r="L1954" t="s">
        <v>44</v>
      </c>
      <c r="M1954" t="s">
        <v>45</v>
      </c>
      <c r="N1954" t="s">
        <v>44</v>
      </c>
      <c r="O1954" t="s">
        <v>44</v>
      </c>
      <c r="P1954" t="s">
        <v>44</v>
      </c>
      <c r="Q1954" t="s">
        <v>44</v>
      </c>
      <c r="R1954" t="s">
        <v>44</v>
      </c>
      <c r="S1954" t="s">
        <v>47</v>
      </c>
      <c r="T1954" t="s">
        <v>47</v>
      </c>
      <c r="U1954" t="s">
        <v>45</v>
      </c>
      <c r="V1954" t="s">
        <v>45</v>
      </c>
      <c r="W1954" t="s">
        <v>46</v>
      </c>
      <c r="X1954" t="s">
        <v>46</v>
      </c>
      <c r="Y1954" t="s">
        <v>45</v>
      </c>
      <c r="Z1954" t="s">
        <v>45</v>
      </c>
      <c r="AA1954">
        <v>5</v>
      </c>
      <c r="AB1954" t="s">
        <v>395</v>
      </c>
      <c r="AC1954" t="s">
        <v>722</v>
      </c>
      <c r="AD1954" t="s">
        <v>91</v>
      </c>
      <c r="AE1954" t="s">
        <v>65</v>
      </c>
      <c r="AF1954" t="s">
        <v>66</v>
      </c>
      <c r="AH1954" t="s">
        <v>54</v>
      </c>
      <c r="AI1954" t="s">
        <v>93</v>
      </c>
      <c r="AK1954" t="s">
        <v>56</v>
      </c>
      <c r="AL1954" t="s">
        <v>74</v>
      </c>
      <c r="AM1954" t="s">
        <v>57</v>
      </c>
      <c r="AN1954" t="s">
        <v>103</v>
      </c>
      <c r="AO1954" t="s">
        <v>59</v>
      </c>
      <c r="AP1954" t="s">
        <v>364</v>
      </c>
      <c r="AQ1954" s="2" t="s">
        <v>162</v>
      </c>
      <c r="AR1954">
        <v>3</v>
      </c>
      <c r="AS1954">
        <v>7</v>
      </c>
      <c r="AT1954">
        <f t="shared" si="60"/>
        <v>0.79</v>
      </c>
      <c r="AU1954">
        <f t="shared" si="61"/>
        <v>104280</v>
      </c>
      <c r="AW1954" t="s">
        <v>81</v>
      </c>
      <c r="AX1954" t="s">
        <v>45</v>
      </c>
    </row>
    <row r="1955" spans="1:50" x14ac:dyDescent="0.2">
      <c r="A1955">
        <v>1966</v>
      </c>
      <c r="B1955" s="1">
        <v>44806.365578703699</v>
      </c>
      <c r="C1955" s="1">
        <v>44806.3699305556</v>
      </c>
      <c r="D1955" t="s">
        <v>37</v>
      </c>
      <c r="F1955" t="s">
        <v>38</v>
      </c>
      <c r="G1955" t="s">
        <v>75</v>
      </c>
      <c r="H1955" t="s">
        <v>142</v>
      </c>
      <c r="I1955" t="s">
        <v>41</v>
      </c>
      <c r="J1955" t="s">
        <v>76</v>
      </c>
      <c r="K1955" t="s">
        <v>43</v>
      </c>
      <c r="L1955" t="s">
        <v>44</v>
      </c>
      <c r="M1955" t="s">
        <v>45</v>
      </c>
      <c r="N1955" t="s">
        <v>44</v>
      </c>
      <c r="O1955" t="s">
        <v>45</v>
      </c>
      <c r="P1955" t="s">
        <v>44</v>
      </c>
      <c r="Q1955" t="s">
        <v>44</v>
      </c>
      <c r="R1955" t="s">
        <v>44</v>
      </c>
      <c r="S1955" t="s">
        <v>46</v>
      </c>
      <c r="T1955" t="s">
        <v>46</v>
      </c>
      <c r="U1955" t="s">
        <v>46</v>
      </c>
      <c r="V1955" t="s">
        <v>46</v>
      </c>
      <c r="W1955" t="s">
        <v>47</v>
      </c>
      <c r="X1955" t="s">
        <v>46</v>
      </c>
      <c r="Y1955" t="s">
        <v>46</v>
      </c>
      <c r="Z1955" t="s">
        <v>46</v>
      </c>
      <c r="AA1955">
        <v>7</v>
      </c>
      <c r="AB1955" t="s">
        <v>768</v>
      </c>
      <c r="AC1955" t="s">
        <v>3466</v>
      </c>
      <c r="AD1955" t="s">
        <v>91</v>
      </c>
      <c r="AE1955" t="s">
        <v>91</v>
      </c>
      <c r="AF1955" t="s">
        <v>52</v>
      </c>
      <c r="AG1955" t="s">
        <v>591</v>
      </c>
      <c r="AH1955" t="s">
        <v>54</v>
      </c>
      <c r="AI1955" t="s">
        <v>55</v>
      </c>
      <c r="AK1955" t="s">
        <v>68</v>
      </c>
      <c r="AL1955" t="s">
        <v>68</v>
      </c>
      <c r="AM1955" t="s">
        <v>177</v>
      </c>
      <c r="AN1955" t="s">
        <v>3467</v>
      </c>
      <c r="AO1955" t="s">
        <v>126</v>
      </c>
      <c r="AP1955" t="s">
        <v>327</v>
      </c>
      <c r="AQ1955" s="2" t="s">
        <v>61</v>
      </c>
      <c r="AR1955">
        <v>8</v>
      </c>
      <c r="AS1955">
        <v>7</v>
      </c>
      <c r="AT1955">
        <f t="shared" si="60"/>
        <v>0.43999999999999995</v>
      </c>
      <c r="AU1955">
        <f t="shared" si="61"/>
        <v>0</v>
      </c>
      <c r="AW1955" t="s">
        <v>68</v>
      </c>
      <c r="AX1955" t="s">
        <v>44</v>
      </c>
    </row>
    <row r="1956" spans="1:50" x14ac:dyDescent="0.2">
      <c r="A1956">
        <v>1967</v>
      </c>
      <c r="B1956" s="1">
        <v>44806.359594907401</v>
      </c>
      <c r="C1956" s="1">
        <v>44806.370196759301</v>
      </c>
      <c r="D1956" t="s">
        <v>37</v>
      </c>
      <c r="F1956" t="s">
        <v>132</v>
      </c>
      <c r="G1956" t="s">
        <v>173</v>
      </c>
      <c r="H1956" t="s">
        <v>40</v>
      </c>
      <c r="I1956" t="s">
        <v>98</v>
      </c>
      <c r="J1956" t="s">
        <v>234</v>
      </c>
      <c r="K1956" t="s">
        <v>43</v>
      </c>
      <c r="L1956" t="s">
        <v>44</v>
      </c>
      <c r="M1956" t="s">
        <v>45</v>
      </c>
      <c r="N1956" t="s">
        <v>44</v>
      </c>
      <c r="O1956" t="s">
        <v>44</v>
      </c>
      <c r="P1956" t="s">
        <v>44</v>
      </c>
      <c r="Q1956" t="s">
        <v>44</v>
      </c>
      <c r="R1956" t="s">
        <v>44</v>
      </c>
      <c r="S1956" t="s">
        <v>45</v>
      </c>
      <c r="T1956" t="s">
        <v>47</v>
      </c>
      <c r="U1956" t="s">
        <v>45</v>
      </c>
      <c r="V1956" t="s">
        <v>45</v>
      </c>
      <c r="W1956" t="s">
        <v>46</v>
      </c>
      <c r="X1956" t="s">
        <v>46</v>
      </c>
      <c r="Y1956" t="s">
        <v>45</v>
      </c>
      <c r="Z1956" t="s">
        <v>45</v>
      </c>
      <c r="AA1956">
        <v>5</v>
      </c>
      <c r="AB1956" t="s">
        <v>343</v>
      </c>
      <c r="AC1956" t="s">
        <v>485</v>
      </c>
      <c r="AD1956" t="s">
        <v>50</v>
      </c>
      <c r="AE1956" t="s">
        <v>50</v>
      </c>
      <c r="AF1956" t="s">
        <v>66</v>
      </c>
      <c r="AH1956" t="s">
        <v>92</v>
      </c>
      <c r="AI1956" t="s">
        <v>181</v>
      </c>
      <c r="AJ1956" t="s">
        <v>210</v>
      </c>
      <c r="AK1956" t="s">
        <v>81</v>
      </c>
      <c r="AL1956" t="s">
        <v>81</v>
      </c>
      <c r="AM1956" t="s">
        <v>57</v>
      </c>
      <c r="AN1956" t="s">
        <v>3468</v>
      </c>
      <c r="AO1956" t="s">
        <v>59</v>
      </c>
      <c r="AP1956" t="s">
        <v>105</v>
      </c>
      <c r="AQ1956" s="2" t="s">
        <v>84</v>
      </c>
      <c r="AR1956">
        <v>5</v>
      </c>
      <c r="AS1956">
        <v>5</v>
      </c>
      <c r="AT1956">
        <f t="shared" si="60"/>
        <v>0.75</v>
      </c>
      <c r="AU1956">
        <f t="shared" si="61"/>
        <v>594000</v>
      </c>
      <c r="AW1956" t="s">
        <v>67</v>
      </c>
      <c r="AX1956" t="s">
        <v>45</v>
      </c>
    </row>
    <row r="1957" spans="1:50" x14ac:dyDescent="0.2">
      <c r="A1957">
        <v>1968</v>
      </c>
      <c r="B1957" s="1">
        <v>44806.3652083333</v>
      </c>
      <c r="C1957" s="1">
        <v>44806.370787036998</v>
      </c>
      <c r="D1957" t="s">
        <v>37</v>
      </c>
      <c r="F1957" t="s">
        <v>132</v>
      </c>
      <c r="G1957" t="s">
        <v>75</v>
      </c>
      <c r="H1957" t="s">
        <v>62</v>
      </c>
      <c r="I1957" t="s">
        <v>41</v>
      </c>
      <c r="J1957" t="s">
        <v>42</v>
      </c>
      <c r="K1957" t="s">
        <v>43</v>
      </c>
      <c r="L1957" t="s">
        <v>44</v>
      </c>
      <c r="M1957" t="s">
        <v>45</v>
      </c>
      <c r="N1957" t="s">
        <v>44</v>
      </c>
      <c r="O1957" t="s">
        <v>45</v>
      </c>
      <c r="P1957" t="s">
        <v>44</v>
      </c>
      <c r="Q1957" t="s">
        <v>45</v>
      </c>
      <c r="R1957" t="s">
        <v>44</v>
      </c>
      <c r="S1957" t="s">
        <v>46</v>
      </c>
      <c r="T1957" t="s">
        <v>47</v>
      </c>
      <c r="U1957" t="s">
        <v>45</v>
      </c>
      <c r="V1957" t="s">
        <v>45</v>
      </c>
      <c r="W1957" t="s">
        <v>46</v>
      </c>
      <c r="X1957" t="s">
        <v>46</v>
      </c>
      <c r="Y1957" t="s">
        <v>45</v>
      </c>
      <c r="Z1957" t="s">
        <v>46</v>
      </c>
      <c r="AA1957">
        <v>5</v>
      </c>
      <c r="AB1957" t="s">
        <v>1039</v>
      </c>
      <c r="AC1957" t="s">
        <v>108</v>
      </c>
      <c r="AD1957" t="s">
        <v>91</v>
      </c>
      <c r="AE1957" t="s">
        <v>91</v>
      </c>
      <c r="AF1957" t="s">
        <v>52</v>
      </c>
      <c r="AG1957" t="s">
        <v>704</v>
      </c>
      <c r="AH1957" t="s">
        <v>80</v>
      </c>
      <c r="AI1957" t="s">
        <v>55</v>
      </c>
      <c r="AK1957" t="s">
        <v>67</v>
      </c>
      <c r="AL1957" t="s">
        <v>81</v>
      </c>
      <c r="AM1957" t="s">
        <v>69</v>
      </c>
      <c r="AN1957" t="s">
        <v>103</v>
      </c>
      <c r="AO1957" t="s">
        <v>104</v>
      </c>
      <c r="AP1957" t="s">
        <v>3469</v>
      </c>
      <c r="AQ1957" s="2" t="s">
        <v>84</v>
      </c>
      <c r="AR1957">
        <v>7</v>
      </c>
      <c r="AS1957">
        <v>7</v>
      </c>
      <c r="AT1957">
        <f t="shared" si="60"/>
        <v>0.51</v>
      </c>
      <c r="AU1957">
        <f t="shared" si="61"/>
        <v>403920</v>
      </c>
      <c r="AW1957" t="s">
        <v>81</v>
      </c>
      <c r="AX1957" t="s">
        <v>44</v>
      </c>
    </row>
    <row r="1958" spans="1:50" x14ac:dyDescent="0.2">
      <c r="A1958">
        <v>1969</v>
      </c>
      <c r="B1958" s="1">
        <v>44806.3678587963</v>
      </c>
      <c r="C1958" s="1">
        <v>44806.372106481504</v>
      </c>
      <c r="D1958" t="s">
        <v>37</v>
      </c>
      <c r="F1958" t="s">
        <v>132</v>
      </c>
      <c r="G1958" t="s">
        <v>86</v>
      </c>
      <c r="H1958" t="s">
        <v>40</v>
      </c>
      <c r="I1958" t="s">
        <v>41</v>
      </c>
      <c r="J1958" t="s">
        <v>42</v>
      </c>
      <c r="K1958" t="s">
        <v>43</v>
      </c>
      <c r="L1958" t="s">
        <v>44</v>
      </c>
      <c r="M1958" t="s">
        <v>44</v>
      </c>
      <c r="N1958" t="s">
        <v>44</v>
      </c>
      <c r="O1958" t="s">
        <v>44</v>
      </c>
      <c r="P1958" t="s">
        <v>44</v>
      </c>
      <c r="Q1958" t="s">
        <v>44</v>
      </c>
      <c r="R1958" t="s">
        <v>44</v>
      </c>
      <c r="S1958" t="s">
        <v>46</v>
      </c>
      <c r="T1958" t="s">
        <v>45</v>
      </c>
      <c r="U1958" t="s">
        <v>45</v>
      </c>
      <c r="V1958" t="s">
        <v>45</v>
      </c>
      <c r="W1958" t="s">
        <v>46</v>
      </c>
      <c r="X1958" t="s">
        <v>46</v>
      </c>
      <c r="Y1958" t="s">
        <v>45</v>
      </c>
      <c r="Z1958" t="s">
        <v>45</v>
      </c>
      <c r="AA1958">
        <v>6</v>
      </c>
      <c r="AB1958" t="s">
        <v>3470</v>
      </c>
      <c r="AC1958" t="s">
        <v>3471</v>
      </c>
      <c r="AD1958" t="s">
        <v>50</v>
      </c>
      <c r="AE1958" t="s">
        <v>51</v>
      </c>
      <c r="AF1958" t="s">
        <v>66</v>
      </c>
      <c r="AH1958" t="s">
        <v>80</v>
      </c>
      <c r="AI1958" t="s">
        <v>55</v>
      </c>
      <c r="AK1958" t="s">
        <v>67</v>
      </c>
      <c r="AL1958" t="s">
        <v>81</v>
      </c>
      <c r="AM1958" t="s">
        <v>69</v>
      </c>
      <c r="AN1958" t="s">
        <v>3472</v>
      </c>
      <c r="AO1958" t="s">
        <v>59</v>
      </c>
      <c r="AP1958" t="s">
        <v>240</v>
      </c>
      <c r="AQ1958" s="2" t="s">
        <v>84</v>
      </c>
      <c r="AR1958">
        <v>7</v>
      </c>
      <c r="AS1958">
        <v>7</v>
      </c>
      <c r="AT1958">
        <f t="shared" si="60"/>
        <v>0.51</v>
      </c>
      <c r="AU1958">
        <f t="shared" si="61"/>
        <v>403920</v>
      </c>
      <c r="AW1958" t="s">
        <v>81</v>
      </c>
      <c r="AX1958" t="s">
        <v>44</v>
      </c>
    </row>
    <row r="1959" spans="1:50" x14ac:dyDescent="0.2">
      <c r="A1959">
        <v>1970</v>
      </c>
      <c r="B1959" s="1">
        <v>44806.369502314803</v>
      </c>
      <c r="C1959" s="1">
        <v>44806.372314814798</v>
      </c>
      <c r="D1959" t="s">
        <v>37</v>
      </c>
      <c r="F1959" t="s">
        <v>132</v>
      </c>
      <c r="G1959" t="s">
        <v>173</v>
      </c>
      <c r="H1959" t="s">
        <v>943</v>
      </c>
      <c r="I1959" t="s">
        <v>122</v>
      </c>
      <c r="J1959" t="s">
        <v>76</v>
      </c>
      <c r="K1959" t="s">
        <v>88</v>
      </c>
      <c r="L1959" t="s">
        <v>44</v>
      </c>
      <c r="M1959" t="s">
        <v>44</v>
      </c>
      <c r="N1959" t="s">
        <v>44</v>
      </c>
      <c r="O1959" t="s">
        <v>44</v>
      </c>
      <c r="P1959" t="s">
        <v>44</v>
      </c>
      <c r="Q1959" t="s">
        <v>44</v>
      </c>
      <c r="R1959" t="s">
        <v>44</v>
      </c>
      <c r="S1959" t="s">
        <v>47</v>
      </c>
      <c r="T1959" t="s">
        <v>47</v>
      </c>
      <c r="U1959" t="s">
        <v>45</v>
      </c>
      <c r="V1959" t="s">
        <v>45</v>
      </c>
      <c r="W1959" t="s">
        <v>46</v>
      </c>
      <c r="X1959" t="s">
        <v>46</v>
      </c>
      <c r="Y1959" t="s">
        <v>45</v>
      </c>
      <c r="Z1959" t="s">
        <v>45</v>
      </c>
      <c r="AA1959">
        <v>8</v>
      </c>
      <c r="AB1959" t="s">
        <v>583</v>
      </c>
      <c r="AC1959" t="s">
        <v>473</v>
      </c>
      <c r="AD1959" t="s">
        <v>65</v>
      </c>
      <c r="AE1959" t="s">
        <v>65</v>
      </c>
      <c r="AF1959" t="s">
        <v>52</v>
      </c>
      <c r="AG1959" t="s">
        <v>250</v>
      </c>
      <c r="AH1959" t="s">
        <v>54</v>
      </c>
      <c r="AI1959" t="s">
        <v>93</v>
      </c>
      <c r="AK1959" t="s">
        <v>68</v>
      </c>
      <c r="AL1959" t="s">
        <v>68</v>
      </c>
      <c r="AM1959" t="s">
        <v>177</v>
      </c>
      <c r="AN1959" t="s">
        <v>638</v>
      </c>
      <c r="AO1959" t="s">
        <v>104</v>
      </c>
      <c r="AP1959" t="s">
        <v>1582</v>
      </c>
      <c r="AQ1959" s="2" t="s">
        <v>73</v>
      </c>
      <c r="AR1959">
        <v>3</v>
      </c>
      <c r="AS1959">
        <v>3</v>
      </c>
      <c r="AT1959">
        <f t="shared" si="60"/>
        <v>0.91</v>
      </c>
      <c r="AU1959">
        <f t="shared" si="61"/>
        <v>240240</v>
      </c>
      <c r="AW1959" t="s">
        <v>68</v>
      </c>
      <c r="AX1959" t="s">
        <v>44</v>
      </c>
    </row>
    <row r="1960" spans="1:50" x14ac:dyDescent="0.2">
      <c r="A1960">
        <v>1971</v>
      </c>
      <c r="B1960" s="1">
        <v>44806.358506944402</v>
      </c>
      <c r="C1960" s="1">
        <v>44806.372337963003</v>
      </c>
      <c r="D1960" t="s">
        <v>37</v>
      </c>
      <c r="F1960" t="s">
        <v>132</v>
      </c>
      <c r="G1960" t="s">
        <v>97</v>
      </c>
      <c r="H1960" t="s">
        <v>218</v>
      </c>
      <c r="I1960" t="s">
        <v>41</v>
      </c>
      <c r="J1960" t="s">
        <v>42</v>
      </c>
      <c r="K1960" t="s">
        <v>43</v>
      </c>
      <c r="L1960" t="s">
        <v>45</v>
      </c>
      <c r="M1960" t="s">
        <v>45</v>
      </c>
      <c r="N1960" t="s">
        <v>44</v>
      </c>
      <c r="O1960" t="s">
        <v>44</v>
      </c>
      <c r="P1960" t="s">
        <v>44</v>
      </c>
      <c r="Q1960" t="s">
        <v>45</v>
      </c>
      <c r="R1960" t="s">
        <v>45</v>
      </c>
      <c r="S1960" t="s">
        <v>46</v>
      </c>
      <c r="T1960" t="s">
        <v>45</v>
      </c>
      <c r="U1960" t="s">
        <v>45</v>
      </c>
      <c r="V1960" t="s">
        <v>45</v>
      </c>
      <c r="W1960" t="s">
        <v>46</v>
      </c>
      <c r="X1960" t="s">
        <v>45</v>
      </c>
      <c r="Y1960" t="s">
        <v>45</v>
      </c>
      <c r="Z1960" t="s">
        <v>45</v>
      </c>
      <c r="AA1960">
        <v>8</v>
      </c>
      <c r="AB1960" t="s">
        <v>778</v>
      </c>
      <c r="AC1960" t="s">
        <v>108</v>
      </c>
      <c r="AD1960" t="s">
        <v>65</v>
      </c>
      <c r="AE1960" t="s">
        <v>65</v>
      </c>
      <c r="AF1960" t="s">
        <v>66</v>
      </c>
      <c r="AH1960" t="s">
        <v>80</v>
      </c>
      <c r="AI1960" t="s">
        <v>55</v>
      </c>
      <c r="AK1960" t="s">
        <v>81</v>
      </c>
      <c r="AL1960" t="s">
        <v>68</v>
      </c>
      <c r="AM1960" t="s">
        <v>69</v>
      </c>
      <c r="AN1960" t="s">
        <v>3473</v>
      </c>
      <c r="AO1960" t="s">
        <v>126</v>
      </c>
      <c r="AP1960" t="s">
        <v>127</v>
      </c>
      <c r="AQ1960" s="2" t="s">
        <v>61</v>
      </c>
      <c r="AR1960">
        <v>10</v>
      </c>
      <c r="AS1960">
        <v>10</v>
      </c>
      <c r="AT1960">
        <f t="shared" si="60"/>
        <v>0</v>
      </c>
      <c r="AU1960">
        <f t="shared" si="61"/>
        <v>0</v>
      </c>
      <c r="AW1960" t="s">
        <v>68</v>
      </c>
      <c r="AX1960" t="s">
        <v>44</v>
      </c>
    </row>
    <row r="1961" spans="1:50" x14ac:dyDescent="0.2">
      <c r="A1961">
        <v>1972</v>
      </c>
      <c r="B1961" s="1">
        <v>44806.355520833298</v>
      </c>
      <c r="C1961" s="1">
        <v>44806.3725231481</v>
      </c>
      <c r="D1961" t="s">
        <v>37</v>
      </c>
      <c r="F1961" t="s">
        <v>132</v>
      </c>
      <c r="G1961" t="s">
        <v>39</v>
      </c>
      <c r="H1961" t="s">
        <v>142</v>
      </c>
      <c r="I1961" t="s">
        <v>41</v>
      </c>
      <c r="J1961" t="s">
        <v>42</v>
      </c>
      <c r="K1961" t="s">
        <v>43</v>
      </c>
      <c r="L1961" t="s">
        <v>44</v>
      </c>
      <c r="M1961" t="s">
        <v>44</v>
      </c>
      <c r="N1961" t="s">
        <v>45</v>
      </c>
      <c r="O1961" t="s">
        <v>44</v>
      </c>
      <c r="P1961" t="s">
        <v>44</v>
      </c>
      <c r="Q1961" t="s">
        <v>44</v>
      </c>
      <c r="R1961" t="s">
        <v>45</v>
      </c>
      <c r="S1961" t="s">
        <v>45</v>
      </c>
      <c r="T1961" t="s">
        <v>47</v>
      </c>
      <c r="U1961" t="s">
        <v>46</v>
      </c>
      <c r="V1961" t="s">
        <v>46</v>
      </c>
      <c r="W1961" t="s">
        <v>46</v>
      </c>
      <c r="X1961" t="s">
        <v>46</v>
      </c>
      <c r="Y1961" t="s">
        <v>46</v>
      </c>
      <c r="Z1961" t="s">
        <v>46</v>
      </c>
      <c r="AA1961">
        <v>6</v>
      </c>
      <c r="AB1961" t="s">
        <v>3474</v>
      </c>
      <c r="AC1961" t="s">
        <v>344</v>
      </c>
      <c r="AD1961" t="s">
        <v>50</v>
      </c>
      <c r="AE1961" t="s">
        <v>50</v>
      </c>
      <c r="AF1961" t="s">
        <v>66</v>
      </c>
      <c r="AH1961" t="s">
        <v>80</v>
      </c>
      <c r="AI1961" t="s">
        <v>93</v>
      </c>
      <c r="AK1961" t="s">
        <v>81</v>
      </c>
      <c r="AL1961" t="s">
        <v>81</v>
      </c>
      <c r="AM1961" t="s">
        <v>69</v>
      </c>
      <c r="AN1961" t="s">
        <v>243</v>
      </c>
      <c r="AO1961" t="s">
        <v>104</v>
      </c>
      <c r="AP1961" t="s">
        <v>2718</v>
      </c>
      <c r="AQ1961" s="2" t="s">
        <v>84</v>
      </c>
      <c r="AR1961">
        <v>5</v>
      </c>
      <c r="AS1961">
        <v>5</v>
      </c>
      <c r="AT1961">
        <f t="shared" si="60"/>
        <v>0.75</v>
      </c>
      <c r="AU1961">
        <f t="shared" si="61"/>
        <v>594000</v>
      </c>
      <c r="AV1961" t="s">
        <v>3475</v>
      </c>
      <c r="AW1961" t="s">
        <v>81</v>
      </c>
      <c r="AX1961" t="s">
        <v>45</v>
      </c>
    </row>
    <row r="1962" spans="1:50" x14ac:dyDescent="0.2">
      <c r="A1962">
        <v>1973</v>
      </c>
      <c r="B1962" s="1">
        <v>44806.362245370401</v>
      </c>
      <c r="C1962" s="1">
        <v>44806.373703703699</v>
      </c>
      <c r="D1962" t="s">
        <v>37</v>
      </c>
      <c r="F1962" t="s">
        <v>132</v>
      </c>
      <c r="G1962" t="s">
        <v>173</v>
      </c>
      <c r="H1962" t="s">
        <v>121</v>
      </c>
      <c r="I1962" t="s">
        <v>41</v>
      </c>
      <c r="J1962" t="s">
        <v>123</v>
      </c>
      <c r="K1962" t="s">
        <v>43</v>
      </c>
      <c r="L1962" t="s">
        <v>44</v>
      </c>
      <c r="M1962" t="s">
        <v>44</v>
      </c>
      <c r="N1962" t="s">
        <v>44</v>
      </c>
      <c r="O1962" t="s">
        <v>44</v>
      </c>
      <c r="P1962" t="s">
        <v>44</v>
      </c>
      <c r="Q1962" t="s">
        <v>44</v>
      </c>
      <c r="R1962" t="s">
        <v>44</v>
      </c>
      <c r="S1962" t="s">
        <v>47</v>
      </c>
      <c r="T1962" t="s">
        <v>47</v>
      </c>
      <c r="U1962" t="s">
        <v>45</v>
      </c>
      <c r="V1962" t="s">
        <v>45</v>
      </c>
      <c r="W1962" t="s">
        <v>46</v>
      </c>
      <c r="X1962" t="s">
        <v>46</v>
      </c>
      <c r="Y1962" t="s">
        <v>45</v>
      </c>
      <c r="Z1962" t="s">
        <v>46</v>
      </c>
      <c r="AA1962">
        <v>7</v>
      </c>
      <c r="AB1962" t="s">
        <v>1847</v>
      </c>
      <c r="AC1962" t="s">
        <v>3456</v>
      </c>
      <c r="AD1962" t="s">
        <v>65</v>
      </c>
      <c r="AE1962" t="s">
        <v>65</v>
      </c>
      <c r="AF1962" t="s">
        <v>66</v>
      </c>
      <c r="AH1962" t="s">
        <v>92</v>
      </c>
      <c r="AI1962" t="s">
        <v>181</v>
      </c>
      <c r="AJ1962" t="s">
        <v>210</v>
      </c>
      <c r="AK1962" t="s">
        <v>81</v>
      </c>
      <c r="AL1962" t="s">
        <v>68</v>
      </c>
      <c r="AM1962" t="s">
        <v>69</v>
      </c>
      <c r="AN1962" t="s">
        <v>1345</v>
      </c>
      <c r="AO1962" t="s">
        <v>59</v>
      </c>
      <c r="AP1962" t="s">
        <v>455</v>
      </c>
      <c r="AQ1962" s="2" t="s">
        <v>61</v>
      </c>
      <c r="AR1962">
        <v>10</v>
      </c>
      <c r="AS1962">
        <v>10</v>
      </c>
      <c r="AT1962">
        <f t="shared" si="60"/>
        <v>0</v>
      </c>
      <c r="AU1962">
        <f t="shared" si="61"/>
        <v>0</v>
      </c>
      <c r="AW1962" t="s">
        <v>68</v>
      </c>
      <c r="AX1962" t="s">
        <v>44</v>
      </c>
    </row>
    <row r="1963" spans="1:50" x14ac:dyDescent="0.2">
      <c r="A1963">
        <v>1974</v>
      </c>
      <c r="B1963" s="1">
        <v>44806.3691203704</v>
      </c>
      <c r="C1963" s="1">
        <v>44806.374016203699</v>
      </c>
      <c r="D1963" t="s">
        <v>37</v>
      </c>
      <c r="F1963" t="s">
        <v>132</v>
      </c>
      <c r="G1963" t="s">
        <v>39</v>
      </c>
      <c r="H1963" t="s">
        <v>128</v>
      </c>
      <c r="I1963" t="s">
        <v>98</v>
      </c>
      <c r="J1963" t="s">
        <v>133</v>
      </c>
      <c r="K1963" t="s">
        <v>43</v>
      </c>
      <c r="L1963" t="s">
        <v>44</v>
      </c>
      <c r="M1963" t="s">
        <v>44</v>
      </c>
      <c r="N1963" t="s">
        <v>45</v>
      </c>
      <c r="O1963" t="s">
        <v>44</v>
      </c>
      <c r="P1963" t="s">
        <v>44</v>
      </c>
      <c r="Q1963" t="s">
        <v>44</v>
      </c>
      <c r="R1963" t="s">
        <v>44</v>
      </c>
      <c r="S1963" t="s">
        <v>46</v>
      </c>
      <c r="T1963" t="s">
        <v>47</v>
      </c>
      <c r="U1963" t="s">
        <v>45</v>
      </c>
      <c r="V1963" t="s">
        <v>46</v>
      </c>
      <c r="W1963" t="s">
        <v>46</v>
      </c>
      <c r="X1963" t="s">
        <v>46</v>
      </c>
      <c r="Y1963" t="s">
        <v>45</v>
      </c>
      <c r="Z1963" t="s">
        <v>45</v>
      </c>
      <c r="AA1963">
        <v>5</v>
      </c>
      <c r="AB1963" t="s">
        <v>425</v>
      </c>
      <c r="AC1963" t="s">
        <v>1032</v>
      </c>
      <c r="AD1963" t="s">
        <v>50</v>
      </c>
      <c r="AE1963" t="s">
        <v>50</v>
      </c>
      <c r="AF1963" t="s">
        <v>52</v>
      </c>
      <c r="AG1963" t="s">
        <v>3476</v>
      </c>
      <c r="AH1963" t="s">
        <v>92</v>
      </c>
      <c r="AI1963" t="s">
        <v>181</v>
      </c>
      <c r="AJ1963" t="s">
        <v>210</v>
      </c>
      <c r="AK1963" t="s">
        <v>67</v>
      </c>
      <c r="AL1963" t="s">
        <v>68</v>
      </c>
      <c r="AM1963" t="s">
        <v>57</v>
      </c>
      <c r="AN1963" t="s">
        <v>103</v>
      </c>
      <c r="AO1963" t="s">
        <v>59</v>
      </c>
      <c r="AP1963" t="s">
        <v>323</v>
      </c>
      <c r="AQ1963" s="2" t="s">
        <v>84</v>
      </c>
      <c r="AR1963">
        <v>10</v>
      </c>
      <c r="AS1963">
        <v>10</v>
      </c>
      <c r="AT1963">
        <f t="shared" si="60"/>
        <v>0</v>
      </c>
      <c r="AU1963">
        <f t="shared" si="61"/>
        <v>0</v>
      </c>
      <c r="AW1963" t="s">
        <v>81</v>
      </c>
      <c r="AX1963" t="s">
        <v>45</v>
      </c>
    </row>
    <row r="1964" spans="1:50" x14ac:dyDescent="0.2">
      <c r="A1964">
        <v>1975</v>
      </c>
      <c r="B1964" s="1">
        <v>44806.370775463001</v>
      </c>
      <c r="C1964" s="1">
        <v>44806.374027777798</v>
      </c>
      <c r="D1964" t="s">
        <v>37</v>
      </c>
      <c r="F1964" t="s">
        <v>132</v>
      </c>
      <c r="G1964" t="s">
        <v>39</v>
      </c>
      <c r="H1964" t="s">
        <v>218</v>
      </c>
      <c r="I1964" t="s">
        <v>41</v>
      </c>
      <c r="J1964" t="s">
        <v>76</v>
      </c>
      <c r="K1964" t="s">
        <v>88</v>
      </c>
      <c r="L1964" t="s">
        <v>44</v>
      </c>
      <c r="M1964" t="s">
        <v>44</v>
      </c>
      <c r="N1964" t="s">
        <v>44</v>
      </c>
      <c r="O1964" t="s">
        <v>44</v>
      </c>
      <c r="P1964" t="s">
        <v>44</v>
      </c>
      <c r="Q1964" t="s">
        <v>44</v>
      </c>
      <c r="R1964" t="s">
        <v>44</v>
      </c>
      <c r="S1964" t="s">
        <v>46</v>
      </c>
      <c r="T1964" t="s">
        <v>47</v>
      </c>
      <c r="U1964" t="s">
        <v>46</v>
      </c>
      <c r="V1964" t="s">
        <v>46</v>
      </c>
      <c r="W1964" t="s">
        <v>46</v>
      </c>
      <c r="X1964" t="s">
        <v>46</v>
      </c>
      <c r="Y1964" t="s">
        <v>45</v>
      </c>
      <c r="Z1964" t="s">
        <v>45</v>
      </c>
      <c r="AA1964">
        <v>7</v>
      </c>
      <c r="AB1964" t="s">
        <v>754</v>
      </c>
      <c r="AC1964" t="s">
        <v>697</v>
      </c>
      <c r="AD1964" t="s">
        <v>50</v>
      </c>
      <c r="AE1964" t="s">
        <v>91</v>
      </c>
      <c r="AF1964" t="s">
        <v>52</v>
      </c>
      <c r="AG1964" t="s">
        <v>3477</v>
      </c>
      <c r="AH1964" t="s">
        <v>92</v>
      </c>
      <c r="AI1964" t="s">
        <v>93</v>
      </c>
      <c r="AK1964" t="s">
        <v>74</v>
      </c>
      <c r="AL1964" t="s">
        <v>74</v>
      </c>
      <c r="AM1964" t="s">
        <v>177</v>
      </c>
      <c r="AN1964" t="s">
        <v>739</v>
      </c>
      <c r="AO1964" t="s">
        <v>71</v>
      </c>
      <c r="AP1964" t="s">
        <v>127</v>
      </c>
      <c r="AQ1964" s="2" t="s">
        <v>61</v>
      </c>
      <c r="AR1964">
        <v>7</v>
      </c>
      <c r="AS1964">
        <v>7</v>
      </c>
      <c r="AT1964">
        <f t="shared" si="60"/>
        <v>0.51</v>
      </c>
      <c r="AU1964">
        <f t="shared" si="61"/>
        <v>0</v>
      </c>
      <c r="AW1964" t="s">
        <v>159</v>
      </c>
      <c r="AX1964" t="s">
        <v>44</v>
      </c>
    </row>
    <row r="1965" spans="1:50" x14ac:dyDescent="0.2">
      <c r="A1965">
        <v>1976</v>
      </c>
      <c r="B1965" s="1">
        <v>44806.370381944398</v>
      </c>
      <c r="C1965" s="1">
        <v>44806.374166666697</v>
      </c>
      <c r="D1965" t="s">
        <v>37</v>
      </c>
      <c r="F1965" t="s">
        <v>38</v>
      </c>
      <c r="G1965" t="s">
        <v>86</v>
      </c>
      <c r="H1965" t="s">
        <v>106</v>
      </c>
      <c r="I1965" t="s">
        <v>98</v>
      </c>
      <c r="J1965" t="s">
        <v>234</v>
      </c>
      <c r="K1965" t="s">
        <v>43</v>
      </c>
      <c r="L1965" t="s">
        <v>44</v>
      </c>
      <c r="M1965" t="s">
        <v>45</v>
      </c>
      <c r="N1965" t="s">
        <v>44</v>
      </c>
      <c r="O1965" t="s">
        <v>44</v>
      </c>
      <c r="P1965" t="s">
        <v>44</v>
      </c>
      <c r="Q1965" t="s">
        <v>44</v>
      </c>
      <c r="R1965" t="s">
        <v>44</v>
      </c>
      <c r="S1965" t="s">
        <v>46</v>
      </c>
      <c r="T1965" t="s">
        <v>47</v>
      </c>
      <c r="U1965" t="s">
        <v>46</v>
      </c>
      <c r="V1965" t="s">
        <v>46</v>
      </c>
      <c r="W1965" t="s">
        <v>46</v>
      </c>
      <c r="X1965" t="s">
        <v>46</v>
      </c>
      <c r="Y1965" t="s">
        <v>46</v>
      </c>
      <c r="Z1965" t="s">
        <v>46</v>
      </c>
      <c r="AA1965">
        <v>10</v>
      </c>
      <c r="AB1965" t="s">
        <v>3478</v>
      </c>
      <c r="AC1965" t="s">
        <v>3479</v>
      </c>
      <c r="AD1965" t="s">
        <v>65</v>
      </c>
      <c r="AE1965" t="s">
        <v>65</v>
      </c>
      <c r="AF1965" t="s">
        <v>66</v>
      </c>
      <c r="AH1965" t="s">
        <v>80</v>
      </c>
      <c r="AI1965" t="s">
        <v>55</v>
      </c>
      <c r="AK1965" t="s">
        <v>74</v>
      </c>
      <c r="AL1965" t="s">
        <v>74</v>
      </c>
      <c r="AM1965" t="s">
        <v>177</v>
      </c>
      <c r="AN1965" t="s">
        <v>103</v>
      </c>
      <c r="AO1965" t="s">
        <v>71</v>
      </c>
      <c r="AP1965" t="s">
        <v>127</v>
      </c>
      <c r="AQ1965" s="2" t="s">
        <v>212</v>
      </c>
      <c r="AR1965">
        <v>5</v>
      </c>
      <c r="AS1965">
        <v>5</v>
      </c>
      <c r="AT1965">
        <f t="shared" si="60"/>
        <v>0.75</v>
      </c>
      <c r="AU1965">
        <f t="shared" si="61"/>
        <v>19800</v>
      </c>
      <c r="AW1965" t="s">
        <v>74</v>
      </c>
      <c r="AX1965" t="s">
        <v>44</v>
      </c>
    </row>
    <row r="1966" spans="1:50" x14ac:dyDescent="0.2">
      <c r="A1966">
        <v>1977</v>
      </c>
      <c r="B1966" s="1">
        <v>44806.368923611102</v>
      </c>
      <c r="C1966" s="1">
        <v>44806.3744560185</v>
      </c>
      <c r="D1966" t="s">
        <v>37</v>
      </c>
      <c r="F1966" t="s">
        <v>132</v>
      </c>
      <c r="G1966" t="s">
        <v>173</v>
      </c>
      <c r="H1966" t="s">
        <v>128</v>
      </c>
      <c r="I1966" t="s">
        <v>41</v>
      </c>
      <c r="J1966" t="s">
        <v>123</v>
      </c>
      <c r="K1966" t="s">
        <v>43</v>
      </c>
      <c r="L1966" t="s">
        <v>45</v>
      </c>
      <c r="M1966" t="s">
        <v>45</v>
      </c>
      <c r="N1966" t="s">
        <v>44</v>
      </c>
      <c r="O1966" t="s">
        <v>44</v>
      </c>
      <c r="P1966" t="s">
        <v>44</v>
      </c>
      <c r="Q1966" t="s">
        <v>44</v>
      </c>
      <c r="R1966" t="s">
        <v>45</v>
      </c>
      <c r="S1966" t="s">
        <v>46</v>
      </c>
      <c r="T1966" t="s">
        <v>47</v>
      </c>
      <c r="U1966" t="s">
        <v>45</v>
      </c>
      <c r="V1966" t="s">
        <v>45</v>
      </c>
      <c r="W1966" t="s">
        <v>45</v>
      </c>
      <c r="X1966" t="s">
        <v>45</v>
      </c>
      <c r="Y1966" t="s">
        <v>99</v>
      </c>
      <c r="Z1966" t="s">
        <v>99</v>
      </c>
      <c r="AA1966">
        <v>8</v>
      </c>
      <c r="AB1966" t="s">
        <v>3480</v>
      </c>
      <c r="AC1966" t="s">
        <v>3481</v>
      </c>
      <c r="AD1966" t="s">
        <v>65</v>
      </c>
      <c r="AE1966" t="s">
        <v>65</v>
      </c>
      <c r="AF1966" t="s">
        <v>66</v>
      </c>
      <c r="AH1966" t="s">
        <v>92</v>
      </c>
      <c r="AI1966" t="s">
        <v>55</v>
      </c>
      <c r="AK1966" t="s">
        <v>81</v>
      </c>
      <c r="AL1966" t="s">
        <v>81</v>
      </c>
      <c r="AM1966" t="s">
        <v>69</v>
      </c>
      <c r="AN1966" t="s">
        <v>3482</v>
      </c>
      <c r="AO1966" t="s">
        <v>59</v>
      </c>
      <c r="AP1966" t="s">
        <v>1799</v>
      </c>
      <c r="AQ1966" s="2" t="s">
        <v>162</v>
      </c>
      <c r="AR1966">
        <v>5</v>
      </c>
      <c r="AS1966">
        <v>8</v>
      </c>
      <c r="AT1966">
        <f t="shared" si="60"/>
        <v>0.6</v>
      </c>
      <c r="AU1966">
        <f t="shared" si="61"/>
        <v>79200</v>
      </c>
      <c r="AW1966" t="s">
        <v>81</v>
      </c>
      <c r="AX1966" t="s">
        <v>44</v>
      </c>
    </row>
    <row r="1967" spans="1:50" x14ac:dyDescent="0.2">
      <c r="A1967">
        <v>1978</v>
      </c>
      <c r="B1967" s="1">
        <v>44806.372546296298</v>
      </c>
      <c r="C1967" s="1">
        <v>44806.374537037002</v>
      </c>
      <c r="D1967" t="s">
        <v>37</v>
      </c>
      <c r="F1967" t="s">
        <v>132</v>
      </c>
      <c r="G1967" t="s">
        <v>75</v>
      </c>
      <c r="H1967" t="s">
        <v>142</v>
      </c>
      <c r="I1967" t="s">
        <v>98</v>
      </c>
      <c r="J1967" t="s">
        <v>234</v>
      </c>
      <c r="K1967" t="s">
        <v>43</v>
      </c>
      <c r="L1967" t="s">
        <v>45</v>
      </c>
      <c r="M1967" t="s">
        <v>45</v>
      </c>
      <c r="N1967" t="s">
        <v>44</v>
      </c>
      <c r="O1967" t="s">
        <v>45</v>
      </c>
      <c r="P1967" t="s">
        <v>44</v>
      </c>
      <c r="Q1967" t="s">
        <v>44</v>
      </c>
      <c r="R1967" t="s">
        <v>44</v>
      </c>
      <c r="S1967" t="s">
        <v>45</v>
      </c>
      <c r="T1967" t="s">
        <v>47</v>
      </c>
      <c r="U1967" t="s">
        <v>45</v>
      </c>
      <c r="V1967" t="s">
        <v>45</v>
      </c>
      <c r="W1967" t="s">
        <v>45</v>
      </c>
      <c r="X1967" t="s">
        <v>47</v>
      </c>
      <c r="Y1967" t="s">
        <v>45</v>
      </c>
      <c r="Z1967" t="s">
        <v>45</v>
      </c>
      <c r="AA1967">
        <v>5</v>
      </c>
      <c r="AB1967" t="s">
        <v>395</v>
      </c>
      <c r="AC1967" t="s">
        <v>473</v>
      </c>
      <c r="AD1967" t="s">
        <v>91</v>
      </c>
      <c r="AE1967" t="s">
        <v>91</v>
      </c>
      <c r="AF1967" t="s">
        <v>66</v>
      </c>
      <c r="AH1967" t="s">
        <v>92</v>
      </c>
      <c r="AI1967" t="s">
        <v>93</v>
      </c>
      <c r="AK1967" t="s">
        <v>81</v>
      </c>
      <c r="AL1967" t="s">
        <v>81</v>
      </c>
      <c r="AM1967" t="s">
        <v>69</v>
      </c>
      <c r="AN1967" t="s">
        <v>692</v>
      </c>
      <c r="AO1967" t="s">
        <v>71</v>
      </c>
      <c r="AP1967" t="s">
        <v>184</v>
      </c>
      <c r="AQ1967" s="2" t="s">
        <v>61</v>
      </c>
      <c r="AR1967">
        <v>10</v>
      </c>
      <c r="AS1967">
        <v>10</v>
      </c>
      <c r="AT1967">
        <f t="shared" si="60"/>
        <v>0</v>
      </c>
      <c r="AU1967">
        <f t="shared" si="61"/>
        <v>0</v>
      </c>
      <c r="AW1967" t="s">
        <v>81</v>
      </c>
      <c r="AX1967" t="s">
        <v>44</v>
      </c>
    </row>
    <row r="1968" spans="1:50" x14ac:dyDescent="0.2">
      <c r="A1968">
        <v>1979</v>
      </c>
      <c r="B1968" s="1">
        <v>44806.370069444398</v>
      </c>
      <c r="C1968" s="1">
        <v>44806.374918981499</v>
      </c>
      <c r="D1968" t="s">
        <v>37</v>
      </c>
      <c r="F1968" t="s">
        <v>132</v>
      </c>
      <c r="G1968" t="s">
        <v>173</v>
      </c>
      <c r="H1968" t="s">
        <v>253</v>
      </c>
      <c r="I1968" t="s">
        <v>98</v>
      </c>
      <c r="J1968" t="s">
        <v>234</v>
      </c>
      <c r="K1968" t="s">
        <v>43</v>
      </c>
      <c r="L1968" t="s">
        <v>44</v>
      </c>
      <c r="M1968" t="s">
        <v>45</v>
      </c>
      <c r="N1968" t="s">
        <v>44</v>
      </c>
      <c r="O1968" t="s">
        <v>44</v>
      </c>
      <c r="P1968" t="s">
        <v>44</v>
      </c>
      <c r="Q1968" t="s">
        <v>44</v>
      </c>
      <c r="R1968" t="s">
        <v>44</v>
      </c>
      <c r="S1968" t="s">
        <v>45</v>
      </c>
      <c r="T1968" t="s">
        <v>46</v>
      </c>
      <c r="U1968" t="s">
        <v>45</v>
      </c>
      <c r="V1968" t="s">
        <v>45</v>
      </c>
      <c r="W1968" t="s">
        <v>46</v>
      </c>
      <c r="X1968" t="s">
        <v>46</v>
      </c>
      <c r="Y1968" t="s">
        <v>45</v>
      </c>
      <c r="Z1968" t="s">
        <v>46</v>
      </c>
      <c r="AA1968">
        <v>3</v>
      </c>
      <c r="AB1968" t="s">
        <v>381</v>
      </c>
      <c r="AC1968" t="s">
        <v>49</v>
      </c>
      <c r="AD1968" t="s">
        <v>50</v>
      </c>
      <c r="AE1968" t="s">
        <v>50</v>
      </c>
      <c r="AF1968" t="s">
        <v>52</v>
      </c>
      <c r="AG1968" t="s">
        <v>250</v>
      </c>
      <c r="AH1968" t="s">
        <v>92</v>
      </c>
      <c r="AI1968" t="s">
        <v>55</v>
      </c>
      <c r="AK1968" t="s">
        <v>81</v>
      </c>
      <c r="AL1968" t="s">
        <v>81</v>
      </c>
      <c r="AM1968" t="s">
        <v>57</v>
      </c>
      <c r="AN1968" t="s">
        <v>103</v>
      </c>
      <c r="AO1968" t="s">
        <v>71</v>
      </c>
      <c r="AP1968" t="s">
        <v>2960</v>
      </c>
      <c r="AQ1968" s="2" t="s">
        <v>61</v>
      </c>
      <c r="AR1968">
        <v>10</v>
      </c>
      <c r="AS1968">
        <v>10</v>
      </c>
      <c r="AT1968">
        <f t="shared" si="60"/>
        <v>0</v>
      </c>
      <c r="AU1968">
        <f t="shared" si="61"/>
        <v>0</v>
      </c>
      <c r="AW1968" t="s">
        <v>81</v>
      </c>
      <c r="AX1968" t="s">
        <v>44</v>
      </c>
    </row>
    <row r="1969" spans="1:50" x14ac:dyDescent="0.2">
      <c r="A1969">
        <v>1980</v>
      </c>
      <c r="B1969" s="1">
        <v>44806.368692129603</v>
      </c>
      <c r="C1969" s="1">
        <v>44806.375104166698</v>
      </c>
      <c r="D1969" t="s">
        <v>37</v>
      </c>
      <c r="F1969" t="s">
        <v>38</v>
      </c>
      <c r="G1969" t="s">
        <v>75</v>
      </c>
      <c r="H1969" t="s">
        <v>207</v>
      </c>
      <c r="I1969" t="s">
        <v>167</v>
      </c>
      <c r="J1969" t="s">
        <v>76</v>
      </c>
      <c r="K1969" t="s">
        <v>43</v>
      </c>
      <c r="L1969" t="s">
        <v>44</v>
      </c>
      <c r="M1969" t="s">
        <v>44</v>
      </c>
      <c r="N1969" t="s">
        <v>44</v>
      </c>
      <c r="O1969" t="s">
        <v>44</v>
      </c>
      <c r="P1969" t="s">
        <v>44</v>
      </c>
      <c r="Q1969" t="s">
        <v>44</v>
      </c>
      <c r="R1969" t="s">
        <v>44</v>
      </c>
      <c r="S1969" t="s">
        <v>46</v>
      </c>
      <c r="T1969" t="s">
        <v>47</v>
      </c>
      <c r="U1969" t="s">
        <v>45</v>
      </c>
      <c r="V1969" t="s">
        <v>46</v>
      </c>
      <c r="W1969" t="s">
        <v>46</v>
      </c>
      <c r="X1969" t="s">
        <v>46</v>
      </c>
      <c r="Y1969" t="s">
        <v>45</v>
      </c>
      <c r="Z1969" t="s">
        <v>45</v>
      </c>
      <c r="AA1969">
        <v>8</v>
      </c>
      <c r="AB1969" t="s">
        <v>581</v>
      </c>
      <c r="AC1969" t="s">
        <v>963</v>
      </c>
      <c r="AD1969" t="s">
        <v>50</v>
      </c>
      <c r="AE1969" t="s">
        <v>65</v>
      </c>
      <c r="AF1969" t="s">
        <v>66</v>
      </c>
      <c r="AH1969" t="s">
        <v>80</v>
      </c>
      <c r="AI1969" t="s">
        <v>55</v>
      </c>
      <c r="AK1969" t="s">
        <v>81</v>
      </c>
      <c r="AL1969" t="s">
        <v>81</v>
      </c>
      <c r="AM1969" t="s">
        <v>279</v>
      </c>
      <c r="AN1969" t="s">
        <v>103</v>
      </c>
      <c r="AO1969" t="s">
        <v>59</v>
      </c>
      <c r="AP1969" t="s">
        <v>3483</v>
      </c>
      <c r="AQ1969" s="2" t="s">
        <v>73</v>
      </c>
      <c r="AR1969">
        <v>6</v>
      </c>
      <c r="AS1969">
        <v>5</v>
      </c>
      <c r="AT1969">
        <f t="shared" si="60"/>
        <v>0.7</v>
      </c>
      <c r="AU1969">
        <f t="shared" si="61"/>
        <v>184800</v>
      </c>
      <c r="AW1969" t="s">
        <v>81</v>
      </c>
      <c r="AX1969" t="s">
        <v>44</v>
      </c>
    </row>
    <row r="1970" spans="1:50" x14ac:dyDescent="0.2">
      <c r="A1970">
        <v>1981</v>
      </c>
      <c r="B1970" s="1">
        <v>44806.361145833303</v>
      </c>
      <c r="C1970" s="1">
        <v>44806.375335648103</v>
      </c>
      <c r="D1970" t="s">
        <v>37</v>
      </c>
      <c r="F1970" t="s">
        <v>38</v>
      </c>
      <c r="G1970" t="s">
        <v>86</v>
      </c>
      <c r="H1970" t="s">
        <v>142</v>
      </c>
      <c r="I1970" t="s">
        <v>41</v>
      </c>
      <c r="J1970" t="s">
        <v>42</v>
      </c>
      <c r="K1970" t="s">
        <v>43</v>
      </c>
      <c r="L1970" t="s">
        <v>44</v>
      </c>
      <c r="M1970" t="s">
        <v>45</v>
      </c>
      <c r="N1970" t="s">
        <v>44</v>
      </c>
      <c r="O1970" t="s">
        <v>44</v>
      </c>
      <c r="P1970" t="s">
        <v>44</v>
      </c>
      <c r="Q1970" t="s">
        <v>44</v>
      </c>
      <c r="R1970" t="s">
        <v>44</v>
      </c>
      <c r="S1970" t="s">
        <v>46</v>
      </c>
      <c r="T1970" t="s">
        <v>47</v>
      </c>
      <c r="U1970" t="s">
        <v>45</v>
      </c>
      <c r="V1970" t="s">
        <v>46</v>
      </c>
      <c r="W1970" t="s">
        <v>46</v>
      </c>
      <c r="X1970" t="s">
        <v>46</v>
      </c>
      <c r="Y1970" t="s">
        <v>45</v>
      </c>
      <c r="Z1970" t="s">
        <v>45</v>
      </c>
      <c r="AA1970">
        <v>4</v>
      </c>
      <c r="AB1970" t="s">
        <v>254</v>
      </c>
      <c r="AC1970" t="s">
        <v>901</v>
      </c>
      <c r="AD1970" t="s">
        <v>50</v>
      </c>
      <c r="AE1970" t="s">
        <v>50</v>
      </c>
      <c r="AF1970" t="s">
        <v>66</v>
      </c>
      <c r="AH1970" t="s">
        <v>80</v>
      </c>
      <c r="AI1970" t="s">
        <v>55</v>
      </c>
      <c r="AK1970" t="s">
        <v>81</v>
      </c>
      <c r="AL1970" t="s">
        <v>67</v>
      </c>
      <c r="AM1970" t="s">
        <v>69</v>
      </c>
      <c r="AN1970" t="s">
        <v>243</v>
      </c>
      <c r="AO1970" t="s">
        <v>59</v>
      </c>
      <c r="AP1970" t="s">
        <v>3484</v>
      </c>
      <c r="AQ1970" s="2" t="s">
        <v>61</v>
      </c>
      <c r="AR1970">
        <v>4</v>
      </c>
      <c r="AS1970">
        <v>6</v>
      </c>
      <c r="AT1970">
        <f t="shared" si="60"/>
        <v>0.76</v>
      </c>
      <c r="AU1970">
        <f t="shared" si="61"/>
        <v>0</v>
      </c>
      <c r="AW1970" t="s">
        <v>67</v>
      </c>
      <c r="AX1970" t="s">
        <v>44</v>
      </c>
    </row>
    <row r="1971" spans="1:50" x14ac:dyDescent="0.2">
      <c r="A1971">
        <v>1982</v>
      </c>
      <c r="B1971" s="1">
        <v>44806.372604166703</v>
      </c>
      <c r="C1971" s="1">
        <v>44806.377037036997</v>
      </c>
      <c r="D1971" t="s">
        <v>37</v>
      </c>
      <c r="F1971" t="s">
        <v>132</v>
      </c>
      <c r="G1971" t="s">
        <v>173</v>
      </c>
      <c r="H1971" t="s">
        <v>62</v>
      </c>
      <c r="I1971" t="s">
        <v>167</v>
      </c>
      <c r="J1971" t="s">
        <v>406</v>
      </c>
      <c r="K1971" t="s">
        <v>43</v>
      </c>
      <c r="L1971" t="s">
        <v>44</v>
      </c>
      <c r="M1971" t="s">
        <v>44</v>
      </c>
      <c r="N1971" t="s">
        <v>44</v>
      </c>
      <c r="O1971" t="s">
        <v>44</v>
      </c>
      <c r="P1971" t="s">
        <v>44</v>
      </c>
      <c r="Q1971" t="s">
        <v>44</v>
      </c>
      <c r="R1971" t="s">
        <v>44</v>
      </c>
      <c r="S1971" t="s">
        <v>47</v>
      </c>
      <c r="T1971" t="s">
        <v>46</v>
      </c>
      <c r="U1971" t="s">
        <v>46</v>
      </c>
      <c r="V1971" t="s">
        <v>46</v>
      </c>
      <c r="W1971" t="s">
        <v>46</v>
      </c>
      <c r="X1971" t="s">
        <v>46</v>
      </c>
      <c r="Y1971" t="s">
        <v>45</v>
      </c>
      <c r="Z1971" t="s">
        <v>46</v>
      </c>
      <c r="AA1971">
        <v>5</v>
      </c>
      <c r="AB1971" t="s">
        <v>292</v>
      </c>
      <c r="AC1971" t="s">
        <v>261</v>
      </c>
      <c r="AD1971" t="s">
        <v>50</v>
      </c>
      <c r="AE1971" t="s">
        <v>50</v>
      </c>
      <c r="AF1971" t="s">
        <v>52</v>
      </c>
      <c r="AG1971" t="s">
        <v>250</v>
      </c>
      <c r="AH1971" t="s">
        <v>54</v>
      </c>
      <c r="AI1971" t="s">
        <v>55</v>
      </c>
      <c r="AK1971" t="s">
        <v>68</v>
      </c>
      <c r="AL1971" t="s">
        <v>68</v>
      </c>
      <c r="AM1971" t="s">
        <v>69</v>
      </c>
      <c r="AN1971" t="s">
        <v>118</v>
      </c>
      <c r="AO1971" t="s">
        <v>59</v>
      </c>
      <c r="AP1971" t="s">
        <v>903</v>
      </c>
      <c r="AQ1971" s="2" t="s">
        <v>84</v>
      </c>
      <c r="AR1971">
        <v>10</v>
      </c>
      <c r="AS1971">
        <v>10</v>
      </c>
      <c r="AT1971">
        <f t="shared" si="60"/>
        <v>0</v>
      </c>
      <c r="AU1971">
        <f t="shared" si="61"/>
        <v>0</v>
      </c>
      <c r="AW1971" t="s">
        <v>81</v>
      </c>
      <c r="AX1971" t="s">
        <v>44</v>
      </c>
    </row>
    <row r="1972" spans="1:50" x14ac:dyDescent="0.2">
      <c r="A1972">
        <v>1983</v>
      </c>
      <c r="B1972" s="1">
        <v>44806.374224537001</v>
      </c>
      <c r="C1972" s="1">
        <v>44806.378356481502</v>
      </c>
      <c r="D1972" t="s">
        <v>37</v>
      </c>
      <c r="F1972" t="s">
        <v>132</v>
      </c>
      <c r="G1972" t="s">
        <v>39</v>
      </c>
      <c r="H1972" t="s">
        <v>534</v>
      </c>
      <c r="I1972" t="s">
        <v>122</v>
      </c>
      <c r="J1972" t="s">
        <v>76</v>
      </c>
      <c r="K1972" t="s">
        <v>88</v>
      </c>
      <c r="L1972" t="s">
        <v>45</v>
      </c>
      <c r="M1972" t="s">
        <v>45</v>
      </c>
      <c r="N1972" t="s">
        <v>45</v>
      </c>
      <c r="O1972" t="s">
        <v>45</v>
      </c>
      <c r="P1972" t="s">
        <v>45</v>
      </c>
      <c r="Q1972" t="s">
        <v>45</v>
      </c>
      <c r="R1972" t="s">
        <v>45</v>
      </c>
      <c r="S1972" t="s">
        <v>45</v>
      </c>
      <c r="T1972" t="s">
        <v>45</v>
      </c>
      <c r="U1972" t="s">
        <v>45</v>
      </c>
      <c r="V1972" t="s">
        <v>45</v>
      </c>
      <c r="W1972" t="s">
        <v>45</v>
      </c>
      <c r="X1972" t="s">
        <v>45</v>
      </c>
      <c r="Y1972" t="s">
        <v>45</v>
      </c>
      <c r="Z1972" t="s">
        <v>45</v>
      </c>
      <c r="AA1972">
        <v>10</v>
      </c>
      <c r="AB1972" t="s">
        <v>292</v>
      </c>
      <c r="AC1972" t="s">
        <v>816</v>
      </c>
      <c r="AD1972" t="s">
        <v>65</v>
      </c>
      <c r="AE1972" t="s">
        <v>65</v>
      </c>
      <c r="AF1972" t="s">
        <v>52</v>
      </c>
      <c r="AG1972" t="s">
        <v>250</v>
      </c>
      <c r="AH1972" t="s">
        <v>80</v>
      </c>
      <c r="AI1972" t="s">
        <v>93</v>
      </c>
      <c r="AK1972" t="s">
        <v>81</v>
      </c>
      <c r="AL1972" t="s">
        <v>81</v>
      </c>
      <c r="AM1972" t="s">
        <v>69</v>
      </c>
      <c r="AN1972" t="s">
        <v>692</v>
      </c>
      <c r="AO1972" t="s">
        <v>59</v>
      </c>
      <c r="AP1972" t="s">
        <v>171</v>
      </c>
      <c r="AQ1972" s="2" t="s">
        <v>162</v>
      </c>
      <c r="AR1972">
        <v>5</v>
      </c>
      <c r="AS1972">
        <v>5</v>
      </c>
      <c r="AT1972">
        <f t="shared" si="60"/>
        <v>0.75</v>
      </c>
      <c r="AU1972">
        <f t="shared" si="61"/>
        <v>99000</v>
      </c>
      <c r="AW1972" t="s">
        <v>81</v>
      </c>
      <c r="AX1972" t="s">
        <v>45</v>
      </c>
    </row>
    <row r="1973" spans="1:50" x14ac:dyDescent="0.2">
      <c r="A1973">
        <v>1984</v>
      </c>
      <c r="B1973" s="1">
        <v>44806.3750462963</v>
      </c>
      <c r="C1973" s="1">
        <v>44806.378819444399</v>
      </c>
      <c r="D1973" t="s">
        <v>37</v>
      </c>
      <c r="F1973" t="s">
        <v>132</v>
      </c>
      <c r="G1973" t="s">
        <v>86</v>
      </c>
      <c r="H1973" t="s">
        <v>106</v>
      </c>
      <c r="I1973" t="s">
        <v>98</v>
      </c>
      <c r="J1973" t="s">
        <v>234</v>
      </c>
      <c r="K1973" t="s">
        <v>43</v>
      </c>
      <c r="L1973" t="s">
        <v>44</v>
      </c>
      <c r="M1973" t="s">
        <v>45</v>
      </c>
      <c r="N1973" t="s">
        <v>44</v>
      </c>
      <c r="O1973" t="s">
        <v>44</v>
      </c>
      <c r="P1973" t="s">
        <v>44</v>
      </c>
      <c r="Q1973" t="s">
        <v>45</v>
      </c>
      <c r="R1973" t="s">
        <v>44</v>
      </c>
      <c r="S1973" t="s">
        <v>46</v>
      </c>
      <c r="T1973" t="s">
        <v>47</v>
      </c>
      <c r="U1973" t="s">
        <v>45</v>
      </c>
      <c r="V1973" t="s">
        <v>45</v>
      </c>
      <c r="W1973" t="s">
        <v>46</v>
      </c>
      <c r="X1973" t="s">
        <v>45</v>
      </c>
      <c r="Y1973" t="s">
        <v>45</v>
      </c>
      <c r="Z1973" t="s">
        <v>45</v>
      </c>
      <c r="AA1973">
        <v>2</v>
      </c>
      <c r="AB1973" t="s">
        <v>556</v>
      </c>
      <c r="AC1973" t="s">
        <v>3485</v>
      </c>
      <c r="AD1973" t="s">
        <v>65</v>
      </c>
      <c r="AE1973" t="s">
        <v>50</v>
      </c>
      <c r="AF1973" t="s">
        <v>52</v>
      </c>
      <c r="AG1973" t="s">
        <v>585</v>
      </c>
      <c r="AH1973" t="s">
        <v>80</v>
      </c>
      <c r="AI1973" t="s">
        <v>181</v>
      </c>
      <c r="AJ1973" t="s">
        <v>294</v>
      </c>
      <c r="AK1973" t="s">
        <v>67</v>
      </c>
      <c r="AL1973" t="s">
        <v>67</v>
      </c>
      <c r="AM1973" t="s">
        <v>57</v>
      </c>
      <c r="AN1973" t="s">
        <v>103</v>
      </c>
      <c r="AO1973" t="s">
        <v>59</v>
      </c>
      <c r="AP1973" t="s">
        <v>171</v>
      </c>
      <c r="AQ1973" s="2" t="s">
        <v>212</v>
      </c>
      <c r="AR1973">
        <v>8</v>
      </c>
      <c r="AS1973">
        <v>8</v>
      </c>
      <c r="AT1973">
        <f t="shared" si="60"/>
        <v>0.36</v>
      </c>
      <c r="AU1973">
        <f t="shared" si="61"/>
        <v>9504</v>
      </c>
      <c r="AW1973" t="s">
        <v>67</v>
      </c>
      <c r="AX1973" t="s">
        <v>44</v>
      </c>
    </row>
    <row r="1974" spans="1:50" x14ac:dyDescent="0.2">
      <c r="A1974">
        <v>1985</v>
      </c>
      <c r="B1974" s="1">
        <v>44806.369398148097</v>
      </c>
      <c r="C1974" s="1">
        <v>44806.379976851902</v>
      </c>
      <c r="D1974" t="s">
        <v>37</v>
      </c>
      <c r="F1974" t="s">
        <v>132</v>
      </c>
      <c r="G1974" t="s">
        <v>173</v>
      </c>
      <c r="H1974" t="s">
        <v>218</v>
      </c>
      <c r="I1974" t="s">
        <v>41</v>
      </c>
      <c r="J1974" t="s">
        <v>76</v>
      </c>
      <c r="K1974" t="s">
        <v>43</v>
      </c>
      <c r="L1974" t="s">
        <v>44</v>
      </c>
      <c r="M1974" t="s">
        <v>44</v>
      </c>
      <c r="N1974" t="s">
        <v>44</v>
      </c>
      <c r="O1974" t="s">
        <v>44</v>
      </c>
      <c r="P1974" t="s">
        <v>44</v>
      </c>
      <c r="Q1974" t="s">
        <v>44</v>
      </c>
      <c r="R1974" t="s">
        <v>44</v>
      </c>
      <c r="S1974" t="s">
        <v>46</v>
      </c>
      <c r="T1974" t="s">
        <v>45</v>
      </c>
      <c r="U1974" t="s">
        <v>45</v>
      </c>
      <c r="V1974" t="s">
        <v>45</v>
      </c>
      <c r="W1974" t="s">
        <v>46</v>
      </c>
      <c r="X1974" t="s">
        <v>45</v>
      </c>
      <c r="Y1974" t="s">
        <v>46</v>
      </c>
      <c r="Z1974" t="s">
        <v>46</v>
      </c>
      <c r="AA1974">
        <v>9</v>
      </c>
      <c r="AB1974" t="s">
        <v>3486</v>
      </c>
      <c r="AC1974" t="s">
        <v>3487</v>
      </c>
      <c r="AD1974" t="s">
        <v>65</v>
      </c>
      <c r="AE1974" t="s">
        <v>65</v>
      </c>
      <c r="AF1974" t="s">
        <v>66</v>
      </c>
      <c r="AH1974" t="s">
        <v>80</v>
      </c>
      <c r="AI1974" t="s">
        <v>55</v>
      </c>
      <c r="AK1974" t="s">
        <v>68</v>
      </c>
      <c r="AL1974" t="s">
        <v>74</v>
      </c>
      <c r="AM1974" t="s">
        <v>177</v>
      </c>
      <c r="AN1974" t="s">
        <v>3488</v>
      </c>
      <c r="AO1974" t="s">
        <v>126</v>
      </c>
      <c r="AP1974" t="s">
        <v>1434</v>
      </c>
      <c r="AQ1974" s="2" t="s">
        <v>61</v>
      </c>
      <c r="AR1974">
        <v>9</v>
      </c>
      <c r="AS1974">
        <v>9</v>
      </c>
      <c r="AT1974">
        <f t="shared" si="60"/>
        <v>0.19000000000000006</v>
      </c>
      <c r="AU1974">
        <f t="shared" si="61"/>
        <v>0</v>
      </c>
      <c r="AW1974" t="s">
        <v>81</v>
      </c>
      <c r="AX1974" t="s">
        <v>44</v>
      </c>
    </row>
    <row r="1975" spans="1:50" x14ac:dyDescent="0.2">
      <c r="A1975">
        <v>1986</v>
      </c>
      <c r="B1975" s="1">
        <v>44806.347650463002</v>
      </c>
      <c r="C1975" s="1">
        <v>44806.380150463003</v>
      </c>
      <c r="D1975" t="s">
        <v>37</v>
      </c>
      <c r="F1975" t="s">
        <v>132</v>
      </c>
      <c r="G1975" t="s">
        <v>39</v>
      </c>
      <c r="H1975" t="s">
        <v>148</v>
      </c>
      <c r="I1975" t="s">
        <v>167</v>
      </c>
      <c r="J1975" t="s">
        <v>149</v>
      </c>
      <c r="K1975" t="s">
        <v>88</v>
      </c>
      <c r="L1975" t="s">
        <v>44</v>
      </c>
      <c r="M1975" t="s">
        <v>44</v>
      </c>
      <c r="N1975" t="s">
        <v>45</v>
      </c>
      <c r="O1975" t="s">
        <v>44</v>
      </c>
      <c r="P1975" t="s">
        <v>44</v>
      </c>
      <c r="Q1975" t="s">
        <v>44</v>
      </c>
      <c r="R1975" t="s">
        <v>44</v>
      </c>
      <c r="S1975" t="s">
        <v>46</v>
      </c>
      <c r="T1975" t="s">
        <v>47</v>
      </c>
      <c r="U1975" t="s">
        <v>45</v>
      </c>
      <c r="V1975" t="s">
        <v>46</v>
      </c>
      <c r="W1975" t="s">
        <v>46</v>
      </c>
      <c r="X1975" t="s">
        <v>46</v>
      </c>
      <c r="Y1975" t="s">
        <v>46</v>
      </c>
      <c r="Z1975" t="s">
        <v>46</v>
      </c>
      <c r="AA1975">
        <v>7</v>
      </c>
      <c r="AB1975" t="s">
        <v>556</v>
      </c>
      <c r="AC1975" t="s">
        <v>1898</v>
      </c>
      <c r="AD1975" t="s">
        <v>50</v>
      </c>
      <c r="AE1975" t="s">
        <v>50</v>
      </c>
      <c r="AF1975" t="s">
        <v>66</v>
      </c>
      <c r="AH1975" t="s">
        <v>92</v>
      </c>
      <c r="AI1975" t="s">
        <v>55</v>
      </c>
      <c r="AK1975" t="s">
        <v>74</v>
      </c>
      <c r="AL1975" t="s">
        <v>74</v>
      </c>
      <c r="AM1975" t="s">
        <v>177</v>
      </c>
      <c r="AN1975" t="s">
        <v>146</v>
      </c>
      <c r="AO1975" t="s">
        <v>126</v>
      </c>
      <c r="AP1975" t="s">
        <v>127</v>
      </c>
      <c r="AQ1975" s="2" t="s">
        <v>61</v>
      </c>
      <c r="AR1975">
        <v>7</v>
      </c>
      <c r="AS1975">
        <v>10</v>
      </c>
      <c r="AT1975">
        <f t="shared" si="60"/>
        <v>0.30000000000000004</v>
      </c>
      <c r="AU1975">
        <f t="shared" si="61"/>
        <v>0</v>
      </c>
      <c r="AW1975" t="s">
        <v>67</v>
      </c>
      <c r="AX1975" t="s">
        <v>45</v>
      </c>
    </row>
    <row r="1976" spans="1:50" x14ac:dyDescent="0.2">
      <c r="A1976">
        <v>1987</v>
      </c>
      <c r="B1976" s="1">
        <v>44806.373645833301</v>
      </c>
      <c r="C1976" s="1">
        <v>44806.380439814799</v>
      </c>
      <c r="D1976" t="s">
        <v>37</v>
      </c>
      <c r="F1976" t="s">
        <v>132</v>
      </c>
      <c r="G1976" t="s">
        <v>173</v>
      </c>
      <c r="H1976" t="s">
        <v>202</v>
      </c>
      <c r="I1976" t="s">
        <v>41</v>
      </c>
      <c r="J1976" t="s">
        <v>76</v>
      </c>
      <c r="K1976" t="s">
        <v>43</v>
      </c>
      <c r="L1976" t="s">
        <v>45</v>
      </c>
      <c r="M1976" t="s">
        <v>45</v>
      </c>
      <c r="N1976" t="s">
        <v>44</v>
      </c>
      <c r="O1976" t="s">
        <v>44</v>
      </c>
      <c r="P1976" t="s">
        <v>44</v>
      </c>
      <c r="Q1976" t="s">
        <v>44</v>
      </c>
      <c r="R1976" t="s">
        <v>44</v>
      </c>
      <c r="S1976" t="s">
        <v>46</v>
      </c>
      <c r="T1976" t="s">
        <v>46</v>
      </c>
      <c r="U1976" t="s">
        <v>46</v>
      </c>
      <c r="V1976" t="s">
        <v>45</v>
      </c>
      <c r="W1976" t="s">
        <v>46</v>
      </c>
      <c r="X1976" t="s">
        <v>46</v>
      </c>
      <c r="Y1976" t="s">
        <v>45</v>
      </c>
      <c r="Z1976" t="s">
        <v>45</v>
      </c>
      <c r="AA1976">
        <v>5</v>
      </c>
      <c r="AB1976" t="s">
        <v>3489</v>
      </c>
      <c r="AC1976" t="s">
        <v>3490</v>
      </c>
      <c r="AD1976" t="s">
        <v>50</v>
      </c>
      <c r="AE1976" t="s">
        <v>50</v>
      </c>
      <c r="AF1976" t="s">
        <v>52</v>
      </c>
      <c r="AG1976" t="s">
        <v>140</v>
      </c>
      <c r="AH1976" t="s">
        <v>80</v>
      </c>
      <c r="AI1976" t="s">
        <v>55</v>
      </c>
      <c r="AK1976" t="s">
        <v>81</v>
      </c>
      <c r="AL1976" t="s">
        <v>81</v>
      </c>
      <c r="AM1976" t="s">
        <v>69</v>
      </c>
      <c r="AN1976" t="s">
        <v>684</v>
      </c>
      <c r="AO1976" t="s">
        <v>59</v>
      </c>
      <c r="AP1976" t="s">
        <v>184</v>
      </c>
      <c r="AQ1976" s="2" t="s">
        <v>61</v>
      </c>
      <c r="AR1976">
        <v>10</v>
      </c>
      <c r="AS1976">
        <v>10</v>
      </c>
      <c r="AT1976">
        <f t="shared" si="60"/>
        <v>0</v>
      </c>
      <c r="AU1976">
        <f t="shared" si="61"/>
        <v>0</v>
      </c>
      <c r="AW1976" t="s">
        <v>81</v>
      </c>
      <c r="AX1976" t="s">
        <v>44</v>
      </c>
    </row>
    <row r="1977" spans="1:50" x14ac:dyDescent="0.2">
      <c r="A1977">
        <v>1988</v>
      </c>
      <c r="B1977" s="1">
        <v>44806.372361111098</v>
      </c>
      <c r="C1977" s="1">
        <v>44806.381053240701</v>
      </c>
      <c r="D1977" t="s">
        <v>37</v>
      </c>
      <c r="F1977" t="s">
        <v>132</v>
      </c>
      <c r="G1977" t="s">
        <v>39</v>
      </c>
      <c r="H1977" t="s">
        <v>148</v>
      </c>
      <c r="I1977" t="s">
        <v>167</v>
      </c>
      <c r="J1977" t="s">
        <v>149</v>
      </c>
      <c r="K1977" t="s">
        <v>88</v>
      </c>
      <c r="L1977" t="s">
        <v>44</v>
      </c>
      <c r="M1977" t="s">
        <v>44</v>
      </c>
      <c r="N1977" t="s">
        <v>44</v>
      </c>
      <c r="O1977" t="s">
        <v>44</v>
      </c>
      <c r="P1977" t="s">
        <v>44</v>
      </c>
      <c r="Q1977" t="s">
        <v>44</v>
      </c>
      <c r="R1977" t="s">
        <v>44</v>
      </c>
      <c r="S1977" t="s">
        <v>45</v>
      </c>
      <c r="T1977" t="s">
        <v>46</v>
      </c>
      <c r="U1977" t="s">
        <v>45</v>
      </c>
      <c r="V1977" t="s">
        <v>46</v>
      </c>
      <c r="W1977" t="s">
        <v>46</v>
      </c>
      <c r="X1977" t="s">
        <v>46</v>
      </c>
      <c r="Y1977" t="s">
        <v>45</v>
      </c>
      <c r="Z1977" t="s">
        <v>45</v>
      </c>
      <c r="AA1977">
        <v>5</v>
      </c>
      <c r="AB1977" t="s">
        <v>3491</v>
      </c>
      <c r="AC1977" t="s">
        <v>3492</v>
      </c>
      <c r="AD1977" t="s">
        <v>65</v>
      </c>
      <c r="AE1977" t="s">
        <v>65</v>
      </c>
      <c r="AF1977" t="s">
        <v>52</v>
      </c>
      <c r="AG1977" t="s">
        <v>1536</v>
      </c>
      <c r="AH1977" t="s">
        <v>80</v>
      </c>
      <c r="AI1977" t="s">
        <v>55</v>
      </c>
      <c r="AK1977" t="s">
        <v>56</v>
      </c>
      <c r="AL1977" t="s">
        <v>81</v>
      </c>
      <c r="AM1977" t="s">
        <v>69</v>
      </c>
      <c r="AN1977" t="s">
        <v>3493</v>
      </c>
      <c r="AO1977" t="s">
        <v>126</v>
      </c>
      <c r="AP1977" t="s">
        <v>137</v>
      </c>
      <c r="AQ1977" s="2" t="s">
        <v>73</v>
      </c>
      <c r="AR1977">
        <v>6</v>
      </c>
      <c r="AS1977">
        <v>7</v>
      </c>
      <c r="AT1977">
        <f t="shared" si="60"/>
        <v>0.57999999999999996</v>
      </c>
      <c r="AU1977">
        <f t="shared" si="61"/>
        <v>153120</v>
      </c>
      <c r="AW1977" t="s">
        <v>81</v>
      </c>
      <c r="AX1977" t="s">
        <v>44</v>
      </c>
    </row>
    <row r="1978" spans="1:50" x14ac:dyDescent="0.2">
      <c r="A1978">
        <v>1989</v>
      </c>
      <c r="B1978" s="1">
        <v>44806.375567129602</v>
      </c>
      <c r="C1978" s="1">
        <v>44806.381770833301</v>
      </c>
      <c r="D1978" t="s">
        <v>37</v>
      </c>
      <c r="F1978" t="s">
        <v>132</v>
      </c>
      <c r="G1978" t="s">
        <v>173</v>
      </c>
      <c r="H1978" t="s">
        <v>148</v>
      </c>
      <c r="I1978" t="s">
        <v>167</v>
      </c>
      <c r="J1978" t="s">
        <v>149</v>
      </c>
      <c r="K1978" t="s">
        <v>88</v>
      </c>
      <c r="L1978" t="s">
        <v>44</v>
      </c>
      <c r="M1978" t="s">
        <v>44</v>
      </c>
      <c r="N1978" t="s">
        <v>45</v>
      </c>
      <c r="O1978" t="s">
        <v>44</v>
      </c>
      <c r="P1978" t="s">
        <v>44</v>
      </c>
      <c r="Q1978" t="s">
        <v>45</v>
      </c>
      <c r="R1978" t="s">
        <v>44</v>
      </c>
      <c r="S1978" t="s">
        <v>46</v>
      </c>
      <c r="T1978" t="s">
        <v>47</v>
      </c>
      <c r="U1978" t="s">
        <v>45</v>
      </c>
      <c r="V1978" t="s">
        <v>45</v>
      </c>
      <c r="W1978" t="s">
        <v>47</v>
      </c>
      <c r="X1978" t="s">
        <v>47</v>
      </c>
      <c r="Y1978" t="s">
        <v>45</v>
      </c>
      <c r="Z1978" t="s">
        <v>45</v>
      </c>
      <c r="AA1978">
        <v>7</v>
      </c>
      <c r="AB1978" t="s">
        <v>3494</v>
      </c>
      <c r="AC1978" t="s">
        <v>3495</v>
      </c>
      <c r="AD1978" t="s">
        <v>50</v>
      </c>
      <c r="AE1978" t="s">
        <v>50</v>
      </c>
      <c r="AF1978" t="s">
        <v>66</v>
      </c>
      <c r="AH1978" t="s">
        <v>92</v>
      </c>
      <c r="AI1978" t="s">
        <v>181</v>
      </c>
      <c r="AJ1978" t="s">
        <v>294</v>
      </c>
      <c r="AK1978" t="s">
        <v>81</v>
      </c>
      <c r="AL1978" t="s">
        <v>68</v>
      </c>
      <c r="AM1978" t="s">
        <v>69</v>
      </c>
      <c r="AN1978" t="s">
        <v>3496</v>
      </c>
      <c r="AO1978" t="s">
        <v>71</v>
      </c>
      <c r="AP1978" t="s">
        <v>3497</v>
      </c>
      <c r="AQ1978" s="2" t="s">
        <v>61</v>
      </c>
      <c r="AR1978">
        <v>10</v>
      </c>
      <c r="AS1978">
        <v>10</v>
      </c>
      <c r="AT1978">
        <f t="shared" si="60"/>
        <v>0</v>
      </c>
      <c r="AU1978">
        <f t="shared" si="61"/>
        <v>0</v>
      </c>
      <c r="AW1978" t="s">
        <v>68</v>
      </c>
      <c r="AX1978" t="s">
        <v>44</v>
      </c>
    </row>
    <row r="1979" spans="1:50" x14ac:dyDescent="0.2">
      <c r="A1979">
        <v>1990</v>
      </c>
      <c r="B1979" s="1">
        <v>44806.377534722204</v>
      </c>
      <c r="C1979" s="1">
        <v>44806.382928240702</v>
      </c>
      <c r="D1979" t="s">
        <v>37</v>
      </c>
      <c r="F1979" t="s">
        <v>132</v>
      </c>
      <c r="G1979" t="s">
        <v>86</v>
      </c>
      <c r="H1979" t="s">
        <v>218</v>
      </c>
      <c r="I1979" t="s">
        <v>122</v>
      </c>
      <c r="J1979" t="s">
        <v>123</v>
      </c>
      <c r="K1979" t="s">
        <v>43</v>
      </c>
      <c r="L1979" t="s">
        <v>44</v>
      </c>
      <c r="M1979" t="s">
        <v>44</v>
      </c>
      <c r="N1979" t="s">
        <v>44</v>
      </c>
      <c r="O1979" t="s">
        <v>44</v>
      </c>
      <c r="P1979" t="s">
        <v>44</v>
      </c>
      <c r="Q1979" t="s">
        <v>44</v>
      </c>
      <c r="R1979" t="s">
        <v>44</v>
      </c>
      <c r="S1979" t="s">
        <v>45</v>
      </c>
      <c r="T1979" t="s">
        <v>46</v>
      </c>
      <c r="U1979" t="s">
        <v>46</v>
      </c>
      <c r="V1979" t="s">
        <v>45</v>
      </c>
      <c r="W1979" t="s">
        <v>46</v>
      </c>
      <c r="X1979" t="s">
        <v>46</v>
      </c>
      <c r="Y1979" t="s">
        <v>46</v>
      </c>
      <c r="Z1979" t="s">
        <v>46</v>
      </c>
      <c r="AA1979">
        <v>9</v>
      </c>
      <c r="AB1979" t="s">
        <v>3498</v>
      </c>
      <c r="AC1979" t="s">
        <v>3499</v>
      </c>
      <c r="AD1979" t="s">
        <v>65</v>
      </c>
      <c r="AE1979" t="s">
        <v>65</v>
      </c>
      <c r="AF1979" t="s">
        <v>66</v>
      </c>
      <c r="AH1979" t="s">
        <v>80</v>
      </c>
      <c r="AI1979" t="s">
        <v>55</v>
      </c>
      <c r="AK1979" t="s">
        <v>81</v>
      </c>
      <c r="AL1979" t="s">
        <v>81</v>
      </c>
      <c r="AM1979" t="s">
        <v>69</v>
      </c>
      <c r="AN1979" t="s">
        <v>3500</v>
      </c>
      <c r="AO1979" t="s">
        <v>59</v>
      </c>
      <c r="AP1979" t="s">
        <v>3501</v>
      </c>
      <c r="AQ1979" s="2" t="s">
        <v>438</v>
      </c>
      <c r="AR1979">
        <v>8</v>
      </c>
      <c r="AS1979">
        <v>7</v>
      </c>
      <c r="AT1979">
        <f t="shared" si="60"/>
        <v>0.43999999999999995</v>
      </c>
      <c r="AU1979">
        <f t="shared" si="61"/>
        <v>92927.999999999985</v>
      </c>
      <c r="AW1979" t="s">
        <v>67</v>
      </c>
      <c r="AX1979" t="s">
        <v>44</v>
      </c>
    </row>
    <row r="1980" spans="1:50" x14ac:dyDescent="0.2">
      <c r="A1980">
        <v>1991</v>
      </c>
      <c r="B1980" s="1">
        <v>44806.373680555596</v>
      </c>
      <c r="C1980" s="1">
        <v>44806.383553240703</v>
      </c>
      <c r="D1980" t="s">
        <v>37</v>
      </c>
      <c r="F1980" t="s">
        <v>132</v>
      </c>
      <c r="G1980" t="s">
        <v>86</v>
      </c>
      <c r="H1980" t="s">
        <v>482</v>
      </c>
      <c r="I1980" t="s">
        <v>41</v>
      </c>
      <c r="J1980" t="s">
        <v>76</v>
      </c>
      <c r="K1980" t="s">
        <v>43</v>
      </c>
      <c r="L1980" t="s">
        <v>44</v>
      </c>
      <c r="M1980" t="s">
        <v>45</v>
      </c>
      <c r="N1980" t="s">
        <v>44</v>
      </c>
      <c r="O1980" t="s">
        <v>44</v>
      </c>
      <c r="P1980" t="s">
        <v>44</v>
      </c>
      <c r="Q1980" t="s">
        <v>44</v>
      </c>
      <c r="R1980" t="s">
        <v>44</v>
      </c>
      <c r="S1980" t="s">
        <v>46</v>
      </c>
      <c r="T1980" t="s">
        <v>47</v>
      </c>
      <c r="U1980" t="s">
        <v>46</v>
      </c>
      <c r="V1980" t="s">
        <v>46</v>
      </c>
      <c r="W1980" t="s">
        <v>47</v>
      </c>
      <c r="X1980" t="s">
        <v>46</v>
      </c>
      <c r="Y1980" t="s">
        <v>47</v>
      </c>
      <c r="Z1980" t="s">
        <v>45</v>
      </c>
      <c r="AA1980">
        <v>10</v>
      </c>
      <c r="AB1980" t="s">
        <v>292</v>
      </c>
      <c r="AC1980" t="s">
        <v>3502</v>
      </c>
      <c r="AD1980" t="s">
        <v>50</v>
      </c>
      <c r="AE1980" t="s">
        <v>50</v>
      </c>
      <c r="AF1980" t="s">
        <v>66</v>
      </c>
      <c r="AH1980" t="s">
        <v>80</v>
      </c>
      <c r="AI1980" t="s">
        <v>55</v>
      </c>
      <c r="AK1980" t="s">
        <v>67</v>
      </c>
      <c r="AL1980" t="s">
        <v>81</v>
      </c>
      <c r="AM1980" t="s">
        <v>69</v>
      </c>
      <c r="AN1980" t="s">
        <v>3503</v>
      </c>
      <c r="AO1980" t="s">
        <v>71</v>
      </c>
      <c r="AP1980" t="s">
        <v>171</v>
      </c>
      <c r="AQ1980" s="2" t="s">
        <v>162</v>
      </c>
      <c r="AR1980">
        <v>8</v>
      </c>
      <c r="AS1980">
        <v>8</v>
      </c>
      <c r="AT1980">
        <f t="shared" si="60"/>
        <v>0.36</v>
      </c>
      <c r="AU1980">
        <f t="shared" si="61"/>
        <v>47520</v>
      </c>
      <c r="AW1980" t="s">
        <v>94</v>
      </c>
      <c r="AX1980" t="s">
        <v>45</v>
      </c>
    </row>
    <row r="1981" spans="1:50" x14ac:dyDescent="0.2">
      <c r="A1981">
        <v>1992</v>
      </c>
      <c r="B1981" s="1">
        <v>44806.377326388902</v>
      </c>
      <c r="C1981" s="1">
        <v>44806.383657407401</v>
      </c>
      <c r="D1981" t="s">
        <v>37</v>
      </c>
      <c r="F1981" t="s">
        <v>132</v>
      </c>
      <c r="G1981" t="s">
        <v>173</v>
      </c>
      <c r="H1981" t="s">
        <v>62</v>
      </c>
      <c r="I1981" t="s">
        <v>167</v>
      </c>
      <c r="J1981" t="s">
        <v>42</v>
      </c>
      <c r="K1981" t="s">
        <v>43</v>
      </c>
      <c r="L1981" t="s">
        <v>44</v>
      </c>
      <c r="M1981" t="s">
        <v>44</v>
      </c>
      <c r="N1981" t="s">
        <v>44</v>
      </c>
      <c r="O1981" t="s">
        <v>44</v>
      </c>
      <c r="P1981" t="s">
        <v>44</v>
      </c>
      <c r="Q1981" t="s">
        <v>44</v>
      </c>
      <c r="R1981" t="s">
        <v>44</v>
      </c>
      <c r="S1981" t="s">
        <v>46</v>
      </c>
      <c r="T1981" t="s">
        <v>47</v>
      </c>
      <c r="U1981" t="s">
        <v>47</v>
      </c>
      <c r="V1981" t="s">
        <v>45</v>
      </c>
      <c r="W1981" t="s">
        <v>46</v>
      </c>
      <c r="X1981" t="s">
        <v>46</v>
      </c>
      <c r="Y1981" t="s">
        <v>46</v>
      </c>
      <c r="Z1981" t="s">
        <v>46</v>
      </c>
      <c r="AA1981">
        <v>4</v>
      </c>
      <c r="AB1981" t="s">
        <v>3504</v>
      </c>
      <c r="AC1981" t="s">
        <v>2057</v>
      </c>
      <c r="AD1981" t="s">
        <v>65</v>
      </c>
      <c r="AE1981" t="s">
        <v>65</v>
      </c>
      <c r="AF1981" t="s">
        <v>52</v>
      </c>
      <c r="AG1981" t="s">
        <v>3505</v>
      </c>
      <c r="AH1981" t="s">
        <v>80</v>
      </c>
      <c r="AI1981" t="s">
        <v>93</v>
      </c>
      <c r="AK1981" t="s">
        <v>68</v>
      </c>
      <c r="AL1981" t="s">
        <v>81</v>
      </c>
      <c r="AM1981" t="s">
        <v>279</v>
      </c>
      <c r="AN1981" t="s">
        <v>3506</v>
      </c>
      <c r="AO1981" t="s">
        <v>59</v>
      </c>
      <c r="AP1981" t="s">
        <v>109</v>
      </c>
      <c r="AQ1981" s="2" t="s">
        <v>223</v>
      </c>
      <c r="AR1981">
        <v>8</v>
      </c>
      <c r="AS1981">
        <v>8</v>
      </c>
      <c r="AT1981">
        <f t="shared" si="60"/>
        <v>0.36</v>
      </c>
      <c r="AU1981">
        <f t="shared" si="61"/>
        <v>190080</v>
      </c>
      <c r="AW1981" t="s">
        <v>81</v>
      </c>
      <c r="AX1981" t="s">
        <v>45</v>
      </c>
    </row>
    <row r="1982" spans="1:50" x14ac:dyDescent="0.2">
      <c r="A1982">
        <v>1993</v>
      </c>
      <c r="B1982" s="1">
        <v>44806.379270833299</v>
      </c>
      <c r="C1982" s="1">
        <v>44806.384143518502</v>
      </c>
      <c r="D1982" t="s">
        <v>37</v>
      </c>
      <c r="F1982" t="s">
        <v>132</v>
      </c>
      <c r="G1982" t="s">
        <v>39</v>
      </c>
      <c r="H1982" t="s">
        <v>110</v>
      </c>
      <c r="I1982" t="s">
        <v>41</v>
      </c>
      <c r="J1982" t="s">
        <v>149</v>
      </c>
      <c r="K1982" t="s">
        <v>43</v>
      </c>
      <c r="L1982" t="s">
        <v>45</v>
      </c>
      <c r="M1982" t="s">
        <v>45</v>
      </c>
      <c r="N1982" t="s">
        <v>45</v>
      </c>
      <c r="O1982" t="s">
        <v>44</v>
      </c>
      <c r="P1982" t="s">
        <v>44</v>
      </c>
      <c r="Q1982" t="s">
        <v>44</v>
      </c>
      <c r="R1982" t="s">
        <v>44</v>
      </c>
      <c r="S1982" t="s">
        <v>46</v>
      </c>
      <c r="T1982" t="s">
        <v>47</v>
      </c>
      <c r="U1982" t="s">
        <v>45</v>
      </c>
      <c r="V1982" t="s">
        <v>46</v>
      </c>
      <c r="W1982" t="s">
        <v>47</v>
      </c>
      <c r="X1982" t="s">
        <v>46</v>
      </c>
      <c r="Y1982" t="s">
        <v>46</v>
      </c>
      <c r="Z1982" t="s">
        <v>46</v>
      </c>
      <c r="AA1982">
        <v>8</v>
      </c>
      <c r="AB1982" t="s">
        <v>3507</v>
      </c>
      <c r="AC1982" t="s">
        <v>1581</v>
      </c>
      <c r="AD1982" t="s">
        <v>50</v>
      </c>
      <c r="AE1982" t="s">
        <v>65</v>
      </c>
      <c r="AF1982" t="s">
        <v>66</v>
      </c>
      <c r="AH1982" t="s">
        <v>54</v>
      </c>
      <c r="AI1982" t="s">
        <v>55</v>
      </c>
      <c r="AK1982" t="s">
        <v>81</v>
      </c>
      <c r="AL1982" t="s">
        <v>81</v>
      </c>
      <c r="AM1982" t="s">
        <v>57</v>
      </c>
      <c r="AN1982" t="s">
        <v>1142</v>
      </c>
      <c r="AO1982" t="s">
        <v>104</v>
      </c>
      <c r="AP1982" t="s">
        <v>3508</v>
      </c>
      <c r="AQ1982" s="2" t="s">
        <v>73</v>
      </c>
      <c r="AR1982">
        <v>7</v>
      </c>
      <c r="AS1982">
        <v>7</v>
      </c>
      <c r="AT1982">
        <f t="shared" si="60"/>
        <v>0.51</v>
      </c>
      <c r="AU1982">
        <f t="shared" si="61"/>
        <v>134640</v>
      </c>
      <c r="AW1982" t="s">
        <v>81</v>
      </c>
      <c r="AX1982" t="s">
        <v>44</v>
      </c>
    </row>
    <row r="1983" spans="1:50" x14ac:dyDescent="0.2">
      <c r="A1983">
        <v>1994</v>
      </c>
      <c r="B1983" s="1">
        <v>44806.381481481498</v>
      </c>
      <c r="C1983" s="1">
        <v>44806.384733796302</v>
      </c>
      <c r="D1983" t="s">
        <v>37</v>
      </c>
      <c r="F1983" t="s">
        <v>132</v>
      </c>
      <c r="G1983" t="s">
        <v>75</v>
      </c>
      <c r="H1983" t="s">
        <v>202</v>
      </c>
      <c r="I1983" t="s">
        <v>98</v>
      </c>
      <c r="J1983" t="s">
        <v>133</v>
      </c>
      <c r="K1983" t="s">
        <v>43</v>
      </c>
      <c r="L1983" t="s">
        <v>44</v>
      </c>
      <c r="M1983" t="s">
        <v>44</v>
      </c>
      <c r="N1983" t="s">
        <v>44</v>
      </c>
      <c r="O1983" t="s">
        <v>44</v>
      </c>
      <c r="P1983" t="s">
        <v>44</v>
      </c>
      <c r="Q1983" t="s">
        <v>44</v>
      </c>
      <c r="R1983" t="s">
        <v>45</v>
      </c>
      <c r="S1983" t="s">
        <v>45</v>
      </c>
      <c r="T1983" t="s">
        <v>45</v>
      </c>
      <c r="U1983" t="s">
        <v>46</v>
      </c>
      <c r="V1983" t="s">
        <v>45</v>
      </c>
      <c r="W1983" t="s">
        <v>45</v>
      </c>
      <c r="X1983" t="s">
        <v>45</v>
      </c>
      <c r="Y1983" t="s">
        <v>45</v>
      </c>
      <c r="Z1983" t="s">
        <v>46</v>
      </c>
      <c r="AA1983">
        <v>6</v>
      </c>
      <c r="AB1983" t="s">
        <v>321</v>
      </c>
      <c r="AC1983" t="s">
        <v>433</v>
      </c>
      <c r="AD1983" t="s">
        <v>50</v>
      </c>
      <c r="AE1983" t="s">
        <v>50</v>
      </c>
      <c r="AF1983" t="s">
        <v>52</v>
      </c>
      <c r="AG1983" t="s">
        <v>585</v>
      </c>
      <c r="AH1983" t="s">
        <v>80</v>
      </c>
      <c r="AI1983" t="s">
        <v>55</v>
      </c>
      <c r="AK1983" t="s">
        <v>67</v>
      </c>
      <c r="AL1983" t="s">
        <v>81</v>
      </c>
      <c r="AM1983" t="s">
        <v>57</v>
      </c>
      <c r="AN1983" t="s">
        <v>3509</v>
      </c>
      <c r="AO1983" t="s">
        <v>59</v>
      </c>
      <c r="AP1983" t="s">
        <v>60</v>
      </c>
      <c r="AQ1983" s="2" t="s">
        <v>131</v>
      </c>
      <c r="AR1983">
        <v>6</v>
      </c>
      <c r="AS1983">
        <v>7</v>
      </c>
      <c r="AT1983">
        <f t="shared" si="60"/>
        <v>0.57999999999999996</v>
      </c>
      <c r="AU1983">
        <f t="shared" si="61"/>
        <v>229679.99999999997</v>
      </c>
      <c r="AW1983" t="s">
        <v>81</v>
      </c>
      <c r="AX1983" t="s">
        <v>45</v>
      </c>
    </row>
    <row r="1984" spans="1:50" x14ac:dyDescent="0.2">
      <c r="A1984">
        <v>1995</v>
      </c>
      <c r="B1984" s="1">
        <v>44806.3817361111</v>
      </c>
      <c r="C1984" s="1">
        <v>44806.385381944398</v>
      </c>
      <c r="D1984" t="s">
        <v>37</v>
      </c>
      <c r="F1984" t="s">
        <v>38</v>
      </c>
      <c r="G1984" t="s">
        <v>97</v>
      </c>
      <c r="H1984" t="s">
        <v>128</v>
      </c>
      <c r="I1984" t="s">
        <v>41</v>
      </c>
      <c r="J1984" t="s">
        <v>76</v>
      </c>
      <c r="K1984" t="s">
        <v>43</v>
      </c>
      <c r="L1984" t="s">
        <v>44</v>
      </c>
      <c r="M1984" t="s">
        <v>44</v>
      </c>
      <c r="N1984" t="s">
        <v>44</v>
      </c>
      <c r="O1984" t="s">
        <v>44</v>
      </c>
      <c r="P1984" t="s">
        <v>44</v>
      </c>
      <c r="Q1984" t="s">
        <v>44</v>
      </c>
      <c r="R1984" t="s">
        <v>44</v>
      </c>
      <c r="S1984" t="s">
        <v>46</v>
      </c>
      <c r="T1984" t="s">
        <v>47</v>
      </c>
      <c r="U1984" t="s">
        <v>46</v>
      </c>
      <c r="V1984" t="s">
        <v>46</v>
      </c>
      <c r="W1984" t="s">
        <v>46</v>
      </c>
      <c r="X1984" t="s">
        <v>46</v>
      </c>
      <c r="Y1984" t="s">
        <v>45</v>
      </c>
      <c r="Z1984" t="s">
        <v>46</v>
      </c>
      <c r="AA1984">
        <v>5</v>
      </c>
      <c r="AB1984" t="s">
        <v>3510</v>
      </c>
      <c r="AC1984" t="s">
        <v>3511</v>
      </c>
      <c r="AD1984" t="s">
        <v>51</v>
      </c>
      <c r="AE1984" t="s">
        <v>51</v>
      </c>
      <c r="AF1984" t="s">
        <v>66</v>
      </c>
      <c r="AH1984" t="s">
        <v>92</v>
      </c>
      <c r="AI1984" t="s">
        <v>55</v>
      </c>
      <c r="AK1984" t="s">
        <v>81</v>
      </c>
      <c r="AL1984" t="s">
        <v>81</v>
      </c>
      <c r="AM1984" t="s">
        <v>69</v>
      </c>
      <c r="AN1984" t="s">
        <v>164</v>
      </c>
      <c r="AO1984" t="s">
        <v>59</v>
      </c>
      <c r="AP1984" t="s">
        <v>481</v>
      </c>
      <c r="AQ1984" s="2" t="s">
        <v>120</v>
      </c>
      <c r="AR1984">
        <v>8</v>
      </c>
      <c r="AS1984">
        <v>8</v>
      </c>
      <c r="AT1984">
        <f t="shared" si="60"/>
        <v>0.36</v>
      </c>
      <c r="AU1984">
        <f t="shared" si="61"/>
        <v>28512</v>
      </c>
      <c r="AW1984" t="s">
        <v>81</v>
      </c>
      <c r="AX1984" t="s">
        <v>44</v>
      </c>
    </row>
    <row r="1985" spans="1:50" x14ac:dyDescent="0.2">
      <c r="A1985">
        <v>1996</v>
      </c>
      <c r="B1985" s="1">
        <v>44806.379120370402</v>
      </c>
      <c r="C1985" s="1">
        <v>44806.385972222197</v>
      </c>
      <c r="D1985" t="s">
        <v>37</v>
      </c>
      <c r="F1985" t="s">
        <v>132</v>
      </c>
      <c r="G1985" t="s">
        <v>173</v>
      </c>
      <c r="H1985" t="s">
        <v>342</v>
      </c>
      <c r="I1985" t="s">
        <v>167</v>
      </c>
      <c r="J1985" t="s">
        <v>123</v>
      </c>
      <c r="K1985" t="s">
        <v>43</v>
      </c>
      <c r="L1985" t="s">
        <v>44</v>
      </c>
      <c r="M1985" t="s">
        <v>44</v>
      </c>
      <c r="N1985" t="s">
        <v>45</v>
      </c>
      <c r="O1985" t="s">
        <v>44</v>
      </c>
      <c r="P1985" t="s">
        <v>44</v>
      </c>
      <c r="Q1985" t="s">
        <v>44</v>
      </c>
      <c r="R1985" t="s">
        <v>44</v>
      </c>
      <c r="S1985" t="s">
        <v>46</v>
      </c>
      <c r="T1985" t="s">
        <v>46</v>
      </c>
      <c r="U1985" t="s">
        <v>46</v>
      </c>
      <c r="V1985" t="s">
        <v>46</v>
      </c>
      <c r="W1985" t="s">
        <v>46</v>
      </c>
      <c r="X1985" t="s">
        <v>46</v>
      </c>
      <c r="Y1985" t="s">
        <v>46</v>
      </c>
      <c r="Z1985" t="s">
        <v>46</v>
      </c>
      <c r="AA1985">
        <v>5</v>
      </c>
      <c r="AB1985" t="s">
        <v>395</v>
      </c>
      <c r="AC1985" t="s">
        <v>49</v>
      </c>
      <c r="AD1985" t="s">
        <v>65</v>
      </c>
      <c r="AE1985" t="s">
        <v>50</v>
      </c>
      <c r="AF1985" t="s">
        <v>66</v>
      </c>
      <c r="AH1985" t="s">
        <v>92</v>
      </c>
      <c r="AI1985" t="s">
        <v>93</v>
      </c>
      <c r="AK1985" t="s">
        <v>68</v>
      </c>
      <c r="AL1985" t="s">
        <v>81</v>
      </c>
      <c r="AM1985" t="s">
        <v>57</v>
      </c>
      <c r="AN1985" t="s">
        <v>3512</v>
      </c>
      <c r="AO1985" t="s">
        <v>59</v>
      </c>
      <c r="AP1985" t="s">
        <v>137</v>
      </c>
      <c r="AQ1985" s="2" t="s">
        <v>389</v>
      </c>
      <c r="AR1985">
        <v>7</v>
      </c>
      <c r="AS1985">
        <v>7</v>
      </c>
      <c r="AT1985">
        <f t="shared" si="60"/>
        <v>0.51</v>
      </c>
      <c r="AU1985">
        <f t="shared" si="61"/>
        <v>53856</v>
      </c>
      <c r="AW1985" t="s">
        <v>81</v>
      </c>
      <c r="AX1985" t="s">
        <v>44</v>
      </c>
    </row>
    <row r="1986" spans="1:50" x14ac:dyDescent="0.2">
      <c r="A1986">
        <v>1997</v>
      </c>
      <c r="B1986" s="1">
        <v>44806.380671296298</v>
      </c>
      <c r="C1986" s="1">
        <v>44806.386018518497</v>
      </c>
      <c r="D1986" t="s">
        <v>37</v>
      </c>
      <c r="F1986" t="s">
        <v>132</v>
      </c>
      <c r="G1986" t="s">
        <v>97</v>
      </c>
      <c r="H1986" t="s">
        <v>943</v>
      </c>
      <c r="I1986" t="s">
        <v>122</v>
      </c>
      <c r="J1986" t="s">
        <v>76</v>
      </c>
      <c r="K1986" t="s">
        <v>43</v>
      </c>
      <c r="L1986" t="s">
        <v>44</v>
      </c>
      <c r="M1986" t="s">
        <v>44</v>
      </c>
      <c r="N1986" t="s">
        <v>44</v>
      </c>
      <c r="O1986" t="s">
        <v>45</v>
      </c>
      <c r="P1986" t="s">
        <v>45</v>
      </c>
      <c r="Q1986" t="s">
        <v>45</v>
      </c>
      <c r="R1986" t="s">
        <v>45</v>
      </c>
      <c r="S1986" t="s">
        <v>45</v>
      </c>
      <c r="T1986" t="s">
        <v>45</v>
      </c>
      <c r="U1986" t="s">
        <v>45</v>
      </c>
      <c r="V1986" t="s">
        <v>45</v>
      </c>
      <c r="W1986" t="s">
        <v>46</v>
      </c>
      <c r="X1986" t="s">
        <v>46</v>
      </c>
      <c r="Y1986" t="s">
        <v>45</v>
      </c>
      <c r="Z1986" t="s">
        <v>45</v>
      </c>
      <c r="AA1986">
        <v>5</v>
      </c>
      <c r="AB1986" t="s">
        <v>3513</v>
      </c>
      <c r="AC1986" t="s">
        <v>344</v>
      </c>
      <c r="AD1986" t="s">
        <v>50</v>
      </c>
      <c r="AE1986" t="s">
        <v>65</v>
      </c>
      <c r="AF1986" t="s">
        <v>66</v>
      </c>
      <c r="AH1986" t="s">
        <v>80</v>
      </c>
      <c r="AI1986" t="s">
        <v>181</v>
      </c>
      <c r="AJ1986" t="s">
        <v>210</v>
      </c>
      <c r="AK1986" t="s">
        <v>81</v>
      </c>
      <c r="AL1986" t="s">
        <v>81</v>
      </c>
      <c r="AM1986" t="s">
        <v>57</v>
      </c>
      <c r="AN1986" t="s">
        <v>594</v>
      </c>
      <c r="AO1986" t="s">
        <v>126</v>
      </c>
      <c r="AP1986" t="s">
        <v>127</v>
      </c>
      <c r="AQ1986" s="2" t="s">
        <v>61</v>
      </c>
      <c r="AR1986">
        <v>10</v>
      </c>
      <c r="AS1986">
        <v>10</v>
      </c>
      <c r="AT1986">
        <f t="shared" ref="AT1986:AT2049" si="62">1-AR1986/10*AS1986/10</f>
        <v>0</v>
      </c>
      <c r="AU1986">
        <f t="shared" ref="AU1986:AU2049" si="63">3300*8*AQ1986*AT1986</f>
        <v>0</v>
      </c>
      <c r="AW1986" t="s">
        <v>81</v>
      </c>
      <c r="AX1986" t="s">
        <v>45</v>
      </c>
    </row>
    <row r="1987" spans="1:50" x14ac:dyDescent="0.2">
      <c r="A1987">
        <v>1998</v>
      </c>
      <c r="B1987" s="1">
        <v>44806.378738425898</v>
      </c>
      <c r="C1987" s="1">
        <v>44806.386296296303</v>
      </c>
      <c r="D1987" t="s">
        <v>37</v>
      </c>
      <c r="F1987" t="s">
        <v>38</v>
      </c>
      <c r="G1987" t="s">
        <v>97</v>
      </c>
      <c r="H1987" t="s">
        <v>218</v>
      </c>
      <c r="I1987" t="s">
        <v>41</v>
      </c>
      <c r="J1987" t="s">
        <v>76</v>
      </c>
      <c r="K1987" t="s">
        <v>43</v>
      </c>
      <c r="L1987" t="s">
        <v>45</v>
      </c>
      <c r="M1987" t="s">
        <v>45</v>
      </c>
      <c r="N1987" t="s">
        <v>44</v>
      </c>
      <c r="O1987" t="s">
        <v>44</v>
      </c>
      <c r="P1987" t="s">
        <v>44</v>
      </c>
      <c r="Q1987" t="s">
        <v>44</v>
      </c>
      <c r="R1987" t="s">
        <v>44</v>
      </c>
      <c r="S1987" t="s">
        <v>99</v>
      </c>
      <c r="T1987" t="s">
        <v>47</v>
      </c>
      <c r="U1987" t="s">
        <v>99</v>
      </c>
      <c r="V1987" t="s">
        <v>46</v>
      </c>
      <c r="W1987" t="s">
        <v>47</v>
      </c>
      <c r="X1987" t="s">
        <v>46</v>
      </c>
      <c r="Y1987" t="s">
        <v>45</v>
      </c>
      <c r="Z1987" t="s">
        <v>45</v>
      </c>
      <c r="AA1987">
        <v>8</v>
      </c>
      <c r="AB1987" t="s">
        <v>3514</v>
      </c>
      <c r="AC1987" t="s">
        <v>3515</v>
      </c>
      <c r="AD1987" t="s">
        <v>50</v>
      </c>
      <c r="AE1987" t="s">
        <v>65</v>
      </c>
      <c r="AF1987" t="s">
        <v>66</v>
      </c>
      <c r="AH1987" t="s">
        <v>80</v>
      </c>
      <c r="AI1987" t="s">
        <v>55</v>
      </c>
      <c r="AK1987" t="s">
        <v>68</v>
      </c>
      <c r="AL1987" t="s">
        <v>81</v>
      </c>
      <c r="AM1987" t="s">
        <v>69</v>
      </c>
      <c r="AN1987" t="s">
        <v>865</v>
      </c>
      <c r="AO1987" t="s">
        <v>71</v>
      </c>
      <c r="AP1987" t="s">
        <v>3516</v>
      </c>
      <c r="AQ1987" s="2" t="s">
        <v>61</v>
      </c>
      <c r="AR1987">
        <v>8</v>
      </c>
      <c r="AS1987">
        <v>7</v>
      </c>
      <c r="AT1987">
        <f t="shared" si="62"/>
        <v>0.43999999999999995</v>
      </c>
      <c r="AU1987">
        <f t="shared" si="63"/>
        <v>0</v>
      </c>
      <c r="AW1987" t="s">
        <v>67</v>
      </c>
      <c r="AX1987" t="s">
        <v>44</v>
      </c>
    </row>
    <row r="1988" spans="1:50" x14ac:dyDescent="0.2">
      <c r="A1988">
        <v>1999</v>
      </c>
      <c r="B1988" s="1">
        <v>44806.380150463003</v>
      </c>
      <c r="C1988" s="1">
        <v>44806.387222222198</v>
      </c>
      <c r="D1988" t="s">
        <v>37</v>
      </c>
      <c r="F1988" t="s">
        <v>132</v>
      </c>
      <c r="G1988" t="s">
        <v>39</v>
      </c>
      <c r="H1988" t="s">
        <v>62</v>
      </c>
      <c r="I1988" t="s">
        <v>41</v>
      </c>
      <c r="J1988" t="s">
        <v>42</v>
      </c>
      <c r="K1988" t="s">
        <v>43</v>
      </c>
      <c r="L1988" t="s">
        <v>44</v>
      </c>
      <c r="M1988" t="s">
        <v>45</v>
      </c>
      <c r="N1988" t="s">
        <v>44</v>
      </c>
      <c r="O1988" t="s">
        <v>44</v>
      </c>
      <c r="P1988" t="s">
        <v>44</v>
      </c>
      <c r="Q1988" t="s">
        <v>44</v>
      </c>
      <c r="R1988" t="s">
        <v>44</v>
      </c>
      <c r="S1988" t="s">
        <v>46</v>
      </c>
      <c r="T1988" t="s">
        <v>99</v>
      </c>
      <c r="U1988" t="s">
        <v>45</v>
      </c>
      <c r="V1988" t="s">
        <v>46</v>
      </c>
      <c r="W1988" t="s">
        <v>46</v>
      </c>
      <c r="X1988" t="s">
        <v>46</v>
      </c>
      <c r="Y1988" t="s">
        <v>45</v>
      </c>
      <c r="Z1988" t="s">
        <v>46</v>
      </c>
      <c r="AA1988">
        <v>9</v>
      </c>
      <c r="AB1988" t="s">
        <v>3517</v>
      </c>
      <c r="AC1988" t="s">
        <v>1271</v>
      </c>
      <c r="AD1988" t="s">
        <v>65</v>
      </c>
      <c r="AE1988" t="s">
        <v>65</v>
      </c>
      <c r="AF1988" t="s">
        <v>66</v>
      </c>
      <c r="AH1988" t="s">
        <v>92</v>
      </c>
      <c r="AI1988" t="s">
        <v>55</v>
      </c>
      <c r="AK1988" t="s">
        <v>68</v>
      </c>
      <c r="AL1988" t="s">
        <v>68</v>
      </c>
      <c r="AM1988" t="s">
        <v>57</v>
      </c>
      <c r="AN1988" t="s">
        <v>3518</v>
      </c>
      <c r="AO1988" t="s">
        <v>126</v>
      </c>
      <c r="AP1988" t="s">
        <v>184</v>
      </c>
      <c r="AQ1988" s="2" t="s">
        <v>61</v>
      </c>
      <c r="AR1988">
        <v>8</v>
      </c>
      <c r="AS1988">
        <v>8</v>
      </c>
      <c r="AT1988">
        <f t="shared" si="62"/>
        <v>0.36</v>
      </c>
      <c r="AU1988">
        <f t="shared" si="63"/>
        <v>0</v>
      </c>
      <c r="AW1988" t="s">
        <v>68</v>
      </c>
      <c r="AX1988" t="s">
        <v>45</v>
      </c>
    </row>
    <row r="1989" spans="1:50" x14ac:dyDescent="0.2">
      <c r="A1989">
        <v>2000</v>
      </c>
      <c r="B1989" s="1">
        <v>44806.381701388898</v>
      </c>
      <c r="C1989" s="1">
        <v>44806.388564814799</v>
      </c>
      <c r="D1989" t="s">
        <v>37</v>
      </c>
      <c r="F1989" t="s">
        <v>132</v>
      </c>
      <c r="G1989" t="s">
        <v>173</v>
      </c>
      <c r="H1989" t="s">
        <v>142</v>
      </c>
      <c r="I1989" t="s">
        <v>41</v>
      </c>
      <c r="J1989" t="s">
        <v>42</v>
      </c>
      <c r="K1989" t="s">
        <v>43</v>
      </c>
      <c r="L1989" t="s">
        <v>44</v>
      </c>
      <c r="M1989" t="s">
        <v>44</v>
      </c>
      <c r="N1989" t="s">
        <v>44</v>
      </c>
      <c r="O1989" t="s">
        <v>44</v>
      </c>
      <c r="P1989" t="s">
        <v>44</v>
      </c>
      <c r="Q1989" t="s">
        <v>44</v>
      </c>
      <c r="R1989" t="s">
        <v>44</v>
      </c>
      <c r="S1989" t="s">
        <v>47</v>
      </c>
      <c r="T1989" t="s">
        <v>47</v>
      </c>
      <c r="U1989" t="s">
        <v>45</v>
      </c>
      <c r="V1989" t="s">
        <v>45</v>
      </c>
      <c r="W1989" t="s">
        <v>46</v>
      </c>
      <c r="X1989" t="s">
        <v>46</v>
      </c>
      <c r="Y1989" t="s">
        <v>46</v>
      </c>
      <c r="Z1989" t="s">
        <v>46</v>
      </c>
      <c r="AA1989">
        <v>4</v>
      </c>
      <c r="AB1989" t="s">
        <v>2321</v>
      </c>
      <c r="AC1989" t="s">
        <v>3519</v>
      </c>
      <c r="AD1989" t="s">
        <v>65</v>
      </c>
      <c r="AE1989" t="s">
        <v>50</v>
      </c>
      <c r="AF1989" t="s">
        <v>66</v>
      </c>
      <c r="AH1989" t="s">
        <v>92</v>
      </c>
      <c r="AI1989" t="s">
        <v>93</v>
      </c>
      <c r="AK1989" t="s">
        <v>67</v>
      </c>
      <c r="AL1989" t="s">
        <v>67</v>
      </c>
      <c r="AM1989" t="s">
        <v>69</v>
      </c>
      <c r="AN1989" t="s">
        <v>3520</v>
      </c>
      <c r="AO1989" t="s">
        <v>71</v>
      </c>
      <c r="AP1989" t="s">
        <v>3521</v>
      </c>
      <c r="AQ1989" s="2" t="s">
        <v>131</v>
      </c>
      <c r="AR1989">
        <v>4</v>
      </c>
      <c r="AS1989">
        <v>4</v>
      </c>
      <c r="AT1989">
        <f t="shared" si="62"/>
        <v>0.84</v>
      </c>
      <c r="AU1989">
        <f t="shared" si="63"/>
        <v>332640</v>
      </c>
      <c r="AV1989" t="s">
        <v>194</v>
      </c>
      <c r="AW1989" t="s">
        <v>56</v>
      </c>
      <c r="AX1989" t="s">
        <v>44</v>
      </c>
    </row>
    <row r="1990" spans="1:50" x14ac:dyDescent="0.2">
      <c r="A1990">
        <v>2001</v>
      </c>
      <c r="B1990" s="1">
        <v>44806.383738425902</v>
      </c>
      <c r="C1990" s="1">
        <v>44806.389675925901</v>
      </c>
      <c r="D1990" t="s">
        <v>37</v>
      </c>
      <c r="F1990" t="s">
        <v>132</v>
      </c>
      <c r="G1990" t="s">
        <v>97</v>
      </c>
      <c r="H1990" t="s">
        <v>534</v>
      </c>
      <c r="I1990" t="s">
        <v>98</v>
      </c>
      <c r="J1990" t="s">
        <v>234</v>
      </c>
      <c r="K1990" t="s">
        <v>88</v>
      </c>
      <c r="L1990" t="s">
        <v>45</v>
      </c>
      <c r="M1990" t="s">
        <v>45</v>
      </c>
      <c r="N1990" t="s">
        <v>44</v>
      </c>
      <c r="O1990" t="s">
        <v>44</v>
      </c>
      <c r="P1990" t="s">
        <v>44</v>
      </c>
      <c r="Q1990" t="s">
        <v>44</v>
      </c>
      <c r="R1990" t="s">
        <v>44</v>
      </c>
      <c r="S1990" t="s">
        <v>45</v>
      </c>
      <c r="T1990" t="s">
        <v>46</v>
      </c>
      <c r="U1990" t="s">
        <v>45</v>
      </c>
      <c r="V1990" t="s">
        <v>45</v>
      </c>
      <c r="W1990" t="s">
        <v>45</v>
      </c>
      <c r="X1990" t="s">
        <v>46</v>
      </c>
      <c r="Y1990" t="s">
        <v>45</v>
      </c>
      <c r="Z1990" t="s">
        <v>45</v>
      </c>
      <c r="AA1990">
        <v>5</v>
      </c>
      <c r="AB1990" t="s">
        <v>395</v>
      </c>
      <c r="AC1990" t="s">
        <v>3522</v>
      </c>
      <c r="AD1990" t="s">
        <v>50</v>
      </c>
      <c r="AE1990" t="s">
        <v>50</v>
      </c>
      <c r="AF1990" t="s">
        <v>52</v>
      </c>
      <c r="AG1990" t="s">
        <v>187</v>
      </c>
      <c r="AH1990" t="s">
        <v>80</v>
      </c>
      <c r="AI1990" t="s">
        <v>55</v>
      </c>
      <c r="AK1990" t="s">
        <v>81</v>
      </c>
      <c r="AL1990" t="s">
        <v>81</v>
      </c>
      <c r="AM1990" t="s">
        <v>69</v>
      </c>
      <c r="AN1990" t="s">
        <v>326</v>
      </c>
      <c r="AO1990" t="s">
        <v>71</v>
      </c>
      <c r="AP1990" t="s">
        <v>137</v>
      </c>
      <c r="AQ1990" s="2" t="s">
        <v>61</v>
      </c>
      <c r="AR1990">
        <v>5</v>
      </c>
      <c r="AS1990">
        <v>5</v>
      </c>
      <c r="AT1990">
        <f t="shared" si="62"/>
        <v>0.75</v>
      </c>
      <c r="AU1990">
        <f t="shared" si="63"/>
        <v>0</v>
      </c>
      <c r="AW1990" t="s">
        <v>67</v>
      </c>
      <c r="AX1990" t="s">
        <v>45</v>
      </c>
    </row>
    <row r="1991" spans="1:50" x14ac:dyDescent="0.2">
      <c r="A1991">
        <v>2002</v>
      </c>
      <c r="B1991" s="1">
        <v>44806.382395833301</v>
      </c>
      <c r="C1991" s="1">
        <v>44806.389976851897</v>
      </c>
      <c r="D1991" t="s">
        <v>37</v>
      </c>
      <c r="F1991" t="s">
        <v>132</v>
      </c>
      <c r="G1991" t="s">
        <v>173</v>
      </c>
      <c r="H1991" t="s">
        <v>142</v>
      </c>
      <c r="I1991" t="s">
        <v>98</v>
      </c>
      <c r="J1991" t="s">
        <v>234</v>
      </c>
      <c r="K1991" t="s">
        <v>43</v>
      </c>
      <c r="L1991" t="s">
        <v>44</v>
      </c>
      <c r="M1991" t="s">
        <v>44</v>
      </c>
      <c r="N1991" t="s">
        <v>44</v>
      </c>
      <c r="O1991" t="s">
        <v>44</v>
      </c>
      <c r="P1991" t="s">
        <v>44</v>
      </c>
      <c r="Q1991" t="s">
        <v>44</v>
      </c>
      <c r="R1991" t="s">
        <v>44</v>
      </c>
      <c r="S1991" t="s">
        <v>46</v>
      </c>
      <c r="T1991" t="s">
        <v>45</v>
      </c>
      <c r="U1991" t="s">
        <v>46</v>
      </c>
      <c r="V1991" t="s">
        <v>45</v>
      </c>
      <c r="W1991" t="s">
        <v>46</v>
      </c>
      <c r="X1991" t="s">
        <v>46</v>
      </c>
      <c r="Y1991" t="s">
        <v>45</v>
      </c>
      <c r="Z1991" t="s">
        <v>45</v>
      </c>
      <c r="AA1991">
        <v>7</v>
      </c>
      <c r="AB1991" t="s">
        <v>2537</v>
      </c>
      <c r="AC1991" t="s">
        <v>108</v>
      </c>
      <c r="AD1991" t="s">
        <v>91</v>
      </c>
      <c r="AE1991" t="s">
        <v>91</v>
      </c>
      <c r="AF1991" t="s">
        <v>52</v>
      </c>
      <c r="AG1991" t="s">
        <v>3523</v>
      </c>
      <c r="AH1991" t="s">
        <v>92</v>
      </c>
      <c r="AI1991" t="s">
        <v>181</v>
      </c>
      <c r="AJ1991" t="s">
        <v>210</v>
      </c>
      <c r="AK1991" t="s">
        <v>81</v>
      </c>
      <c r="AL1991" t="s">
        <v>81</v>
      </c>
      <c r="AM1991" t="s">
        <v>57</v>
      </c>
      <c r="AN1991" t="s">
        <v>146</v>
      </c>
      <c r="AO1991" t="s">
        <v>59</v>
      </c>
      <c r="AP1991" t="s">
        <v>3524</v>
      </c>
      <c r="AQ1991" s="2" t="s">
        <v>61</v>
      </c>
      <c r="AR1991">
        <v>10</v>
      </c>
      <c r="AS1991">
        <v>10</v>
      </c>
      <c r="AT1991">
        <f t="shared" si="62"/>
        <v>0</v>
      </c>
      <c r="AU1991">
        <f t="shared" si="63"/>
        <v>0</v>
      </c>
      <c r="AW1991" t="s">
        <v>81</v>
      </c>
      <c r="AX1991" t="s">
        <v>44</v>
      </c>
    </row>
    <row r="1992" spans="1:50" x14ac:dyDescent="0.2">
      <c r="A1992">
        <v>2003</v>
      </c>
      <c r="B1992" s="1">
        <v>44806.3758564815</v>
      </c>
      <c r="C1992" s="1">
        <v>44806.389976851897</v>
      </c>
      <c r="D1992" t="s">
        <v>37</v>
      </c>
      <c r="F1992" t="s">
        <v>132</v>
      </c>
      <c r="G1992" t="s">
        <v>173</v>
      </c>
      <c r="H1992" t="s">
        <v>207</v>
      </c>
      <c r="I1992" t="s">
        <v>167</v>
      </c>
      <c r="J1992" t="s">
        <v>76</v>
      </c>
      <c r="K1992" t="s">
        <v>43</v>
      </c>
      <c r="L1992" t="s">
        <v>44</v>
      </c>
      <c r="M1992" t="s">
        <v>44</v>
      </c>
      <c r="N1992" t="s">
        <v>44</v>
      </c>
      <c r="O1992" t="s">
        <v>44</v>
      </c>
      <c r="P1992" t="s">
        <v>44</v>
      </c>
      <c r="Q1992" t="s">
        <v>44</v>
      </c>
      <c r="R1992" t="s">
        <v>44</v>
      </c>
      <c r="S1992" t="s">
        <v>99</v>
      </c>
      <c r="T1992" t="s">
        <v>47</v>
      </c>
      <c r="U1992" t="s">
        <v>47</v>
      </c>
      <c r="V1992" t="s">
        <v>45</v>
      </c>
      <c r="W1992" t="s">
        <v>46</v>
      </c>
      <c r="X1992" t="s">
        <v>46</v>
      </c>
      <c r="Y1992" t="s">
        <v>46</v>
      </c>
      <c r="Z1992" t="s">
        <v>46</v>
      </c>
      <c r="AA1992">
        <v>7</v>
      </c>
      <c r="AB1992" t="s">
        <v>434</v>
      </c>
      <c r="AC1992" t="s">
        <v>3525</v>
      </c>
      <c r="AD1992" t="s">
        <v>50</v>
      </c>
      <c r="AE1992" t="s">
        <v>65</v>
      </c>
      <c r="AF1992" t="s">
        <v>66</v>
      </c>
      <c r="AH1992" t="s">
        <v>54</v>
      </c>
      <c r="AI1992" t="s">
        <v>55</v>
      </c>
      <c r="AK1992" t="s">
        <v>81</v>
      </c>
      <c r="AL1992" t="s">
        <v>81</v>
      </c>
      <c r="AM1992" t="s">
        <v>279</v>
      </c>
      <c r="AN1992" t="s">
        <v>3526</v>
      </c>
      <c r="AO1992" t="s">
        <v>71</v>
      </c>
      <c r="AP1992" t="s">
        <v>127</v>
      </c>
      <c r="AQ1992" s="2" t="s">
        <v>61</v>
      </c>
      <c r="AR1992">
        <v>10</v>
      </c>
      <c r="AS1992">
        <v>10</v>
      </c>
      <c r="AT1992">
        <f t="shared" si="62"/>
        <v>0</v>
      </c>
      <c r="AU1992">
        <f t="shared" si="63"/>
        <v>0</v>
      </c>
      <c r="AW1992" t="s">
        <v>56</v>
      </c>
      <c r="AX1992" t="s">
        <v>44</v>
      </c>
    </row>
    <row r="1993" spans="1:50" x14ac:dyDescent="0.2">
      <c r="A1993">
        <v>2004</v>
      </c>
      <c r="B1993" s="1">
        <v>44806.387175925898</v>
      </c>
      <c r="C1993" s="1">
        <v>44806.391851851797</v>
      </c>
      <c r="D1993" t="s">
        <v>37</v>
      </c>
      <c r="F1993" t="s">
        <v>132</v>
      </c>
      <c r="G1993" t="s">
        <v>39</v>
      </c>
      <c r="H1993" t="s">
        <v>142</v>
      </c>
      <c r="I1993" t="s">
        <v>98</v>
      </c>
      <c r="J1993" t="s">
        <v>234</v>
      </c>
      <c r="K1993" t="s">
        <v>43</v>
      </c>
      <c r="L1993" t="s">
        <v>44</v>
      </c>
      <c r="M1993" t="s">
        <v>45</v>
      </c>
      <c r="N1993" t="s">
        <v>44</v>
      </c>
      <c r="O1993" t="s">
        <v>44</v>
      </c>
      <c r="P1993" t="s">
        <v>44</v>
      </c>
      <c r="Q1993" t="s">
        <v>44</v>
      </c>
      <c r="R1993" t="s">
        <v>44</v>
      </c>
      <c r="S1993" t="s">
        <v>46</v>
      </c>
      <c r="T1993" t="s">
        <v>47</v>
      </c>
      <c r="U1993" t="s">
        <v>45</v>
      </c>
      <c r="V1993" t="s">
        <v>46</v>
      </c>
      <c r="W1993" t="s">
        <v>46</v>
      </c>
      <c r="X1993" t="s">
        <v>46</v>
      </c>
      <c r="Y1993" t="s">
        <v>45</v>
      </c>
      <c r="Z1993" t="s">
        <v>45</v>
      </c>
      <c r="AA1993">
        <v>5</v>
      </c>
      <c r="AB1993" t="s">
        <v>1521</v>
      </c>
      <c r="AC1993" t="s">
        <v>239</v>
      </c>
      <c r="AD1993" t="s">
        <v>50</v>
      </c>
      <c r="AE1993" t="s">
        <v>50</v>
      </c>
      <c r="AF1993" t="s">
        <v>52</v>
      </c>
      <c r="AG1993" t="s">
        <v>2996</v>
      </c>
      <c r="AH1993" t="s">
        <v>80</v>
      </c>
      <c r="AI1993" t="s">
        <v>93</v>
      </c>
      <c r="AK1993" t="s">
        <v>81</v>
      </c>
      <c r="AL1993" t="s">
        <v>81</v>
      </c>
      <c r="AM1993" t="s">
        <v>57</v>
      </c>
      <c r="AN1993" t="s">
        <v>1227</v>
      </c>
      <c r="AO1993" t="s">
        <v>59</v>
      </c>
      <c r="AP1993" t="s">
        <v>60</v>
      </c>
      <c r="AQ1993" s="2" t="s">
        <v>162</v>
      </c>
      <c r="AR1993">
        <v>8</v>
      </c>
      <c r="AS1993">
        <v>8</v>
      </c>
      <c r="AT1993">
        <f t="shared" si="62"/>
        <v>0.36</v>
      </c>
      <c r="AU1993">
        <f t="shared" si="63"/>
        <v>47520</v>
      </c>
      <c r="AW1993" t="s">
        <v>81</v>
      </c>
      <c r="AX1993" t="s">
        <v>44</v>
      </c>
    </row>
    <row r="1994" spans="1:50" x14ac:dyDescent="0.2">
      <c r="A1994">
        <v>2005</v>
      </c>
      <c r="B1994" s="1">
        <v>44806.377731481502</v>
      </c>
      <c r="C1994" s="1">
        <v>44806.392164351797</v>
      </c>
      <c r="D1994" t="s">
        <v>37</v>
      </c>
      <c r="F1994" t="s">
        <v>132</v>
      </c>
      <c r="G1994" t="s">
        <v>173</v>
      </c>
      <c r="H1994" t="s">
        <v>121</v>
      </c>
      <c r="I1994" t="s">
        <v>98</v>
      </c>
      <c r="J1994" t="s">
        <v>234</v>
      </c>
      <c r="K1994" t="s">
        <v>43</v>
      </c>
      <c r="L1994" t="s">
        <v>45</v>
      </c>
      <c r="M1994" t="s">
        <v>45</v>
      </c>
      <c r="N1994" t="s">
        <v>44</v>
      </c>
      <c r="O1994" t="s">
        <v>44</v>
      </c>
      <c r="P1994" t="s">
        <v>44</v>
      </c>
      <c r="Q1994" t="s">
        <v>44</v>
      </c>
      <c r="R1994" t="s">
        <v>44</v>
      </c>
      <c r="S1994" t="s">
        <v>46</v>
      </c>
      <c r="T1994" t="s">
        <v>47</v>
      </c>
      <c r="U1994" t="s">
        <v>45</v>
      </c>
      <c r="V1994" t="s">
        <v>45</v>
      </c>
      <c r="W1994" t="s">
        <v>46</v>
      </c>
      <c r="X1994" t="s">
        <v>47</v>
      </c>
      <c r="Y1994" t="s">
        <v>45</v>
      </c>
      <c r="Z1994" t="s">
        <v>46</v>
      </c>
      <c r="AA1994">
        <v>6</v>
      </c>
      <c r="AB1994" t="s">
        <v>3527</v>
      </c>
      <c r="AC1994" t="s">
        <v>3528</v>
      </c>
      <c r="AD1994" t="s">
        <v>50</v>
      </c>
      <c r="AE1994" t="s">
        <v>65</v>
      </c>
      <c r="AF1994" t="s">
        <v>52</v>
      </c>
      <c r="AG1994" t="s">
        <v>3529</v>
      </c>
      <c r="AH1994" t="s">
        <v>80</v>
      </c>
      <c r="AI1994" t="s">
        <v>93</v>
      </c>
      <c r="AK1994" t="s">
        <v>81</v>
      </c>
      <c r="AL1994" t="s">
        <v>68</v>
      </c>
      <c r="AM1994" t="s">
        <v>57</v>
      </c>
      <c r="AN1994" t="s">
        <v>2212</v>
      </c>
      <c r="AO1994" t="s">
        <v>59</v>
      </c>
      <c r="AP1994" t="s">
        <v>2627</v>
      </c>
      <c r="AQ1994" s="2" t="s">
        <v>73</v>
      </c>
      <c r="AR1994">
        <v>6</v>
      </c>
      <c r="AS1994">
        <v>6</v>
      </c>
      <c r="AT1994">
        <f t="shared" si="62"/>
        <v>0.64</v>
      </c>
      <c r="AU1994">
        <f t="shared" si="63"/>
        <v>168960</v>
      </c>
      <c r="AV1994" t="s">
        <v>3530</v>
      </c>
      <c r="AW1994" t="s">
        <v>81</v>
      </c>
      <c r="AX1994" t="s">
        <v>45</v>
      </c>
    </row>
    <row r="1995" spans="1:50" x14ac:dyDescent="0.2">
      <c r="A1995">
        <v>2006</v>
      </c>
      <c r="B1995" s="1">
        <v>44806.388761574097</v>
      </c>
      <c r="C1995" s="1">
        <v>44806.3925578704</v>
      </c>
      <c r="D1995" t="s">
        <v>37</v>
      </c>
      <c r="F1995" t="s">
        <v>38</v>
      </c>
      <c r="G1995" t="s">
        <v>75</v>
      </c>
      <c r="H1995" t="s">
        <v>62</v>
      </c>
      <c r="I1995" t="s">
        <v>41</v>
      </c>
      <c r="J1995" t="s">
        <v>42</v>
      </c>
      <c r="K1995" t="s">
        <v>43</v>
      </c>
      <c r="L1995" t="s">
        <v>45</v>
      </c>
      <c r="M1995" t="s">
        <v>45</v>
      </c>
      <c r="N1995" t="s">
        <v>44</v>
      </c>
      <c r="O1995" t="s">
        <v>44</v>
      </c>
      <c r="P1995" t="s">
        <v>44</v>
      </c>
      <c r="Q1995" t="s">
        <v>44</v>
      </c>
      <c r="R1995" t="s">
        <v>44</v>
      </c>
      <c r="S1995" t="s">
        <v>46</v>
      </c>
      <c r="T1995" t="s">
        <v>46</v>
      </c>
      <c r="U1995" t="s">
        <v>45</v>
      </c>
      <c r="V1995" t="s">
        <v>46</v>
      </c>
      <c r="W1995" t="s">
        <v>46</v>
      </c>
      <c r="X1995" t="s">
        <v>46</v>
      </c>
      <c r="Y1995" t="s">
        <v>45</v>
      </c>
      <c r="Z1995" t="s">
        <v>45</v>
      </c>
      <c r="AA1995">
        <v>5</v>
      </c>
      <c r="AB1995" t="s">
        <v>3531</v>
      </c>
      <c r="AC1995" t="s">
        <v>180</v>
      </c>
      <c r="AD1995" t="s">
        <v>50</v>
      </c>
      <c r="AE1995" t="s">
        <v>50</v>
      </c>
      <c r="AF1995" t="s">
        <v>52</v>
      </c>
      <c r="AG1995" t="s">
        <v>113</v>
      </c>
      <c r="AH1995" t="s">
        <v>80</v>
      </c>
      <c r="AI1995" t="s">
        <v>55</v>
      </c>
      <c r="AK1995" t="s">
        <v>67</v>
      </c>
      <c r="AL1995" t="s">
        <v>67</v>
      </c>
      <c r="AM1995" t="s">
        <v>57</v>
      </c>
      <c r="AN1995" t="s">
        <v>164</v>
      </c>
      <c r="AO1995" t="s">
        <v>59</v>
      </c>
      <c r="AP1995" t="s">
        <v>3532</v>
      </c>
      <c r="AQ1995" s="2" t="s">
        <v>162</v>
      </c>
      <c r="AR1995">
        <v>4</v>
      </c>
      <c r="AS1995">
        <v>8</v>
      </c>
      <c r="AT1995">
        <f t="shared" si="62"/>
        <v>0.67999999999999994</v>
      </c>
      <c r="AU1995">
        <f t="shared" si="63"/>
        <v>89759.999999999985</v>
      </c>
      <c r="AW1995" t="s">
        <v>67</v>
      </c>
      <c r="AX1995" t="s">
        <v>44</v>
      </c>
    </row>
    <row r="1996" spans="1:50" x14ac:dyDescent="0.2">
      <c r="A1996">
        <v>2007</v>
      </c>
      <c r="B1996" s="1">
        <v>44806.389421296299</v>
      </c>
      <c r="C1996" s="1">
        <v>44806.392650463</v>
      </c>
      <c r="D1996" t="s">
        <v>37</v>
      </c>
      <c r="F1996" t="s">
        <v>38</v>
      </c>
      <c r="G1996" t="s">
        <v>75</v>
      </c>
      <c r="H1996" t="s">
        <v>62</v>
      </c>
      <c r="I1996" t="s">
        <v>41</v>
      </c>
      <c r="J1996" t="s">
        <v>42</v>
      </c>
      <c r="K1996" t="s">
        <v>43</v>
      </c>
      <c r="L1996" t="s">
        <v>45</v>
      </c>
      <c r="M1996" t="s">
        <v>45</v>
      </c>
      <c r="N1996" t="s">
        <v>44</v>
      </c>
      <c r="O1996" t="s">
        <v>45</v>
      </c>
      <c r="P1996" t="s">
        <v>44</v>
      </c>
      <c r="Q1996" t="s">
        <v>44</v>
      </c>
      <c r="R1996" t="s">
        <v>44</v>
      </c>
      <c r="S1996" t="s">
        <v>45</v>
      </c>
      <c r="T1996" t="s">
        <v>47</v>
      </c>
      <c r="U1996" t="s">
        <v>45</v>
      </c>
      <c r="V1996" t="s">
        <v>45</v>
      </c>
      <c r="W1996" t="s">
        <v>99</v>
      </c>
      <c r="X1996" t="s">
        <v>99</v>
      </c>
      <c r="Y1996" t="s">
        <v>45</v>
      </c>
      <c r="Z1996" t="s">
        <v>99</v>
      </c>
      <c r="AA1996">
        <v>1</v>
      </c>
      <c r="AB1996" t="s">
        <v>3533</v>
      </c>
      <c r="AC1996" t="s">
        <v>3534</v>
      </c>
      <c r="AD1996" t="s">
        <v>50</v>
      </c>
      <c r="AE1996" t="s">
        <v>50</v>
      </c>
      <c r="AF1996" t="s">
        <v>52</v>
      </c>
      <c r="AG1996" t="s">
        <v>591</v>
      </c>
      <c r="AH1996" t="s">
        <v>80</v>
      </c>
      <c r="AI1996" t="s">
        <v>55</v>
      </c>
      <c r="AK1996" t="s">
        <v>94</v>
      </c>
      <c r="AL1996" t="s">
        <v>67</v>
      </c>
      <c r="AM1996" t="s">
        <v>177</v>
      </c>
      <c r="AN1996" t="s">
        <v>3535</v>
      </c>
      <c r="AO1996" t="s">
        <v>104</v>
      </c>
      <c r="AP1996" t="s">
        <v>3536</v>
      </c>
      <c r="AQ1996" s="2" t="s">
        <v>73</v>
      </c>
      <c r="AR1996">
        <v>5</v>
      </c>
      <c r="AS1996">
        <v>5</v>
      </c>
      <c r="AT1996">
        <f t="shared" si="62"/>
        <v>0.75</v>
      </c>
      <c r="AU1996">
        <f t="shared" si="63"/>
        <v>198000</v>
      </c>
      <c r="AW1996" t="s">
        <v>67</v>
      </c>
      <c r="AX1996" t="s">
        <v>45</v>
      </c>
    </row>
    <row r="1997" spans="1:50" x14ac:dyDescent="0.2">
      <c r="A1997">
        <v>2008</v>
      </c>
      <c r="B1997" s="1">
        <v>44806.382962962998</v>
      </c>
      <c r="C1997" s="1">
        <v>44806.393518518496</v>
      </c>
      <c r="D1997" t="s">
        <v>37</v>
      </c>
      <c r="F1997" t="s">
        <v>38</v>
      </c>
      <c r="G1997" t="s">
        <v>39</v>
      </c>
      <c r="H1997" t="s">
        <v>142</v>
      </c>
      <c r="I1997" t="s">
        <v>41</v>
      </c>
      <c r="J1997" t="s">
        <v>42</v>
      </c>
      <c r="K1997" t="s">
        <v>43</v>
      </c>
      <c r="L1997" t="s">
        <v>44</v>
      </c>
      <c r="M1997" t="s">
        <v>45</v>
      </c>
      <c r="N1997" t="s">
        <v>45</v>
      </c>
      <c r="O1997" t="s">
        <v>44</v>
      </c>
      <c r="P1997" t="s">
        <v>44</v>
      </c>
      <c r="Q1997" t="s">
        <v>44</v>
      </c>
      <c r="R1997" t="s">
        <v>44</v>
      </c>
      <c r="S1997" t="s">
        <v>99</v>
      </c>
      <c r="T1997" t="s">
        <v>99</v>
      </c>
      <c r="U1997" t="s">
        <v>99</v>
      </c>
      <c r="V1997" t="s">
        <v>45</v>
      </c>
      <c r="W1997" t="s">
        <v>47</v>
      </c>
      <c r="X1997" t="s">
        <v>46</v>
      </c>
      <c r="Y1997" t="s">
        <v>45</v>
      </c>
      <c r="Z1997" t="s">
        <v>45</v>
      </c>
      <c r="AA1997">
        <v>10</v>
      </c>
      <c r="AB1997" t="s">
        <v>3537</v>
      </c>
      <c r="AC1997" t="s">
        <v>3538</v>
      </c>
      <c r="AD1997" t="s">
        <v>50</v>
      </c>
      <c r="AE1997" t="s">
        <v>65</v>
      </c>
      <c r="AF1997" t="s">
        <v>52</v>
      </c>
      <c r="AG1997" t="s">
        <v>3539</v>
      </c>
      <c r="AH1997" t="s">
        <v>54</v>
      </c>
      <c r="AI1997" t="s">
        <v>55</v>
      </c>
      <c r="AK1997" t="s">
        <v>56</v>
      </c>
      <c r="AL1997" t="s">
        <v>68</v>
      </c>
      <c r="AM1997" t="s">
        <v>57</v>
      </c>
      <c r="AN1997" t="s">
        <v>103</v>
      </c>
      <c r="AO1997" t="s">
        <v>295</v>
      </c>
      <c r="AP1997" t="s">
        <v>3540</v>
      </c>
      <c r="AQ1997" s="2" t="s">
        <v>84</v>
      </c>
      <c r="AR1997">
        <v>10</v>
      </c>
      <c r="AS1997">
        <v>10</v>
      </c>
      <c r="AT1997">
        <f t="shared" si="62"/>
        <v>0</v>
      </c>
      <c r="AU1997">
        <f t="shared" si="63"/>
        <v>0</v>
      </c>
      <c r="AV1997" t="s">
        <v>3541</v>
      </c>
      <c r="AW1997" t="s">
        <v>68</v>
      </c>
      <c r="AX1997" t="s">
        <v>45</v>
      </c>
    </row>
    <row r="1998" spans="1:50" x14ac:dyDescent="0.2">
      <c r="A1998">
        <v>2009</v>
      </c>
      <c r="B1998" s="1">
        <v>44806.382164351897</v>
      </c>
      <c r="C1998" s="1">
        <v>44806.394062500003</v>
      </c>
      <c r="D1998" t="s">
        <v>37</v>
      </c>
      <c r="F1998" t="s">
        <v>132</v>
      </c>
      <c r="G1998" t="s">
        <v>39</v>
      </c>
      <c r="H1998" t="s">
        <v>110</v>
      </c>
      <c r="I1998" t="s">
        <v>41</v>
      </c>
      <c r="J1998" t="s">
        <v>42</v>
      </c>
      <c r="K1998" t="s">
        <v>88</v>
      </c>
      <c r="L1998" t="s">
        <v>44</v>
      </c>
      <c r="M1998" t="s">
        <v>45</v>
      </c>
      <c r="N1998" t="s">
        <v>44</v>
      </c>
      <c r="O1998" t="s">
        <v>44</v>
      </c>
      <c r="P1998" t="s">
        <v>44</v>
      </c>
      <c r="Q1998" t="s">
        <v>44</v>
      </c>
      <c r="R1998" t="s">
        <v>44</v>
      </c>
      <c r="S1998" t="s">
        <v>46</v>
      </c>
      <c r="T1998" t="s">
        <v>47</v>
      </c>
      <c r="U1998" t="s">
        <v>45</v>
      </c>
      <c r="V1998" t="s">
        <v>45</v>
      </c>
      <c r="W1998" t="s">
        <v>46</v>
      </c>
      <c r="X1998" t="s">
        <v>46</v>
      </c>
      <c r="Y1998" t="s">
        <v>45</v>
      </c>
      <c r="Z1998" t="s">
        <v>46</v>
      </c>
      <c r="AA1998">
        <v>2</v>
      </c>
      <c r="AB1998" t="s">
        <v>3542</v>
      </c>
      <c r="AC1998" t="s">
        <v>3543</v>
      </c>
      <c r="AD1998" t="s">
        <v>50</v>
      </c>
      <c r="AE1998" t="s">
        <v>50</v>
      </c>
      <c r="AF1998" t="s">
        <v>52</v>
      </c>
      <c r="AG1998" t="s">
        <v>187</v>
      </c>
      <c r="AH1998" t="s">
        <v>80</v>
      </c>
      <c r="AI1998" t="s">
        <v>181</v>
      </c>
      <c r="AJ1998" t="s">
        <v>210</v>
      </c>
      <c r="AK1998" t="s">
        <v>81</v>
      </c>
      <c r="AL1998" t="s">
        <v>67</v>
      </c>
      <c r="AM1998" t="s">
        <v>69</v>
      </c>
      <c r="AN1998" t="s">
        <v>959</v>
      </c>
      <c r="AO1998" t="s">
        <v>59</v>
      </c>
      <c r="AP1998" t="s">
        <v>127</v>
      </c>
      <c r="AQ1998" s="2" t="s">
        <v>61</v>
      </c>
      <c r="AR1998">
        <v>10</v>
      </c>
      <c r="AS1998">
        <v>10</v>
      </c>
      <c r="AT1998">
        <f t="shared" si="62"/>
        <v>0</v>
      </c>
      <c r="AU1998">
        <f t="shared" si="63"/>
        <v>0</v>
      </c>
      <c r="AW1998" t="s">
        <v>56</v>
      </c>
      <c r="AX1998" t="s">
        <v>44</v>
      </c>
    </row>
    <row r="1999" spans="1:50" x14ac:dyDescent="0.2">
      <c r="A1999">
        <v>2010</v>
      </c>
      <c r="B1999" s="1">
        <v>44806.389988425901</v>
      </c>
      <c r="C1999" s="1">
        <v>44806.394155092603</v>
      </c>
      <c r="D1999" t="s">
        <v>37</v>
      </c>
      <c r="F1999" t="s">
        <v>132</v>
      </c>
      <c r="G1999" t="s">
        <v>173</v>
      </c>
      <c r="H1999" t="s">
        <v>259</v>
      </c>
      <c r="I1999" t="s">
        <v>41</v>
      </c>
      <c r="J1999" t="s">
        <v>123</v>
      </c>
      <c r="K1999" t="s">
        <v>88</v>
      </c>
      <c r="L1999" t="s">
        <v>44</v>
      </c>
      <c r="M1999" t="s">
        <v>45</v>
      </c>
      <c r="N1999" t="s">
        <v>45</v>
      </c>
      <c r="O1999" t="s">
        <v>44</v>
      </c>
      <c r="P1999" t="s">
        <v>44</v>
      </c>
      <c r="Q1999" t="s">
        <v>44</v>
      </c>
      <c r="R1999" t="s">
        <v>44</v>
      </c>
      <c r="S1999" t="s">
        <v>46</v>
      </c>
      <c r="T1999" t="s">
        <v>46</v>
      </c>
      <c r="U1999" t="s">
        <v>45</v>
      </c>
      <c r="V1999" t="s">
        <v>45</v>
      </c>
      <c r="W1999" t="s">
        <v>46</v>
      </c>
      <c r="X1999" t="s">
        <v>46</v>
      </c>
      <c r="Y1999" t="s">
        <v>45</v>
      </c>
      <c r="Z1999" t="s">
        <v>45</v>
      </c>
      <c r="AA1999">
        <v>8</v>
      </c>
      <c r="AB1999" t="s">
        <v>3093</v>
      </c>
      <c r="AC1999" t="s">
        <v>2301</v>
      </c>
      <c r="AD1999" t="s">
        <v>50</v>
      </c>
      <c r="AE1999" t="s">
        <v>50</v>
      </c>
      <c r="AF1999" t="s">
        <v>66</v>
      </c>
      <c r="AH1999" t="s">
        <v>92</v>
      </c>
      <c r="AI1999" t="s">
        <v>55</v>
      </c>
      <c r="AK1999" t="s">
        <v>68</v>
      </c>
      <c r="AL1999" t="s">
        <v>68</v>
      </c>
      <c r="AM1999" t="s">
        <v>57</v>
      </c>
      <c r="AN1999" t="s">
        <v>136</v>
      </c>
      <c r="AO1999" t="s">
        <v>59</v>
      </c>
      <c r="AP1999" t="s">
        <v>105</v>
      </c>
      <c r="AQ1999" s="2" t="s">
        <v>84</v>
      </c>
      <c r="AR1999">
        <v>10</v>
      </c>
      <c r="AS1999">
        <v>8</v>
      </c>
      <c r="AT1999">
        <f t="shared" si="62"/>
        <v>0.19999999999999996</v>
      </c>
      <c r="AU1999">
        <f t="shared" si="63"/>
        <v>158399.99999999997</v>
      </c>
      <c r="AW1999" t="s">
        <v>68</v>
      </c>
      <c r="AX1999" t="s">
        <v>45</v>
      </c>
    </row>
    <row r="2000" spans="1:50" x14ac:dyDescent="0.2">
      <c r="A2000">
        <v>2011</v>
      </c>
      <c r="B2000" s="1">
        <v>44806.387743055602</v>
      </c>
      <c r="C2000" s="1">
        <v>44806.394247685203</v>
      </c>
      <c r="D2000" t="s">
        <v>37</v>
      </c>
      <c r="F2000" t="s">
        <v>132</v>
      </c>
      <c r="G2000" t="s">
        <v>173</v>
      </c>
      <c r="H2000" t="s">
        <v>142</v>
      </c>
      <c r="I2000" t="s">
        <v>41</v>
      </c>
      <c r="J2000" t="s">
        <v>42</v>
      </c>
      <c r="K2000" t="s">
        <v>43</v>
      </c>
      <c r="L2000" t="s">
        <v>44</v>
      </c>
      <c r="M2000" t="s">
        <v>45</v>
      </c>
      <c r="N2000" t="s">
        <v>44</v>
      </c>
      <c r="O2000" t="s">
        <v>44</v>
      </c>
      <c r="P2000" t="s">
        <v>44</v>
      </c>
      <c r="Q2000" t="s">
        <v>44</v>
      </c>
      <c r="R2000" t="s">
        <v>44</v>
      </c>
      <c r="S2000" t="s">
        <v>46</v>
      </c>
      <c r="T2000" t="s">
        <v>47</v>
      </c>
      <c r="U2000" t="s">
        <v>45</v>
      </c>
      <c r="V2000" t="s">
        <v>45</v>
      </c>
      <c r="W2000" t="s">
        <v>46</v>
      </c>
      <c r="X2000" t="s">
        <v>46</v>
      </c>
      <c r="Y2000" t="s">
        <v>45</v>
      </c>
      <c r="Z2000" t="s">
        <v>46</v>
      </c>
      <c r="AA2000">
        <v>3</v>
      </c>
      <c r="AB2000" t="s">
        <v>1442</v>
      </c>
      <c r="AC2000" t="s">
        <v>2057</v>
      </c>
      <c r="AD2000" t="s">
        <v>50</v>
      </c>
      <c r="AE2000" t="s">
        <v>50</v>
      </c>
      <c r="AF2000" t="s">
        <v>52</v>
      </c>
      <c r="AG2000" t="s">
        <v>990</v>
      </c>
      <c r="AH2000" t="s">
        <v>80</v>
      </c>
      <c r="AI2000" t="s">
        <v>55</v>
      </c>
      <c r="AK2000" t="s">
        <v>67</v>
      </c>
      <c r="AL2000" t="s">
        <v>159</v>
      </c>
      <c r="AM2000" t="s">
        <v>57</v>
      </c>
      <c r="AN2000" t="s">
        <v>1546</v>
      </c>
      <c r="AO2000" t="s">
        <v>59</v>
      </c>
      <c r="AP2000" t="s">
        <v>3544</v>
      </c>
      <c r="AQ2000" s="2" t="s">
        <v>84</v>
      </c>
      <c r="AR2000">
        <v>10</v>
      </c>
      <c r="AS2000">
        <v>10</v>
      </c>
      <c r="AT2000">
        <f t="shared" si="62"/>
        <v>0</v>
      </c>
      <c r="AU2000">
        <f t="shared" si="63"/>
        <v>0</v>
      </c>
      <c r="AW2000" t="s">
        <v>68</v>
      </c>
      <c r="AX2000" t="s">
        <v>44</v>
      </c>
    </row>
    <row r="2001" spans="1:50" x14ac:dyDescent="0.2">
      <c r="A2001">
        <v>2012</v>
      </c>
      <c r="B2001" s="1">
        <v>44806.381886574098</v>
      </c>
      <c r="C2001" s="1">
        <v>44806.394363425898</v>
      </c>
      <c r="D2001" t="s">
        <v>37</v>
      </c>
      <c r="F2001" t="s">
        <v>132</v>
      </c>
      <c r="G2001" t="s">
        <v>39</v>
      </c>
      <c r="H2001" t="s">
        <v>87</v>
      </c>
      <c r="I2001" t="s">
        <v>122</v>
      </c>
      <c r="J2001" t="s">
        <v>123</v>
      </c>
      <c r="K2001" t="s">
        <v>43</v>
      </c>
      <c r="L2001" t="s">
        <v>44</v>
      </c>
      <c r="M2001" t="s">
        <v>45</v>
      </c>
      <c r="N2001" t="s">
        <v>44</v>
      </c>
      <c r="O2001" t="s">
        <v>44</v>
      </c>
      <c r="P2001" t="s">
        <v>44</v>
      </c>
      <c r="Q2001" t="s">
        <v>44</v>
      </c>
      <c r="R2001" t="s">
        <v>45</v>
      </c>
      <c r="S2001" t="s">
        <v>47</v>
      </c>
      <c r="T2001" t="s">
        <v>47</v>
      </c>
      <c r="U2001" t="s">
        <v>46</v>
      </c>
      <c r="V2001" t="s">
        <v>46</v>
      </c>
      <c r="W2001" t="s">
        <v>46</v>
      </c>
      <c r="X2001" t="s">
        <v>46</v>
      </c>
      <c r="Y2001" t="s">
        <v>47</v>
      </c>
      <c r="Z2001" t="s">
        <v>45</v>
      </c>
      <c r="AA2001">
        <v>8</v>
      </c>
      <c r="AB2001" t="s">
        <v>1027</v>
      </c>
      <c r="AC2001" t="s">
        <v>3545</v>
      </c>
      <c r="AD2001" t="s">
        <v>50</v>
      </c>
      <c r="AE2001" t="s">
        <v>50</v>
      </c>
      <c r="AF2001" t="s">
        <v>66</v>
      </c>
      <c r="AH2001" t="s">
        <v>54</v>
      </c>
      <c r="AI2001" t="s">
        <v>55</v>
      </c>
      <c r="AK2001" t="s">
        <v>68</v>
      </c>
      <c r="AL2001" t="s">
        <v>68</v>
      </c>
      <c r="AM2001" t="s">
        <v>57</v>
      </c>
      <c r="AN2001" t="s">
        <v>998</v>
      </c>
      <c r="AO2001" t="s">
        <v>59</v>
      </c>
      <c r="AP2001" t="s">
        <v>3546</v>
      </c>
      <c r="AQ2001" s="2" t="s">
        <v>155</v>
      </c>
      <c r="AR2001">
        <v>9</v>
      </c>
      <c r="AS2001">
        <v>8</v>
      </c>
      <c r="AT2001">
        <f t="shared" si="62"/>
        <v>0.28000000000000003</v>
      </c>
      <c r="AU2001">
        <f t="shared" si="63"/>
        <v>51744.000000000007</v>
      </c>
      <c r="AW2001" t="s">
        <v>81</v>
      </c>
      <c r="AX2001" t="s">
        <v>45</v>
      </c>
    </row>
    <row r="2002" spans="1:50" x14ac:dyDescent="0.2">
      <c r="A2002">
        <v>2013</v>
      </c>
      <c r="B2002" s="1">
        <v>44806.381898148102</v>
      </c>
      <c r="C2002" s="1">
        <v>44806.394571759301</v>
      </c>
      <c r="D2002" t="s">
        <v>37</v>
      </c>
      <c r="F2002" t="s">
        <v>132</v>
      </c>
      <c r="G2002" t="s">
        <v>86</v>
      </c>
      <c r="H2002" t="s">
        <v>534</v>
      </c>
      <c r="I2002" t="s">
        <v>98</v>
      </c>
      <c r="J2002" t="s">
        <v>133</v>
      </c>
      <c r="K2002" t="s">
        <v>43</v>
      </c>
      <c r="L2002" t="s">
        <v>45</v>
      </c>
      <c r="M2002" t="s">
        <v>45</v>
      </c>
      <c r="N2002" t="s">
        <v>44</v>
      </c>
      <c r="O2002" t="s">
        <v>44</v>
      </c>
      <c r="P2002" t="s">
        <v>44</v>
      </c>
      <c r="Q2002" t="s">
        <v>44</v>
      </c>
      <c r="R2002" t="s">
        <v>45</v>
      </c>
      <c r="S2002" t="s">
        <v>46</v>
      </c>
      <c r="T2002" t="s">
        <v>46</v>
      </c>
      <c r="U2002" t="s">
        <v>46</v>
      </c>
      <c r="V2002" t="s">
        <v>45</v>
      </c>
      <c r="W2002" t="s">
        <v>46</v>
      </c>
      <c r="X2002" t="s">
        <v>46</v>
      </c>
      <c r="Y2002" t="s">
        <v>45</v>
      </c>
      <c r="Z2002" t="s">
        <v>45</v>
      </c>
      <c r="AA2002">
        <v>5</v>
      </c>
      <c r="AB2002" t="s">
        <v>343</v>
      </c>
      <c r="AC2002" t="s">
        <v>1196</v>
      </c>
      <c r="AD2002" t="s">
        <v>65</v>
      </c>
      <c r="AE2002" t="s">
        <v>50</v>
      </c>
      <c r="AF2002" t="s">
        <v>66</v>
      </c>
      <c r="AH2002" t="s">
        <v>54</v>
      </c>
      <c r="AI2002" t="s">
        <v>93</v>
      </c>
      <c r="AK2002" t="s">
        <v>56</v>
      </c>
      <c r="AL2002" t="s">
        <v>56</v>
      </c>
      <c r="AM2002" t="s">
        <v>57</v>
      </c>
      <c r="AN2002" t="s">
        <v>536</v>
      </c>
      <c r="AO2002" t="s">
        <v>71</v>
      </c>
      <c r="AP2002" t="s">
        <v>137</v>
      </c>
      <c r="AQ2002" s="2" t="s">
        <v>61</v>
      </c>
      <c r="AR2002">
        <v>5</v>
      </c>
      <c r="AS2002">
        <v>8</v>
      </c>
      <c r="AT2002">
        <f t="shared" si="62"/>
        <v>0.6</v>
      </c>
      <c r="AU2002">
        <f t="shared" si="63"/>
        <v>0</v>
      </c>
      <c r="AW2002" t="s">
        <v>56</v>
      </c>
      <c r="AX2002" t="s">
        <v>45</v>
      </c>
    </row>
    <row r="2003" spans="1:50" x14ac:dyDescent="0.2">
      <c r="A2003">
        <v>2014</v>
      </c>
      <c r="B2003" s="1">
        <v>44806.388182870403</v>
      </c>
      <c r="C2003" s="1">
        <v>44806.395520833299</v>
      </c>
      <c r="D2003" t="s">
        <v>37</v>
      </c>
      <c r="F2003" t="s">
        <v>38</v>
      </c>
      <c r="G2003" t="s">
        <v>86</v>
      </c>
      <c r="H2003" t="s">
        <v>40</v>
      </c>
      <c r="I2003" t="s">
        <v>98</v>
      </c>
      <c r="J2003" t="s">
        <v>149</v>
      </c>
      <c r="K2003" t="s">
        <v>43</v>
      </c>
      <c r="L2003" t="s">
        <v>45</v>
      </c>
      <c r="M2003" t="s">
        <v>45</v>
      </c>
      <c r="N2003" t="s">
        <v>45</v>
      </c>
      <c r="O2003" t="s">
        <v>45</v>
      </c>
      <c r="P2003" t="s">
        <v>44</v>
      </c>
      <c r="Q2003" t="s">
        <v>44</v>
      </c>
      <c r="R2003" t="s">
        <v>44</v>
      </c>
      <c r="S2003" t="s">
        <v>47</v>
      </c>
      <c r="T2003" t="s">
        <v>47</v>
      </c>
      <c r="U2003" t="s">
        <v>47</v>
      </c>
      <c r="V2003" t="s">
        <v>46</v>
      </c>
      <c r="W2003" t="s">
        <v>46</v>
      </c>
      <c r="X2003" t="s">
        <v>46</v>
      </c>
      <c r="Y2003" t="s">
        <v>45</v>
      </c>
      <c r="Z2003" t="s">
        <v>46</v>
      </c>
      <c r="AA2003">
        <v>8</v>
      </c>
      <c r="AB2003" t="s">
        <v>3547</v>
      </c>
      <c r="AC2003" t="s">
        <v>3548</v>
      </c>
      <c r="AD2003" t="s">
        <v>50</v>
      </c>
      <c r="AE2003" t="s">
        <v>65</v>
      </c>
      <c r="AF2003" t="s">
        <v>52</v>
      </c>
      <c r="AG2003" t="s">
        <v>170</v>
      </c>
      <c r="AH2003" t="s">
        <v>54</v>
      </c>
      <c r="AI2003" t="s">
        <v>181</v>
      </c>
      <c r="AJ2003" t="s">
        <v>210</v>
      </c>
      <c r="AK2003" t="s">
        <v>81</v>
      </c>
      <c r="AL2003" t="s">
        <v>81</v>
      </c>
      <c r="AM2003" t="s">
        <v>57</v>
      </c>
      <c r="AN2003" t="s">
        <v>103</v>
      </c>
      <c r="AO2003" t="s">
        <v>71</v>
      </c>
      <c r="AP2003" t="s">
        <v>2078</v>
      </c>
      <c r="AQ2003" s="2" t="s">
        <v>61</v>
      </c>
      <c r="AR2003">
        <v>9</v>
      </c>
      <c r="AS2003">
        <v>9</v>
      </c>
      <c r="AT2003">
        <f t="shared" si="62"/>
        <v>0.19000000000000006</v>
      </c>
      <c r="AU2003">
        <f t="shared" si="63"/>
        <v>0</v>
      </c>
      <c r="AW2003" t="s">
        <v>81</v>
      </c>
      <c r="AX2003" t="s">
        <v>44</v>
      </c>
    </row>
    <row r="2004" spans="1:50" x14ac:dyDescent="0.2">
      <c r="A2004">
        <v>2015</v>
      </c>
      <c r="B2004" s="1">
        <v>44806.394293981502</v>
      </c>
      <c r="C2004" s="1">
        <v>44806.396932870397</v>
      </c>
      <c r="D2004" t="s">
        <v>37</v>
      </c>
      <c r="F2004" t="s">
        <v>132</v>
      </c>
      <c r="G2004" t="s">
        <v>97</v>
      </c>
      <c r="H2004" t="s">
        <v>534</v>
      </c>
      <c r="I2004" t="s">
        <v>122</v>
      </c>
      <c r="J2004" t="s">
        <v>42</v>
      </c>
      <c r="K2004" t="s">
        <v>43</v>
      </c>
      <c r="L2004" t="s">
        <v>45</v>
      </c>
      <c r="M2004" t="s">
        <v>45</v>
      </c>
      <c r="N2004" t="s">
        <v>45</v>
      </c>
      <c r="O2004" t="s">
        <v>44</v>
      </c>
      <c r="P2004" t="s">
        <v>44</v>
      </c>
      <c r="Q2004" t="s">
        <v>44</v>
      </c>
      <c r="R2004" t="s">
        <v>45</v>
      </c>
      <c r="S2004" t="s">
        <v>46</v>
      </c>
      <c r="T2004" t="s">
        <v>47</v>
      </c>
      <c r="U2004" t="s">
        <v>45</v>
      </c>
      <c r="V2004" t="s">
        <v>47</v>
      </c>
      <c r="W2004" t="s">
        <v>47</v>
      </c>
      <c r="X2004" t="s">
        <v>47</v>
      </c>
      <c r="Y2004" t="s">
        <v>45</v>
      </c>
      <c r="Z2004" t="s">
        <v>47</v>
      </c>
      <c r="AA2004">
        <v>7</v>
      </c>
      <c r="AB2004" t="s">
        <v>583</v>
      </c>
      <c r="AC2004" t="s">
        <v>600</v>
      </c>
      <c r="AD2004" t="s">
        <v>50</v>
      </c>
      <c r="AE2004" t="s">
        <v>65</v>
      </c>
      <c r="AF2004" t="s">
        <v>66</v>
      </c>
      <c r="AH2004" t="s">
        <v>92</v>
      </c>
      <c r="AI2004" t="s">
        <v>181</v>
      </c>
      <c r="AJ2004" t="s">
        <v>210</v>
      </c>
      <c r="AK2004" t="s">
        <v>159</v>
      </c>
      <c r="AL2004" t="s">
        <v>159</v>
      </c>
      <c r="AM2004" t="s">
        <v>57</v>
      </c>
      <c r="AN2004" t="s">
        <v>320</v>
      </c>
      <c r="AO2004" t="s">
        <v>71</v>
      </c>
      <c r="AP2004" t="s">
        <v>115</v>
      </c>
      <c r="AQ2004" s="2" t="s">
        <v>61</v>
      </c>
      <c r="AR2004">
        <v>8</v>
      </c>
      <c r="AS2004">
        <v>8</v>
      </c>
      <c r="AT2004">
        <f t="shared" si="62"/>
        <v>0.36</v>
      </c>
      <c r="AU2004">
        <f t="shared" si="63"/>
        <v>0</v>
      </c>
      <c r="AW2004" t="s">
        <v>159</v>
      </c>
      <c r="AX2004" t="s">
        <v>45</v>
      </c>
    </row>
    <row r="2005" spans="1:50" x14ac:dyDescent="0.2">
      <c r="A2005">
        <v>2016</v>
      </c>
      <c r="B2005" s="1">
        <v>44806.389710648102</v>
      </c>
      <c r="C2005" s="1">
        <v>44806.397511574098</v>
      </c>
      <c r="D2005" t="s">
        <v>37</v>
      </c>
      <c r="F2005" t="s">
        <v>132</v>
      </c>
      <c r="G2005" t="s">
        <v>173</v>
      </c>
      <c r="H2005" t="s">
        <v>142</v>
      </c>
      <c r="I2005" t="s">
        <v>41</v>
      </c>
      <c r="J2005" t="s">
        <v>42</v>
      </c>
      <c r="K2005" t="s">
        <v>43</v>
      </c>
      <c r="L2005" t="s">
        <v>45</v>
      </c>
      <c r="M2005" t="s">
        <v>45</v>
      </c>
      <c r="N2005" t="s">
        <v>45</v>
      </c>
      <c r="O2005" t="s">
        <v>44</v>
      </c>
      <c r="P2005" t="s">
        <v>44</v>
      </c>
      <c r="Q2005" t="s">
        <v>45</v>
      </c>
      <c r="R2005" t="s">
        <v>45</v>
      </c>
      <c r="S2005" t="s">
        <v>46</v>
      </c>
      <c r="T2005" t="s">
        <v>47</v>
      </c>
      <c r="U2005" t="s">
        <v>45</v>
      </c>
      <c r="V2005" t="s">
        <v>45</v>
      </c>
      <c r="W2005" t="s">
        <v>46</v>
      </c>
      <c r="X2005" t="s">
        <v>46</v>
      </c>
      <c r="Y2005" t="s">
        <v>45</v>
      </c>
      <c r="Z2005" t="s">
        <v>45</v>
      </c>
      <c r="AA2005">
        <v>2</v>
      </c>
      <c r="AB2005" t="s">
        <v>457</v>
      </c>
      <c r="AC2005" t="s">
        <v>485</v>
      </c>
      <c r="AD2005" t="s">
        <v>50</v>
      </c>
      <c r="AE2005" t="s">
        <v>50</v>
      </c>
      <c r="AF2005" t="s">
        <v>66</v>
      </c>
      <c r="AH2005" t="s">
        <v>92</v>
      </c>
      <c r="AI2005" t="s">
        <v>55</v>
      </c>
      <c r="AK2005" t="s">
        <v>68</v>
      </c>
      <c r="AL2005" t="s">
        <v>68</v>
      </c>
      <c r="AM2005" t="s">
        <v>69</v>
      </c>
      <c r="AN2005" t="s">
        <v>347</v>
      </c>
      <c r="AO2005" t="s">
        <v>59</v>
      </c>
      <c r="AP2005" t="s">
        <v>127</v>
      </c>
      <c r="AQ2005" s="2" t="s">
        <v>61</v>
      </c>
      <c r="AR2005">
        <v>8</v>
      </c>
      <c r="AS2005">
        <v>10</v>
      </c>
      <c r="AT2005">
        <f t="shared" si="62"/>
        <v>0.19999999999999996</v>
      </c>
      <c r="AU2005">
        <f t="shared" si="63"/>
        <v>0</v>
      </c>
      <c r="AW2005" t="s">
        <v>81</v>
      </c>
      <c r="AX2005" t="s">
        <v>45</v>
      </c>
    </row>
    <row r="2006" spans="1:50" x14ac:dyDescent="0.2">
      <c r="A2006">
        <v>2017</v>
      </c>
      <c r="B2006" s="1">
        <v>44806.396631944401</v>
      </c>
      <c r="C2006" s="1">
        <v>44806.3996527778</v>
      </c>
      <c r="D2006" t="s">
        <v>37</v>
      </c>
      <c r="F2006" t="s">
        <v>132</v>
      </c>
      <c r="G2006" t="s">
        <v>75</v>
      </c>
      <c r="H2006" t="s">
        <v>62</v>
      </c>
      <c r="I2006" t="s">
        <v>167</v>
      </c>
      <c r="J2006" t="s">
        <v>42</v>
      </c>
      <c r="K2006" t="s">
        <v>43</v>
      </c>
      <c r="L2006" t="s">
        <v>44</v>
      </c>
      <c r="M2006" t="s">
        <v>44</v>
      </c>
      <c r="N2006" t="s">
        <v>44</v>
      </c>
      <c r="O2006" t="s">
        <v>44</v>
      </c>
      <c r="P2006" t="s">
        <v>44</v>
      </c>
      <c r="Q2006" t="s">
        <v>44</v>
      </c>
      <c r="R2006" t="s">
        <v>44</v>
      </c>
      <c r="S2006" t="s">
        <v>46</v>
      </c>
      <c r="T2006" t="s">
        <v>99</v>
      </c>
      <c r="U2006" t="s">
        <v>46</v>
      </c>
      <c r="V2006" t="s">
        <v>46</v>
      </c>
      <c r="W2006" t="s">
        <v>47</v>
      </c>
      <c r="X2006" t="s">
        <v>46</v>
      </c>
      <c r="Y2006" t="s">
        <v>46</v>
      </c>
      <c r="Z2006" t="s">
        <v>46</v>
      </c>
      <c r="AA2006">
        <v>7</v>
      </c>
      <c r="AB2006" t="s">
        <v>3549</v>
      </c>
      <c r="AC2006" t="s">
        <v>3550</v>
      </c>
      <c r="AD2006" t="s">
        <v>50</v>
      </c>
      <c r="AE2006" t="s">
        <v>65</v>
      </c>
      <c r="AF2006" t="s">
        <v>66</v>
      </c>
      <c r="AH2006" t="s">
        <v>80</v>
      </c>
      <c r="AI2006" t="s">
        <v>181</v>
      </c>
      <c r="AJ2006" t="s">
        <v>182</v>
      </c>
      <c r="AK2006" t="s">
        <v>68</v>
      </c>
      <c r="AL2006" t="s">
        <v>74</v>
      </c>
      <c r="AM2006" t="s">
        <v>69</v>
      </c>
      <c r="AN2006" t="s">
        <v>3551</v>
      </c>
      <c r="AO2006" t="s">
        <v>59</v>
      </c>
      <c r="AP2006" t="s">
        <v>955</v>
      </c>
      <c r="AQ2006" s="2" t="s">
        <v>120</v>
      </c>
      <c r="AR2006">
        <v>7</v>
      </c>
      <c r="AS2006">
        <v>6</v>
      </c>
      <c r="AT2006">
        <f t="shared" si="62"/>
        <v>0.58000000000000007</v>
      </c>
      <c r="AU2006">
        <f t="shared" si="63"/>
        <v>45936.000000000007</v>
      </c>
      <c r="AW2006" t="s">
        <v>68</v>
      </c>
      <c r="AX2006" t="s">
        <v>44</v>
      </c>
    </row>
    <row r="2007" spans="1:50" x14ac:dyDescent="0.2">
      <c r="A2007">
        <v>2018</v>
      </c>
      <c r="B2007" s="1">
        <v>44806.394895833299</v>
      </c>
      <c r="C2007" s="1">
        <v>44806.400543981501</v>
      </c>
      <c r="D2007" t="s">
        <v>37</v>
      </c>
      <c r="F2007" t="s">
        <v>132</v>
      </c>
      <c r="G2007" t="s">
        <v>39</v>
      </c>
      <c r="H2007" t="s">
        <v>202</v>
      </c>
      <c r="I2007" t="s">
        <v>41</v>
      </c>
      <c r="J2007" t="s">
        <v>149</v>
      </c>
      <c r="K2007" t="s">
        <v>43</v>
      </c>
      <c r="L2007" t="s">
        <v>44</v>
      </c>
      <c r="M2007" t="s">
        <v>45</v>
      </c>
      <c r="N2007" t="s">
        <v>44</v>
      </c>
      <c r="O2007" t="s">
        <v>44</v>
      </c>
      <c r="P2007" t="s">
        <v>44</v>
      </c>
      <c r="Q2007" t="s">
        <v>44</v>
      </c>
      <c r="R2007" t="s">
        <v>44</v>
      </c>
      <c r="S2007" t="s">
        <v>45</v>
      </c>
      <c r="T2007" t="s">
        <v>45</v>
      </c>
      <c r="U2007" t="s">
        <v>45</v>
      </c>
      <c r="V2007" t="s">
        <v>45</v>
      </c>
      <c r="W2007" t="s">
        <v>46</v>
      </c>
      <c r="X2007" t="s">
        <v>46</v>
      </c>
      <c r="Y2007" t="s">
        <v>45</v>
      </c>
      <c r="Z2007" t="s">
        <v>45</v>
      </c>
      <c r="AA2007">
        <v>7</v>
      </c>
      <c r="AB2007" t="s">
        <v>241</v>
      </c>
      <c r="AC2007" t="s">
        <v>49</v>
      </c>
      <c r="AD2007" t="s">
        <v>65</v>
      </c>
      <c r="AE2007" t="s">
        <v>65</v>
      </c>
      <c r="AF2007" t="s">
        <v>66</v>
      </c>
      <c r="AH2007" t="s">
        <v>92</v>
      </c>
      <c r="AI2007" t="s">
        <v>93</v>
      </c>
      <c r="AK2007" t="s">
        <v>68</v>
      </c>
      <c r="AL2007" t="s">
        <v>68</v>
      </c>
      <c r="AM2007" t="s">
        <v>177</v>
      </c>
      <c r="AN2007" t="s">
        <v>103</v>
      </c>
      <c r="AO2007" t="s">
        <v>126</v>
      </c>
      <c r="AP2007" t="s">
        <v>127</v>
      </c>
      <c r="AQ2007" s="2" t="s">
        <v>61</v>
      </c>
      <c r="AR2007">
        <v>10</v>
      </c>
      <c r="AS2007">
        <v>10</v>
      </c>
      <c r="AT2007">
        <f t="shared" si="62"/>
        <v>0</v>
      </c>
      <c r="AU2007">
        <f t="shared" si="63"/>
        <v>0</v>
      </c>
      <c r="AW2007" t="s">
        <v>68</v>
      </c>
      <c r="AX2007" t="s">
        <v>44</v>
      </c>
    </row>
    <row r="2008" spans="1:50" x14ac:dyDescent="0.2">
      <c r="A2008">
        <v>2019</v>
      </c>
      <c r="B2008" s="1">
        <v>44806.375659722202</v>
      </c>
      <c r="C2008" s="1">
        <v>44806.401296296302</v>
      </c>
      <c r="D2008" t="s">
        <v>37</v>
      </c>
      <c r="F2008" t="s">
        <v>38</v>
      </c>
      <c r="G2008" t="s">
        <v>39</v>
      </c>
      <c r="H2008" t="s">
        <v>148</v>
      </c>
      <c r="I2008" t="s">
        <v>167</v>
      </c>
      <c r="J2008" t="s">
        <v>149</v>
      </c>
      <c r="K2008" t="s">
        <v>43</v>
      </c>
      <c r="L2008" t="s">
        <v>44</v>
      </c>
      <c r="M2008" t="s">
        <v>45</v>
      </c>
      <c r="N2008" t="s">
        <v>44</v>
      </c>
      <c r="O2008" t="s">
        <v>44</v>
      </c>
      <c r="P2008" t="s">
        <v>44</v>
      </c>
      <c r="Q2008" t="s">
        <v>44</v>
      </c>
      <c r="R2008" t="s">
        <v>44</v>
      </c>
      <c r="S2008" t="s">
        <v>46</v>
      </c>
      <c r="T2008" t="s">
        <v>46</v>
      </c>
      <c r="U2008" t="s">
        <v>46</v>
      </c>
      <c r="V2008" t="s">
        <v>45</v>
      </c>
      <c r="W2008" t="s">
        <v>45</v>
      </c>
      <c r="X2008" t="s">
        <v>45</v>
      </c>
      <c r="Y2008" t="s">
        <v>45</v>
      </c>
      <c r="Z2008" t="s">
        <v>45</v>
      </c>
      <c r="AA2008">
        <v>5</v>
      </c>
      <c r="AB2008" t="s">
        <v>3552</v>
      </c>
      <c r="AC2008" t="s">
        <v>108</v>
      </c>
      <c r="AD2008" t="s">
        <v>50</v>
      </c>
      <c r="AE2008" t="s">
        <v>65</v>
      </c>
      <c r="AF2008" t="s">
        <v>66</v>
      </c>
      <c r="AH2008" t="s">
        <v>80</v>
      </c>
      <c r="AI2008" t="s">
        <v>55</v>
      </c>
      <c r="AK2008" t="s">
        <v>81</v>
      </c>
      <c r="AL2008" t="s">
        <v>81</v>
      </c>
      <c r="AM2008" t="s">
        <v>177</v>
      </c>
      <c r="AN2008" t="s">
        <v>103</v>
      </c>
      <c r="AO2008" t="s">
        <v>59</v>
      </c>
      <c r="AP2008" t="s">
        <v>2154</v>
      </c>
      <c r="AQ2008" s="2" t="s">
        <v>84</v>
      </c>
      <c r="AR2008">
        <v>8</v>
      </c>
      <c r="AS2008">
        <v>10</v>
      </c>
      <c r="AT2008">
        <f t="shared" si="62"/>
        <v>0.19999999999999996</v>
      </c>
      <c r="AU2008">
        <f t="shared" si="63"/>
        <v>158399.99999999997</v>
      </c>
      <c r="AW2008" t="s">
        <v>56</v>
      </c>
      <c r="AX2008" t="s">
        <v>44</v>
      </c>
    </row>
    <row r="2009" spans="1:50" x14ac:dyDescent="0.2">
      <c r="A2009">
        <v>2020</v>
      </c>
      <c r="B2009" s="1">
        <v>44806.396087963003</v>
      </c>
      <c r="C2009" s="1">
        <v>44806.402523148099</v>
      </c>
      <c r="D2009" t="s">
        <v>37</v>
      </c>
      <c r="F2009" t="s">
        <v>132</v>
      </c>
      <c r="G2009" t="s">
        <v>39</v>
      </c>
      <c r="H2009" t="s">
        <v>1182</v>
      </c>
      <c r="I2009" t="s">
        <v>167</v>
      </c>
      <c r="J2009" t="s">
        <v>42</v>
      </c>
      <c r="K2009" t="s">
        <v>88</v>
      </c>
      <c r="L2009" t="s">
        <v>44</v>
      </c>
      <c r="M2009" t="s">
        <v>44</v>
      </c>
      <c r="N2009" t="s">
        <v>45</v>
      </c>
      <c r="O2009" t="s">
        <v>44</v>
      </c>
      <c r="P2009" t="s">
        <v>44</v>
      </c>
      <c r="Q2009" t="s">
        <v>44</v>
      </c>
      <c r="R2009" t="s">
        <v>44</v>
      </c>
      <c r="S2009" t="s">
        <v>46</v>
      </c>
      <c r="T2009" t="s">
        <v>46</v>
      </c>
      <c r="U2009" t="s">
        <v>45</v>
      </c>
      <c r="V2009" t="s">
        <v>45</v>
      </c>
      <c r="W2009" t="s">
        <v>47</v>
      </c>
      <c r="X2009" t="s">
        <v>46</v>
      </c>
      <c r="Y2009" t="s">
        <v>45</v>
      </c>
      <c r="Z2009" t="s">
        <v>45</v>
      </c>
      <c r="AA2009">
        <v>8</v>
      </c>
      <c r="AB2009" t="s">
        <v>3553</v>
      </c>
      <c r="AC2009" t="s">
        <v>1977</v>
      </c>
      <c r="AD2009" t="s">
        <v>65</v>
      </c>
      <c r="AE2009" t="s">
        <v>65</v>
      </c>
      <c r="AF2009" t="s">
        <v>52</v>
      </c>
      <c r="AG2009" t="s">
        <v>2652</v>
      </c>
      <c r="AH2009" t="s">
        <v>54</v>
      </c>
      <c r="AI2009" t="s">
        <v>181</v>
      </c>
      <c r="AJ2009" t="s">
        <v>210</v>
      </c>
      <c r="AK2009" t="s">
        <v>81</v>
      </c>
      <c r="AL2009" t="s">
        <v>68</v>
      </c>
      <c r="AM2009" t="s">
        <v>57</v>
      </c>
      <c r="AN2009" t="s">
        <v>118</v>
      </c>
      <c r="AO2009" t="s">
        <v>104</v>
      </c>
      <c r="AP2009" t="s">
        <v>3554</v>
      </c>
      <c r="AQ2009" s="2" t="s">
        <v>223</v>
      </c>
      <c r="AR2009">
        <v>6</v>
      </c>
      <c r="AS2009">
        <v>6</v>
      </c>
      <c r="AT2009">
        <f t="shared" si="62"/>
        <v>0.64</v>
      </c>
      <c r="AU2009">
        <f t="shared" si="63"/>
        <v>337920</v>
      </c>
      <c r="AW2009" t="s">
        <v>81</v>
      </c>
      <c r="AX2009" t="s">
        <v>44</v>
      </c>
    </row>
    <row r="2010" spans="1:50" x14ac:dyDescent="0.2">
      <c r="A2010">
        <v>2021</v>
      </c>
      <c r="B2010" s="1">
        <v>44806.382349537002</v>
      </c>
      <c r="C2010" s="1">
        <v>44806.402951388904</v>
      </c>
      <c r="D2010" t="s">
        <v>37</v>
      </c>
      <c r="F2010" t="s">
        <v>132</v>
      </c>
      <c r="G2010" t="s">
        <v>39</v>
      </c>
      <c r="H2010" t="s">
        <v>148</v>
      </c>
      <c r="I2010" t="s">
        <v>167</v>
      </c>
      <c r="J2010" t="s">
        <v>76</v>
      </c>
      <c r="K2010" t="s">
        <v>43</v>
      </c>
      <c r="L2010" t="s">
        <v>44</v>
      </c>
      <c r="M2010" t="s">
        <v>44</v>
      </c>
      <c r="N2010" t="s">
        <v>44</v>
      </c>
      <c r="O2010" t="s">
        <v>44</v>
      </c>
      <c r="P2010" t="s">
        <v>44</v>
      </c>
      <c r="Q2010" t="s">
        <v>44</v>
      </c>
      <c r="R2010" t="s">
        <v>44</v>
      </c>
      <c r="S2010" t="s">
        <v>47</v>
      </c>
      <c r="T2010" t="s">
        <v>45</v>
      </c>
      <c r="U2010" t="s">
        <v>46</v>
      </c>
      <c r="V2010" t="s">
        <v>45</v>
      </c>
      <c r="W2010" t="s">
        <v>46</v>
      </c>
      <c r="X2010" t="s">
        <v>46</v>
      </c>
      <c r="Y2010" t="s">
        <v>45</v>
      </c>
      <c r="Z2010" t="s">
        <v>46</v>
      </c>
      <c r="AA2010">
        <v>5</v>
      </c>
      <c r="AB2010" t="s">
        <v>457</v>
      </c>
      <c r="AC2010" t="s">
        <v>1834</v>
      </c>
      <c r="AD2010" t="s">
        <v>65</v>
      </c>
      <c r="AE2010" t="s">
        <v>65</v>
      </c>
      <c r="AF2010" t="s">
        <v>52</v>
      </c>
      <c r="AG2010" t="s">
        <v>113</v>
      </c>
      <c r="AH2010" t="s">
        <v>54</v>
      </c>
      <c r="AI2010" t="s">
        <v>55</v>
      </c>
      <c r="AK2010" t="s">
        <v>56</v>
      </c>
      <c r="AL2010" t="s">
        <v>67</v>
      </c>
      <c r="AM2010" t="s">
        <v>69</v>
      </c>
      <c r="AN2010" t="s">
        <v>3555</v>
      </c>
      <c r="AO2010" t="s">
        <v>59</v>
      </c>
      <c r="AP2010" t="s">
        <v>3556</v>
      </c>
      <c r="AQ2010" s="2" t="s">
        <v>542</v>
      </c>
      <c r="AR2010">
        <v>5</v>
      </c>
      <c r="AS2010">
        <v>5</v>
      </c>
      <c r="AT2010">
        <f t="shared" si="62"/>
        <v>0.75</v>
      </c>
      <c r="AU2010">
        <f t="shared" si="63"/>
        <v>435600</v>
      </c>
      <c r="AW2010" t="s">
        <v>56</v>
      </c>
      <c r="AX2010" t="s">
        <v>44</v>
      </c>
    </row>
    <row r="2011" spans="1:50" x14ac:dyDescent="0.2">
      <c r="A2011">
        <v>2022</v>
      </c>
      <c r="B2011" s="1">
        <v>44806.398460648103</v>
      </c>
      <c r="C2011" s="1">
        <v>44806.403495370403</v>
      </c>
      <c r="D2011" t="s">
        <v>37</v>
      </c>
      <c r="F2011" t="s">
        <v>132</v>
      </c>
      <c r="G2011" t="s">
        <v>86</v>
      </c>
      <c r="H2011" t="s">
        <v>121</v>
      </c>
      <c r="I2011" t="s">
        <v>98</v>
      </c>
      <c r="J2011" t="s">
        <v>234</v>
      </c>
      <c r="K2011" t="s">
        <v>43</v>
      </c>
      <c r="L2011" t="s">
        <v>44</v>
      </c>
      <c r="M2011" t="s">
        <v>44</v>
      </c>
      <c r="N2011" t="s">
        <v>44</v>
      </c>
      <c r="O2011" t="s">
        <v>44</v>
      </c>
      <c r="P2011" t="s">
        <v>44</v>
      </c>
      <c r="Q2011" t="s">
        <v>44</v>
      </c>
      <c r="R2011" t="s">
        <v>45</v>
      </c>
      <c r="S2011" t="s">
        <v>46</v>
      </c>
      <c r="T2011" t="s">
        <v>46</v>
      </c>
      <c r="U2011" t="s">
        <v>45</v>
      </c>
      <c r="V2011" t="s">
        <v>45</v>
      </c>
      <c r="W2011" t="s">
        <v>46</v>
      </c>
      <c r="X2011" t="s">
        <v>46</v>
      </c>
      <c r="Y2011" t="s">
        <v>45</v>
      </c>
      <c r="Z2011" t="s">
        <v>45</v>
      </c>
      <c r="AA2011">
        <v>6</v>
      </c>
      <c r="AB2011" t="s">
        <v>2908</v>
      </c>
      <c r="AC2011" t="s">
        <v>3557</v>
      </c>
      <c r="AD2011" t="s">
        <v>50</v>
      </c>
      <c r="AE2011" t="s">
        <v>50</v>
      </c>
      <c r="AF2011" t="s">
        <v>52</v>
      </c>
      <c r="AG2011" t="s">
        <v>3558</v>
      </c>
      <c r="AH2011" t="s">
        <v>80</v>
      </c>
      <c r="AI2011" t="s">
        <v>93</v>
      </c>
      <c r="AK2011" t="s">
        <v>81</v>
      </c>
      <c r="AL2011" t="s">
        <v>81</v>
      </c>
      <c r="AM2011" t="s">
        <v>57</v>
      </c>
      <c r="AN2011" t="s">
        <v>421</v>
      </c>
      <c r="AO2011" t="s">
        <v>71</v>
      </c>
      <c r="AP2011" t="s">
        <v>3559</v>
      </c>
      <c r="AQ2011" s="2" t="s">
        <v>389</v>
      </c>
      <c r="AR2011">
        <v>8</v>
      </c>
      <c r="AS2011">
        <v>8</v>
      </c>
      <c r="AT2011">
        <f t="shared" si="62"/>
        <v>0.36</v>
      </c>
      <c r="AU2011">
        <f t="shared" si="63"/>
        <v>38016</v>
      </c>
      <c r="AW2011" t="s">
        <v>81</v>
      </c>
      <c r="AX2011" t="s">
        <v>44</v>
      </c>
    </row>
    <row r="2012" spans="1:50" x14ac:dyDescent="0.2">
      <c r="A2012">
        <v>2023</v>
      </c>
      <c r="B2012" s="1">
        <v>44806.398067129601</v>
      </c>
      <c r="C2012" s="1">
        <v>44806.405833333301</v>
      </c>
      <c r="D2012" t="s">
        <v>37</v>
      </c>
      <c r="F2012" t="s">
        <v>132</v>
      </c>
      <c r="G2012" t="s">
        <v>173</v>
      </c>
      <c r="H2012" t="s">
        <v>202</v>
      </c>
      <c r="I2012" t="s">
        <v>41</v>
      </c>
      <c r="J2012" t="s">
        <v>149</v>
      </c>
      <c r="K2012" t="s">
        <v>43</v>
      </c>
      <c r="L2012" t="s">
        <v>44</v>
      </c>
      <c r="M2012" t="s">
        <v>44</v>
      </c>
      <c r="N2012" t="s">
        <v>45</v>
      </c>
      <c r="O2012" t="s">
        <v>44</v>
      </c>
      <c r="P2012" t="s">
        <v>44</v>
      </c>
      <c r="Q2012" t="s">
        <v>44</v>
      </c>
      <c r="R2012" t="s">
        <v>44</v>
      </c>
      <c r="S2012" t="s">
        <v>99</v>
      </c>
      <c r="T2012" t="s">
        <v>46</v>
      </c>
      <c r="U2012" t="s">
        <v>45</v>
      </c>
      <c r="V2012" t="s">
        <v>45</v>
      </c>
      <c r="W2012" t="s">
        <v>46</v>
      </c>
      <c r="X2012" t="s">
        <v>46</v>
      </c>
      <c r="Y2012" t="s">
        <v>45</v>
      </c>
      <c r="Z2012" t="s">
        <v>45</v>
      </c>
      <c r="AA2012">
        <v>3</v>
      </c>
      <c r="AB2012" t="s">
        <v>100</v>
      </c>
      <c r="AC2012" t="s">
        <v>3543</v>
      </c>
      <c r="AD2012" t="s">
        <v>65</v>
      </c>
      <c r="AE2012" t="s">
        <v>65</v>
      </c>
      <c r="AF2012" t="s">
        <v>52</v>
      </c>
      <c r="AG2012" t="s">
        <v>250</v>
      </c>
      <c r="AH2012" t="s">
        <v>92</v>
      </c>
      <c r="AI2012" t="s">
        <v>55</v>
      </c>
      <c r="AK2012" t="s">
        <v>81</v>
      </c>
      <c r="AL2012" t="s">
        <v>81</v>
      </c>
      <c r="AM2012" t="s">
        <v>57</v>
      </c>
      <c r="AN2012" t="s">
        <v>103</v>
      </c>
      <c r="AO2012" t="s">
        <v>59</v>
      </c>
      <c r="AP2012" t="s">
        <v>1153</v>
      </c>
      <c r="AQ2012" s="2" t="s">
        <v>61</v>
      </c>
      <c r="AR2012">
        <v>7</v>
      </c>
      <c r="AS2012">
        <v>7</v>
      </c>
      <c r="AT2012">
        <f t="shared" si="62"/>
        <v>0.51</v>
      </c>
      <c r="AU2012">
        <f t="shared" si="63"/>
        <v>0</v>
      </c>
      <c r="AW2012" t="s">
        <v>81</v>
      </c>
      <c r="AX2012" t="s">
        <v>45</v>
      </c>
    </row>
    <row r="2013" spans="1:50" x14ac:dyDescent="0.2">
      <c r="A2013">
        <v>2024</v>
      </c>
      <c r="B2013" s="1">
        <v>44806.401574074102</v>
      </c>
      <c r="C2013" s="1">
        <v>44806.406076388899</v>
      </c>
      <c r="D2013" t="s">
        <v>37</v>
      </c>
      <c r="F2013" t="s">
        <v>38</v>
      </c>
      <c r="G2013" t="s">
        <v>97</v>
      </c>
      <c r="H2013" t="s">
        <v>253</v>
      </c>
      <c r="I2013" t="s">
        <v>41</v>
      </c>
      <c r="J2013" t="s">
        <v>76</v>
      </c>
      <c r="K2013" t="s">
        <v>43</v>
      </c>
      <c r="L2013" t="s">
        <v>44</v>
      </c>
      <c r="M2013" t="s">
        <v>44</v>
      </c>
      <c r="N2013" t="s">
        <v>44</v>
      </c>
      <c r="O2013" t="s">
        <v>44</v>
      </c>
      <c r="P2013" t="s">
        <v>44</v>
      </c>
      <c r="Q2013" t="s">
        <v>44</v>
      </c>
      <c r="R2013" t="s">
        <v>44</v>
      </c>
      <c r="S2013" t="s">
        <v>99</v>
      </c>
      <c r="T2013" t="s">
        <v>47</v>
      </c>
      <c r="U2013" t="s">
        <v>46</v>
      </c>
      <c r="V2013" t="s">
        <v>46</v>
      </c>
      <c r="W2013" t="s">
        <v>46</v>
      </c>
      <c r="X2013" t="s">
        <v>46</v>
      </c>
      <c r="Y2013" t="s">
        <v>46</v>
      </c>
      <c r="Z2013" t="s">
        <v>46</v>
      </c>
      <c r="AA2013">
        <v>9</v>
      </c>
      <c r="AB2013" t="s">
        <v>343</v>
      </c>
      <c r="AC2013" t="s">
        <v>1675</v>
      </c>
      <c r="AD2013" t="s">
        <v>50</v>
      </c>
      <c r="AE2013" t="s">
        <v>50</v>
      </c>
      <c r="AF2013" t="s">
        <v>66</v>
      </c>
      <c r="AH2013" t="s">
        <v>54</v>
      </c>
      <c r="AI2013" t="s">
        <v>55</v>
      </c>
      <c r="AK2013" t="s">
        <v>81</v>
      </c>
      <c r="AL2013" t="s">
        <v>68</v>
      </c>
      <c r="AM2013" t="s">
        <v>57</v>
      </c>
      <c r="AN2013" t="s">
        <v>2177</v>
      </c>
      <c r="AO2013" t="s">
        <v>71</v>
      </c>
      <c r="AP2013" t="s">
        <v>455</v>
      </c>
      <c r="AQ2013" s="2" t="s">
        <v>166</v>
      </c>
      <c r="AR2013">
        <v>8</v>
      </c>
      <c r="AS2013">
        <v>8</v>
      </c>
      <c r="AT2013">
        <f t="shared" si="62"/>
        <v>0.36</v>
      </c>
      <c r="AU2013">
        <f t="shared" si="63"/>
        <v>19008</v>
      </c>
      <c r="AW2013" t="s">
        <v>81</v>
      </c>
      <c r="AX2013" t="s">
        <v>44</v>
      </c>
    </row>
    <row r="2014" spans="1:50" x14ac:dyDescent="0.2">
      <c r="A2014">
        <v>2025</v>
      </c>
      <c r="B2014" s="1">
        <v>44806.400277777801</v>
      </c>
      <c r="C2014" s="1">
        <v>44806.406956018502</v>
      </c>
      <c r="D2014" t="s">
        <v>37</v>
      </c>
      <c r="F2014" t="s">
        <v>132</v>
      </c>
      <c r="G2014" t="s">
        <v>39</v>
      </c>
      <c r="H2014" t="s">
        <v>534</v>
      </c>
      <c r="I2014" t="s">
        <v>167</v>
      </c>
      <c r="J2014" t="s">
        <v>42</v>
      </c>
      <c r="K2014" t="s">
        <v>88</v>
      </c>
      <c r="L2014" t="s">
        <v>44</v>
      </c>
      <c r="M2014" t="s">
        <v>45</v>
      </c>
      <c r="N2014" t="s">
        <v>44</v>
      </c>
      <c r="O2014" t="s">
        <v>44</v>
      </c>
      <c r="P2014" t="s">
        <v>44</v>
      </c>
      <c r="Q2014" t="s">
        <v>44</v>
      </c>
      <c r="R2014" t="s">
        <v>44</v>
      </c>
      <c r="S2014" t="s">
        <v>45</v>
      </c>
      <c r="T2014" t="s">
        <v>47</v>
      </c>
      <c r="U2014" t="s">
        <v>45</v>
      </c>
      <c r="V2014" t="s">
        <v>46</v>
      </c>
      <c r="W2014" t="s">
        <v>46</v>
      </c>
      <c r="X2014" t="s">
        <v>47</v>
      </c>
      <c r="Y2014" t="s">
        <v>45</v>
      </c>
      <c r="Z2014" t="s">
        <v>45</v>
      </c>
      <c r="AA2014">
        <v>8</v>
      </c>
      <c r="AB2014" t="s">
        <v>937</v>
      </c>
      <c r="AC2014" t="s">
        <v>904</v>
      </c>
      <c r="AD2014" t="s">
        <v>65</v>
      </c>
      <c r="AE2014" t="s">
        <v>50</v>
      </c>
      <c r="AF2014" t="s">
        <v>66</v>
      </c>
      <c r="AH2014" t="s">
        <v>80</v>
      </c>
      <c r="AI2014" t="s">
        <v>55</v>
      </c>
      <c r="AK2014" t="s">
        <v>74</v>
      </c>
      <c r="AL2014" t="s">
        <v>74</v>
      </c>
      <c r="AM2014" t="s">
        <v>57</v>
      </c>
      <c r="AN2014" t="s">
        <v>2212</v>
      </c>
      <c r="AO2014" t="s">
        <v>59</v>
      </c>
      <c r="AP2014" t="s">
        <v>137</v>
      </c>
      <c r="AQ2014" s="2" t="s">
        <v>61</v>
      </c>
      <c r="AR2014">
        <v>8</v>
      </c>
      <c r="AS2014">
        <v>8</v>
      </c>
      <c r="AT2014">
        <f t="shared" si="62"/>
        <v>0.36</v>
      </c>
      <c r="AU2014">
        <f t="shared" si="63"/>
        <v>0</v>
      </c>
      <c r="AW2014" t="s">
        <v>74</v>
      </c>
      <c r="AX2014" t="s">
        <v>45</v>
      </c>
    </row>
    <row r="2015" spans="1:50" x14ac:dyDescent="0.2">
      <c r="A2015">
        <v>2026</v>
      </c>
      <c r="B2015" s="1">
        <v>44806.394027777802</v>
      </c>
      <c r="C2015" s="1">
        <v>44806.407349537003</v>
      </c>
      <c r="D2015" t="s">
        <v>37</v>
      </c>
      <c r="F2015" t="s">
        <v>132</v>
      </c>
      <c r="G2015" t="s">
        <v>39</v>
      </c>
      <c r="H2015" t="s">
        <v>142</v>
      </c>
      <c r="I2015" t="s">
        <v>41</v>
      </c>
      <c r="J2015" t="s">
        <v>42</v>
      </c>
      <c r="K2015" t="s">
        <v>43</v>
      </c>
      <c r="L2015" t="s">
        <v>44</v>
      </c>
      <c r="M2015" t="s">
        <v>44</v>
      </c>
      <c r="N2015" t="s">
        <v>44</v>
      </c>
      <c r="O2015" t="s">
        <v>44</v>
      </c>
      <c r="P2015" t="s">
        <v>44</v>
      </c>
      <c r="Q2015" t="s">
        <v>44</v>
      </c>
      <c r="R2015" t="s">
        <v>44</v>
      </c>
      <c r="S2015" t="s">
        <v>46</v>
      </c>
      <c r="T2015" t="s">
        <v>47</v>
      </c>
      <c r="U2015" t="s">
        <v>46</v>
      </c>
      <c r="V2015" t="s">
        <v>46</v>
      </c>
      <c r="W2015" t="s">
        <v>47</v>
      </c>
      <c r="X2015" t="s">
        <v>47</v>
      </c>
      <c r="Y2015" t="s">
        <v>46</v>
      </c>
      <c r="Z2015" t="s">
        <v>46</v>
      </c>
      <c r="AA2015">
        <v>8</v>
      </c>
      <c r="AB2015" t="s">
        <v>3560</v>
      </c>
      <c r="AC2015" t="s">
        <v>271</v>
      </c>
      <c r="AD2015" t="s">
        <v>65</v>
      </c>
      <c r="AE2015" t="s">
        <v>50</v>
      </c>
      <c r="AF2015" t="s">
        <v>66</v>
      </c>
      <c r="AH2015" t="s">
        <v>92</v>
      </c>
      <c r="AI2015" t="s">
        <v>55</v>
      </c>
      <c r="AK2015" t="s">
        <v>81</v>
      </c>
      <c r="AL2015" t="s">
        <v>81</v>
      </c>
      <c r="AM2015" t="s">
        <v>57</v>
      </c>
      <c r="AN2015" t="s">
        <v>629</v>
      </c>
      <c r="AO2015" t="s">
        <v>104</v>
      </c>
      <c r="AP2015" t="s">
        <v>984</v>
      </c>
      <c r="AQ2015" s="2" t="s">
        <v>73</v>
      </c>
      <c r="AR2015">
        <v>6</v>
      </c>
      <c r="AS2015">
        <v>7</v>
      </c>
      <c r="AT2015">
        <f t="shared" si="62"/>
        <v>0.57999999999999996</v>
      </c>
      <c r="AU2015">
        <f t="shared" si="63"/>
        <v>153120</v>
      </c>
      <c r="AW2015" t="s">
        <v>81</v>
      </c>
      <c r="AX2015" t="s">
        <v>44</v>
      </c>
    </row>
    <row r="2016" spans="1:50" x14ac:dyDescent="0.2">
      <c r="A2016">
        <v>2027</v>
      </c>
      <c r="B2016" s="1">
        <v>44806.401527777802</v>
      </c>
      <c r="C2016" s="1">
        <v>44806.407928240696</v>
      </c>
      <c r="D2016" t="s">
        <v>37</v>
      </c>
      <c r="F2016" t="s">
        <v>132</v>
      </c>
      <c r="G2016" t="s">
        <v>173</v>
      </c>
      <c r="H2016" t="s">
        <v>40</v>
      </c>
      <c r="I2016" t="s">
        <v>41</v>
      </c>
      <c r="J2016" t="s">
        <v>149</v>
      </c>
      <c r="K2016" t="s">
        <v>43</v>
      </c>
      <c r="L2016" t="s">
        <v>44</v>
      </c>
      <c r="M2016" t="s">
        <v>45</v>
      </c>
      <c r="N2016" t="s">
        <v>45</v>
      </c>
      <c r="O2016" t="s">
        <v>44</v>
      </c>
      <c r="P2016" t="s">
        <v>44</v>
      </c>
      <c r="Q2016" t="s">
        <v>44</v>
      </c>
      <c r="R2016" t="s">
        <v>45</v>
      </c>
      <c r="S2016" t="s">
        <v>99</v>
      </c>
      <c r="T2016" t="s">
        <v>99</v>
      </c>
      <c r="U2016" t="s">
        <v>45</v>
      </c>
      <c r="V2016" t="s">
        <v>45</v>
      </c>
      <c r="W2016" t="s">
        <v>46</v>
      </c>
      <c r="X2016" t="s">
        <v>46</v>
      </c>
      <c r="Y2016" t="s">
        <v>46</v>
      </c>
      <c r="Z2016" t="s">
        <v>46</v>
      </c>
      <c r="AA2016">
        <v>8</v>
      </c>
      <c r="AB2016" t="s">
        <v>3561</v>
      </c>
      <c r="AC2016" t="s">
        <v>3562</v>
      </c>
      <c r="AD2016" t="s">
        <v>65</v>
      </c>
      <c r="AE2016" t="s">
        <v>50</v>
      </c>
      <c r="AF2016" t="s">
        <v>52</v>
      </c>
      <c r="AG2016" t="s">
        <v>140</v>
      </c>
      <c r="AH2016" t="s">
        <v>80</v>
      </c>
      <c r="AI2016" t="s">
        <v>55</v>
      </c>
      <c r="AK2016" t="s">
        <v>81</v>
      </c>
      <c r="AL2016" t="s">
        <v>68</v>
      </c>
      <c r="AM2016" t="s">
        <v>279</v>
      </c>
      <c r="AN2016" t="s">
        <v>3563</v>
      </c>
      <c r="AO2016" t="s">
        <v>59</v>
      </c>
      <c r="AP2016" t="s">
        <v>2982</v>
      </c>
      <c r="AQ2016" s="2" t="s">
        <v>73</v>
      </c>
      <c r="AR2016">
        <v>9</v>
      </c>
      <c r="AS2016">
        <v>8</v>
      </c>
      <c r="AT2016">
        <f t="shared" si="62"/>
        <v>0.28000000000000003</v>
      </c>
      <c r="AU2016">
        <f t="shared" si="63"/>
        <v>73920</v>
      </c>
      <c r="AW2016" t="s">
        <v>81</v>
      </c>
      <c r="AX2016" t="s">
        <v>45</v>
      </c>
    </row>
    <row r="2017" spans="1:50" x14ac:dyDescent="0.2">
      <c r="A2017">
        <v>2028</v>
      </c>
      <c r="B2017" s="1">
        <v>44806.404895833301</v>
      </c>
      <c r="C2017" s="1">
        <v>44806.408287036997</v>
      </c>
      <c r="D2017" t="s">
        <v>37</v>
      </c>
      <c r="F2017" t="s">
        <v>132</v>
      </c>
      <c r="G2017" t="s">
        <v>39</v>
      </c>
      <c r="H2017" t="s">
        <v>283</v>
      </c>
      <c r="I2017" t="s">
        <v>167</v>
      </c>
      <c r="J2017" t="s">
        <v>149</v>
      </c>
      <c r="K2017" t="s">
        <v>88</v>
      </c>
      <c r="L2017" t="s">
        <v>44</v>
      </c>
      <c r="M2017" t="s">
        <v>45</v>
      </c>
      <c r="N2017" t="s">
        <v>44</v>
      </c>
      <c r="O2017" t="s">
        <v>44</v>
      </c>
      <c r="P2017" t="s">
        <v>44</v>
      </c>
      <c r="Q2017" t="s">
        <v>44</v>
      </c>
      <c r="R2017" t="s">
        <v>44</v>
      </c>
      <c r="S2017" t="s">
        <v>46</v>
      </c>
      <c r="T2017" t="s">
        <v>46</v>
      </c>
      <c r="U2017" t="s">
        <v>46</v>
      </c>
      <c r="V2017" t="s">
        <v>46</v>
      </c>
      <c r="W2017" t="s">
        <v>46</v>
      </c>
      <c r="X2017" t="s">
        <v>46</v>
      </c>
      <c r="Y2017" t="s">
        <v>46</v>
      </c>
      <c r="Z2017" t="s">
        <v>45</v>
      </c>
      <c r="AA2017">
        <v>8</v>
      </c>
      <c r="AB2017" t="s">
        <v>628</v>
      </c>
      <c r="AC2017" t="s">
        <v>108</v>
      </c>
      <c r="AD2017" t="s">
        <v>65</v>
      </c>
      <c r="AE2017" t="s">
        <v>65</v>
      </c>
      <c r="AF2017" t="s">
        <v>66</v>
      </c>
      <c r="AH2017" t="s">
        <v>80</v>
      </c>
      <c r="AI2017" t="s">
        <v>55</v>
      </c>
      <c r="AK2017" t="s">
        <v>68</v>
      </c>
      <c r="AL2017" t="s">
        <v>68</v>
      </c>
      <c r="AM2017" t="s">
        <v>57</v>
      </c>
      <c r="AN2017" t="s">
        <v>103</v>
      </c>
      <c r="AO2017" t="s">
        <v>126</v>
      </c>
      <c r="AP2017" t="s">
        <v>3564</v>
      </c>
      <c r="AQ2017" s="2" t="s">
        <v>162</v>
      </c>
      <c r="AR2017">
        <v>10</v>
      </c>
      <c r="AS2017">
        <v>10</v>
      </c>
      <c r="AT2017">
        <f t="shared" si="62"/>
        <v>0</v>
      </c>
      <c r="AU2017">
        <f t="shared" si="63"/>
        <v>0</v>
      </c>
      <c r="AW2017" t="s">
        <v>68</v>
      </c>
      <c r="AX2017" t="s">
        <v>44</v>
      </c>
    </row>
    <row r="2018" spans="1:50" x14ac:dyDescent="0.2">
      <c r="A2018">
        <v>2029</v>
      </c>
      <c r="B2018" s="1">
        <v>44806.407534722202</v>
      </c>
      <c r="C2018" s="1">
        <v>44806.410347222198</v>
      </c>
      <c r="D2018" t="s">
        <v>37</v>
      </c>
      <c r="F2018" t="s">
        <v>132</v>
      </c>
      <c r="G2018" t="s">
        <v>75</v>
      </c>
      <c r="H2018" t="s">
        <v>405</v>
      </c>
      <c r="I2018" t="s">
        <v>41</v>
      </c>
      <c r="J2018" t="s">
        <v>406</v>
      </c>
      <c r="K2018" t="s">
        <v>43</v>
      </c>
      <c r="L2018" t="s">
        <v>45</v>
      </c>
      <c r="M2018" t="s">
        <v>45</v>
      </c>
      <c r="N2018" t="s">
        <v>44</v>
      </c>
      <c r="O2018" t="s">
        <v>45</v>
      </c>
      <c r="P2018" t="s">
        <v>44</v>
      </c>
      <c r="Q2018" t="s">
        <v>44</v>
      </c>
      <c r="R2018" t="s">
        <v>45</v>
      </c>
      <c r="S2018" t="s">
        <v>45</v>
      </c>
      <c r="T2018" t="s">
        <v>45</v>
      </c>
      <c r="U2018" t="s">
        <v>45</v>
      </c>
      <c r="V2018" t="s">
        <v>45</v>
      </c>
      <c r="W2018" t="s">
        <v>45</v>
      </c>
      <c r="X2018" t="s">
        <v>45</v>
      </c>
      <c r="Y2018" t="s">
        <v>45</v>
      </c>
      <c r="Z2018" t="s">
        <v>45</v>
      </c>
      <c r="AA2018">
        <v>5</v>
      </c>
      <c r="AB2018" t="s">
        <v>1797</v>
      </c>
      <c r="AC2018" t="s">
        <v>1489</v>
      </c>
      <c r="AD2018" t="s">
        <v>50</v>
      </c>
      <c r="AE2018" t="s">
        <v>51</v>
      </c>
      <c r="AF2018" t="s">
        <v>66</v>
      </c>
      <c r="AH2018" t="s">
        <v>54</v>
      </c>
      <c r="AI2018" t="s">
        <v>55</v>
      </c>
      <c r="AK2018" t="s">
        <v>68</v>
      </c>
      <c r="AL2018" t="s">
        <v>68</v>
      </c>
      <c r="AM2018" t="s">
        <v>69</v>
      </c>
      <c r="AN2018" t="s">
        <v>1731</v>
      </c>
      <c r="AO2018" t="s">
        <v>59</v>
      </c>
      <c r="AP2018" t="s">
        <v>171</v>
      </c>
      <c r="AQ2018" s="2" t="s">
        <v>155</v>
      </c>
      <c r="AR2018">
        <v>4</v>
      </c>
      <c r="AS2018">
        <v>5</v>
      </c>
      <c r="AT2018">
        <f t="shared" si="62"/>
        <v>0.8</v>
      </c>
      <c r="AU2018">
        <f t="shared" si="63"/>
        <v>147840</v>
      </c>
      <c r="AW2018" t="s">
        <v>68</v>
      </c>
      <c r="AX2018" t="s">
        <v>45</v>
      </c>
    </row>
    <row r="2019" spans="1:50" x14ac:dyDescent="0.2">
      <c r="A2019">
        <v>2030</v>
      </c>
      <c r="B2019" s="1">
        <v>44806.406134259298</v>
      </c>
      <c r="C2019" s="1">
        <v>44806.410844907397</v>
      </c>
      <c r="D2019" t="s">
        <v>37</v>
      </c>
      <c r="F2019" t="s">
        <v>38</v>
      </c>
      <c r="G2019" t="s">
        <v>86</v>
      </c>
      <c r="H2019" t="s">
        <v>218</v>
      </c>
      <c r="I2019" t="s">
        <v>41</v>
      </c>
      <c r="J2019" t="s">
        <v>76</v>
      </c>
      <c r="K2019" t="s">
        <v>43</v>
      </c>
      <c r="L2019" t="s">
        <v>44</v>
      </c>
      <c r="M2019" t="s">
        <v>45</v>
      </c>
      <c r="N2019" t="s">
        <v>44</v>
      </c>
      <c r="O2019" t="s">
        <v>44</v>
      </c>
      <c r="P2019" t="s">
        <v>44</v>
      </c>
      <c r="Q2019" t="s">
        <v>44</v>
      </c>
      <c r="R2019" t="s">
        <v>45</v>
      </c>
      <c r="S2019" t="s">
        <v>45</v>
      </c>
      <c r="T2019" t="s">
        <v>99</v>
      </c>
      <c r="U2019" t="s">
        <v>45</v>
      </c>
      <c r="V2019" t="s">
        <v>45</v>
      </c>
      <c r="W2019" t="s">
        <v>46</v>
      </c>
      <c r="X2019" t="s">
        <v>45</v>
      </c>
      <c r="Y2019" t="s">
        <v>46</v>
      </c>
      <c r="Z2019" t="s">
        <v>45</v>
      </c>
      <c r="AA2019">
        <v>5</v>
      </c>
      <c r="AB2019" t="s">
        <v>3565</v>
      </c>
      <c r="AC2019" t="s">
        <v>3566</v>
      </c>
      <c r="AD2019" t="s">
        <v>65</v>
      </c>
      <c r="AE2019" t="s">
        <v>50</v>
      </c>
      <c r="AF2019" t="s">
        <v>52</v>
      </c>
      <c r="AG2019" t="s">
        <v>609</v>
      </c>
      <c r="AH2019" t="s">
        <v>80</v>
      </c>
      <c r="AI2019" t="s">
        <v>55</v>
      </c>
      <c r="AK2019" t="s">
        <v>81</v>
      </c>
      <c r="AL2019" t="s">
        <v>68</v>
      </c>
      <c r="AM2019" t="s">
        <v>57</v>
      </c>
      <c r="AN2019" t="s">
        <v>1019</v>
      </c>
      <c r="AO2019" t="s">
        <v>71</v>
      </c>
      <c r="AP2019" t="s">
        <v>115</v>
      </c>
      <c r="AQ2019" s="2" t="s">
        <v>61</v>
      </c>
      <c r="AR2019">
        <v>10</v>
      </c>
      <c r="AS2019">
        <v>10</v>
      </c>
      <c r="AT2019">
        <f t="shared" si="62"/>
        <v>0</v>
      </c>
      <c r="AU2019">
        <f t="shared" si="63"/>
        <v>0</v>
      </c>
      <c r="AW2019" t="s">
        <v>81</v>
      </c>
      <c r="AX2019" t="s">
        <v>44</v>
      </c>
    </row>
    <row r="2020" spans="1:50" x14ac:dyDescent="0.2">
      <c r="A2020">
        <v>2031</v>
      </c>
      <c r="B2020" s="1">
        <v>44806.409351851798</v>
      </c>
      <c r="C2020" s="1">
        <v>44806.412187499998</v>
      </c>
      <c r="D2020" t="s">
        <v>37</v>
      </c>
      <c r="F2020" t="s">
        <v>132</v>
      </c>
      <c r="G2020" t="s">
        <v>75</v>
      </c>
      <c r="H2020" t="s">
        <v>142</v>
      </c>
      <c r="I2020" t="s">
        <v>98</v>
      </c>
      <c r="J2020" t="s">
        <v>234</v>
      </c>
      <c r="K2020" t="s">
        <v>43</v>
      </c>
      <c r="L2020" t="s">
        <v>45</v>
      </c>
      <c r="M2020" t="s">
        <v>45</v>
      </c>
      <c r="N2020" t="s">
        <v>45</v>
      </c>
      <c r="O2020" t="s">
        <v>45</v>
      </c>
      <c r="P2020" t="s">
        <v>45</v>
      </c>
      <c r="Q2020" t="s">
        <v>45</v>
      </c>
      <c r="R2020" t="s">
        <v>44</v>
      </c>
      <c r="S2020" t="s">
        <v>45</v>
      </c>
      <c r="T2020" t="s">
        <v>45</v>
      </c>
      <c r="U2020" t="s">
        <v>45</v>
      </c>
      <c r="V2020" t="s">
        <v>45</v>
      </c>
      <c r="W2020" t="s">
        <v>46</v>
      </c>
      <c r="X2020" t="s">
        <v>45</v>
      </c>
      <c r="Y2020" t="s">
        <v>45</v>
      </c>
      <c r="Z2020" t="s">
        <v>45</v>
      </c>
      <c r="AA2020">
        <v>0</v>
      </c>
      <c r="AB2020" t="s">
        <v>343</v>
      </c>
      <c r="AC2020" t="s">
        <v>108</v>
      </c>
      <c r="AD2020" t="s">
        <v>65</v>
      </c>
      <c r="AE2020" t="s">
        <v>51</v>
      </c>
      <c r="AF2020" t="s">
        <v>66</v>
      </c>
      <c r="AH2020" t="s">
        <v>92</v>
      </c>
      <c r="AI2020" t="s">
        <v>55</v>
      </c>
      <c r="AK2020" t="s">
        <v>159</v>
      </c>
      <c r="AL2020" t="s">
        <v>159</v>
      </c>
      <c r="AM2020" t="s">
        <v>177</v>
      </c>
      <c r="AN2020" t="s">
        <v>103</v>
      </c>
      <c r="AO2020" t="s">
        <v>126</v>
      </c>
      <c r="AP2020" t="s">
        <v>127</v>
      </c>
      <c r="AQ2020" s="2" t="s">
        <v>61</v>
      </c>
      <c r="AR2020">
        <v>10</v>
      </c>
      <c r="AS2020">
        <v>10</v>
      </c>
      <c r="AT2020">
        <f t="shared" si="62"/>
        <v>0</v>
      </c>
      <c r="AU2020">
        <f t="shared" si="63"/>
        <v>0</v>
      </c>
      <c r="AW2020" t="s">
        <v>159</v>
      </c>
      <c r="AX2020" t="s">
        <v>45</v>
      </c>
    </row>
    <row r="2021" spans="1:50" x14ac:dyDescent="0.2">
      <c r="A2021">
        <v>2032</v>
      </c>
      <c r="B2021" s="1">
        <v>44806.4077314815</v>
      </c>
      <c r="C2021" s="1">
        <v>44806.412326388898</v>
      </c>
      <c r="D2021" t="s">
        <v>37</v>
      </c>
      <c r="F2021" t="s">
        <v>132</v>
      </c>
      <c r="G2021" t="s">
        <v>39</v>
      </c>
      <c r="H2021" t="s">
        <v>482</v>
      </c>
      <c r="I2021" t="s">
        <v>98</v>
      </c>
      <c r="J2021" t="s">
        <v>133</v>
      </c>
      <c r="K2021" t="s">
        <v>43</v>
      </c>
      <c r="L2021" t="s">
        <v>44</v>
      </c>
      <c r="M2021" t="s">
        <v>44</v>
      </c>
      <c r="N2021" t="s">
        <v>45</v>
      </c>
      <c r="O2021" t="s">
        <v>44</v>
      </c>
      <c r="P2021" t="s">
        <v>44</v>
      </c>
      <c r="Q2021" t="s">
        <v>44</v>
      </c>
      <c r="R2021" t="s">
        <v>44</v>
      </c>
      <c r="S2021" t="s">
        <v>46</v>
      </c>
      <c r="T2021" t="s">
        <v>45</v>
      </c>
      <c r="U2021" t="s">
        <v>45</v>
      </c>
      <c r="V2021" t="s">
        <v>45</v>
      </c>
      <c r="W2021" t="s">
        <v>46</v>
      </c>
      <c r="X2021" t="s">
        <v>46</v>
      </c>
      <c r="Y2021" t="s">
        <v>45</v>
      </c>
      <c r="Z2021" t="s">
        <v>45</v>
      </c>
      <c r="AA2021">
        <v>5</v>
      </c>
      <c r="AB2021" t="s">
        <v>628</v>
      </c>
      <c r="AC2021" t="s">
        <v>554</v>
      </c>
      <c r="AD2021" t="s">
        <v>50</v>
      </c>
      <c r="AE2021" t="s">
        <v>65</v>
      </c>
      <c r="AF2021" t="s">
        <v>66</v>
      </c>
      <c r="AH2021" t="s">
        <v>92</v>
      </c>
      <c r="AI2021" t="s">
        <v>181</v>
      </c>
      <c r="AJ2021" t="s">
        <v>294</v>
      </c>
      <c r="AK2021" t="s">
        <v>81</v>
      </c>
      <c r="AL2021" t="s">
        <v>68</v>
      </c>
      <c r="AM2021" t="s">
        <v>177</v>
      </c>
      <c r="AN2021" t="s">
        <v>146</v>
      </c>
      <c r="AO2021" t="s">
        <v>71</v>
      </c>
      <c r="AP2021" t="s">
        <v>127</v>
      </c>
      <c r="AQ2021" s="2" t="s">
        <v>61</v>
      </c>
      <c r="AR2021">
        <v>10</v>
      </c>
      <c r="AS2021">
        <v>10</v>
      </c>
      <c r="AT2021">
        <f t="shared" si="62"/>
        <v>0</v>
      </c>
      <c r="AU2021">
        <f t="shared" si="63"/>
        <v>0</v>
      </c>
      <c r="AW2021" t="s">
        <v>81</v>
      </c>
      <c r="AX2021" t="s">
        <v>45</v>
      </c>
    </row>
    <row r="2022" spans="1:50" x14ac:dyDescent="0.2">
      <c r="A2022">
        <v>2033</v>
      </c>
      <c r="B2022" s="1">
        <v>44806.4085416667</v>
      </c>
      <c r="C2022" s="1">
        <v>44806.413171296299</v>
      </c>
      <c r="D2022" t="s">
        <v>37</v>
      </c>
      <c r="F2022" t="s">
        <v>132</v>
      </c>
      <c r="G2022" t="s">
        <v>39</v>
      </c>
      <c r="H2022" t="s">
        <v>253</v>
      </c>
      <c r="I2022" t="s">
        <v>98</v>
      </c>
      <c r="J2022" t="s">
        <v>234</v>
      </c>
      <c r="K2022" t="s">
        <v>88</v>
      </c>
      <c r="L2022" t="s">
        <v>44</v>
      </c>
      <c r="M2022" t="s">
        <v>44</v>
      </c>
      <c r="N2022" t="s">
        <v>44</v>
      </c>
      <c r="O2022" t="s">
        <v>44</v>
      </c>
      <c r="P2022" t="s">
        <v>44</v>
      </c>
      <c r="Q2022" t="s">
        <v>44</v>
      </c>
      <c r="R2022" t="s">
        <v>44</v>
      </c>
      <c r="S2022" t="s">
        <v>46</v>
      </c>
      <c r="T2022" t="s">
        <v>46</v>
      </c>
      <c r="U2022" t="s">
        <v>47</v>
      </c>
      <c r="V2022" t="s">
        <v>46</v>
      </c>
      <c r="W2022" t="s">
        <v>46</v>
      </c>
      <c r="X2022" t="s">
        <v>46</v>
      </c>
      <c r="Y2022" t="s">
        <v>46</v>
      </c>
      <c r="Z2022" t="s">
        <v>46</v>
      </c>
      <c r="AA2022">
        <v>5</v>
      </c>
      <c r="AB2022" t="s">
        <v>100</v>
      </c>
      <c r="AC2022" t="s">
        <v>2226</v>
      </c>
      <c r="AD2022" t="s">
        <v>65</v>
      </c>
      <c r="AE2022" t="s">
        <v>65</v>
      </c>
      <c r="AF2022" t="s">
        <v>52</v>
      </c>
      <c r="AG2022" t="s">
        <v>3567</v>
      </c>
      <c r="AH2022" t="s">
        <v>92</v>
      </c>
      <c r="AI2022" t="s">
        <v>55</v>
      </c>
      <c r="AK2022" t="s">
        <v>81</v>
      </c>
      <c r="AL2022" t="s">
        <v>81</v>
      </c>
      <c r="AM2022" t="s">
        <v>57</v>
      </c>
      <c r="AN2022" t="s">
        <v>326</v>
      </c>
      <c r="AO2022" t="s">
        <v>71</v>
      </c>
      <c r="AP2022" t="s">
        <v>127</v>
      </c>
      <c r="AQ2022" s="2" t="s">
        <v>61</v>
      </c>
      <c r="AR2022">
        <v>9</v>
      </c>
      <c r="AS2022">
        <v>9</v>
      </c>
      <c r="AT2022">
        <f t="shared" si="62"/>
        <v>0.19000000000000006</v>
      </c>
      <c r="AU2022">
        <f t="shared" si="63"/>
        <v>0</v>
      </c>
      <c r="AW2022" t="s">
        <v>81</v>
      </c>
      <c r="AX2022" t="s">
        <v>44</v>
      </c>
    </row>
    <row r="2023" spans="1:50" x14ac:dyDescent="0.2">
      <c r="A2023">
        <v>2034</v>
      </c>
      <c r="B2023" s="1">
        <v>44806.4073726852</v>
      </c>
      <c r="C2023" s="1">
        <v>44806.413495370398</v>
      </c>
      <c r="D2023" t="s">
        <v>37</v>
      </c>
      <c r="F2023" t="s">
        <v>38</v>
      </c>
      <c r="G2023" t="s">
        <v>39</v>
      </c>
      <c r="H2023" t="s">
        <v>253</v>
      </c>
      <c r="I2023" t="s">
        <v>122</v>
      </c>
      <c r="J2023" t="s">
        <v>76</v>
      </c>
      <c r="K2023" t="s">
        <v>43</v>
      </c>
      <c r="L2023" t="s">
        <v>44</v>
      </c>
      <c r="M2023" t="s">
        <v>44</v>
      </c>
      <c r="N2023" t="s">
        <v>44</v>
      </c>
      <c r="O2023" t="s">
        <v>44</v>
      </c>
      <c r="P2023" t="s">
        <v>44</v>
      </c>
      <c r="Q2023" t="s">
        <v>44</v>
      </c>
      <c r="R2023" t="s">
        <v>44</v>
      </c>
      <c r="S2023" t="s">
        <v>99</v>
      </c>
      <c r="T2023" t="s">
        <v>99</v>
      </c>
      <c r="U2023" t="s">
        <v>46</v>
      </c>
      <c r="V2023" t="s">
        <v>46</v>
      </c>
      <c r="W2023" t="s">
        <v>46</v>
      </c>
      <c r="X2023" t="s">
        <v>46</v>
      </c>
      <c r="Y2023" t="s">
        <v>45</v>
      </c>
      <c r="Z2023" t="s">
        <v>46</v>
      </c>
      <c r="AA2023">
        <v>7</v>
      </c>
      <c r="AB2023" t="s">
        <v>3568</v>
      </c>
      <c r="AC2023" t="s">
        <v>3569</v>
      </c>
      <c r="AD2023" t="s">
        <v>50</v>
      </c>
      <c r="AE2023" t="s">
        <v>65</v>
      </c>
      <c r="AF2023" t="s">
        <v>66</v>
      </c>
      <c r="AH2023" t="s">
        <v>80</v>
      </c>
      <c r="AI2023" t="s">
        <v>55</v>
      </c>
      <c r="AK2023" t="s">
        <v>68</v>
      </c>
      <c r="AL2023" t="s">
        <v>68</v>
      </c>
      <c r="AM2023" t="s">
        <v>177</v>
      </c>
      <c r="AN2023" t="s">
        <v>146</v>
      </c>
      <c r="AO2023" t="s">
        <v>59</v>
      </c>
      <c r="AP2023" t="s">
        <v>380</v>
      </c>
      <c r="AQ2023" s="2" t="s">
        <v>162</v>
      </c>
      <c r="AR2023">
        <v>6</v>
      </c>
      <c r="AS2023">
        <v>6</v>
      </c>
      <c r="AT2023">
        <f t="shared" si="62"/>
        <v>0.64</v>
      </c>
      <c r="AU2023">
        <f t="shared" si="63"/>
        <v>84480</v>
      </c>
      <c r="AW2023" t="s">
        <v>68</v>
      </c>
      <c r="AX2023" t="s">
        <v>45</v>
      </c>
    </row>
    <row r="2024" spans="1:50" x14ac:dyDescent="0.2">
      <c r="A2024">
        <v>2035</v>
      </c>
      <c r="B2024" s="1">
        <v>44806.411956018499</v>
      </c>
      <c r="C2024" s="1">
        <v>44806.4139699074</v>
      </c>
      <c r="D2024" t="s">
        <v>37</v>
      </c>
      <c r="F2024" t="s">
        <v>132</v>
      </c>
      <c r="G2024" t="s">
        <v>86</v>
      </c>
      <c r="H2024" t="s">
        <v>40</v>
      </c>
      <c r="I2024" t="s">
        <v>98</v>
      </c>
      <c r="J2024" t="s">
        <v>234</v>
      </c>
      <c r="K2024" t="s">
        <v>43</v>
      </c>
      <c r="L2024" t="s">
        <v>44</v>
      </c>
      <c r="M2024" t="s">
        <v>44</v>
      </c>
      <c r="N2024" t="s">
        <v>44</v>
      </c>
      <c r="O2024" t="s">
        <v>44</v>
      </c>
      <c r="P2024" t="s">
        <v>44</v>
      </c>
      <c r="Q2024" t="s">
        <v>44</v>
      </c>
      <c r="R2024" t="s">
        <v>44</v>
      </c>
      <c r="S2024" t="s">
        <v>99</v>
      </c>
      <c r="T2024" t="s">
        <v>99</v>
      </c>
      <c r="U2024" t="s">
        <v>46</v>
      </c>
      <c r="V2024" t="s">
        <v>46</v>
      </c>
      <c r="W2024" t="s">
        <v>46</v>
      </c>
      <c r="X2024" t="s">
        <v>46</v>
      </c>
      <c r="Y2024" t="s">
        <v>46</v>
      </c>
      <c r="Z2024" t="s">
        <v>46</v>
      </c>
      <c r="AA2024">
        <v>8</v>
      </c>
      <c r="AB2024" t="s">
        <v>219</v>
      </c>
      <c r="AC2024" t="s">
        <v>2140</v>
      </c>
      <c r="AD2024" t="s">
        <v>50</v>
      </c>
      <c r="AE2024" t="s">
        <v>65</v>
      </c>
      <c r="AF2024" t="s">
        <v>66</v>
      </c>
      <c r="AH2024" t="s">
        <v>80</v>
      </c>
      <c r="AI2024" t="s">
        <v>55</v>
      </c>
      <c r="AK2024" t="s">
        <v>74</v>
      </c>
      <c r="AL2024" t="s">
        <v>74</v>
      </c>
      <c r="AM2024" t="s">
        <v>57</v>
      </c>
      <c r="AN2024" t="s">
        <v>899</v>
      </c>
      <c r="AO2024" t="s">
        <v>126</v>
      </c>
      <c r="AP2024" t="s">
        <v>127</v>
      </c>
      <c r="AQ2024" s="2" t="s">
        <v>61</v>
      </c>
      <c r="AR2024">
        <v>6</v>
      </c>
      <c r="AS2024">
        <v>6</v>
      </c>
      <c r="AT2024">
        <f t="shared" si="62"/>
        <v>0.64</v>
      </c>
      <c r="AU2024">
        <f t="shared" si="63"/>
        <v>0</v>
      </c>
      <c r="AW2024" t="s">
        <v>74</v>
      </c>
      <c r="AX2024" t="s">
        <v>44</v>
      </c>
    </row>
    <row r="2025" spans="1:50" x14ac:dyDescent="0.2">
      <c r="A2025">
        <v>2036</v>
      </c>
      <c r="B2025" s="1">
        <v>44806.385601851798</v>
      </c>
      <c r="C2025" s="1">
        <v>44806.415011574099</v>
      </c>
      <c r="D2025" t="s">
        <v>37</v>
      </c>
      <c r="F2025" t="s">
        <v>132</v>
      </c>
      <c r="G2025" t="s">
        <v>97</v>
      </c>
      <c r="H2025" t="s">
        <v>943</v>
      </c>
      <c r="I2025" t="s">
        <v>98</v>
      </c>
      <c r="J2025" t="s">
        <v>234</v>
      </c>
      <c r="K2025" t="s">
        <v>88</v>
      </c>
      <c r="L2025" t="s">
        <v>44</v>
      </c>
      <c r="M2025" t="s">
        <v>45</v>
      </c>
      <c r="N2025" t="s">
        <v>44</v>
      </c>
      <c r="O2025" t="s">
        <v>45</v>
      </c>
      <c r="P2025" t="s">
        <v>44</v>
      </c>
      <c r="Q2025" t="s">
        <v>45</v>
      </c>
      <c r="R2025" t="s">
        <v>45</v>
      </c>
      <c r="S2025" t="s">
        <v>46</v>
      </c>
      <c r="T2025" t="s">
        <v>47</v>
      </c>
      <c r="U2025" t="s">
        <v>45</v>
      </c>
      <c r="V2025" t="s">
        <v>45</v>
      </c>
      <c r="W2025" t="s">
        <v>46</v>
      </c>
      <c r="X2025" t="s">
        <v>47</v>
      </c>
      <c r="Y2025" t="s">
        <v>45</v>
      </c>
      <c r="Z2025" t="s">
        <v>45</v>
      </c>
      <c r="AA2025">
        <v>7</v>
      </c>
      <c r="AB2025" t="s">
        <v>457</v>
      </c>
      <c r="AC2025" t="s">
        <v>3570</v>
      </c>
      <c r="AD2025" t="s">
        <v>65</v>
      </c>
      <c r="AE2025" t="s">
        <v>65</v>
      </c>
      <c r="AF2025" t="s">
        <v>66</v>
      </c>
      <c r="AH2025" t="s">
        <v>92</v>
      </c>
      <c r="AI2025" t="s">
        <v>181</v>
      </c>
      <c r="AJ2025" t="s">
        <v>294</v>
      </c>
      <c r="AK2025" t="s">
        <v>81</v>
      </c>
      <c r="AL2025" t="s">
        <v>81</v>
      </c>
      <c r="AM2025" t="s">
        <v>57</v>
      </c>
      <c r="AN2025" t="s">
        <v>3571</v>
      </c>
      <c r="AO2025" t="s">
        <v>59</v>
      </c>
      <c r="AP2025" t="s">
        <v>3572</v>
      </c>
      <c r="AQ2025" s="2" t="s">
        <v>166</v>
      </c>
      <c r="AR2025">
        <v>7</v>
      </c>
      <c r="AS2025">
        <v>6</v>
      </c>
      <c r="AT2025">
        <f t="shared" si="62"/>
        <v>0.58000000000000007</v>
      </c>
      <c r="AU2025">
        <f t="shared" si="63"/>
        <v>30624.000000000004</v>
      </c>
      <c r="AW2025" t="s">
        <v>81</v>
      </c>
      <c r="AX2025" t="s">
        <v>44</v>
      </c>
    </row>
    <row r="2026" spans="1:50" x14ac:dyDescent="0.2">
      <c r="A2026">
        <v>2037</v>
      </c>
      <c r="B2026" s="1">
        <v>44806.403229166703</v>
      </c>
      <c r="C2026" s="1">
        <v>44806.419050925899</v>
      </c>
      <c r="D2026" t="s">
        <v>37</v>
      </c>
      <c r="F2026" t="s">
        <v>38</v>
      </c>
      <c r="G2026" t="s">
        <v>75</v>
      </c>
      <c r="H2026" t="s">
        <v>62</v>
      </c>
      <c r="I2026" t="s">
        <v>41</v>
      </c>
      <c r="J2026" t="s">
        <v>42</v>
      </c>
      <c r="K2026" t="s">
        <v>43</v>
      </c>
      <c r="L2026" t="s">
        <v>44</v>
      </c>
      <c r="M2026" t="s">
        <v>45</v>
      </c>
      <c r="N2026" t="s">
        <v>45</v>
      </c>
      <c r="O2026" t="s">
        <v>45</v>
      </c>
      <c r="P2026" t="s">
        <v>44</v>
      </c>
      <c r="Q2026" t="s">
        <v>45</v>
      </c>
      <c r="R2026" t="s">
        <v>45</v>
      </c>
      <c r="S2026" t="s">
        <v>45</v>
      </c>
      <c r="T2026" t="s">
        <v>47</v>
      </c>
      <c r="U2026" t="s">
        <v>46</v>
      </c>
      <c r="V2026" t="s">
        <v>46</v>
      </c>
      <c r="W2026" t="s">
        <v>46</v>
      </c>
      <c r="X2026" t="s">
        <v>46</v>
      </c>
      <c r="Y2026" t="s">
        <v>45</v>
      </c>
      <c r="Z2026" t="s">
        <v>45</v>
      </c>
      <c r="AA2026">
        <v>9</v>
      </c>
      <c r="AB2026" t="s">
        <v>3573</v>
      </c>
      <c r="AC2026" t="s">
        <v>3574</v>
      </c>
      <c r="AD2026" t="s">
        <v>50</v>
      </c>
      <c r="AE2026" t="s">
        <v>65</v>
      </c>
      <c r="AF2026" t="s">
        <v>66</v>
      </c>
      <c r="AH2026" t="s">
        <v>54</v>
      </c>
      <c r="AI2026" t="s">
        <v>55</v>
      </c>
      <c r="AK2026" t="s">
        <v>81</v>
      </c>
      <c r="AL2026" t="s">
        <v>81</v>
      </c>
      <c r="AM2026" t="s">
        <v>57</v>
      </c>
      <c r="AN2026" t="s">
        <v>3575</v>
      </c>
      <c r="AO2026" t="s">
        <v>59</v>
      </c>
      <c r="AP2026" t="s">
        <v>3576</v>
      </c>
      <c r="AQ2026" s="2" t="s">
        <v>166</v>
      </c>
      <c r="AR2026">
        <v>5</v>
      </c>
      <c r="AS2026">
        <v>5</v>
      </c>
      <c r="AT2026">
        <f t="shared" si="62"/>
        <v>0.75</v>
      </c>
      <c r="AU2026">
        <f t="shared" si="63"/>
        <v>39600</v>
      </c>
      <c r="AW2026" t="s">
        <v>81</v>
      </c>
      <c r="AX2026" t="s">
        <v>45</v>
      </c>
    </row>
    <row r="2027" spans="1:50" x14ac:dyDescent="0.2">
      <c r="A2027">
        <v>2038</v>
      </c>
      <c r="B2027" s="1">
        <v>44806.416226851798</v>
      </c>
      <c r="C2027" s="1">
        <v>44806.419548611098</v>
      </c>
      <c r="D2027" t="s">
        <v>37</v>
      </c>
      <c r="F2027" t="s">
        <v>38</v>
      </c>
      <c r="G2027" t="s">
        <v>75</v>
      </c>
      <c r="H2027" t="s">
        <v>229</v>
      </c>
      <c r="I2027" t="s">
        <v>41</v>
      </c>
      <c r="J2027" t="s">
        <v>42</v>
      </c>
      <c r="K2027" t="s">
        <v>43</v>
      </c>
      <c r="L2027" t="s">
        <v>44</v>
      </c>
      <c r="M2027" t="s">
        <v>45</v>
      </c>
      <c r="N2027" t="s">
        <v>45</v>
      </c>
      <c r="O2027" t="s">
        <v>44</v>
      </c>
      <c r="P2027" t="s">
        <v>44</v>
      </c>
      <c r="Q2027" t="s">
        <v>44</v>
      </c>
      <c r="R2027" t="s">
        <v>44</v>
      </c>
      <c r="S2027" t="s">
        <v>46</v>
      </c>
      <c r="T2027" t="s">
        <v>47</v>
      </c>
      <c r="U2027" t="s">
        <v>45</v>
      </c>
      <c r="V2027" t="s">
        <v>46</v>
      </c>
      <c r="W2027" t="s">
        <v>47</v>
      </c>
      <c r="X2027" t="s">
        <v>46</v>
      </c>
      <c r="Y2027" t="s">
        <v>45</v>
      </c>
      <c r="Z2027" t="s">
        <v>45</v>
      </c>
      <c r="AA2027">
        <v>6</v>
      </c>
      <c r="AB2027" t="s">
        <v>503</v>
      </c>
      <c r="AC2027" t="s">
        <v>433</v>
      </c>
      <c r="AD2027" t="s">
        <v>50</v>
      </c>
      <c r="AE2027" t="s">
        <v>50</v>
      </c>
      <c r="AF2027" t="s">
        <v>66</v>
      </c>
      <c r="AH2027" t="s">
        <v>80</v>
      </c>
      <c r="AI2027" t="s">
        <v>55</v>
      </c>
      <c r="AK2027" t="s">
        <v>81</v>
      </c>
      <c r="AL2027" t="s">
        <v>81</v>
      </c>
      <c r="AM2027" t="s">
        <v>57</v>
      </c>
      <c r="AN2027" t="s">
        <v>103</v>
      </c>
      <c r="AO2027" t="s">
        <v>59</v>
      </c>
      <c r="AP2027" t="s">
        <v>3577</v>
      </c>
      <c r="AQ2027" s="2" t="s">
        <v>166</v>
      </c>
      <c r="AR2027">
        <v>8</v>
      </c>
      <c r="AS2027">
        <v>6</v>
      </c>
      <c r="AT2027">
        <f t="shared" si="62"/>
        <v>0.51999999999999991</v>
      </c>
      <c r="AU2027">
        <f t="shared" si="63"/>
        <v>27455.999999999996</v>
      </c>
      <c r="AW2027" t="s">
        <v>67</v>
      </c>
      <c r="AX2027" t="s">
        <v>44</v>
      </c>
    </row>
    <row r="2028" spans="1:50" x14ac:dyDescent="0.2">
      <c r="A2028">
        <v>2039</v>
      </c>
      <c r="B2028" s="1">
        <v>44806.413136574098</v>
      </c>
      <c r="C2028" s="1">
        <v>44806.420185185198</v>
      </c>
      <c r="D2028" t="s">
        <v>37</v>
      </c>
      <c r="F2028" t="s">
        <v>132</v>
      </c>
      <c r="G2028" t="s">
        <v>39</v>
      </c>
      <c r="H2028" t="s">
        <v>62</v>
      </c>
      <c r="I2028" t="s">
        <v>41</v>
      </c>
      <c r="J2028" t="s">
        <v>76</v>
      </c>
      <c r="K2028" t="s">
        <v>88</v>
      </c>
      <c r="L2028" t="s">
        <v>44</v>
      </c>
      <c r="M2028" t="s">
        <v>44</v>
      </c>
      <c r="N2028" t="s">
        <v>44</v>
      </c>
      <c r="O2028" t="s">
        <v>44</v>
      </c>
      <c r="P2028" t="s">
        <v>44</v>
      </c>
      <c r="Q2028" t="s">
        <v>44</v>
      </c>
      <c r="R2028" t="s">
        <v>44</v>
      </c>
      <c r="S2028" t="s">
        <v>46</v>
      </c>
      <c r="T2028" t="s">
        <v>47</v>
      </c>
      <c r="U2028" t="s">
        <v>45</v>
      </c>
      <c r="V2028" t="s">
        <v>46</v>
      </c>
      <c r="W2028" t="s">
        <v>46</v>
      </c>
      <c r="X2028" t="s">
        <v>46</v>
      </c>
      <c r="Y2028" t="s">
        <v>45</v>
      </c>
      <c r="Z2028" t="s">
        <v>45</v>
      </c>
      <c r="AA2028">
        <v>8</v>
      </c>
      <c r="AB2028" t="s">
        <v>2030</v>
      </c>
      <c r="AC2028" t="s">
        <v>101</v>
      </c>
      <c r="AD2028" t="s">
        <v>65</v>
      </c>
      <c r="AE2028" t="s">
        <v>50</v>
      </c>
      <c r="AF2028" t="s">
        <v>52</v>
      </c>
      <c r="AG2028" t="s">
        <v>585</v>
      </c>
      <c r="AH2028" t="s">
        <v>92</v>
      </c>
      <c r="AI2028" t="s">
        <v>181</v>
      </c>
      <c r="AJ2028" t="s">
        <v>294</v>
      </c>
      <c r="AK2028" t="s">
        <v>81</v>
      </c>
      <c r="AL2028" t="s">
        <v>68</v>
      </c>
      <c r="AM2028" t="s">
        <v>69</v>
      </c>
      <c r="AN2028" t="s">
        <v>1742</v>
      </c>
      <c r="AO2028" t="s">
        <v>59</v>
      </c>
      <c r="AP2028" t="s">
        <v>127</v>
      </c>
      <c r="AQ2028" s="2" t="s">
        <v>61</v>
      </c>
      <c r="AR2028">
        <v>10</v>
      </c>
      <c r="AS2028">
        <v>10</v>
      </c>
      <c r="AT2028">
        <f t="shared" si="62"/>
        <v>0</v>
      </c>
      <c r="AU2028">
        <f t="shared" si="63"/>
        <v>0</v>
      </c>
      <c r="AW2028" t="s">
        <v>68</v>
      </c>
      <c r="AX2028" t="s">
        <v>44</v>
      </c>
    </row>
    <row r="2029" spans="1:50" x14ac:dyDescent="0.2">
      <c r="A2029">
        <v>2040</v>
      </c>
      <c r="B2029" s="1">
        <v>44806.3702430556</v>
      </c>
      <c r="C2029" s="1">
        <v>44806.4207060185</v>
      </c>
      <c r="D2029" t="s">
        <v>37</v>
      </c>
      <c r="F2029" t="s">
        <v>132</v>
      </c>
      <c r="G2029" t="s">
        <v>86</v>
      </c>
      <c r="H2029" t="s">
        <v>62</v>
      </c>
      <c r="I2029" t="s">
        <v>122</v>
      </c>
      <c r="J2029" t="s">
        <v>42</v>
      </c>
      <c r="K2029" t="s">
        <v>43</v>
      </c>
      <c r="L2029" t="s">
        <v>44</v>
      </c>
      <c r="M2029" t="s">
        <v>44</v>
      </c>
      <c r="N2029" t="s">
        <v>45</v>
      </c>
      <c r="O2029" t="s">
        <v>45</v>
      </c>
      <c r="P2029" t="s">
        <v>44</v>
      </c>
      <c r="Q2029" t="s">
        <v>44</v>
      </c>
      <c r="R2029" t="s">
        <v>44</v>
      </c>
      <c r="S2029" t="s">
        <v>45</v>
      </c>
      <c r="T2029" t="s">
        <v>47</v>
      </c>
      <c r="U2029" t="s">
        <v>45</v>
      </c>
      <c r="V2029" t="s">
        <v>46</v>
      </c>
      <c r="W2029" t="s">
        <v>46</v>
      </c>
      <c r="X2029" t="s">
        <v>47</v>
      </c>
      <c r="Y2029" t="s">
        <v>45</v>
      </c>
      <c r="Z2029" t="s">
        <v>45</v>
      </c>
      <c r="AA2029">
        <v>4</v>
      </c>
      <c r="AB2029" t="s">
        <v>386</v>
      </c>
      <c r="AC2029" t="s">
        <v>3578</v>
      </c>
      <c r="AD2029" t="s">
        <v>50</v>
      </c>
      <c r="AE2029" t="s">
        <v>50</v>
      </c>
      <c r="AF2029" t="s">
        <v>66</v>
      </c>
      <c r="AH2029" t="s">
        <v>54</v>
      </c>
      <c r="AI2029" t="s">
        <v>55</v>
      </c>
      <c r="AK2029" t="s">
        <v>68</v>
      </c>
      <c r="AL2029" t="s">
        <v>68</v>
      </c>
      <c r="AM2029" t="s">
        <v>177</v>
      </c>
      <c r="AN2029" t="s">
        <v>3579</v>
      </c>
      <c r="AO2029" t="s">
        <v>104</v>
      </c>
      <c r="AP2029" t="s">
        <v>3580</v>
      </c>
      <c r="AQ2029" s="2" t="s">
        <v>61</v>
      </c>
      <c r="AR2029">
        <v>9</v>
      </c>
      <c r="AS2029">
        <v>7</v>
      </c>
      <c r="AT2029">
        <f t="shared" si="62"/>
        <v>0.37</v>
      </c>
      <c r="AU2029">
        <f t="shared" si="63"/>
        <v>0</v>
      </c>
      <c r="AW2029" t="s">
        <v>74</v>
      </c>
      <c r="AX2029" t="s">
        <v>45</v>
      </c>
    </row>
    <row r="2030" spans="1:50" x14ac:dyDescent="0.2">
      <c r="A2030">
        <v>2041</v>
      </c>
      <c r="B2030" s="1">
        <v>44806.415775463</v>
      </c>
      <c r="C2030" s="1">
        <v>44806.421932870398</v>
      </c>
      <c r="D2030" t="s">
        <v>37</v>
      </c>
      <c r="F2030" t="s">
        <v>132</v>
      </c>
      <c r="G2030" t="s">
        <v>39</v>
      </c>
      <c r="H2030" t="s">
        <v>110</v>
      </c>
      <c r="I2030" t="s">
        <v>98</v>
      </c>
      <c r="J2030" t="s">
        <v>133</v>
      </c>
      <c r="K2030" t="s">
        <v>43</v>
      </c>
      <c r="L2030" t="s">
        <v>44</v>
      </c>
      <c r="M2030" t="s">
        <v>44</v>
      </c>
      <c r="N2030" t="s">
        <v>44</v>
      </c>
      <c r="O2030" t="s">
        <v>44</v>
      </c>
      <c r="P2030" t="s">
        <v>44</v>
      </c>
      <c r="Q2030" t="s">
        <v>44</v>
      </c>
      <c r="R2030" t="s">
        <v>44</v>
      </c>
      <c r="S2030" t="s">
        <v>99</v>
      </c>
      <c r="T2030" t="s">
        <v>45</v>
      </c>
      <c r="U2030" t="s">
        <v>45</v>
      </c>
      <c r="V2030" t="s">
        <v>45</v>
      </c>
      <c r="W2030" t="s">
        <v>46</v>
      </c>
      <c r="X2030" t="s">
        <v>46</v>
      </c>
      <c r="Y2030" t="s">
        <v>46</v>
      </c>
      <c r="Z2030" t="s">
        <v>45</v>
      </c>
      <c r="AA2030">
        <v>5</v>
      </c>
      <c r="AB2030" t="s">
        <v>3581</v>
      </c>
      <c r="AC2030" t="s">
        <v>3582</v>
      </c>
      <c r="AD2030" t="s">
        <v>65</v>
      </c>
      <c r="AE2030" t="s">
        <v>50</v>
      </c>
      <c r="AF2030" t="s">
        <v>52</v>
      </c>
      <c r="AG2030" t="s">
        <v>3583</v>
      </c>
      <c r="AH2030" t="s">
        <v>80</v>
      </c>
      <c r="AI2030" t="s">
        <v>55</v>
      </c>
      <c r="AK2030" t="s">
        <v>81</v>
      </c>
      <c r="AL2030" t="s">
        <v>81</v>
      </c>
      <c r="AM2030" t="s">
        <v>57</v>
      </c>
      <c r="AN2030" t="s">
        <v>594</v>
      </c>
      <c r="AO2030" t="s">
        <v>59</v>
      </c>
      <c r="AP2030" t="s">
        <v>1344</v>
      </c>
      <c r="AQ2030" s="2" t="s">
        <v>61</v>
      </c>
      <c r="AR2030">
        <v>7</v>
      </c>
      <c r="AS2030">
        <v>9</v>
      </c>
      <c r="AT2030">
        <f t="shared" si="62"/>
        <v>0.37</v>
      </c>
      <c r="AU2030">
        <f t="shared" si="63"/>
        <v>0</v>
      </c>
      <c r="AW2030" t="s">
        <v>68</v>
      </c>
      <c r="AX2030" t="s">
        <v>44</v>
      </c>
    </row>
    <row r="2031" spans="1:50" x14ac:dyDescent="0.2">
      <c r="A2031">
        <v>2042</v>
      </c>
      <c r="B2031" s="1">
        <v>44806.4124421296</v>
      </c>
      <c r="C2031" s="1">
        <v>44806.422060185199</v>
      </c>
      <c r="D2031" t="s">
        <v>37</v>
      </c>
      <c r="F2031" t="s">
        <v>132</v>
      </c>
      <c r="G2031" t="s">
        <v>39</v>
      </c>
      <c r="H2031" t="s">
        <v>142</v>
      </c>
      <c r="I2031" t="s">
        <v>41</v>
      </c>
      <c r="J2031" t="s">
        <v>42</v>
      </c>
      <c r="K2031" t="s">
        <v>43</v>
      </c>
      <c r="L2031" t="s">
        <v>44</v>
      </c>
      <c r="M2031" t="s">
        <v>44</v>
      </c>
      <c r="N2031" t="s">
        <v>44</v>
      </c>
      <c r="O2031" t="s">
        <v>44</v>
      </c>
      <c r="P2031" t="s">
        <v>44</v>
      </c>
      <c r="Q2031" t="s">
        <v>44</v>
      </c>
      <c r="R2031" t="s">
        <v>44</v>
      </c>
      <c r="S2031" t="s">
        <v>46</v>
      </c>
      <c r="T2031" t="s">
        <v>47</v>
      </c>
      <c r="U2031" t="s">
        <v>46</v>
      </c>
      <c r="V2031" t="s">
        <v>46</v>
      </c>
      <c r="W2031" t="s">
        <v>46</v>
      </c>
      <c r="X2031" t="s">
        <v>46</v>
      </c>
      <c r="Y2031" t="s">
        <v>46</v>
      </c>
      <c r="Z2031" t="s">
        <v>46</v>
      </c>
      <c r="AA2031">
        <v>6</v>
      </c>
      <c r="AB2031" t="s">
        <v>395</v>
      </c>
      <c r="AC2031" t="s">
        <v>3584</v>
      </c>
      <c r="AD2031" t="s">
        <v>65</v>
      </c>
      <c r="AE2031" t="s">
        <v>65</v>
      </c>
      <c r="AF2031" t="s">
        <v>66</v>
      </c>
      <c r="AH2031" t="s">
        <v>54</v>
      </c>
      <c r="AI2031" t="s">
        <v>55</v>
      </c>
      <c r="AK2031" t="s">
        <v>74</v>
      </c>
      <c r="AL2031" t="s">
        <v>74</v>
      </c>
      <c r="AM2031" t="s">
        <v>57</v>
      </c>
      <c r="AN2031" t="s">
        <v>103</v>
      </c>
      <c r="AO2031" t="s">
        <v>126</v>
      </c>
      <c r="AP2031" t="s">
        <v>710</v>
      </c>
      <c r="AQ2031" s="2" t="s">
        <v>61</v>
      </c>
      <c r="AR2031">
        <v>7</v>
      </c>
      <c r="AS2031">
        <v>7</v>
      </c>
      <c r="AT2031">
        <f t="shared" si="62"/>
        <v>0.51</v>
      </c>
      <c r="AU2031">
        <f t="shared" si="63"/>
        <v>0</v>
      </c>
      <c r="AW2031" t="s">
        <v>68</v>
      </c>
      <c r="AX2031" t="s">
        <v>44</v>
      </c>
    </row>
    <row r="2032" spans="1:50" x14ac:dyDescent="0.2">
      <c r="A2032">
        <v>2043</v>
      </c>
      <c r="B2032" s="1">
        <v>44806.416284722203</v>
      </c>
      <c r="C2032" s="1">
        <v>44806.423715277801</v>
      </c>
      <c r="D2032" t="s">
        <v>37</v>
      </c>
      <c r="F2032" t="s">
        <v>132</v>
      </c>
      <c r="G2032" t="s">
        <v>39</v>
      </c>
      <c r="H2032" t="s">
        <v>87</v>
      </c>
      <c r="I2032" t="s">
        <v>167</v>
      </c>
      <c r="J2032" t="s">
        <v>123</v>
      </c>
      <c r="K2032" t="s">
        <v>88</v>
      </c>
      <c r="L2032" t="s">
        <v>44</v>
      </c>
      <c r="M2032" t="s">
        <v>44</v>
      </c>
      <c r="N2032" t="s">
        <v>44</v>
      </c>
      <c r="O2032" t="s">
        <v>44</v>
      </c>
      <c r="P2032" t="s">
        <v>44</v>
      </c>
      <c r="Q2032" t="s">
        <v>44</v>
      </c>
      <c r="R2032" t="s">
        <v>44</v>
      </c>
      <c r="S2032" t="s">
        <v>46</v>
      </c>
      <c r="T2032" t="s">
        <v>99</v>
      </c>
      <c r="U2032" t="s">
        <v>45</v>
      </c>
      <c r="V2032" t="s">
        <v>46</v>
      </c>
      <c r="W2032" t="s">
        <v>46</v>
      </c>
      <c r="X2032" t="s">
        <v>46</v>
      </c>
      <c r="Y2032" t="s">
        <v>45</v>
      </c>
      <c r="Z2032" t="s">
        <v>45</v>
      </c>
      <c r="AA2032">
        <v>9</v>
      </c>
      <c r="AB2032" t="s">
        <v>3585</v>
      </c>
      <c r="AC2032" t="s">
        <v>2586</v>
      </c>
      <c r="AD2032" t="s">
        <v>50</v>
      </c>
      <c r="AE2032" t="s">
        <v>65</v>
      </c>
      <c r="AF2032" t="s">
        <v>66</v>
      </c>
      <c r="AH2032" t="s">
        <v>80</v>
      </c>
      <c r="AI2032" t="s">
        <v>181</v>
      </c>
      <c r="AJ2032" t="s">
        <v>294</v>
      </c>
      <c r="AK2032" t="s">
        <v>81</v>
      </c>
      <c r="AL2032" t="s">
        <v>74</v>
      </c>
      <c r="AM2032" t="s">
        <v>69</v>
      </c>
      <c r="AN2032" t="s">
        <v>1689</v>
      </c>
      <c r="AO2032" t="s">
        <v>71</v>
      </c>
      <c r="AP2032" t="s">
        <v>127</v>
      </c>
      <c r="AQ2032" s="2" t="s">
        <v>61</v>
      </c>
      <c r="AR2032">
        <v>5</v>
      </c>
      <c r="AS2032">
        <v>5</v>
      </c>
      <c r="AT2032">
        <f t="shared" si="62"/>
        <v>0.75</v>
      </c>
      <c r="AU2032">
        <f t="shared" si="63"/>
        <v>0</v>
      </c>
      <c r="AW2032" t="s">
        <v>81</v>
      </c>
      <c r="AX2032" t="s">
        <v>44</v>
      </c>
    </row>
    <row r="2033" spans="1:50" x14ac:dyDescent="0.2">
      <c r="A2033">
        <v>2044</v>
      </c>
      <c r="B2033" s="1">
        <v>44806.420370370397</v>
      </c>
      <c r="C2033" s="1">
        <v>44806.424525463</v>
      </c>
      <c r="D2033" t="s">
        <v>37</v>
      </c>
      <c r="F2033" t="s">
        <v>132</v>
      </c>
      <c r="G2033" t="s">
        <v>39</v>
      </c>
      <c r="H2033" t="s">
        <v>943</v>
      </c>
      <c r="I2033" t="s">
        <v>41</v>
      </c>
      <c r="J2033" t="s">
        <v>42</v>
      </c>
      <c r="K2033" t="s">
        <v>88</v>
      </c>
      <c r="L2033" t="s">
        <v>44</v>
      </c>
      <c r="M2033" t="s">
        <v>44</v>
      </c>
      <c r="N2033" t="s">
        <v>44</v>
      </c>
      <c r="O2033" t="s">
        <v>44</v>
      </c>
      <c r="P2033" t="s">
        <v>44</v>
      </c>
      <c r="Q2033" t="s">
        <v>44</v>
      </c>
      <c r="R2033" t="s">
        <v>44</v>
      </c>
      <c r="S2033" t="s">
        <v>47</v>
      </c>
      <c r="T2033" t="s">
        <v>47</v>
      </c>
      <c r="U2033" t="s">
        <v>45</v>
      </c>
      <c r="V2033" t="s">
        <v>45</v>
      </c>
      <c r="W2033" t="s">
        <v>46</v>
      </c>
      <c r="X2033" t="s">
        <v>46</v>
      </c>
      <c r="Y2033" t="s">
        <v>45</v>
      </c>
      <c r="Z2033" t="s">
        <v>45</v>
      </c>
      <c r="AA2033">
        <v>10</v>
      </c>
      <c r="AB2033" t="s">
        <v>354</v>
      </c>
      <c r="AC2033" t="s">
        <v>816</v>
      </c>
      <c r="AD2033" t="s">
        <v>65</v>
      </c>
      <c r="AE2033" t="s">
        <v>65</v>
      </c>
      <c r="AF2033" t="s">
        <v>66</v>
      </c>
      <c r="AH2033" t="s">
        <v>92</v>
      </c>
      <c r="AI2033" t="s">
        <v>93</v>
      </c>
      <c r="AK2033" t="s">
        <v>68</v>
      </c>
      <c r="AL2033" t="s">
        <v>68</v>
      </c>
      <c r="AM2033" t="s">
        <v>57</v>
      </c>
      <c r="AN2033" t="s">
        <v>3586</v>
      </c>
      <c r="AO2033" t="s">
        <v>126</v>
      </c>
      <c r="AP2033" t="s">
        <v>137</v>
      </c>
      <c r="AQ2033" s="2" t="s">
        <v>61</v>
      </c>
      <c r="AR2033">
        <v>0</v>
      </c>
      <c r="AS2033">
        <v>0</v>
      </c>
      <c r="AT2033">
        <f t="shared" si="62"/>
        <v>1</v>
      </c>
      <c r="AU2033">
        <f t="shared" si="63"/>
        <v>0</v>
      </c>
      <c r="AW2033" t="s">
        <v>81</v>
      </c>
      <c r="AX2033" t="s">
        <v>44</v>
      </c>
    </row>
    <row r="2034" spans="1:50" x14ac:dyDescent="0.2">
      <c r="A2034">
        <v>2045</v>
      </c>
      <c r="B2034" s="1">
        <v>44806.420601851903</v>
      </c>
      <c r="C2034" s="1">
        <v>44806.424641203703</v>
      </c>
      <c r="D2034" t="s">
        <v>37</v>
      </c>
      <c r="F2034" t="s">
        <v>132</v>
      </c>
      <c r="G2034" t="s">
        <v>39</v>
      </c>
      <c r="H2034" t="s">
        <v>142</v>
      </c>
      <c r="I2034" t="s">
        <v>41</v>
      </c>
      <c r="J2034" t="s">
        <v>42</v>
      </c>
      <c r="K2034" t="s">
        <v>43</v>
      </c>
      <c r="L2034" t="s">
        <v>44</v>
      </c>
      <c r="M2034" t="s">
        <v>45</v>
      </c>
      <c r="N2034" t="s">
        <v>45</v>
      </c>
      <c r="O2034" t="s">
        <v>44</v>
      </c>
      <c r="P2034" t="s">
        <v>44</v>
      </c>
      <c r="Q2034" t="s">
        <v>44</v>
      </c>
      <c r="R2034" t="s">
        <v>45</v>
      </c>
      <c r="S2034" t="s">
        <v>46</v>
      </c>
      <c r="T2034" t="s">
        <v>47</v>
      </c>
      <c r="U2034" t="s">
        <v>46</v>
      </c>
      <c r="V2034" t="s">
        <v>46</v>
      </c>
      <c r="W2034" t="s">
        <v>47</v>
      </c>
      <c r="X2034" t="s">
        <v>47</v>
      </c>
      <c r="Y2034" t="s">
        <v>46</v>
      </c>
      <c r="Z2034" t="s">
        <v>46</v>
      </c>
      <c r="AA2034">
        <v>5</v>
      </c>
      <c r="AB2034" t="s">
        <v>343</v>
      </c>
      <c r="AC2034" t="s">
        <v>2451</v>
      </c>
      <c r="AD2034" t="s">
        <v>50</v>
      </c>
      <c r="AE2034" t="s">
        <v>50</v>
      </c>
      <c r="AF2034" t="s">
        <v>52</v>
      </c>
      <c r="AG2034" t="s">
        <v>1488</v>
      </c>
      <c r="AH2034" t="s">
        <v>92</v>
      </c>
      <c r="AI2034" t="s">
        <v>55</v>
      </c>
      <c r="AK2034" t="s">
        <v>81</v>
      </c>
      <c r="AL2034" t="s">
        <v>81</v>
      </c>
      <c r="AM2034" t="s">
        <v>69</v>
      </c>
      <c r="AN2034" t="s">
        <v>146</v>
      </c>
      <c r="AO2034" t="s">
        <v>104</v>
      </c>
      <c r="AP2034" t="s">
        <v>3587</v>
      </c>
      <c r="AQ2034" s="2" t="s">
        <v>131</v>
      </c>
      <c r="AR2034">
        <v>3</v>
      </c>
      <c r="AS2034">
        <v>5</v>
      </c>
      <c r="AT2034">
        <f t="shared" si="62"/>
        <v>0.85</v>
      </c>
      <c r="AU2034">
        <f t="shared" si="63"/>
        <v>336600</v>
      </c>
      <c r="AW2034" t="s">
        <v>81</v>
      </c>
      <c r="AX2034" t="s">
        <v>45</v>
      </c>
    </row>
    <row r="2035" spans="1:50" x14ac:dyDescent="0.2">
      <c r="A2035">
        <v>2046</v>
      </c>
      <c r="B2035" s="1">
        <v>44806.401712963001</v>
      </c>
      <c r="C2035" s="1">
        <v>44806.426226851901</v>
      </c>
      <c r="D2035" t="s">
        <v>37</v>
      </c>
      <c r="F2035" t="s">
        <v>132</v>
      </c>
      <c r="G2035" t="s">
        <v>173</v>
      </c>
      <c r="H2035" t="s">
        <v>482</v>
      </c>
      <c r="I2035" t="s">
        <v>98</v>
      </c>
      <c r="J2035" t="s">
        <v>234</v>
      </c>
      <c r="K2035" t="s">
        <v>43</v>
      </c>
      <c r="L2035" t="s">
        <v>44</v>
      </c>
      <c r="M2035" t="s">
        <v>44</v>
      </c>
      <c r="N2035" t="s">
        <v>45</v>
      </c>
      <c r="O2035" t="s">
        <v>45</v>
      </c>
      <c r="P2035" t="s">
        <v>44</v>
      </c>
      <c r="Q2035" t="s">
        <v>44</v>
      </c>
      <c r="R2035" t="s">
        <v>44</v>
      </c>
      <c r="S2035" t="s">
        <v>46</v>
      </c>
      <c r="T2035" t="s">
        <v>46</v>
      </c>
      <c r="U2035" t="s">
        <v>45</v>
      </c>
      <c r="V2035" t="s">
        <v>45</v>
      </c>
      <c r="W2035" t="s">
        <v>46</v>
      </c>
      <c r="X2035" t="s">
        <v>46</v>
      </c>
      <c r="Y2035" t="s">
        <v>46</v>
      </c>
      <c r="Z2035" t="s">
        <v>45</v>
      </c>
      <c r="AA2035">
        <v>8</v>
      </c>
      <c r="AB2035" t="s">
        <v>321</v>
      </c>
      <c r="AC2035" t="s">
        <v>2051</v>
      </c>
      <c r="AD2035" t="s">
        <v>65</v>
      </c>
      <c r="AE2035" t="s">
        <v>50</v>
      </c>
      <c r="AF2035" t="s">
        <v>66</v>
      </c>
      <c r="AH2035" t="s">
        <v>92</v>
      </c>
      <c r="AI2035" t="s">
        <v>93</v>
      </c>
      <c r="AK2035" t="s">
        <v>68</v>
      </c>
      <c r="AL2035" t="s">
        <v>68</v>
      </c>
      <c r="AM2035" t="s">
        <v>57</v>
      </c>
      <c r="AN2035" t="s">
        <v>536</v>
      </c>
      <c r="AO2035" t="s">
        <v>126</v>
      </c>
      <c r="AP2035" t="s">
        <v>184</v>
      </c>
      <c r="AQ2035" s="2" t="s">
        <v>61</v>
      </c>
      <c r="AR2035">
        <v>10</v>
      </c>
      <c r="AS2035">
        <v>10</v>
      </c>
      <c r="AT2035">
        <f t="shared" si="62"/>
        <v>0</v>
      </c>
      <c r="AU2035">
        <f t="shared" si="63"/>
        <v>0</v>
      </c>
      <c r="AW2035" t="s">
        <v>67</v>
      </c>
      <c r="AX2035" t="s">
        <v>44</v>
      </c>
    </row>
    <row r="2036" spans="1:50" x14ac:dyDescent="0.2">
      <c r="A2036">
        <v>2047</v>
      </c>
      <c r="B2036" s="1">
        <v>44806.414988425902</v>
      </c>
      <c r="C2036" s="1">
        <v>44806.427152777796</v>
      </c>
      <c r="D2036" t="s">
        <v>37</v>
      </c>
      <c r="F2036" t="s">
        <v>38</v>
      </c>
      <c r="G2036" t="s">
        <v>97</v>
      </c>
      <c r="H2036" t="s">
        <v>218</v>
      </c>
      <c r="I2036" t="s">
        <v>41</v>
      </c>
      <c r="J2036" t="s">
        <v>76</v>
      </c>
      <c r="K2036" t="s">
        <v>43</v>
      </c>
      <c r="L2036" t="s">
        <v>44</v>
      </c>
      <c r="M2036" t="s">
        <v>45</v>
      </c>
      <c r="N2036" t="s">
        <v>44</v>
      </c>
      <c r="O2036" t="s">
        <v>44</v>
      </c>
      <c r="P2036" t="s">
        <v>44</v>
      </c>
      <c r="Q2036" t="s">
        <v>44</v>
      </c>
      <c r="R2036" t="s">
        <v>44</v>
      </c>
      <c r="S2036" t="s">
        <v>47</v>
      </c>
      <c r="T2036" t="s">
        <v>46</v>
      </c>
      <c r="U2036" t="s">
        <v>45</v>
      </c>
      <c r="V2036" t="s">
        <v>46</v>
      </c>
      <c r="W2036" t="s">
        <v>46</v>
      </c>
      <c r="X2036" t="s">
        <v>46</v>
      </c>
      <c r="Y2036" t="s">
        <v>99</v>
      </c>
      <c r="Z2036" t="s">
        <v>46</v>
      </c>
      <c r="AA2036">
        <v>7</v>
      </c>
      <c r="AB2036" t="s">
        <v>1346</v>
      </c>
      <c r="AC2036" t="s">
        <v>3588</v>
      </c>
      <c r="AD2036" t="s">
        <v>50</v>
      </c>
      <c r="AE2036" t="s">
        <v>50</v>
      </c>
      <c r="AF2036" t="s">
        <v>66</v>
      </c>
      <c r="AH2036" t="s">
        <v>80</v>
      </c>
      <c r="AI2036" t="s">
        <v>55</v>
      </c>
      <c r="AK2036" t="s">
        <v>81</v>
      </c>
      <c r="AL2036" t="s">
        <v>81</v>
      </c>
      <c r="AM2036" t="s">
        <v>177</v>
      </c>
      <c r="AN2036" t="s">
        <v>3589</v>
      </c>
      <c r="AO2036" t="s">
        <v>71</v>
      </c>
      <c r="AP2036" t="s">
        <v>785</v>
      </c>
      <c r="AQ2036" s="2" t="s">
        <v>547</v>
      </c>
      <c r="AR2036">
        <v>6</v>
      </c>
      <c r="AS2036">
        <v>5</v>
      </c>
      <c r="AT2036">
        <f t="shared" si="62"/>
        <v>0.7</v>
      </c>
      <c r="AU2036">
        <f t="shared" si="63"/>
        <v>258719.99999999997</v>
      </c>
      <c r="AW2036" t="s">
        <v>67</v>
      </c>
      <c r="AX2036" t="s">
        <v>44</v>
      </c>
    </row>
    <row r="2037" spans="1:50" x14ac:dyDescent="0.2">
      <c r="A2037">
        <v>2048</v>
      </c>
      <c r="B2037" s="1">
        <v>44806.4119907407</v>
      </c>
      <c r="C2037" s="1">
        <v>44806.4292824074</v>
      </c>
      <c r="D2037" t="s">
        <v>37</v>
      </c>
      <c r="F2037" t="s">
        <v>132</v>
      </c>
      <c r="G2037" t="s">
        <v>39</v>
      </c>
      <c r="H2037" t="s">
        <v>142</v>
      </c>
      <c r="I2037" t="s">
        <v>41</v>
      </c>
      <c r="J2037" t="s">
        <v>76</v>
      </c>
      <c r="K2037" t="s">
        <v>43</v>
      </c>
      <c r="L2037" t="s">
        <v>44</v>
      </c>
      <c r="M2037" t="s">
        <v>45</v>
      </c>
      <c r="N2037" t="s">
        <v>45</v>
      </c>
      <c r="O2037" t="s">
        <v>45</v>
      </c>
      <c r="P2037" t="s">
        <v>44</v>
      </c>
      <c r="Q2037" t="s">
        <v>45</v>
      </c>
      <c r="R2037" t="s">
        <v>45</v>
      </c>
      <c r="S2037" t="s">
        <v>45</v>
      </c>
      <c r="T2037" t="s">
        <v>45</v>
      </c>
      <c r="U2037" t="s">
        <v>45</v>
      </c>
      <c r="V2037" t="s">
        <v>45</v>
      </c>
      <c r="W2037" t="s">
        <v>46</v>
      </c>
      <c r="X2037" t="s">
        <v>46</v>
      </c>
      <c r="Y2037" t="s">
        <v>45</v>
      </c>
      <c r="Z2037" t="s">
        <v>46</v>
      </c>
      <c r="AA2037">
        <v>5</v>
      </c>
      <c r="AB2037" t="s">
        <v>1039</v>
      </c>
      <c r="AC2037" t="s">
        <v>49</v>
      </c>
      <c r="AD2037" t="s">
        <v>50</v>
      </c>
      <c r="AE2037" t="s">
        <v>50</v>
      </c>
      <c r="AF2037" t="s">
        <v>66</v>
      </c>
      <c r="AH2037" t="s">
        <v>92</v>
      </c>
      <c r="AI2037" t="s">
        <v>93</v>
      </c>
      <c r="AK2037" t="s">
        <v>67</v>
      </c>
      <c r="AL2037" t="s">
        <v>81</v>
      </c>
      <c r="AM2037" t="s">
        <v>57</v>
      </c>
      <c r="AN2037" t="s">
        <v>227</v>
      </c>
      <c r="AO2037" t="s">
        <v>59</v>
      </c>
      <c r="AP2037" t="s">
        <v>1153</v>
      </c>
      <c r="AQ2037" s="2" t="s">
        <v>61</v>
      </c>
      <c r="AR2037">
        <v>7</v>
      </c>
      <c r="AS2037">
        <v>9</v>
      </c>
      <c r="AT2037">
        <f t="shared" si="62"/>
        <v>0.37</v>
      </c>
      <c r="AU2037">
        <f t="shared" si="63"/>
        <v>0</v>
      </c>
      <c r="AW2037" t="s">
        <v>56</v>
      </c>
      <c r="AX2037" t="s">
        <v>45</v>
      </c>
    </row>
    <row r="2038" spans="1:50" x14ac:dyDescent="0.2">
      <c r="A2038">
        <v>2049</v>
      </c>
      <c r="B2038" s="1">
        <v>44806.424097222203</v>
      </c>
      <c r="C2038" s="1">
        <v>44806.429930555598</v>
      </c>
      <c r="D2038" t="s">
        <v>37</v>
      </c>
      <c r="F2038" t="s">
        <v>132</v>
      </c>
      <c r="G2038" t="s">
        <v>39</v>
      </c>
      <c r="H2038" t="s">
        <v>62</v>
      </c>
      <c r="I2038" t="s">
        <v>167</v>
      </c>
      <c r="J2038" t="s">
        <v>42</v>
      </c>
      <c r="K2038" t="s">
        <v>43</v>
      </c>
      <c r="L2038" t="s">
        <v>44</v>
      </c>
      <c r="M2038" t="s">
        <v>44</v>
      </c>
      <c r="N2038" t="s">
        <v>44</v>
      </c>
      <c r="O2038" t="s">
        <v>44</v>
      </c>
      <c r="P2038" t="s">
        <v>44</v>
      </c>
      <c r="Q2038" t="s">
        <v>44</v>
      </c>
      <c r="R2038" t="s">
        <v>44</v>
      </c>
      <c r="S2038" t="s">
        <v>46</v>
      </c>
      <c r="T2038" t="s">
        <v>47</v>
      </c>
      <c r="U2038" t="s">
        <v>46</v>
      </c>
      <c r="V2038" t="s">
        <v>46</v>
      </c>
      <c r="W2038" t="s">
        <v>46</v>
      </c>
      <c r="X2038" t="s">
        <v>46</v>
      </c>
      <c r="Y2038" t="s">
        <v>46</v>
      </c>
      <c r="Z2038" t="s">
        <v>46</v>
      </c>
      <c r="AA2038">
        <v>8</v>
      </c>
      <c r="AB2038" t="s">
        <v>292</v>
      </c>
      <c r="AC2038" t="s">
        <v>3590</v>
      </c>
      <c r="AD2038" t="s">
        <v>50</v>
      </c>
      <c r="AE2038" t="s">
        <v>50</v>
      </c>
      <c r="AF2038" t="s">
        <v>52</v>
      </c>
      <c r="AG2038" t="s">
        <v>247</v>
      </c>
      <c r="AH2038" t="s">
        <v>54</v>
      </c>
      <c r="AI2038" t="s">
        <v>55</v>
      </c>
      <c r="AK2038" t="s">
        <v>68</v>
      </c>
      <c r="AL2038" t="s">
        <v>68</v>
      </c>
      <c r="AM2038" t="s">
        <v>57</v>
      </c>
      <c r="AN2038" t="s">
        <v>2166</v>
      </c>
      <c r="AO2038" t="s">
        <v>71</v>
      </c>
      <c r="AP2038" t="s">
        <v>3587</v>
      </c>
      <c r="AQ2038" s="2" t="s">
        <v>73</v>
      </c>
      <c r="AR2038">
        <v>2</v>
      </c>
      <c r="AS2038">
        <v>10</v>
      </c>
      <c r="AT2038">
        <f t="shared" si="62"/>
        <v>0.8</v>
      </c>
      <c r="AU2038">
        <f t="shared" si="63"/>
        <v>211200</v>
      </c>
      <c r="AW2038" t="s">
        <v>68</v>
      </c>
      <c r="AX2038" t="s">
        <v>44</v>
      </c>
    </row>
    <row r="2039" spans="1:50" x14ac:dyDescent="0.2">
      <c r="A2039">
        <v>2050</v>
      </c>
      <c r="B2039" s="1">
        <v>44806.428553240701</v>
      </c>
      <c r="C2039" s="1">
        <v>44806.4309953704</v>
      </c>
      <c r="D2039" t="s">
        <v>37</v>
      </c>
      <c r="F2039" t="s">
        <v>132</v>
      </c>
      <c r="G2039" t="s">
        <v>86</v>
      </c>
      <c r="H2039" t="s">
        <v>142</v>
      </c>
      <c r="I2039" t="s">
        <v>41</v>
      </c>
      <c r="J2039" t="s">
        <v>42</v>
      </c>
      <c r="K2039" t="s">
        <v>43</v>
      </c>
      <c r="L2039" t="s">
        <v>44</v>
      </c>
      <c r="M2039" t="s">
        <v>45</v>
      </c>
      <c r="N2039" t="s">
        <v>44</v>
      </c>
      <c r="O2039" t="s">
        <v>44</v>
      </c>
      <c r="P2039" t="s">
        <v>44</v>
      </c>
      <c r="Q2039" t="s">
        <v>44</v>
      </c>
      <c r="R2039" t="s">
        <v>44</v>
      </c>
      <c r="S2039" t="s">
        <v>45</v>
      </c>
      <c r="T2039" t="s">
        <v>99</v>
      </c>
      <c r="U2039" t="s">
        <v>99</v>
      </c>
      <c r="V2039" t="s">
        <v>45</v>
      </c>
      <c r="W2039" t="s">
        <v>99</v>
      </c>
      <c r="X2039" t="s">
        <v>99</v>
      </c>
      <c r="Y2039" t="s">
        <v>45</v>
      </c>
      <c r="Z2039" t="s">
        <v>45</v>
      </c>
      <c r="AA2039">
        <v>3</v>
      </c>
      <c r="AB2039" t="s">
        <v>343</v>
      </c>
      <c r="AC2039" t="s">
        <v>485</v>
      </c>
      <c r="AD2039" t="s">
        <v>50</v>
      </c>
      <c r="AE2039" t="s">
        <v>50</v>
      </c>
      <c r="AF2039" t="s">
        <v>66</v>
      </c>
      <c r="AH2039" t="s">
        <v>54</v>
      </c>
      <c r="AI2039" t="s">
        <v>55</v>
      </c>
      <c r="AK2039" t="s">
        <v>68</v>
      </c>
      <c r="AL2039" t="s">
        <v>68</v>
      </c>
      <c r="AM2039" t="s">
        <v>57</v>
      </c>
      <c r="AN2039" t="s">
        <v>326</v>
      </c>
      <c r="AO2039" t="s">
        <v>126</v>
      </c>
      <c r="AP2039" t="s">
        <v>137</v>
      </c>
      <c r="AQ2039" s="2" t="s">
        <v>84</v>
      </c>
      <c r="AR2039">
        <v>9</v>
      </c>
      <c r="AS2039">
        <v>9</v>
      </c>
      <c r="AT2039">
        <f t="shared" si="62"/>
        <v>0.19000000000000006</v>
      </c>
      <c r="AU2039">
        <f t="shared" si="63"/>
        <v>150480.00000000006</v>
      </c>
      <c r="AW2039" t="s">
        <v>68</v>
      </c>
      <c r="AX2039" t="s">
        <v>44</v>
      </c>
    </row>
    <row r="2040" spans="1:50" x14ac:dyDescent="0.2">
      <c r="A2040">
        <v>2051</v>
      </c>
      <c r="B2040" s="1">
        <v>44806.416712963</v>
      </c>
      <c r="C2040" s="1">
        <v>44806.432037036997</v>
      </c>
      <c r="D2040" t="s">
        <v>37</v>
      </c>
      <c r="F2040" t="s">
        <v>132</v>
      </c>
      <c r="G2040" t="s">
        <v>173</v>
      </c>
      <c r="H2040" t="s">
        <v>342</v>
      </c>
      <c r="I2040" t="s">
        <v>167</v>
      </c>
      <c r="J2040" t="s">
        <v>123</v>
      </c>
      <c r="K2040" t="s">
        <v>43</v>
      </c>
      <c r="L2040" t="s">
        <v>44</v>
      </c>
      <c r="M2040" t="s">
        <v>45</v>
      </c>
      <c r="N2040" t="s">
        <v>44</v>
      </c>
      <c r="O2040" t="s">
        <v>44</v>
      </c>
      <c r="P2040" t="s">
        <v>44</v>
      </c>
      <c r="Q2040" t="s">
        <v>44</v>
      </c>
      <c r="R2040" t="s">
        <v>44</v>
      </c>
      <c r="S2040" t="s">
        <v>46</v>
      </c>
      <c r="T2040" t="s">
        <v>46</v>
      </c>
      <c r="U2040" t="s">
        <v>45</v>
      </c>
      <c r="V2040" t="s">
        <v>46</v>
      </c>
      <c r="W2040" t="s">
        <v>46</v>
      </c>
      <c r="X2040" t="s">
        <v>46</v>
      </c>
      <c r="Y2040" t="s">
        <v>46</v>
      </c>
      <c r="Z2040" t="s">
        <v>46</v>
      </c>
      <c r="AA2040">
        <v>7</v>
      </c>
      <c r="AB2040" t="s">
        <v>506</v>
      </c>
      <c r="AC2040" t="s">
        <v>2051</v>
      </c>
      <c r="AD2040" t="s">
        <v>65</v>
      </c>
      <c r="AE2040" t="s">
        <v>65</v>
      </c>
      <c r="AF2040" t="s">
        <v>66</v>
      </c>
      <c r="AH2040" t="s">
        <v>54</v>
      </c>
      <c r="AI2040" t="s">
        <v>181</v>
      </c>
      <c r="AJ2040" t="s">
        <v>210</v>
      </c>
      <c r="AK2040" t="s">
        <v>159</v>
      </c>
      <c r="AL2040" t="s">
        <v>68</v>
      </c>
      <c r="AM2040" t="s">
        <v>57</v>
      </c>
      <c r="AN2040" t="s">
        <v>1146</v>
      </c>
      <c r="AO2040" t="s">
        <v>126</v>
      </c>
      <c r="AP2040" t="s">
        <v>262</v>
      </c>
      <c r="AQ2040" s="2" t="s">
        <v>61</v>
      </c>
      <c r="AR2040">
        <v>8</v>
      </c>
      <c r="AS2040">
        <v>8</v>
      </c>
      <c r="AT2040">
        <f t="shared" si="62"/>
        <v>0.36</v>
      </c>
      <c r="AU2040">
        <f t="shared" si="63"/>
        <v>0</v>
      </c>
      <c r="AW2040" t="s">
        <v>68</v>
      </c>
      <c r="AX2040" t="s">
        <v>44</v>
      </c>
    </row>
    <row r="2041" spans="1:50" x14ac:dyDescent="0.2">
      <c r="A2041">
        <v>2052</v>
      </c>
      <c r="B2041" s="1">
        <v>44806.429178240702</v>
      </c>
      <c r="C2041" s="1">
        <v>44806.434560185196</v>
      </c>
      <c r="D2041" t="s">
        <v>37</v>
      </c>
      <c r="F2041" t="s">
        <v>132</v>
      </c>
      <c r="G2041" t="s">
        <v>97</v>
      </c>
      <c r="H2041" t="s">
        <v>482</v>
      </c>
      <c r="I2041" t="s">
        <v>98</v>
      </c>
      <c r="J2041" t="s">
        <v>234</v>
      </c>
      <c r="K2041" t="s">
        <v>43</v>
      </c>
      <c r="L2041" t="s">
        <v>45</v>
      </c>
      <c r="M2041" t="s">
        <v>45</v>
      </c>
      <c r="N2041" t="s">
        <v>44</v>
      </c>
      <c r="O2041" t="s">
        <v>45</v>
      </c>
      <c r="P2041" t="s">
        <v>44</v>
      </c>
      <c r="Q2041" t="s">
        <v>44</v>
      </c>
      <c r="R2041" t="s">
        <v>44</v>
      </c>
      <c r="S2041" t="s">
        <v>45</v>
      </c>
      <c r="T2041" t="s">
        <v>47</v>
      </c>
      <c r="U2041" t="s">
        <v>45</v>
      </c>
      <c r="V2041" t="s">
        <v>45</v>
      </c>
      <c r="W2041" t="s">
        <v>47</v>
      </c>
      <c r="X2041" t="s">
        <v>47</v>
      </c>
      <c r="Y2041" t="s">
        <v>46</v>
      </c>
      <c r="Z2041" t="s">
        <v>46</v>
      </c>
      <c r="AA2041">
        <v>5</v>
      </c>
      <c r="AB2041" t="s">
        <v>1971</v>
      </c>
      <c r="AC2041" t="s">
        <v>3591</v>
      </c>
      <c r="AD2041" t="s">
        <v>65</v>
      </c>
      <c r="AE2041" t="s">
        <v>65</v>
      </c>
      <c r="AF2041" t="s">
        <v>66</v>
      </c>
      <c r="AH2041" t="s">
        <v>54</v>
      </c>
      <c r="AI2041" t="s">
        <v>181</v>
      </c>
      <c r="AJ2041" t="s">
        <v>294</v>
      </c>
      <c r="AK2041" t="s">
        <v>81</v>
      </c>
      <c r="AL2041" t="s">
        <v>81</v>
      </c>
      <c r="AM2041" t="s">
        <v>69</v>
      </c>
      <c r="AN2041" t="s">
        <v>326</v>
      </c>
      <c r="AO2041" t="s">
        <v>59</v>
      </c>
      <c r="AP2041" t="s">
        <v>3592</v>
      </c>
      <c r="AQ2041" s="2" t="s">
        <v>120</v>
      </c>
      <c r="AR2041">
        <v>3</v>
      </c>
      <c r="AS2041">
        <v>10</v>
      </c>
      <c r="AT2041">
        <f t="shared" si="62"/>
        <v>0.7</v>
      </c>
      <c r="AU2041">
        <f t="shared" si="63"/>
        <v>55440</v>
      </c>
      <c r="AW2041" t="s">
        <v>81</v>
      </c>
      <c r="AX2041" t="s">
        <v>44</v>
      </c>
    </row>
    <row r="2042" spans="1:50" x14ac:dyDescent="0.2">
      <c r="A2042">
        <v>2053</v>
      </c>
      <c r="B2042" s="1">
        <v>44806.4304976852</v>
      </c>
      <c r="C2042" s="1">
        <v>44806.434652777803</v>
      </c>
      <c r="D2042" t="s">
        <v>37</v>
      </c>
      <c r="F2042" t="s">
        <v>132</v>
      </c>
      <c r="G2042" t="s">
        <v>39</v>
      </c>
      <c r="H2042" t="s">
        <v>202</v>
      </c>
      <c r="I2042" t="s">
        <v>41</v>
      </c>
      <c r="J2042" t="s">
        <v>149</v>
      </c>
      <c r="K2042" t="s">
        <v>88</v>
      </c>
      <c r="L2042" t="s">
        <v>44</v>
      </c>
      <c r="M2042" t="s">
        <v>44</v>
      </c>
      <c r="N2042" t="s">
        <v>44</v>
      </c>
      <c r="O2042" t="s">
        <v>44</v>
      </c>
      <c r="P2042" t="s">
        <v>44</v>
      </c>
      <c r="Q2042" t="s">
        <v>44</v>
      </c>
      <c r="R2042" t="s">
        <v>44</v>
      </c>
      <c r="S2042" t="s">
        <v>46</v>
      </c>
      <c r="T2042" t="s">
        <v>46</v>
      </c>
      <c r="U2042" t="s">
        <v>46</v>
      </c>
      <c r="V2042" t="s">
        <v>46</v>
      </c>
      <c r="W2042" t="s">
        <v>46</v>
      </c>
      <c r="X2042" t="s">
        <v>46</v>
      </c>
      <c r="Y2042" t="s">
        <v>46</v>
      </c>
      <c r="Z2042" t="s">
        <v>46</v>
      </c>
      <c r="AA2042">
        <v>4</v>
      </c>
      <c r="AB2042" t="s">
        <v>509</v>
      </c>
      <c r="AC2042" t="s">
        <v>919</v>
      </c>
      <c r="AD2042" t="s">
        <v>51</v>
      </c>
      <c r="AE2042" t="s">
        <v>51</v>
      </c>
      <c r="AF2042" t="s">
        <v>66</v>
      </c>
      <c r="AH2042" t="s">
        <v>80</v>
      </c>
      <c r="AI2042" t="s">
        <v>93</v>
      </c>
      <c r="AK2042" t="s">
        <v>81</v>
      </c>
      <c r="AL2042" t="s">
        <v>81</v>
      </c>
      <c r="AM2042" t="s">
        <v>57</v>
      </c>
      <c r="AN2042" t="s">
        <v>1135</v>
      </c>
      <c r="AO2042" t="s">
        <v>71</v>
      </c>
      <c r="AP2042" t="s">
        <v>127</v>
      </c>
      <c r="AQ2042" s="2" t="s">
        <v>61</v>
      </c>
      <c r="AR2042">
        <v>5</v>
      </c>
      <c r="AS2042">
        <v>5</v>
      </c>
      <c r="AT2042">
        <f t="shared" si="62"/>
        <v>0.75</v>
      </c>
      <c r="AU2042">
        <f t="shared" si="63"/>
        <v>0</v>
      </c>
      <c r="AV2042" t="s">
        <v>3593</v>
      </c>
      <c r="AW2042" t="s">
        <v>81</v>
      </c>
      <c r="AX2042" t="s">
        <v>44</v>
      </c>
    </row>
    <row r="2043" spans="1:50" x14ac:dyDescent="0.2">
      <c r="A2043">
        <v>2054</v>
      </c>
      <c r="B2043" s="1">
        <v>44806.4031481481</v>
      </c>
      <c r="C2043" s="1">
        <v>44806.435243055603</v>
      </c>
      <c r="D2043" t="s">
        <v>37</v>
      </c>
      <c r="F2043" t="s">
        <v>132</v>
      </c>
      <c r="G2043" t="s">
        <v>39</v>
      </c>
      <c r="H2043" t="s">
        <v>482</v>
      </c>
      <c r="I2043" t="s">
        <v>98</v>
      </c>
      <c r="J2043" t="s">
        <v>234</v>
      </c>
      <c r="K2043" t="s">
        <v>43</v>
      </c>
      <c r="L2043" t="s">
        <v>44</v>
      </c>
      <c r="M2043" t="s">
        <v>44</v>
      </c>
      <c r="N2043" t="s">
        <v>45</v>
      </c>
      <c r="O2043" t="s">
        <v>44</v>
      </c>
      <c r="P2043" t="s">
        <v>44</v>
      </c>
      <c r="Q2043" t="s">
        <v>44</v>
      </c>
      <c r="R2043" t="s">
        <v>44</v>
      </c>
      <c r="S2043" t="s">
        <v>46</v>
      </c>
      <c r="T2043" t="s">
        <v>46</v>
      </c>
      <c r="U2043" t="s">
        <v>45</v>
      </c>
      <c r="V2043" t="s">
        <v>46</v>
      </c>
      <c r="W2043" t="s">
        <v>46</v>
      </c>
      <c r="X2043" t="s">
        <v>46</v>
      </c>
      <c r="Y2043" t="s">
        <v>46</v>
      </c>
      <c r="Z2043" t="s">
        <v>45</v>
      </c>
      <c r="AA2043">
        <v>8</v>
      </c>
      <c r="AB2043" t="s">
        <v>3594</v>
      </c>
      <c r="AC2043" t="s">
        <v>3595</v>
      </c>
      <c r="AD2043" t="s">
        <v>65</v>
      </c>
      <c r="AE2043" t="s">
        <v>65</v>
      </c>
      <c r="AF2043" t="s">
        <v>66</v>
      </c>
      <c r="AH2043" t="s">
        <v>54</v>
      </c>
      <c r="AI2043" t="s">
        <v>181</v>
      </c>
      <c r="AJ2043" t="s">
        <v>294</v>
      </c>
      <c r="AK2043" t="s">
        <v>81</v>
      </c>
      <c r="AL2043" t="s">
        <v>68</v>
      </c>
      <c r="AM2043" t="s">
        <v>57</v>
      </c>
      <c r="AN2043" t="s">
        <v>1080</v>
      </c>
      <c r="AO2043" t="s">
        <v>59</v>
      </c>
      <c r="AP2043" t="s">
        <v>481</v>
      </c>
      <c r="AQ2043" s="2" t="s">
        <v>162</v>
      </c>
      <c r="AR2043">
        <v>5</v>
      </c>
      <c r="AS2043">
        <v>5</v>
      </c>
      <c r="AT2043">
        <f t="shared" si="62"/>
        <v>0.75</v>
      </c>
      <c r="AU2043">
        <f t="shared" si="63"/>
        <v>99000</v>
      </c>
      <c r="AW2043" t="s">
        <v>68</v>
      </c>
      <c r="AX2043" t="s">
        <v>45</v>
      </c>
    </row>
    <row r="2044" spans="1:50" x14ac:dyDescent="0.2">
      <c r="A2044">
        <v>2055</v>
      </c>
      <c r="B2044" s="1">
        <v>44806.427025463003</v>
      </c>
      <c r="C2044" s="1">
        <v>44806.435706018499</v>
      </c>
      <c r="D2044" t="s">
        <v>37</v>
      </c>
      <c r="F2044" t="s">
        <v>132</v>
      </c>
      <c r="G2044" t="s">
        <v>39</v>
      </c>
      <c r="H2044" t="s">
        <v>1048</v>
      </c>
      <c r="I2044" t="s">
        <v>41</v>
      </c>
      <c r="J2044" t="s">
        <v>76</v>
      </c>
      <c r="K2044" t="s">
        <v>43</v>
      </c>
      <c r="L2044" t="s">
        <v>44</v>
      </c>
      <c r="M2044" t="s">
        <v>44</v>
      </c>
      <c r="N2044" t="s">
        <v>44</v>
      </c>
      <c r="O2044" t="s">
        <v>44</v>
      </c>
      <c r="P2044" t="s">
        <v>44</v>
      </c>
      <c r="Q2044" t="s">
        <v>44</v>
      </c>
      <c r="R2044" t="s">
        <v>44</v>
      </c>
      <c r="S2044" t="s">
        <v>47</v>
      </c>
      <c r="T2044" t="s">
        <v>99</v>
      </c>
      <c r="U2044" t="s">
        <v>46</v>
      </c>
      <c r="V2044" t="s">
        <v>46</v>
      </c>
      <c r="W2044" t="s">
        <v>99</v>
      </c>
      <c r="X2044" t="s">
        <v>46</v>
      </c>
      <c r="Y2044" t="s">
        <v>46</v>
      </c>
      <c r="Z2044" t="s">
        <v>45</v>
      </c>
      <c r="AA2044">
        <v>8</v>
      </c>
      <c r="AB2044" t="s">
        <v>3596</v>
      </c>
      <c r="AC2044" t="s">
        <v>3597</v>
      </c>
      <c r="AD2044" t="s">
        <v>65</v>
      </c>
      <c r="AE2044" t="s">
        <v>51</v>
      </c>
      <c r="AF2044" t="s">
        <v>52</v>
      </c>
      <c r="AG2044" t="s">
        <v>1097</v>
      </c>
      <c r="AH2044" t="s">
        <v>92</v>
      </c>
      <c r="AI2044" t="s">
        <v>55</v>
      </c>
      <c r="AK2044" t="s">
        <v>81</v>
      </c>
      <c r="AL2044" t="s">
        <v>74</v>
      </c>
      <c r="AM2044" t="s">
        <v>279</v>
      </c>
      <c r="AN2044" t="s">
        <v>1345</v>
      </c>
      <c r="AO2044" t="s">
        <v>295</v>
      </c>
      <c r="AP2044" t="s">
        <v>3598</v>
      </c>
      <c r="AQ2044" s="2" t="s">
        <v>84</v>
      </c>
      <c r="AR2044">
        <v>3</v>
      </c>
      <c r="AS2044">
        <v>3</v>
      </c>
      <c r="AT2044">
        <f t="shared" si="62"/>
        <v>0.91</v>
      </c>
      <c r="AU2044">
        <f t="shared" si="63"/>
        <v>720720</v>
      </c>
      <c r="AW2044" t="s">
        <v>74</v>
      </c>
      <c r="AX2044" t="s">
        <v>44</v>
      </c>
    </row>
    <row r="2045" spans="1:50" x14ac:dyDescent="0.2">
      <c r="A2045">
        <v>2056</v>
      </c>
      <c r="B2045" s="1">
        <v>44806.429629629602</v>
      </c>
      <c r="C2045" s="1">
        <v>44806.435891203699</v>
      </c>
      <c r="D2045" t="s">
        <v>37</v>
      </c>
      <c r="F2045" t="s">
        <v>132</v>
      </c>
      <c r="G2045" t="s">
        <v>39</v>
      </c>
      <c r="H2045" t="s">
        <v>142</v>
      </c>
      <c r="I2045" t="s">
        <v>41</v>
      </c>
      <c r="J2045" t="s">
        <v>76</v>
      </c>
      <c r="K2045" t="s">
        <v>43</v>
      </c>
      <c r="L2045" t="s">
        <v>44</v>
      </c>
      <c r="M2045" t="s">
        <v>45</v>
      </c>
      <c r="N2045" t="s">
        <v>44</v>
      </c>
      <c r="O2045" t="s">
        <v>44</v>
      </c>
      <c r="P2045" t="s">
        <v>44</v>
      </c>
      <c r="Q2045" t="s">
        <v>44</v>
      </c>
      <c r="R2045" t="s">
        <v>44</v>
      </c>
      <c r="S2045" t="s">
        <v>47</v>
      </c>
      <c r="T2045" t="s">
        <v>45</v>
      </c>
      <c r="U2045" t="s">
        <v>45</v>
      </c>
      <c r="V2045" t="s">
        <v>45</v>
      </c>
      <c r="W2045" t="s">
        <v>46</v>
      </c>
      <c r="X2045" t="s">
        <v>46</v>
      </c>
      <c r="Y2045" t="s">
        <v>46</v>
      </c>
      <c r="Z2045" t="s">
        <v>45</v>
      </c>
      <c r="AA2045">
        <v>7</v>
      </c>
      <c r="AB2045" t="s">
        <v>395</v>
      </c>
      <c r="AC2045" t="s">
        <v>1548</v>
      </c>
      <c r="AD2045" t="s">
        <v>65</v>
      </c>
      <c r="AE2045" t="s">
        <v>65</v>
      </c>
      <c r="AF2045" t="s">
        <v>66</v>
      </c>
      <c r="AH2045" t="s">
        <v>92</v>
      </c>
      <c r="AI2045" t="s">
        <v>55</v>
      </c>
      <c r="AK2045" t="s">
        <v>74</v>
      </c>
      <c r="AL2045" t="s">
        <v>68</v>
      </c>
      <c r="AM2045" t="s">
        <v>57</v>
      </c>
      <c r="AN2045" t="s">
        <v>3599</v>
      </c>
      <c r="AO2045" t="s">
        <v>126</v>
      </c>
      <c r="AP2045" t="s">
        <v>2333</v>
      </c>
      <c r="AQ2045" s="2" t="s">
        <v>547</v>
      </c>
      <c r="AR2045">
        <v>8</v>
      </c>
      <c r="AS2045">
        <v>8</v>
      </c>
      <c r="AT2045">
        <f t="shared" si="62"/>
        <v>0.36</v>
      </c>
      <c r="AU2045">
        <f t="shared" si="63"/>
        <v>133056</v>
      </c>
      <c r="AW2045" t="s">
        <v>81</v>
      </c>
      <c r="AX2045" t="s">
        <v>44</v>
      </c>
    </row>
    <row r="2046" spans="1:50" x14ac:dyDescent="0.2">
      <c r="A2046">
        <v>2057</v>
      </c>
      <c r="B2046" s="1">
        <v>44806.433831018498</v>
      </c>
      <c r="C2046" s="1">
        <v>44806.438148148103</v>
      </c>
      <c r="D2046" t="s">
        <v>37</v>
      </c>
      <c r="F2046" t="s">
        <v>132</v>
      </c>
      <c r="G2046" t="s">
        <v>173</v>
      </c>
      <c r="H2046" t="s">
        <v>283</v>
      </c>
      <c r="I2046" t="s">
        <v>122</v>
      </c>
      <c r="J2046" t="s">
        <v>123</v>
      </c>
      <c r="K2046" t="s">
        <v>43</v>
      </c>
      <c r="L2046" t="s">
        <v>45</v>
      </c>
      <c r="M2046" t="s">
        <v>45</v>
      </c>
      <c r="N2046" t="s">
        <v>45</v>
      </c>
      <c r="O2046" t="s">
        <v>45</v>
      </c>
      <c r="P2046" t="s">
        <v>44</v>
      </c>
      <c r="Q2046" t="s">
        <v>44</v>
      </c>
      <c r="R2046" t="s">
        <v>45</v>
      </c>
      <c r="S2046" t="s">
        <v>45</v>
      </c>
      <c r="T2046" t="s">
        <v>45</v>
      </c>
      <c r="U2046" t="s">
        <v>45</v>
      </c>
      <c r="V2046" t="s">
        <v>45</v>
      </c>
      <c r="W2046" t="s">
        <v>46</v>
      </c>
      <c r="X2046" t="s">
        <v>47</v>
      </c>
      <c r="Y2046" t="s">
        <v>45</v>
      </c>
      <c r="Z2046" t="s">
        <v>45</v>
      </c>
      <c r="AA2046">
        <v>9</v>
      </c>
      <c r="AB2046" t="s">
        <v>602</v>
      </c>
      <c r="AC2046" t="s">
        <v>3600</v>
      </c>
      <c r="AD2046" t="s">
        <v>65</v>
      </c>
      <c r="AE2046" t="s">
        <v>50</v>
      </c>
      <c r="AF2046" t="s">
        <v>66</v>
      </c>
      <c r="AH2046" t="s">
        <v>92</v>
      </c>
      <c r="AI2046" t="s">
        <v>93</v>
      </c>
      <c r="AK2046" t="s">
        <v>74</v>
      </c>
      <c r="AL2046" t="s">
        <v>68</v>
      </c>
      <c r="AM2046" t="s">
        <v>69</v>
      </c>
      <c r="AN2046" t="s">
        <v>178</v>
      </c>
      <c r="AO2046" t="s">
        <v>71</v>
      </c>
      <c r="AP2046" t="s">
        <v>3601</v>
      </c>
      <c r="AQ2046" s="2" t="s">
        <v>120</v>
      </c>
      <c r="AR2046">
        <v>8</v>
      </c>
      <c r="AS2046">
        <v>5</v>
      </c>
      <c r="AT2046">
        <f t="shared" si="62"/>
        <v>0.6</v>
      </c>
      <c r="AU2046">
        <f t="shared" si="63"/>
        <v>47520</v>
      </c>
      <c r="AW2046" t="s">
        <v>81</v>
      </c>
      <c r="AX2046" t="s">
        <v>45</v>
      </c>
    </row>
    <row r="2047" spans="1:50" x14ac:dyDescent="0.2">
      <c r="A2047">
        <v>2058</v>
      </c>
      <c r="B2047" s="1">
        <v>44806.434884259303</v>
      </c>
      <c r="C2047" s="1">
        <v>44806.4398842593</v>
      </c>
      <c r="D2047" t="s">
        <v>37</v>
      </c>
      <c r="F2047" t="s">
        <v>132</v>
      </c>
      <c r="G2047" t="s">
        <v>39</v>
      </c>
      <c r="H2047" t="s">
        <v>482</v>
      </c>
      <c r="I2047" t="s">
        <v>98</v>
      </c>
      <c r="J2047" t="s">
        <v>133</v>
      </c>
      <c r="K2047" t="s">
        <v>43</v>
      </c>
      <c r="L2047" t="s">
        <v>44</v>
      </c>
      <c r="M2047" t="s">
        <v>45</v>
      </c>
      <c r="N2047" t="s">
        <v>45</v>
      </c>
      <c r="O2047" t="s">
        <v>44</v>
      </c>
      <c r="P2047" t="s">
        <v>44</v>
      </c>
      <c r="Q2047" t="s">
        <v>44</v>
      </c>
      <c r="R2047" t="s">
        <v>45</v>
      </c>
      <c r="S2047" t="s">
        <v>46</v>
      </c>
      <c r="T2047" t="s">
        <v>47</v>
      </c>
      <c r="U2047" t="s">
        <v>45</v>
      </c>
      <c r="V2047" t="s">
        <v>46</v>
      </c>
      <c r="W2047" t="s">
        <v>46</v>
      </c>
      <c r="X2047" t="s">
        <v>47</v>
      </c>
      <c r="Y2047" t="s">
        <v>45</v>
      </c>
      <c r="Z2047" t="s">
        <v>46</v>
      </c>
      <c r="AA2047">
        <v>7</v>
      </c>
      <c r="AB2047" t="s">
        <v>292</v>
      </c>
      <c r="AC2047" t="s">
        <v>2682</v>
      </c>
      <c r="AD2047" t="s">
        <v>51</v>
      </c>
      <c r="AE2047" t="s">
        <v>51</v>
      </c>
      <c r="AF2047" t="s">
        <v>52</v>
      </c>
      <c r="AG2047" t="s">
        <v>152</v>
      </c>
      <c r="AH2047" t="s">
        <v>80</v>
      </c>
      <c r="AI2047" t="s">
        <v>55</v>
      </c>
      <c r="AK2047" t="s">
        <v>56</v>
      </c>
      <c r="AL2047" t="s">
        <v>81</v>
      </c>
      <c r="AM2047" t="s">
        <v>57</v>
      </c>
      <c r="AN2047" t="s">
        <v>103</v>
      </c>
      <c r="AO2047" t="s">
        <v>104</v>
      </c>
      <c r="AP2047" t="s">
        <v>171</v>
      </c>
      <c r="AQ2047" s="2" t="s">
        <v>84</v>
      </c>
      <c r="AR2047">
        <v>2</v>
      </c>
      <c r="AS2047">
        <v>2</v>
      </c>
      <c r="AT2047">
        <f t="shared" si="62"/>
        <v>0.96</v>
      </c>
      <c r="AU2047">
        <f t="shared" si="63"/>
        <v>760320</v>
      </c>
      <c r="AW2047" t="s">
        <v>67</v>
      </c>
      <c r="AX2047" t="s">
        <v>45</v>
      </c>
    </row>
    <row r="2048" spans="1:50" x14ac:dyDescent="0.2">
      <c r="A2048">
        <v>2059</v>
      </c>
      <c r="B2048" s="1">
        <v>44806.430069444403</v>
      </c>
      <c r="C2048" s="1">
        <v>44806.441539351901</v>
      </c>
      <c r="D2048" t="s">
        <v>37</v>
      </c>
      <c r="F2048" t="s">
        <v>38</v>
      </c>
      <c r="G2048" t="s">
        <v>173</v>
      </c>
      <c r="H2048" t="s">
        <v>253</v>
      </c>
      <c r="I2048" t="s">
        <v>41</v>
      </c>
      <c r="J2048" t="s">
        <v>76</v>
      </c>
      <c r="K2048" t="s">
        <v>43</v>
      </c>
      <c r="L2048" t="s">
        <v>44</v>
      </c>
      <c r="M2048" t="s">
        <v>44</v>
      </c>
      <c r="N2048" t="s">
        <v>44</v>
      </c>
      <c r="O2048" t="s">
        <v>44</v>
      </c>
      <c r="P2048" t="s">
        <v>44</v>
      </c>
      <c r="Q2048" t="s">
        <v>44</v>
      </c>
      <c r="R2048" t="s">
        <v>44</v>
      </c>
      <c r="S2048" t="s">
        <v>47</v>
      </c>
      <c r="T2048" t="s">
        <v>45</v>
      </c>
      <c r="U2048" t="s">
        <v>45</v>
      </c>
      <c r="V2048" t="s">
        <v>45</v>
      </c>
      <c r="W2048" t="s">
        <v>46</v>
      </c>
      <c r="X2048" t="s">
        <v>46</v>
      </c>
      <c r="Y2048" t="s">
        <v>46</v>
      </c>
      <c r="Z2048" t="s">
        <v>46</v>
      </c>
      <c r="AA2048">
        <v>6</v>
      </c>
      <c r="AB2048" t="s">
        <v>3602</v>
      </c>
      <c r="AC2048" t="s">
        <v>485</v>
      </c>
      <c r="AD2048" t="s">
        <v>50</v>
      </c>
      <c r="AE2048" t="s">
        <v>65</v>
      </c>
      <c r="AF2048" t="s">
        <v>66</v>
      </c>
      <c r="AH2048" t="s">
        <v>80</v>
      </c>
      <c r="AI2048" t="s">
        <v>55</v>
      </c>
      <c r="AK2048" t="s">
        <v>68</v>
      </c>
      <c r="AL2048" t="s">
        <v>74</v>
      </c>
      <c r="AM2048" t="s">
        <v>69</v>
      </c>
      <c r="AN2048" t="s">
        <v>311</v>
      </c>
      <c r="AO2048" t="s">
        <v>71</v>
      </c>
      <c r="AP2048" t="s">
        <v>903</v>
      </c>
      <c r="AQ2048" s="2" t="s">
        <v>61</v>
      </c>
      <c r="AR2048">
        <v>10</v>
      </c>
      <c r="AS2048">
        <v>9</v>
      </c>
      <c r="AT2048">
        <f t="shared" si="62"/>
        <v>9.9999999999999978E-2</v>
      </c>
      <c r="AU2048">
        <f t="shared" si="63"/>
        <v>0</v>
      </c>
      <c r="AW2048" t="s">
        <v>81</v>
      </c>
      <c r="AX2048" t="s">
        <v>44</v>
      </c>
    </row>
    <row r="2049" spans="1:50" x14ac:dyDescent="0.2">
      <c r="A2049">
        <v>2060</v>
      </c>
      <c r="B2049" s="1">
        <v>44806.432094907403</v>
      </c>
      <c r="C2049" s="1">
        <v>44806.441874999997</v>
      </c>
      <c r="D2049" t="s">
        <v>37</v>
      </c>
      <c r="F2049" t="s">
        <v>132</v>
      </c>
      <c r="G2049" t="s">
        <v>173</v>
      </c>
      <c r="H2049" t="s">
        <v>1182</v>
      </c>
      <c r="I2049" t="s">
        <v>167</v>
      </c>
      <c r="J2049" t="s">
        <v>149</v>
      </c>
      <c r="K2049" t="s">
        <v>88</v>
      </c>
      <c r="L2049" t="s">
        <v>44</v>
      </c>
      <c r="M2049" t="s">
        <v>44</v>
      </c>
      <c r="N2049" t="s">
        <v>44</v>
      </c>
      <c r="O2049" t="s">
        <v>44</v>
      </c>
      <c r="P2049" t="s">
        <v>44</v>
      </c>
      <c r="Q2049" t="s">
        <v>44</v>
      </c>
      <c r="R2049" t="s">
        <v>44</v>
      </c>
      <c r="S2049" t="s">
        <v>46</v>
      </c>
      <c r="T2049" t="s">
        <v>99</v>
      </c>
      <c r="U2049" t="s">
        <v>46</v>
      </c>
      <c r="V2049" t="s">
        <v>46</v>
      </c>
      <c r="W2049" t="s">
        <v>46</v>
      </c>
      <c r="X2049" t="s">
        <v>47</v>
      </c>
      <c r="Y2049" t="s">
        <v>46</v>
      </c>
      <c r="Z2049" t="s">
        <v>45</v>
      </c>
      <c r="AA2049">
        <v>7</v>
      </c>
      <c r="AB2049" t="s">
        <v>3603</v>
      </c>
      <c r="AC2049" t="s">
        <v>3604</v>
      </c>
      <c r="AD2049" t="s">
        <v>65</v>
      </c>
      <c r="AE2049" t="s">
        <v>50</v>
      </c>
      <c r="AF2049" t="s">
        <v>66</v>
      </c>
      <c r="AH2049" t="s">
        <v>92</v>
      </c>
      <c r="AI2049" t="s">
        <v>55</v>
      </c>
      <c r="AK2049" t="s">
        <v>81</v>
      </c>
      <c r="AL2049" t="s">
        <v>81</v>
      </c>
      <c r="AM2049" t="s">
        <v>57</v>
      </c>
      <c r="AN2049" t="s">
        <v>118</v>
      </c>
      <c r="AO2049" t="s">
        <v>104</v>
      </c>
      <c r="AP2049" t="s">
        <v>388</v>
      </c>
      <c r="AQ2049" s="2" t="s">
        <v>73</v>
      </c>
      <c r="AR2049">
        <v>8</v>
      </c>
      <c r="AS2049">
        <v>10</v>
      </c>
      <c r="AT2049">
        <f t="shared" si="62"/>
        <v>0.19999999999999996</v>
      </c>
      <c r="AU2049">
        <f t="shared" si="63"/>
        <v>52799.999999999985</v>
      </c>
      <c r="AW2049" t="s">
        <v>81</v>
      </c>
      <c r="AX2049" t="s">
        <v>44</v>
      </c>
    </row>
    <row r="2050" spans="1:50" x14ac:dyDescent="0.2">
      <c r="A2050">
        <v>2061</v>
      </c>
      <c r="B2050" s="1">
        <v>44806.437395833302</v>
      </c>
      <c r="C2050" s="1">
        <v>44806.441921296297</v>
      </c>
      <c r="D2050" t="s">
        <v>37</v>
      </c>
      <c r="F2050" t="s">
        <v>132</v>
      </c>
      <c r="G2050" t="s">
        <v>39</v>
      </c>
      <c r="H2050" t="s">
        <v>110</v>
      </c>
      <c r="I2050" t="s">
        <v>122</v>
      </c>
      <c r="J2050" t="s">
        <v>123</v>
      </c>
      <c r="K2050" t="s">
        <v>88</v>
      </c>
      <c r="L2050" t="s">
        <v>44</v>
      </c>
      <c r="M2050" t="s">
        <v>45</v>
      </c>
      <c r="N2050" t="s">
        <v>45</v>
      </c>
      <c r="O2050" t="s">
        <v>44</v>
      </c>
      <c r="P2050" t="s">
        <v>44</v>
      </c>
      <c r="Q2050" t="s">
        <v>44</v>
      </c>
      <c r="R2050" t="s">
        <v>44</v>
      </c>
      <c r="S2050" t="s">
        <v>45</v>
      </c>
      <c r="T2050" t="s">
        <v>45</v>
      </c>
      <c r="U2050" t="s">
        <v>45</v>
      </c>
      <c r="V2050" t="s">
        <v>45</v>
      </c>
      <c r="W2050" t="s">
        <v>46</v>
      </c>
      <c r="X2050" t="s">
        <v>46</v>
      </c>
      <c r="Y2050" t="s">
        <v>45</v>
      </c>
      <c r="Z2050" t="s">
        <v>45</v>
      </c>
      <c r="AA2050">
        <v>9</v>
      </c>
      <c r="AB2050" t="s">
        <v>2313</v>
      </c>
      <c r="AC2050" t="s">
        <v>1035</v>
      </c>
      <c r="AD2050" t="s">
        <v>50</v>
      </c>
      <c r="AE2050" t="s">
        <v>65</v>
      </c>
      <c r="AF2050" t="s">
        <v>52</v>
      </c>
      <c r="AG2050" t="s">
        <v>3605</v>
      </c>
      <c r="AH2050" t="s">
        <v>92</v>
      </c>
      <c r="AI2050" t="s">
        <v>93</v>
      </c>
      <c r="AK2050" t="s">
        <v>68</v>
      </c>
      <c r="AL2050" t="s">
        <v>81</v>
      </c>
      <c r="AM2050" t="s">
        <v>69</v>
      </c>
      <c r="AN2050" t="s">
        <v>146</v>
      </c>
      <c r="AO2050" t="s">
        <v>59</v>
      </c>
      <c r="AP2050" t="s">
        <v>127</v>
      </c>
      <c r="AQ2050" s="2" t="s">
        <v>61</v>
      </c>
      <c r="AR2050">
        <v>10</v>
      </c>
      <c r="AS2050">
        <v>10</v>
      </c>
      <c r="AT2050">
        <f t="shared" ref="AT2050:AT2113" si="64">1-AR2050/10*AS2050/10</f>
        <v>0</v>
      </c>
      <c r="AU2050">
        <f t="shared" ref="AU2050:AU2113" si="65">3300*8*AQ2050*AT2050</f>
        <v>0</v>
      </c>
      <c r="AW2050" t="s">
        <v>81</v>
      </c>
      <c r="AX2050" t="s">
        <v>44</v>
      </c>
    </row>
    <row r="2051" spans="1:50" x14ac:dyDescent="0.2">
      <c r="A2051">
        <v>2062</v>
      </c>
      <c r="B2051" s="1">
        <v>44806.432731481502</v>
      </c>
      <c r="C2051" s="1">
        <v>44806.442129629599</v>
      </c>
      <c r="D2051" t="s">
        <v>37</v>
      </c>
      <c r="F2051" t="s">
        <v>132</v>
      </c>
      <c r="G2051" t="s">
        <v>75</v>
      </c>
      <c r="H2051" t="s">
        <v>342</v>
      </c>
      <c r="I2051" t="s">
        <v>122</v>
      </c>
      <c r="J2051" t="s">
        <v>123</v>
      </c>
      <c r="K2051" t="s">
        <v>43</v>
      </c>
      <c r="L2051" t="s">
        <v>44</v>
      </c>
      <c r="M2051" t="s">
        <v>44</v>
      </c>
      <c r="N2051" t="s">
        <v>44</v>
      </c>
      <c r="O2051" t="s">
        <v>44</v>
      </c>
      <c r="P2051" t="s">
        <v>44</v>
      </c>
      <c r="Q2051" t="s">
        <v>44</v>
      </c>
      <c r="R2051" t="s">
        <v>44</v>
      </c>
      <c r="S2051" t="s">
        <v>46</v>
      </c>
      <c r="T2051" t="s">
        <v>47</v>
      </c>
      <c r="U2051" t="s">
        <v>46</v>
      </c>
      <c r="V2051" t="s">
        <v>46</v>
      </c>
      <c r="W2051" t="s">
        <v>46</v>
      </c>
      <c r="X2051" t="s">
        <v>46</v>
      </c>
      <c r="Y2051" t="s">
        <v>45</v>
      </c>
      <c r="Z2051" t="s">
        <v>45</v>
      </c>
      <c r="AA2051">
        <v>8</v>
      </c>
      <c r="AB2051" t="s">
        <v>452</v>
      </c>
      <c r="AC2051" t="s">
        <v>3606</v>
      </c>
      <c r="AD2051" t="s">
        <v>65</v>
      </c>
      <c r="AE2051" t="s">
        <v>65</v>
      </c>
      <c r="AF2051" t="s">
        <v>66</v>
      </c>
      <c r="AH2051" t="s">
        <v>80</v>
      </c>
      <c r="AI2051" t="s">
        <v>93</v>
      </c>
      <c r="AK2051" t="s">
        <v>74</v>
      </c>
      <c r="AL2051" t="s">
        <v>159</v>
      </c>
      <c r="AM2051" t="s">
        <v>57</v>
      </c>
      <c r="AN2051" t="s">
        <v>3607</v>
      </c>
      <c r="AO2051" t="s">
        <v>126</v>
      </c>
      <c r="AP2051" t="s">
        <v>127</v>
      </c>
      <c r="AQ2051" s="2" t="s">
        <v>61</v>
      </c>
      <c r="AR2051">
        <v>10</v>
      </c>
      <c r="AS2051">
        <v>10</v>
      </c>
      <c r="AT2051">
        <f t="shared" si="64"/>
        <v>0</v>
      </c>
      <c r="AU2051">
        <f t="shared" si="65"/>
        <v>0</v>
      </c>
      <c r="AV2051" t="s">
        <v>3608</v>
      </c>
      <c r="AW2051" t="s">
        <v>68</v>
      </c>
      <c r="AX2051" t="s">
        <v>44</v>
      </c>
    </row>
    <row r="2052" spans="1:50" x14ac:dyDescent="0.2">
      <c r="A2052">
        <v>2063</v>
      </c>
      <c r="B2052" s="1">
        <v>44806.430740740703</v>
      </c>
      <c r="C2052" s="1">
        <v>44806.442997685197</v>
      </c>
      <c r="D2052" t="s">
        <v>37</v>
      </c>
      <c r="F2052" t="s">
        <v>132</v>
      </c>
      <c r="G2052" t="s">
        <v>173</v>
      </c>
      <c r="H2052" t="s">
        <v>40</v>
      </c>
      <c r="I2052" t="s">
        <v>41</v>
      </c>
      <c r="J2052" t="s">
        <v>42</v>
      </c>
      <c r="K2052" t="s">
        <v>43</v>
      </c>
      <c r="L2052" t="s">
        <v>45</v>
      </c>
      <c r="M2052" t="s">
        <v>44</v>
      </c>
      <c r="N2052" t="s">
        <v>44</v>
      </c>
      <c r="O2052" t="s">
        <v>45</v>
      </c>
      <c r="P2052" t="s">
        <v>44</v>
      </c>
      <c r="Q2052" t="s">
        <v>44</v>
      </c>
      <c r="R2052" t="s">
        <v>44</v>
      </c>
      <c r="S2052" t="s">
        <v>46</v>
      </c>
      <c r="T2052" t="s">
        <v>47</v>
      </c>
      <c r="U2052" t="s">
        <v>46</v>
      </c>
      <c r="V2052" t="s">
        <v>45</v>
      </c>
      <c r="W2052" t="s">
        <v>46</v>
      </c>
      <c r="X2052" t="s">
        <v>46</v>
      </c>
      <c r="Y2052" t="s">
        <v>45</v>
      </c>
      <c r="Z2052" t="s">
        <v>45</v>
      </c>
      <c r="AA2052">
        <v>3</v>
      </c>
      <c r="AB2052" t="s">
        <v>425</v>
      </c>
      <c r="AC2052" t="s">
        <v>139</v>
      </c>
      <c r="AD2052" t="s">
        <v>65</v>
      </c>
      <c r="AE2052" t="s">
        <v>51</v>
      </c>
      <c r="AF2052" t="s">
        <v>52</v>
      </c>
      <c r="AG2052" t="s">
        <v>226</v>
      </c>
      <c r="AH2052" t="s">
        <v>54</v>
      </c>
      <c r="AI2052" t="s">
        <v>55</v>
      </c>
      <c r="AK2052" t="s">
        <v>81</v>
      </c>
      <c r="AL2052" t="s">
        <v>68</v>
      </c>
      <c r="AM2052" t="s">
        <v>57</v>
      </c>
      <c r="AN2052" t="s">
        <v>103</v>
      </c>
      <c r="AO2052" t="s">
        <v>71</v>
      </c>
      <c r="AP2052" t="s">
        <v>60</v>
      </c>
      <c r="AQ2052" s="2" t="s">
        <v>61</v>
      </c>
      <c r="AR2052">
        <v>10</v>
      </c>
      <c r="AS2052">
        <v>10</v>
      </c>
      <c r="AT2052">
        <f t="shared" si="64"/>
        <v>0</v>
      </c>
      <c r="AU2052">
        <f t="shared" si="65"/>
        <v>0</v>
      </c>
      <c r="AW2052" t="s">
        <v>81</v>
      </c>
      <c r="AX2052" t="s">
        <v>44</v>
      </c>
    </row>
    <row r="2053" spans="1:50" x14ac:dyDescent="0.2">
      <c r="A2053">
        <v>2064</v>
      </c>
      <c r="B2053" s="1">
        <v>44806.4344444444</v>
      </c>
      <c r="C2053" s="1">
        <v>44806.443078703698</v>
      </c>
      <c r="D2053" t="s">
        <v>37</v>
      </c>
      <c r="F2053" t="s">
        <v>38</v>
      </c>
      <c r="G2053" t="s">
        <v>39</v>
      </c>
      <c r="H2053" t="s">
        <v>40</v>
      </c>
      <c r="I2053" t="s">
        <v>41</v>
      </c>
      <c r="J2053" t="s">
        <v>76</v>
      </c>
      <c r="K2053" t="s">
        <v>43</v>
      </c>
      <c r="L2053" t="s">
        <v>44</v>
      </c>
      <c r="M2053" t="s">
        <v>45</v>
      </c>
      <c r="N2053" t="s">
        <v>44</v>
      </c>
      <c r="O2053" t="s">
        <v>44</v>
      </c>
      <c r="P2053" t="s">
        <v>44</v>
      </c>
      <c r="Q2053" t="s">
        <v>44</v>
      </c>
      <c r="R2053" t="s">
        <v>44</v>
      </c>
      <c r="S2053" t="s">
        <v>46</v>
      </c>
      <c r="T2053" t="s">
        <v>47</v>
      </c>
      <c r="U2053" t="s">
        <v>45</v>
      </c>
      <c r="V2053" t="s">
        <v>46</v>
      </c>
      <c r="W2053" t="s">
        <v>46</v>
      </c>
      <c r="X2053" t="s">
        <v>46</v>
      </c>
      <c r="Y2053" t="s">
        <v>45</v>
      </c>
      <c r="Z2053" t="s">
        <v>45</v>
      </c>
      <c r="AA2053">
        <v>7</v>
      </c>
      <c r="AB2053" t="s">
        <v>241</v>
      </c>
      <c r="AC2053" t="s">
        <v>1675</v>
      </c>
      <c r="AD2053" t="s">
        <v>50</v>
      </c>
      <c r="AE2053" t="s">
        <v>65</v>
      </c>
      <c r="AF2053" t="s">
        <v>66</v>
      </c>
      <c r="AH2053" t="s">
        <v>54</v>
      </c>
      <c r="AI2053" t="s">
        <v>55</v>
      </c>
      <c r="AK2053" t="s">
        <v>81</v>
      </c>
      <c r="AL2053" t="s">
        <v>81</v>
      </c>
      <c r="AM2053" t="s">
        <v>69</v>
      </c>
      <c r="AN2053" t="s">
        <v>136</v>
      </c>
      <c r="AO2053" t="s">
        <v>59</v>
      </c>
      <c r="AP2053" t="s">
        <v>115</v>
      </c>
      <c r="AQ2053" s="2" t="s">
        <v>73</v>
      </c>
      <c r="AR2053">
        <v>10</v>
      </c>
      <c r="AS2053">
        <v>9</v>
      </c>
      <c r="AT2053">
        <f t="shared" si="64"/>
        <v>9.9999999999999978E-2</v>
      </c>
      <c r="AU2053">
        <f t="shared" si="65"/>
        <v>26399.999999999993</v>
      </c>
      <c r="AV2053" t="s">
        <v>189</v>
      </c>
      <c r="AW2053" t="s">
        <v>81</v>
      </c>
      <c r="AX2053" t="s">
        <v>44</v>
      </c>
    </row>
    <row r="2054" spans="1:50" x14ac:dyDescent="0.2">
      <c r="A2054">
        <v>2065</v>
      </c>
      <c r="B2054" s="1">
        <v>44806.438287037003</v>
      </c>
      <c r="C2054" s="1">
        <v>44806.443356481497</v>
      </c>
      <c r="D2054" t="s">
        <v>37</v>
      </c>
      <c r="F2054" t="s">
        <v>38</v>
      </c>
      <c r="G2054" t="s">
        <v>97</v>
      </c>
      <c r="H2054" t="s">
        <v>142</v>
      </c>
      <c r="I2054" t="s">
        <v>41</v>
      </c>
      <c r="J2054" t="s">
        <v>76</v>
      </c>
      <c r="K2054" t="s">
        <v>43</v>
      </c>
      <c r="L2054" t="s">
        <v>44</v>
      </c>
      <c r="M2054" t="s">
        <v>45</v>
      </c>
      <c r="N2054" t="s">
        <v>44</v>
      </c>
      <c r="O2054" t="s">
        <v>44</v>
      </c>
      <c r="P2054" t="s">
        <v>44</v>
      </c>
      <c r="Q2054" t="s">
        <v>44</v>
      </c>
      <c r="R2054" t="s">
        <v>44</v>
      </c>
      <c r="S2054" t="s">
        <v>99</v>
      </c>
      <c r="T2054" t="s">
        <v>47</v>
      </c>
      <c r="U2054" t="s">
        <v>45</v>
      </c>
      <c r="V2054" t="s">
        <v>45</v>
      </c>
      <c r="W2054" t="s">
        <v>47</v>
      </c>
      <c r="X2054" t="s">
        <v>45</v>
      </c>
      <c r="Y2054" t="s">
        <v>45</v>
      </c>
      <c r="Z2054" t="s">
        <v>45</v>
      </c>
      <c r="AA2054">
        <v>5</v>
      </c>
      <c r="AB2054" t="s">
        <v>1009</v>
      </c>
      <c r="AC2054" t="s">
        <v>3609</v>
      </c>
      <c r="AD2054" t="s">
        <v>50</v>
      </c>
      <c r="AE2054" t="s">
        <v>50</v>
      </c>
      <c r="AF2054" t="s">
        <v>66</v>
      </c>
      <c r="AH2054" t="s">
        <v>92</v>
      </c>
      <c r="AI2054" t="s">
        <v>55</v>
      </c>
      <c r="AK2054" t="s">
        <v>68</v>
      </c>
      <c r="AL2054" t="s">
        <v>81</v>
      </c>
      <c r="AM2054" t="s">
        <v>69</v>
      </c>
      <c r="AN2054" t="s">
        <v>967</v>
      </c>
      <c r="AO2054" t="s">
        <v>71</v>
      </c>
      <c r="AP2054" t="s">
        <v>127</v>
      </c>
      <c r="AQ2054" s="2" t="s">
        <v>61</v>
      </c>
      <c r="AR2054">
        <v>10</v>
      </c>
      <c r="AS2054">
        <v>10</v>
      </c>
      <c r="AT2054">
        <f t="shared" si="64"/>
        <v>0</v>
      </c>
      <c r="AU2054">
        <f t="shared" si="65"/>
        <v>0</v>
      </c>
      <c r="AW2054" t="s">
        <v>56</v>
      </c>
      <c r="AX2054" t="s">
        <v>45</v>
      </c>
    </row>
    <row r="2055" spans="1:50" x14ac:dyDescent="0.2">
      <c r="A2055">
        <v>2066</v>
      </c>
      <c r="B2055" s="1">
        <v>44806.43</v>
      </c>
      <c r="C2055" s="1">
        <v>44806.445115740702</v>
      </c>
      <c r="D2055" t="s">
        <v>37</v>
      </c>
      <c r="F2055" t="s">
        <v>132</v>
      </c>
      <c r="G2055" t="s">
        <v>39</v>
      </c>
      <c r="H2055" t="s">
        <v>106</v>
      </c>
      <c r="I2055" t="s">
        <v>41</v>
      </c>
      <c r="J2055" t="s">
        <v>42</v>
      </c>
      <c r="K2055" t="s">
        <v>43</v>
      </c>
      <c r="L2055" t="s">
        <v>44</v>
      </c>
      <c r="M2055" t="s">
        <v>44</v>
      </c>
      <c r="N2055" t="s">
        <v>44</v>
      </c>
      <c r="O2055" t="s">
        <v>44</v>
      </c>
      <c r="P2055" t="s">
        <v>44</v>
      </c>
      <c r="Q2055" t="s">
        <v>44</v>
      </c>
      <c r="R2055" t="s">
        <v>44</v>
      </c>
      <c r="S2055" t="s">
        <v>47</v>
      </c>
      <c r="T2055" t="s">
        <v>99</v>
      </c>
      <c r="U2055" t="s">
        <v>47</v>
      </c>
      <c r="V2055" t="s">
        <v>45</v>
      </c>
      <c r="W2055" t="s">
        <v>46</v>
      </c>
      <c r="X2055" t="s">
        <v>46</v>
      </c>
      <c r="Y2055" t="s">
        <v>45</v>
      </c>
      <c r="Z2055" t="s">
        <v>45</v>
      </c>
      <c r="AA2055">
        <v>10</v>
      </c>
      <c r="AB2055" t="s">
        <v>3610</v>
      </c>
      <c r="AC2055" t="s">
        <v>3611</v>
      </c>
      <c r="AD2055" t="s">
        <v>65</v>
      </c>
      <c r="AE2055" t="s">
        <v>65</v>
      </c>
      <c r="AF2055" t="s">
        <v>66</v>
      </c>
      <c r="AH2055" t="s">
        <v>54</v>
      </c>
      <c r="AI2055" t="s">
        <v>93</v>
      </c>
      <c r="AK2055" t="s">
        <v>81</v>
      </c>
      <c r="AL2055" t="s">
        <v>68</v>
      </c>
      <c r="AM2055" t="s">
        <v>57</v>
      </c>
      <c r="AN2055" t="s">
        <v>2990</v>
      </c>
      <c r="AO2055" t="s">
        <v>71</v>
      </c>
      <c r="AP2055" t="s">
        <v>323</v>
      </c>
      <c r="AQ2055" s="2" t="s">
        <v>73</v>
      </c>
      <c r="AR2055">
        <v>3</v>
      </c>
      <c r="AS2055">
        <v>5</v>
      </c>
      <c r="AT2055">
        <f t="shared" si="64"/>
        <v>0.85</v>
      </c>
      <c r="AU2055">
        <f t="shared" si="65"/>
        <v>224400</v>
      </c>
      <c r="AW2055" t="s">
        <v>81</v>
      </c>
      <c r="AX2055" t="s">
        <v>44</v>
      </c>
    </row>
    <row r="2056" spans="1:50" x14ac:dyDescent="0.2">
      <c r="A2056">
        <v>2067</v>
      </c>
      <c r="B2056" s="1">
        <v>44806.4444560185</v>
      </c>
      <c r="C2056" s="1">
        <v>44806.447534722203</v>
      </c>
      <c r="D2056" t="s">
        <v>37</v>
      </c>
      <c r="F2056" t="s">
        <v>132</v>
      </c>
      <c r="G2056" t="s">
        <v>86</v>
      </c>
      <c r="H2056" t="s">
        <v>142</v>
      </c>
      <c r="I2056" t="s">
        <v>41</v>
      </c>
      <c r="J2056" t="s">
        <v>42</v>
      </c>
      <c r="K2056" t="s">
        <v>43</v>
      </c>
      <c r="L2056" t="s">
        <v>44</v>
      </c>
      <c r="M2056" t="s">
        <v>45</v>
      </c>
      <c r="N2056" t="s">
        <v>44</v>
      </c>
      <c r="O2056" t="s">
        <v>44</v>
      </c>
      <c r="P2056" t="s">
        <v>44</v>
      </c>
      <c r="Q2056" t="s">
        <v>44</v>
      </c>
      <c r="R2056" t="s">
        <v>44</v>
      </c>
      <c r="S2056" t="s">
        <v>46</v>
      </c>
      <c r="T2056" t="s">
        <v>47</v>
      </c>
      <c r="U2056" t="s">
        <v>46</v>
      </c>
      <c r="V2056" t="s">
        <v>46</v>
      </c>
      <c r="W2056" t="s">
        <v>46</v>
      </c>
      <c r="X2056" t="s">
        <v>46</v>
      </c>
      <c r="Y2056" t="s">
        <v>46</v>
      </c>
      <c r="Z2056" t="s">
        <v>46</v>
      </c>
      <c r="AA2056">
        <v>8</v>
      </c>
      <c r="AB2056" t="s">
        <v>343</v>
      </c>
      <c r="AC2056" t="s">
        <v>3612</v>
      </c>
      <c r="AD2056" t="s">
        <v>65</v>
      </c>
      <c r="AE2056" t="s">
        <v>65</v>
      </c>
      <c r="AF2056" t="s">
        <v>66</v>
      </c>
      <c r="AH2056" t="s">
        <v>80</v>
      </c>
      <c r="AI2056" t="s">
        <v>55</v>
      </c>
      <c r="AK2056" t="s">
        <v>81</v>
      </c>
      <c r="AL2056" t="s">
        <v>81</v>
      </c>
      <c r="AM2056" t="s">
        <v>57</v>
      </c>
      <c r="AN2056" t="s">
        <v>103</v>
      </c>
      <c r="AO2056" t="s">
        <v>126</v>
      </c>
      <c r="AP2056" t="s">
        <v>323</v>
      </c>
      <c r="AQ2056" s="2" t="s">
        <v>131</v>
      </c>
      <c r="AR2056">
        <v>7</v>
      </c>
      <c r="AS2056">
        <v>4</v>
      </c>
      <c r="AT2056">
        <f t="shared" si="64"/>
        <v>0.72</v>
      </c>
      <c r="AU2056">
        <f t="shared" si="65"/>
        <v>285120</v>
      </c>
      <c r="AW2056" t="s">
        <v>81</v>
      </c>
      <c r="AX2056" t="s">
        <v>44</v>
      </c>
    </row>
    <row r="2057" spans="1:50" x14ac:dyDescent="0.2">
      <c r="A2057">
        <v>2068</v>
      </c>
      <c r="B2057" s="1">
        <v>44806.442789351902</v>
      </c>
      <c r="C2057" s="1">
        <v>44806.450405092597</v>
      </c>
      <c r="D2057" t="s">
        <v>37</v>
      </c>
      <c r="F2057" t="s">
        <v>132</v>
      </c>
      <c r="G2057" t="s">
        <v>173</v>
      </c>
      <c r="H2057" t="s">
        <v>40</v>
      </c>
      <c r="I2057" t="s">
        <v>41</v>
      </c>
      <c r="J2057" t="s">
        <v>149</v>
      </c>
      <c r="K2057" t="s">
        <v>43</v>
      </c>
      <c r="L2057" t="s">
        <v>44</v>
      </c>
      <c r="M2057" t="s">
        <v>45</v>
      </c>
      <c r="N2057" t="s">
        <v>44</v>
      </c>
      <c r="O2057" t="s">
        <v>44</v>
      </c>
      <c r="P2057" t="s">
        <v>44</v>
      </c>
      <c r="Q2057" t="s">
        <v>44</v>
      </c>
      <c r="R2057" t="s">
        <v>44</v>
      </c>
      <c r="S2057" t="s">
        <v>47</v>
      </c>
      <c r="T2057" t="s">
        <v>47</v>
      </c>
      <c r="U2057" t="s">
        <v>45</v>
      </c>
      <c r="V2057" t="s">
        <v>46</v>
      </c>
      <c r="W2057" t="s">
        <v>46</v>
      </c>
      <c r="X2057" t="s">
        <v>46</v>
      </c>
      <c r="Y2057" t="s">
        <v>46</v>
      </c>
      <c r="Z2057" t="s">
        <v>46</v>
      </c>
      <c r="AA2057">
        <v>6</v>
      </c>
      <c r="AB2057" t="s">
        <v>3613</v>
      </c>
      <c r="AC2057" t="s">
        <v>3614</v>
      </c>
      <c r="AD2057" t="s">
        <v>65</v>
      </c>
      <c r="AE2057" t="s">
        <v>65</v>
      </c>
      <c r="AF2057" t="s">
        <v>66</v>
      </c>
      <c r="AH2057" t="s">
        <v>54</v>
      </c>
      <c r="AI2057" t="s">
        <v>55</v>
      </c>
      <c r="AK2057" t="s">
        <v>67</v>
      </c>
      <c r="AL2057" t="s">
        <v>81</v>
      </c>
      <c r="AM2057" t="s">
        <v>57</v>
      </c>
      <c r="AN2057" t="s">
        <v>3615</v>
      </c>
      <c r="AO2057" t="s">
        <v>59</v>
      </c>
      <c r="AP2057" t="s">
        <v>3616</v>
      </c>
      <c r="AQ2057" s="2" t="s">
        <v>73</v>
      </c>
      <c r="AR2057">
        <v>6</v>
      </c>
      <c r="AS2057">
        <v>8</v>
      </c>
      <c r="AT2057">
        <f t="shared" si="64"/>
        <v>0.52</v>
      </c>
      <c r="AU2057">
        <f t="shared" si="65"/>
        <v>137280</v>
      </c>
      <c r="AW2057" t="s">
        <v>81</v>
      </c>
      <c r="AX2057" t="s">
        <v>44</v>
      </c>
    </row>
    <row r="2058" spans="1:50" x14ac:dyDescent="0.2">
      <c r="A2058">
        <v>2069</v>
      </c>
      <c r="B2058" s="1">
        <v>44806.442106481503</v>
      </c>
      <c r="C2058" s="1">
        <v>44806.451099537</v>
      </c>
      <c r="D2058" t="s">
        <v>37</v>
      </c>
      <c r="F2058" t="s">
        <v>38</v>
      </c>
      <c r="G2058" t="s">
        <v>75</v>
      </c>
      <c r="H2058" t="s">
        <v>62</v>
      </c>
      <c r="I2058" t="s">
        <v>41</v>
      </c>
      <c r="J2058" t="s">
        <v>42</v>
      </c>
      <c r="K2058" t="s">
        <v>43</v>
      </c>
      <c r="L2058" t="s">
        <v>44</v>
      </c>
      <c r="M2058" t="s">
        <v>45</v>
      </c>
      <c r="N2058" t="s">
        <v>45</v>
      </c>
      <c r="O2058" t="s">
        <v>44</v>
      </c>
      <c r="P2058" t="s">
        <v>44</v>
      </c>
      <c r="Q2058" t="s">
        <v>44</v>
      </c>
      <c r="R2058" t="s">
        <v>44</v>
      </c>
      <c r="S2058" t="s">
        <v>45</v>
      </c>
      <c r="T2058" t="s">
        <v>47</v>
      </c>
      <c r="U2058" t="s">
        <v>45</v>
      </c>
      <c r="V2058" t="s">
        <v>45</v>
      </c>
      <c r="W2058" t="s">
        <v>46</v>
      </c>
      <c r="X2058" t="s">
        <v>46</v>
      </c>
      <c r="Y2058" t="s">
        <v>45</v>
      </c>
      <c r="Z2058" t="s">
        <v>45</v>
      </c>
      <c r="AA2058">
        <v>5</v>
      </c>
      <c r="AB2058" t="s">
        <v>754</v>
      </c>
      <c r="AC2058" t="s">
        <v>49</v>
      </c>
      <c r="AD2058" t="s">
        <v>50</v>
      </c>
      <c r="AE2058" t="s">
        <v>50</v>
      </c>
      <c r="AF2058" t="s">
        <v>52</v>
      </c>
      <c r="AG2058" t="s">
        <v>256</v>
      </c>
      <c r="AH2058" t="s">
        <v>80</v>
      </c>
      <c r="AI2058" t="s">
        <v>55</v>
      </c>
      <c r="AK2058" t="s">
        <v>67</v>
      </c>
      <c r="AL2058" t="s">
        <v>81</v>
      </c>
      <c r="AM2058" t="s">
        <v>57</v>
      </c>
      <c r="AN2058" t="s">
        <v>326</v>
      </c>
      <c r="AO2058" t="s">
        <v>59</v>
      </c>
      <c r="AP2058" t="s">
        <v>3617</v>
      </c>
      <c r="AQ2058" s="2" t="s">
        <v>84</v>
      </c>
      <c r="AR2058">
        <v>8</v>
      </c>
      <c r="AS2058">
        <v>7</v>
      </c>
      <c r="AT2058">
        <f t="shared" si="64"/>
        <v>0.43999999999999995</v>
      </c>
      <c r="AU2058">
        <f t="shared" si="65"/>
        <v>348479.99999999994</v>
      </c>
      <c r="AW2058" t="s">
        <v>67</v>
      </c>
      <c r="AX2058" t="s">
        <v>44</v>
      </c>
    </row>
    <row r="2059" spans="1:50" x14ac:dyDescent="0.2">
      <c r="A2059">
        <v>2070</v>
      </c>
      <c r="B2059" s="1">
        <v>44806.446493055599</v>
      </c>
      <c r="C2059" s="1">
        <v>44806.451180555603</v>
      </c>
      <c r="D2059" t="s">
        <v>37</v>
      </c>
      <c r="F2059" t="s">
        <v>38</v>
      </c>
      <c r="G2059" t="s">
        <v>39</v>
      </c>
      <c r="H2059" t="s">
        <v>40</v>
      </c>
      <c r="I2059" t="s">
        <v>41</v>
      </c>
      <c r="J2059" t="s">
        <v>76</v>
      </c>
      <c r="K2059" t="s">
        <v>43</v>
      </c>
      <c r="L2059" t="s">
        <v>44</v>
      </c>
      <c r="M2059" t="s">
        <v>45</v>
      </c>
      <c r="N2059" t="s">
        <v>45</v>
      </c>
      <c r="O2059" t="s">
        <v>44</v>
      </c>
      <c r="P2059" t="s">
        <v>44</v>
      </c>
      <c r="Q2059" t="s">
        <v>44</v>
      </c>
      <c r="R2059" t="s">
        <v>45</v>
      </c>
      <c r="S2059" t="s">
        <v>46</v>
      </c>
      <c r="T2059" t="s">
        <v>46</v>
      </c>
      <c r="U2059" t="s">
        <v>47</v>
      </c>
      <c r="V2059" t="s">
        <v>46</v>
      </c>
      <c r="W2059" t="s">
        <v>46</v>
      </c>
      <c r="X2059" t="s">
        <v>46</v>
      </c>
      <c r="Y2059" t="s">
        <v>45</v>
      </c>
      <c r="Z2059" t="s">
        <v>45</v>
      </c>
      <c r="AA2059">
        <v>7</v>
      </c>
      <c r="AB2059" t="s">
        <v>3618</v>
      </c>
      <c r="AC2059" t="s">
        <v>3619</v>
      </c>
      <c r="AD2059" t="s">
        <v>50</v>
      </c>
      <c r="AE2059" t="s">
        <v>50</v>
      </c>
      <c r="AF2059" t="s">
        <v>52</v>
      </c>
      <c r="AG2059" t="s">
        <v>356</v>
      </c>
      <c r="AH2059" t="s">
        <v>80</v>
      </c>
      <c r="AI2059" t="s">
        <v>55</v>
      </c>
      <c r="AK2059" t="s">
        <v>67</v>
      </c>
      <c r="AL2059" t="s">
        <v>74</v>
      </c>
      <c r="AM2059" t="s">
        <v>69</v>
      </c>
      <c r="AN2059" t="s">
        <v>3620</v>
      </c>
      <c r="AO2059" t="s">
        <v>104</v>
      </c>
      <c r="AP2059" t="s">
        <v>3621</v>
      </c>
      <c r="AQ2059" s="2" t="s">
        <v>223</v>
      </c>
      <c r="AR2059">
        <v>7</v>
      </c>
      <c r="AS2059">
        <v>7</v>
      </c>
      <c r="AT2059">
        <f t="shared" si="64"/>
        <v>0.51</v>
      </c>
      <c r="AU2059">
        <f t="shared" si="65"/>
        <v>269280</v>
      </c>
      <c r="AW2059" t="s">
        <v>67</v>
      </c>
      <c r="AX2059" t="s">
        <v>45</v>
      </c>
    </row>
    <row r="2060" spans="1:50" x14ac:dyDescent="0.2">
      <c r="A2060">
        <v>2071</v>
      </c>
      <c r="B2060" s="1">
        <v>44806.442905092597</v>
      </c>
      <c r="C2060" s="1">
        <v>44806.451261574097</v>
      </c>
      <c r="D2060" t="s">
        <v>37</v>
      </c>
      <c r="F2060" t="s">
        <v>132</v>
      </c>
      <c r="G2060" t="s">
        <v>39</v>
      </c>
      <c r="H2060" t="s">
        <v>283</v>
      </c>
      <c r="I2060" t="s">
        <v>98</v>
      </c>
      <c r="J2060" t="s">
        <v>42</v>
      </c>
      <c r="K2060" t="s">
        <v>88</v>
      </c>
      <c r="L2060" t="s">
        <v>44</v>
      </c>
      <c r="M2060" t="s">
        <v>45</v>
      </c>
      <c r="N2060" t="s">
        <v>44</v>
      </c>
      <c r="O2060" t="s">
        <v>44</v>
      </c>
      <c r="P2060" t="s">
        <v>44</v>
      </c>
      <c r="Q2060" t="s">
        <v>44</v>
      </c>
      <c r="R2060" t="s">
        <v>44</v>
      </c>
      <c r="S2060" t="s">
        <v>45</v>
      </c>
      <c r="T2060" t="s">
        <v>47</v>
      </c>
      <c r="U2060" t="s">
        <v>45</v>
      </c>
      <c r="V2060" t="s">
        <v>46</v>
      </c>
      <c r="W2060" t="s">
        <v>46</v>
      </c>
      <c r="X2060" t="s">
        <v>46</v>
      </c>
      <c r="Y2060" t="s">
        <v>45</v>
      </c>
      <c r="Z2060" t="s">
        <v>46</v>
      </c>
      <c r="AA2060">
        <v>5</v>
      </c>
      <c r="AB2060" t="s">
        <v>2435</v>
      </c>
      <c r="AC2060" t="s">
        <v>1032</v>
      </c>
      <c r="AD2060" t="s">
        <v>65</v>
      </c>
      <c r="AE2060" t="s">
        <v>50</v>
      </c>
      <c r="AF2060" t="s">
        <v>52</v>
      </c>
      <c r="AG2060" t="s">
        <v>3622</v>
      </c>
      <c r="AH2060" t="s">
        <v>54</v>
      </c>
      <c r="AI2060" t="s">
        <v>55</v>
      </c>
      <c r="AK2060" t="s">
        <v>81</v>
      </c>
      <c r="AL2060" t="s">
        <v>74</v>
      </c>
      <c r="AM2060" t="s">
        <v>69</v>
      </c>
      <c r="AN2060" t="s">
        <v>1181</v>
      </c>
      <c r="AO2060" t="s">
        <v>59</v>
      </c>
      <c r="AP2060" t="s">
        <v>184</v>
      </c>
      <c r="AQ2060" s="2" t="s">
        <v>61</v>
      </c>
      <c r="AR2060">
        <v>10</v>
      </c>
      <c r="AS2060">
        <v>10</v>
      </c>
      <c r="AT2060">
        <f t="shared" si="64"/>
        <v>0</v>
      </c>
      <c r="AU2060">
        <f t="shared" si="65"/>
        <v>0</v>
      </c>
      <c r="AW2060" t="s">
        <v>74</v>
      </c>
      <c r="AX2060" t="s">
        <v>45</v>
      </c>
    </row>
    <row r="2061" spans="1:50" x14ac:dyDescent="0.2">
      <c r="A2061">
        <v>2072</v>
      </c>
      <c r="B2061" s="1">
        <v>44806.446608796301</v>
      </c>
      <c r="C2061" s="1">
        <v>44806.4515972222</v>
      </c>
      <c r="D2061" t="s">
        <v>37</v>
      </c>
      <c r="F2061" t="s">
        <v>132</v>
      </c>
      <c r="G2061" t="s">
        <v>173</v>
      </c>
      <c r="H2061" t="s">
        <v>174</v>
      </c>
      <c r="I2061" t="s">
        <v>167</v>
      </c>
      <c r="J2061" t="s">
        <v>76</v>
      </c>
      <c r="K2061" t="s">
        <v>88</v>
      </c>
      <c r="L2061" t="s">
        <v>44</v>
      </c>
      <c r="M2061" t="s">
        <v>44</v>
      </c>
      <c r="N2061" t="s">
        <v>44</v>
      </c>
      <c r="O2061" t="s">
        <v>44</v>
      </c>
      <c r="P2061" t="s">
        <v>44</v>
      </c>
      <c r="Q2061" t="s">
        <v>44</v>
      </c>
      <c r="R2061" t="s">
        <v>44</v>
      </c>
      <c r="S2061" t="s">
        <v>46</v>
      </c>
      <c r="T2061" t="s">
        <v>99</v>
      </c>
      <c r="U2061" t="s">
        <v>46</v>
      </c>
      <c r="V2061" t="s">
        <v>46</v>
      </c>
      <c r="W2061" t="s">
        <v>46</v>
      </c>
      <c r="X2061" t="s">
        <v>47</v>
      </c>
      <c r="Y2061" t="s">
        <v>46</v>
      </c>
      <c r="Z2061" t="s">
        <v>46</v>
      </c>
      <c r="AA2061">
        <v>8</v>
      </c>
      <c r="AB2061" t="s">
        <v>3623</v>
      </c>
      <c r="AC2061" t="s">
        <v>3624</v>
      </c>
      <c r="AD2061" t="s">
        <v>65</v>
      </c>
      <c r="AE2061" t="s">
        <v>50</v>
      </c>
      <c r="AF2061" t="s">
        <v>66</v>
      </c>
      <c r="AH2061" t="s">
        <v>92</v>
      </c>
      <c r="AI2061" t="s">
        <v>181</v>
      </c>
      <c r="AJ2061" t="s">
        <v>294</v>
      </c>
      <c r="AK2061" t="s">
        <v>68</v>
      </c>
      <c r="AL2061" t="s">
        <v>68</v>
      </c>
      <c r="AM2061" t="s">
        <v>57</v>
      </c>
      <c r="AN2061" t="s">
        <v>3625</v>
      </c>
      <c r="AO2061" t="s">
        <v>59</v>
      </c>
      <c r="AP2061" t="s">
        <v>3626</v>
      </c>
      <c r="AQ2061" s="2" t="s">
        <v>131</v>
      </c>
      <c r="AR2061">
        <v>7</v>
      </c>
      <c r="AS2061">
        <v>7</v>
      </c>
      <c r="AT2061">
        <f t="shared" si="64"/>
        <v>0.51</v>
      </c>
      <c r="AU2061">
        <f t="shared" si="65"/>
        <v>201960</v>
      </c>
      <c r="AW2061" t="s">
        <v>68</v>
      </c>
      <c r="AX2061" t="s">
        <v>44</v>
      </c>
    </row>
    <row r="2062" spans="1:50" x14ac:dyDescent="0.2">
      <c r="A2062">
        <v>2073</v>
      </c>
      <c r="B2062" s="1">
        <v>44806.451273148101</v>
      </c>
      <c r="C2062" s="1">
        <v>44806.453553240703</v>
      </c>
      <c r="D2062" t="s">
        <v>37</v>
      </c>
      <c r="F2062" t="s">
        <v>132</v>
      </c>
      <c r="G2062" t="s">
        <v>75</v>
      </c>
      <c r="H2062" t="s">
        <v>40</v>
      </c>
      <c r="I2062" t="s">
        <v>98</v>
      </c>
      <c r="J2062" t="s">
        <v>234</v>
      </c>
      <c r="K2062" t="s">
        <v>43</v>
      </c>
      <c r="L2062" t="s">
        <v>45</v>
      </c>
      <c r="M2062" t="s">
        <v>45</v>
      </c>
      <c r="N2062" t="s">
        <v>45</v>
      </c>
      <c r="O2062" t="s">
        <v>45</v>
      </c>
      <c r="P2062" t="s">
        <v>45</v>
      </c>
      <c r="Q2062" t="s">
        <v>45</v>
      </c>
      <c r="R2062" t="s">
        <v>45</v>
      </c>
      <c r="S2062" t="s">
        <v>46</v>
      </c>
      <c r="T2062" t="s">
        <v>45</v>
      </c>
      <c r="U2062" t="s">
        <v>45</v>
      </c>
      <c r="V2062" t="s">
        <v>45</v>
      </c>
      <c r="W2062" t="s">
        <v>46</v>
      </c>
      <c r="X2062" t="s">
        <v>45</v>
      </c>
      <c r="Y2062" t="s">
        <v>45</v>
      </c>
      <c r="Z2062" t="s">
        <v>45</v>
      </c>
      <c r="AA2062">
        <v>4</v>
      </c>
      <c r="AB2062" t="s">
        <v>395</v>
      </c>
      <c r="AC2062" t="s">
        <v>108</v>
      </c>
      <c r="AD2062" t="s">
        <v>91</v>
      </c>
      <c r="AE2062" t="s">
        <v>91</v>
      </c>
      <c r="AF2062" t="s">
        <v>52</v>
      </c>
      <c r="AG2062" t="s">
        <v>3627</v>
      </c>
      <c r="AH2062" t="s">
        <v>54</v>
      </c>
      <c r="AI2062" t="s">
        <v>181</v>
      </c>
      <c r="AJ2062" t="s">
        <v>210</v>
      </c>
      <c r="AK2062" t="s">
        <v>56</v>
      </c>
      <c r="AL2062" t="s">
        <v>56</v>
      </c>
      <c r="AM2062" t="s">
        <v>57</v>
      </c>
      <c r="AN2062" t="s">
        <v>103</v>
      </c>
      <c r="AO2062" t="s">
        <v>104</v>
      </c>
      <c r="AP2062" t="s">
        <v>327</v>
      </c>
      <c r="AQ2062" s="2" t="s">
        <v>223</v>
      </c>
      <c r="AR2062">
        <v>4</v>
      </c>
      <c r="AS2062">
        <v>4</v>
      </c>
      <c r="AT2062">
        <f t="shared" si="64"/>
        <v>0.84</v>
      </c>
      <c r="AU2062">
        <f t="shared" si="65"/>
        <v>443520</v>
      </c>
      <c r="AW2062" t="s">
        <v>56</v>
      </c>
      <c r="AX2062" t="s">
        <v>45</v>
      </c>
    </row>
    <row r="2063" spans="1:50" x14ac:dyDescent="0.2">
      <c r="A2063">
        <v>2074</v>
      </c>
      <c r="B2063" s="1">
        <v>44806.444131944401</v>
      </c>
      <c r="C2063" s="1">
        <v>44806.453773148103</v>
      </c>
      <c r="D2063" t="s">
        <v>37</v>
      </c>
      <c r="F2063" t="s">
        <v>132</v>
      </c>
      <c r="G2063" t="s">
        <v>173</v>
      </c>
      <c r="H2063" t="s">
        <v>142</v>
      </c>
      <c r="I2063" t="s">
        <v>41</v>
      </c>
      <c r="J2063" t="s">
        <v>42</v>
      </c>
      <c r="K2063" t="s">
        <v>43</v>
      </c>
      <c r="L2063" t="s">
        <v>44</v>
      </c>
      <c r="M2063" t="s">
        <v>44</v>
      </c>
      <c r="N2063" t="s">
        <v>44</v>
      </c>
      <c r="O2063" t="s">
        <v>44</v>
      </c>
      <c r="P2063" t="s">
        <v>44</v>
      </c>
      <c r="Q2063" t="s">
        <v>44</v>
      </c>
      <c r="R2063" t="s">
        <v>45</v>
      </c>
      <c r="S2063" t="s">
        <v>46</v>
      </c>
      <c r="T2063" t="s">
        <v>46</v>
      </c>
      <c r="U2063" t="s">
        <v>46</v>
      </c>
      <c r="V2063" t="s">
        <v>45</v>
      </c>
      <c r="W2063" t="s">
        <v>46</v>
      </c>
      <c r="X2063" t="s">
        <v>46</v>
      </c>
      <c r="Y2063" t="s">
        <v>46</v>
      </c>
      <c r="Z2063" t="s">
        <v>45</v>
      </c>
      <c r="AA2063">
        <v>5</v>
      </c>
      <c r="AB2063" t="s">
        <v>321</v>
      </c>
      <c r="AC2063" t="s">
        <v>3628</v>
      </c>
      <c r="AD2063" t="s">
        <v>51</v>
      </c>
      <c r="AE2063" t="s">
        <v>50</v>
      </c>
      <c r="AF2063" t="s">
        <v>66</v>
      </c>
      <c r="AH2063" t="s">
        <v>54</v>
      </c>
      <c r="AI2063" t="s">
        <v>55</v>
      </c>
      <c r="AK2063" t="s">
        <v>68</v>
      </c>
      <c r="AL2063" t="s">
        <v>74</v>
      </c>
      <c r="AM2063" t="s">
        <v>69</v>
      </c>
      <c r="AN2063" t="s">
        <v>1146</v>
      </c>
      <c r="AO2063" t="s">
        <v>71</v>
      </c>
      <c r="AP2063" t="s">
        <v>1746</v>
      </c>
      <c r="AQ2063" s="2" t="s">
        <v>162</v>
      </c>
      <c r="AR2063">
        <v>8</v>
      </c>
      <c r="AS2063">
        <v>8</v>
      </c>
      <c r="AT2063">
        <f t="shared" si="64"/>
        <v>0.36</v>
      </c>
      <c r="AU2063">
        <f t="shared" si="65"/>
        <v>47520</v>
      </c>
      <c r="AW2063" t="s">
        <v>81</v>
      </c>
      <c r="AX2063" t="s">
        <v>45</v>
      </c>
    </row>
    <row r="2064" spans="1:50" x14ac:dyDescent="0.2">
      <c r="A2064">
        <v>2075</v>
      </c>
      <c r="B2064" s="1">
        <v>44806.453692129602</v>
      </c>
      <c r="C2064" s="1">
        <v>44806.457314814797</v>
      </c>
      <c r="D2064" t="s">
        <v>37</v>
      </c>
      <c r="F2064" t="s">
        <v>132</v>
      </c>
      <c r="G2064" t="s">
        <v>97</v>
      </c>
      <c r="H2064" t="s">
        <v>40</v>
      </c>
      <c r="I2064" t="s">
        <v>41</v>
      </c>
      <c r="J2064" t="s">
        <v>123</v>
      </c>
      <c r="K2064" t="s">
        <v>43</v>
      </c>
      <c r="L2064" t="s">
        <v>44</v>
      </c>
      <c r="M2064" t="s">
        <v>45</v>
      </c>
      <c r="N2064" t="s">
        <v>45</v>
      </c>
      <c r="O2064" t="s">
        <v>45</v>
      </c>
      <c r="P2064" t="s">
        <v>44</v>
      </c>
      <c r="Q2064" t="s">
        <v>44</v>
      </c>
      <c r="R2064" t="s">
        <v>45</v>
      </c>
      <c r="S2064" t="s">
        <v>46</v>
      </c>
      <c r="T2064" t="s">
        <v>46</v>
      </c>
      <c r="U2064" t="s">
        <v>45</v>
      </c>
      <c r="V2064" t="s">
        <v>45</v>
      </c>
      <c r="W2064" t="s">
        <v>46</v>
      </c>
      <c r="X2064" t="s">
        <v>46</v>
      </c>
      <c r="Y2064" t="s">
        <v>45</v>
      </c>
      <c r="Z2064" t="s">
        <v>45</v>
      </c>
      <c r="AA2064">
        <v>7</v>
      </c>
      <c r="AB2064" t="s">
        <v>1891</v>
      </c>
      <c r="AC2064" t="s">
        <v>1069</v>
      </c>
      <c r="AD2064" t="s">
        <v>65</v>
      </c>
      <c r="AE2064" t="s">
        <v>50</v>
      </c>
      <c r="AF2064" t="s">
        <v>66</v>
      </c>
      <c r="AH2064" t="s">
        <v>80</v>
      </c>
      <c r="AI2064" t="s">
        <v>93</v>
      </c>
      <c r="AK2064" t="s">
        <v>81</v>
      </c>
      <c r="AL2064" t="s">
        <v>68</v>
      </c>
      <c r="AM2064" t="s">
        <v>57</v>
      </c>
      <c r="AN2064" t="s">
        <v>243</v>
      </c>
      <c r="AO2064" t="s">
        <v>71</v>
      </c>
      <c r="AP2064" t="s">
        <v>127</v>
      </c>
      <c r="AQ2064" s="2" t="s">
        <v>61</v>
      </c>
      <c r="AR2064">
        <v>6</v>
      </c>
      <c r="AS2064">
        <v>6</v>
      </c>
      <c r="AT2064">
        <f t="shared" si="64"/>
        <v>0.64</v>
      </c>
      <c r="AU2064">
        <f t="shared" si="65"/>
        <v>0</v>
      </c>
      <c r="AW2064" t="s">
        <v>68</v>
      </c>
      <c r="AX2064" t="s">
        <v>45</v>
      </c>
    </row>
    <row r="2065" spans="1:50" x14ac:dyDescent="0.2">
      <c r="A2065">
        <v>2076</v>
      </c>
      <c r="B2065" s="1">
        <v>44806.353750000002</v>
      </c>
      <c r="C2065" s="1">
        <v>44806.458472222199</v>
      </c>
      <c r="D2065" t="s">
        <v>37</v>
      </c>
      <c r="F2065" t="s">
        <v>132</v>
      </c>
      <c r="G2065" t="s">
        <v>2509</v>
      </c>
      <c r="H2065" t="s">
        <v>253</v>
      </c>
      <c r="I2065" t="s">
        <v>41</v>
      </c>
      <c r="J2065" t="s">
        <v>42</v>
      </c>
      <c r="K2065" t="s">
        <v>43</v>
      </c>
      <c r="L2065" t="s">
        <v>45</v>
      </c>
      <c r="M2065" t="s">
        <v>44</v>
      </c>
      <c r="N2065" t="s">
        <v>45</v>
      </c>
      <c r="O2065" t="s">
        <v>45</v>
      </c>
      <c r="P2065" t="s">
        <v>44</v>
      </c>
      <c r="Q2065" t="s">
        <v>44</v>
      </c>
      <c r="R2065" t="s">
        <v>44</v>
      </c>
      <c r="S2065" t="s">
        <v>45</v>
      </c>
      <c r="T2065" t="s">
        <v>47</v>
      </c>
      <c r="U2065" t="s">
        <v>45</v>
      </c>
      <c r="V2065" t="s">
        <v>45</v>
      </c>
      <c r="W2065" t="s">
        <v>47</v>
      </c>
      <c r="X2065" t="s">
        <v>46</v>
      </c>
      <c r="Y2065" t="s">
        <v>46</v>
      </c>
      <c r="Z2065" t="s">
        <v>45</v>
      </c>
      <c r="AA2065">
        <v>5</v>
      </c>
      <c r="AB2065" t="s">
        <v>3629</v>
      </c>
      <c r="AC2065" t="s">
        <v>108</v>
      </c>
      <c r="AD2065" t="s">
        <v>65</v>
      </c>
      <c r="AE2065" t="s">
        <v>50</v>
      </c>
      <c r="AF2065" t="s">
        <v>52</v>
      </c>
      <c r="AG2065" t="s">
        <v>1216</v>
      </c>
      <c r="AH2065" t="s">
        <v>80</v>
      </c>
      <c r="AI2065" t="s">
        <v>181</v>
      </c>
      <c r="AJ2065" t="s">
        <v>700</v>
      </c>
      <c r="AK2065" t="s">
        <v>81</v>
      </c>
      <c r="AL2065" t="s">
        <v>81</v>
      </c>
      <c r="AM2065" t="s">
        <v>57</v>
      </c>
      <c r="AN2065" t="s">
        <v>311</v>
      </c>
      <c r="AO2065" t="s">
        <v>59</v>
      </c>
      <c r="AP2065" t="s">
        <v>3630</v>
      </c>
      <c r="AQ2065" s="2" t="s">
        <v>162</v>
      </c>
      <c r="AR2065">
        <v>8</v>
      </c>
      <c r="AS2065">
        <v>8</v>
      </c>
      <c r="AT2065">
        <f t="shared" si="64"/>
        <v>0.36</v>
      </c>
      <c r="AU2065">
        <f t="shared" si="65"/>
        <v>47520</v>
      </c>
      <c r="AW2065" t="s">
        <v>67</v>
      </c>
      <c r="AX2065" t="s">
        <v>45</v>
      </c>
    </row>
    <row r="2066" spans="1:50" x14ac:dyDescent="0.2">
      <c r="A2066">
        <v>2077</v>
      </c>
      <c r="B2066" s="1">
        <v>44806.452546296299</v>
      </c>
      <c r="C2066" s="1">
        <v>44806.459016203698</v>
      </c>
      <c r="D2066" t="s">
        <v>37</v>
      </c>
      <c r="F2066" t="s">
        <v>132</v>
      </c>
      <c r="G2066" t="s">
        <v>39</v>
      </c>
      <c r="H2066" t="s">
        <v>87</v>
      </c>
      <c r="I2066" t="s">
        <v>167</v>
      </c>
      <c r="J2066" t="s">
        <v>123</v>
      </c>
      <c r="K2066" t="s">
        <v>88</v>
      </c>
      <c r="L2066" t="s">
        <v>44</v>
      </c>
      <c r="M2066" t="s">
        <v>44</v>
      </c>
      <c r="N2066" t="s">
        <v>44</v>
      </c>
      <c r="O2066" t="s">
        <v>45</v>
      </c>
      <c r="P2066" t="s">
        <v>44</v>
      </c>
      <c r="Q2066" t="s">
        <v>44</v>
      </c>
      <c r="R2066" t="s">
        <v>44</v>
      </c>
      <c r="S2066" t="s">
        <v>46</v>
      </c>
      <c r="T2066" t="s">
        <v>46</v>
      </c>
      <c r="U2066" t="s">
        <v>46</v>
      </c>
      <c r="V2066" t="s">
        <v>46</v>
      </c>
      <c r="W2066" t="s">
        <v>46</v>
      </c>
      <c r="X2066" t="s">
        <v>46</v>
      </c>
      <c r="Y2066" t="s">
        <v>45</v>
      </c>
      <c r="Z2066" t="s">
        <v>45</v>
      </c>
      <c r="AA2066">
        <v>8</v>
      </c>
      <c r="AB2066" t="s">
        <v>260</v>
      </c>
      <c r="AC2066" t="s">
        <v>351</v>
      </c>
      <c r="AD2066" t="s">
        <v>65</v>
      </c>
      <c r="AE2066" t="s">
        <v>65</v>
      </c>
      <c r="AF2066" t="s">
        <v>66</v>
      </c>
      <c r="AH2066" t="s">
        <v>80</v>
      </c>
      <c r="AI2066" t="s">
        <v>181</v>
      </c>
      <c r="AJ2066" t="s">
        <v>294</v>
      </c>
      <c r="AK2066" t="s">
        <v>68</v>
      </c>
      <c r="AL2066" t="s">
        <v>68</v>
      </c>
      <c r="AM2066" t="s">
        <v>177</v>
      </c>
      <c r="AN2066" t="s">
        <v>243</v>
      </c>
      <c r="AO2066" t="s">
        <v>71</v>
      </c>
      <c r="AP2066" t="s">
        <v>119</v>
      </c>
      <c r="AQ2066" s="2" t="s">
        <v>61</v>
      </c>
      <c r="AR2066">
        <v>10</v>
      </c>
      <c r="AS2066">
        <v>10</v>
      </c>
      <c r="AT2066">
        <f t="shared" si="64"/>
        <v>0</v>
      </c>
      <c r="AU2066">
        <f t="shared" si="65"/>
        <v>0</v>
      </c>
      <c r="AW2066" t="s">
        <v>68</v>
      </c>
      <c r="AX2066" t="s">
        <v>44</v>
      </c>
    </row>
    <row r="2067" spans="1:50" x14ac:dyDescent="0.2">
      <c r="A2067">
        <v>2078</v>
      </c>
      <c r="B2067" s="1">
        <v>44806.458078703698</v>
      </c>
      <c r="C2067" s="1">
        <v>44806.462939814803</v>
      </c>
      <c r="D2067" t="s">
        <v>37</v>
      </c>
      <c r="F2067" t="s">
        <v>38</v>
      </c>
      <c r="G2067" t="s">
        <v>75</v>
      </c>
      <c r="H2067" t="s">
        <v>40</v>
      </c>
      <c r="I2067" t="s">
        <v>41</v>
      </c>
      <c r="J2067" t="s">
        <v>42</v>
      </c>
      <c r="K2067" t="s">
        <v>43</v>
      </c>
      <c r="L2067" t="s">
        <v>45</v>
      </c>
      <c r="M2067" t="s">
        <v>45</v>
      </c>
      <c r="N2067" t="s">
        <v>44</v>
      </c>
      <c r="O2067" t="s">
        <v>45</v>
      </c>
      <c r="P2067" t="s">
        <v>44</v>
      </c>
      <c r="Q2067" t="s">
        <v>44</v>
      </c>
      <c r="R2067" t="s">
        <v>44</v>
      </c>
      <c r="S2067" t="s">
        <v>46</v>
      </c>
      <c r="T2067" t="s">
        <v>47</v>
      </c>
      <c r="U2067" t="s">
        <v>45</v>
      </c>
      <c r="V2067" t="s">
        <v>45</v>
      </c>
      <c r="W2067" t="s">
        <v>46</v>
      </c>
      <c r="X2067" t="s">
        <v>46</v>
      </c>
      <c r="Y2067" t="s">
        <v>45</v>
      </c>
      <c r="Z2067" t="s">
        <v>45</v>
      </c>
      <c r="AA2067">
        <v>4</v>
      </c>
      <c r="AB2067" t="s">
        <v>48</v>
      </c>
      <c r="AC2067" t="s">
        <v>546</v>
      </c>
      <c r="AD2067" t="s">
        <v>91</v>
      </c>
      <c r="AE2067" t="s">
        <v>50</v>
      </c>
      <c r="AF2067" t="s">
        <v>66</v>
      </c>
      <c r="AH2067" t="s">
        <v>80</v>
      </c>
      <c r="AI2067" t="s">
        <v>55</v>
      </c>
      <c r="AK2067" t="s">
        <v>94</v>
      </c>
      <c r="AL2067" t="s">
        <v>56</v>
      </c>
      <c r="AM2067" t="s">
        <v>57</v>
      </c>
      <c r="AN2067" t="s">
        <v>243</v>
      </c>
      <c r="AO2067" t="s">
        <v>59</v>
      </c>
      <c r="AP2067" t="s">
        <v>3631</v>
      </c>
      <c r="AQ2067" s="2" t="s">
        <v>162</v>
      </c>
      <c r="AR2067">
        <v>9</v>
      </c>
      <c r="AS2067">
        <v>9</v>
      </c>
      <c r="AT2067">
        <f t="shared" si="64"/>
        <v>0.19000000000000006</v>
      </c>
      <c r="AU2067">
        <f t="shared" si="65"/>
        <v>25080.000000000007</v>
      </c>
      <c r="AW2067" t="s">
        <v>94</v>
      </c>
      <c r="AX2067" t="s">
        <v>44</v>
      </c>
    </row>
    <row r="2068" spans="1:50" x14ac:dyDescent="0.2">
      <c r="A2068">
        <v>2079</v>
      </c>
      <c r="B2068" s="1">
        <v>44806.457662036999</v>
      </c>
      <c r="C2068" s="1">
        <v>44806.464236111096</v>
      </c>
      <c r="D2068" t="s">
        <v>37</v>
      </c>
      <c r="F2068" t="s">
        <v>38</v>
      </c>
      <c r="G2068" t="s">
        <v>97</v>
      </c>
      <c r="H2068" t="s">
        <v>110</v>
      </c>
      <c r="I2068" t="s">
        <v>41</v>
      </c>
      <c r="J2068" t="s">
        <v>42</v>
      </c>
      <c r="K2068" t="s">
        <v>43</v>
      </c>
      <c r="L2068" t="s">
        <v>44</v>
      </c>
      <c r="M2068" t="s">
        <v>44</v>
      </c>
      <c r="N2068" t="s">
        <v>44</v>
      </c>
      <c r="O2068" t="s">
        <v>44</v>
      </c>
      <c r="P2068" t="s">
        <v>44</v>
      </c>
      <c r="Q2068" t="s">
        <v>44</v>
      </c>
      <c r="R2068" t="s">
        <v>44</v>
      </c>
      <c r="S2068" t="s">
        <v>46</v>
      </c>
      <c r="T2068" t="s">
        <v>47</v>
      </c>
      <c r="U2068" t="s">
        <v>45</v>
      </c>
      <c r="V2068" t="s">
        <v>45</v>
      </c>
      <c r="W2068" t="s">
        <v>46</v>
      </c>
      <c r="X2068" t="s">
        <v>46</v>
      </c>
      <c r="Y2068" t="s">
        <v>45</v>
      </c>
      <c r="Z2068" t="s">
        <v>46</v>
      </c>
      <c r="AA2068">
        <v>10</v>
      </c>
      <c r="AB2068" t="s">
        <v>767</v>
      </c>
      <c r="AC2068" t="s">
        <v>3632</v>
      </c>
      <c r="AD2068" t="s">
        <v>50</v>
      </c>
      <c r="AE2068" t="s">
        <v>65</v>
      </c>
      <c r="AF2068" t="s">
        <v>66</v>
      </c>
      <c r="AH2068" t="s">
        <v>54</v>
      </c>
      <c r="AI2068" t="s">
        <v>55</v>
      </c>
      <c r="AK2068" t="s">
        <v>81</v>
      </c>
      <c r="AL2068" t="s">
        <v>159</v>
      </c>
      <c r="AM2068" t="s">
        <v>177</v>
      </c>
      <c r="AN2068" t="s">
        <v>103</v>
      </c>
      <c r="AO2068" t="s">
        <v>126</v>
      </c>
      <c r="AP2068" t="s">
        <v>115</v>
      </c>
      <c r="AQ2068" s="2" t="s">
        <v>61</v>
      </c>
      <c r="AR2068">
        <v>10</v>
      </c>
      <c r="AS2068">
        <v>10</v>
      </c>
      <c r="AT2068">
        <f t="shared" si="64"/>
        <v>0</v>
      </c>
      <c r="AU2068">
        <f t="shared" si="65"/>
        <v>0</v>
      </c>
      <c r="AW2068" t="s">
        <v>68</v>
      </c>
      <c r="AX2068" t="s">
        <v>44</v>
      </c>
    </row>
    <row r="2069" spans="1:50" x14ac:dyDescent="0.2">
      <c r="A2069">
        <v>2080</v>
      </c>
      <c r="B2069" s="1">
        <v>44806.4596759259</v>
      </c>
      <c r="C2069" s="1">
        <v>44806.464456018497</v>
      </c>
      <c r="D2069" t="s">
        <v>37</v>
      </c>
      <c r="F2069" t="s">
        <v>132</v>
      </c>
      <c r="G2069" t="s">
        <v>97</v>
      </c>
      <c r="H2069" t="s">
        <v>148</v>
      </c>
      <c r="I2069" t="s">
        <v>167</v>
      </c>
      <c r="J2069" t="s">
        <v>149</v>
      </c>
      <c r="K2069" t="s">
        <v>88</v>
      </c>
      <c r="L2069" t="s">
        <v>44</v>
      </c>
      <c r="M2069" t="s">
        <v>44</v>
      </c>
      <c r="N2069" t="s">
        <v>44</v>
      </c>
      <c r="O2069" t="s">
        <v>44</v>
      </c>
      <c r="P2069" t="s">
        <v>44</v>
      </c>
      <c r="Q2069" t="s">
        <v>44</v>
      </c>
      <c r="R2069" t="s">
        <v>44</v>
      </c>
      <c r="S2069" t="s">
        <v>46</v>
      </c>
      <c r="T2069" t="s">
        <v>47</v>
      </c>
      <c r="U2069" t="s">
        <v>46</v>
      </c>
      <c r="V2069" t="s">
        <v>46</v>
      </c>
      <c r="W2069" t="s">
        <v>47</v>
      </c>
      <c r="X2069" t="s">
        <v>47</v>
      </c>
      <c r="Y2069" t="s">
        <v>46</v>
      </c>
      <c r="Z2069" t="s">
        <v>46</v>
      </c>
      <c r="AA2069">
        <v>7</v>
      </c>
      <c r="AB2069" t="s">
        <v>513</v>
      </c>
      <c r="AC2069" t="s">
        <v>3633</v>
      </c>
      <c r="AD2069" t="s">
        <v>65</v>
      </c>
      <c r="AE2069" t="s">
        <v>65</v>
      </c>
      <c r="AF2069" t="s">
        <v>66</v>
      </c>
      <c r="AH2069" t="s">
        <v>92</v>
      </c>
      <c r="AI2069" t="s">
        <v>55</v>
      </c>
      <c r="AK2069" t="s">
        <v>81</v>
      </c>
      <c r="AL2069" t="s">
        <v>81</v>
      </c>
      <c r="AM2069" t="s">
        <v>279</v>
      </c>
      <c r="AN2069" t="s">
        <v>3634</v>
      </c>
      <c r="AO2069" t="s">
        <v>126</v>
      </c>
      <c r="AP2069" t="s">
        <v>171</v>
      </c>
      <c r="AQ2069" s="2" t="s">
        <v>61</v>
      </c>
      <c r="AR2069">
        <v>2</v>
      </c>
      <c r="AS2069">
        <v>2</v>
      </c>
      <c r="AT2069">
        <f t="shared" si="64"/>
        <v>0.96</v>
      </c>
      <c r="AU2069">
        <f t="shared" si="65"/>
        <v>0</v>
      </c>
      <c r="AW2069" t="s">
        <v>81</v>
      </c>
      <c r="AX2069" t="s">
        <v>44</v>
      </c>
    </row>
    <row r="2070" spans="1:50" x14ac:dyDescent="0.2">
      <c r="A2070">
        <v>2081</v>
      </c>
      <c r="B2070" s="1">
        <v>44806.461354166699</v>
      </c>
      <c r="C2070" s="1">
        <v>44806.465208333299</v>
      </c>
      <c r="D2070" t="s">
        <v>37</v>
      </c>
      <c r="F2070" t="s">
        <v>132</v>
      </c>
      <c r="G2070" t="s">
        <v>97</v>
      </c>
      <c r="H2070" t="s">
        <v>142</v>
      </c>
      <c r="I2070" t="s">
        <v>41</v>
      </c>
      <c r="J2070" t="s">
        <v>42</v>
      </c>
      <c r="K2070" t="s">
        <v>88</v>
      </c>
      <c r="L2070" t="s">
        <v>44</v>
      </c>
      <c r="M2070" t="s">
        <v>44</v>
      </c>
      <c r="N2070" t="s">
        <v>44</v>
      </c>
      <c r="O2070" t="s">
        <v>44</v>
      </c>
      <c r="P2070" t="s">
        <v>44</v>
      </c>
      <c r="Q2070" t="s">
        <v>44</v>
      </c>
      <c r="R2070" t="s">
        <v>44</v>
      </c>
      <c r="S2070" t="s">
        <v>99</v>
      </c>
      <c r="T2070" t="s">
        <v>47</v>
      </c>
      <c r="U2070" t="s">
        <v>46</v>
      </c>
      <c r="V2070" t="s">
        <v>46</v>
      </c>
      <c r="W2070" t="s">
        <v>46</v>
      </c>
      <c r="X2070" t="s">
        <v>46</v>
      </c>
      <c r="Y2070" t="s">
        <v>45</v>
      </c>
      <c r="Z2070" t="s">
        <v>45</v>
      </c>
      <c r="AA2070">
        <v>8</v>
      </c>
      <c r="AB2070" t="s">
        <v>2210</v>
      </c>
      <c r="AC2070" t="s">
        <v>1948</v>
      </c>
      <c r="AD2070" t="s">
        <v>50</v>
      </c>
      <c r="AE2070" t="s">
        <v>50</v>
      </c>
      <c r="AF2070" t="s">
        <v>52</v>
      </c>
      <c r="AG2070" t="s">
        <v>250</v>
      </c>
      <c r="AH2070" t="s">
        <v>92</v>
      </c>
      <c r="AI2070" t="s">
        <v>55</v>
      </c>
      <c r="AK2070" t="s">
        <v>67</v>
      </c>
      <c r="AL2070" t="s">
        <v>67</v>
      </c>
      <c r="AM2070" t="s">
        <v>57</v>
      </c>
      <c r="AN2070" t="s">
        <v>311</v>
      </c>
      <c r="AO2070" t="s">
        <v>59</v>
      </c>
      <c r="AP2070" t="s">
        <v>3635</v>
      </c>
      <c r="AQ2070" s="2" t="s">
        <v>61</v>
      </c>
      <c r="AR2070">
        <v>8</v>
      </c>
      <c r="AS2070">
        <v>8</v>
      </c>
      <c r="AT2070">
        <f t="shared" si="64"/>
        <v>0.36</v>
      </c>
      <c r="AU2070">
        <f t="shared" si="65"/>
        <v>0</v>
      </c>
      <c r="AW2070" t="s">
        <v>67</v>
      </c>
      <c r="AX2070" t="s">
        <v>44</v>
      </c>
    </row>
    <row r="2071" spans="1:50" x14ac:dyDescent="0.2">
      <c r="A2071">
        <v>2082</v>
      </c>
      <c r="B2071" s="1">
        <v>44806.462002314802</v>
      </c>
      <c r="C2071" s="1">
        <v>44806.468518518501</v>
      </c>
      <c r="D2071" t="s">
        <v>37</v>
      </c>
      <c r="F2071" t="s">
        <v>38</v>
      </c>
      <c r="G2071" t="s">
        <v>97</v>
      </c>
      <c r="H2071" t="s">
        <v>142</v>
      </c>
      <c r="I2071" t="s">
        <v>41</v>
      </c>
      <c r="J2071" t="s">
        <v>76</v>
      </c>
      <c r="K2071" t="s">
        <v>88</v>
      </c>
      <c r="L2071" t="s">
        <v>44</v>
      </c>
      <c r="M2071" t="s">
        <v>44</v>
      </c>
      <c r="N2071" t="s">
        <v>44</v>
      </c>
      <c r="O2071" t="s">
        <v>44</v>
      </c>
      <c r="P2071" t="s">
        <v>44</v>
      </c>
      <c r="Q2071" t="s">
        <v>44</v>
      </c>
      <c r="R2071" t="s">
        <v>44</v>
      </c>
      <c r="S2071" t="s">
        <v>46</v>
      </c>
      <c r="T2071" t="s">
        <v>47</v>
      </c>
      <c r="U2071" t="s">
        <v>45</v>
      </c>
      <c r="V2071" t="s">
        <v>46</v>
      </c>
      <c r="W2071" t="s">
        <v>46</v>
      </c>
      <c r="X2071" t="s">
        <v>46</v>
      </c>
      <c r="Y2071" t="s">
        <v>45</v>
      </c>
      <c r="Z2071" t="s">
        <v>45</v>
      </c>
      <c r="AA2071">
        <v>10</v>
      </c>
      <c r="AB2071" t="s">
        <v>545</v>
      </c>
      <c r="AC2071" t="s">
        <v>108</v>
      </c>
      <c r="AD2071" t="s">
        <v>65</v>
      </c>
      <c r="AE2071" t="s">
        <v>65</v>
      </c>
      <c r="AF2071" t="s">
        <v>66</v>
      </c>
      <c r="AH2071" t="s">
        <v>54</v>
      </c>
      <c r="AI2071" t="s">
        <v>55</v>
      </c>
      <c r="AK2071" t="s">
        <v>81</v>
      </c>
      <c r="AL2071" t="s">
        <v>81</v>
      </c>
      <c r="AM2071" t="s">
        <v>177</v>
      </c>
      <c r="AN2071" t="s">
        <v>709</v>
      </c>
      <c r="AO2071" t="s">
        <v>71</v>
      </c>
      <c r="AP2071" t="s">
        <v>127</v>
      </c>
      <c r="AQ2071" s="2" t="s">
        <v>61</v>
      </c>
      <c r="AR2071">
        <v>10</v>
      </c>
      <c r="AS2071">
        <v>10</v>
      </c>
      <c r="AT2071">
        <f t="shared" si="64"/>
        <v>0</v>
      </c>
      <c r="AU2071">
        <f t="shared" si="65"/>
        <v>0</v>
      </c>
      <c r="AV2071" t="s">
        <v>3636</v>
      </c>
      <c r="AW2071" t="s">
        <v>81</v>
      </c>
      <c r="AX2071" t="s">
        <v>44</v>
      </c>
    </row>
    <row r="2072" spans="1:50" x14ac:dyDescent="0.2">
      <c r="A2072">
        <v>2083</v>
      </c>
      <c r="B2072" s="1">
        <v>44806.464467592603</v>
      </c>
      <c r="C2072" s="1">
        <v>44806.468518518501</v>
      </c>
      <c r="D2072" t="s">
        <v>37</v>
      </c>
      <c r="F2072" t="s">
        <v>132</v>
      </c>
      <c r="G2072" t="s">
        <v>75</v>
      </c>
      <c r="H2072" t="s">
        <v>106</v>
      </c>
      <c r="I2072" t="s">
        <v>98</v>
      </c>
      <c r="J2072" t="s">
        <v>234</v>
      </c>
      <c r="K2072" t="s">
        <v>43</v>
      </c>
      <c r="L2072" t="s">
        <v>45</v>
      </c>
      <c r="M2072" t="s">
        <v>44</v>
      </c>
      <c r="N2072" t="s">
        <v>45</v>
      </c>
      <c r="O2072" t="s">
        <v>45</v>
      </c>
      <c r="P2072" t="s">
        <v>44</v>
      </c>
      <c r="Q2072" t="s">
        <v>45</v>
      </c>
      <c r="R2072" t="s">
        <v>45</v>
      </c>
      <c r="S2072" t="s">
        <v>45</v>
      </c>
      <c r="T2072" t="s">
        <v>45</v>
      </c>
      <c r="U2072" t="s">
        <v>45</v>
      </c>
      <c r="V2072" t="s">
        <v>45</v>
      </c>
      <c r="W2072" t="s">
        <v>45</v>
      </c>
      <c r="X2072" t="s">
        <v>45</v>
      </c>
      <c r="Y2072" t="s">
        <v>45</v>
      </c>
      <c r="Z2072" t="s">
        <v>45</v>
      </c>
      <c r="AA2072">
        <v>5</v>
      </c>
      <c r="AB2072" t="s">
        <v>602</v>
      </c>
      <c r="AC2072" t="s">
        <v>3637</v>
      </c>
      <c r="AD2072" t="s">
        <v>50</v>
      </c>
      <c r="AE2072" t="s">
        <v>91</v>
      </c>
      <c r="AF2072" t="s">
        <v>66</v>
      </c>
      <c r="AH2072" t="s">
        <v>80</v>
      </c>
      <c r="AI2072" t="s">
        <v>55</v>
      </c>
      <c r="AK2072" t="s">
        <v>81</v>
      </c>
      <c r="AL2072" t="s">
        <v>81</v>
      </c>
      <c r="AM2072" t="s">
        <v>57</v>
      </c>
      <c r="AN2072" t="s">
        <v>118</v>
      </c>
      <c r="AO2072" t="s">
        <v>126</v>
      </c>
      <c r="AP2072" t="s">
        <v>3638</v>
      </c>
      <c r="AQ2072" s="2" t="s">
        <v>61</v>
      </c>
      <c r="AR2072">
        <v>8</v>
      </c>
      <c r="AS2072">
        <v>8</v>
      </c>
      <c r="AT2072">
        <f t="shared" si="64"/>
        <v>0.36</v>
      </c>
      <c r="AU2072">
        <f t="shared" si="65"/>
        <v>0</v>
      </c>
      <c r="AW2072" t="s">
        <v>81</v>
      </c>
      <c r="AX2072" t="s">
        <v>45</v>
      </c>
    </row>
    <row r="2073" spans="1:50" x14ac:dyDescent="0.2">
      <c r="A2073">
        <v>2084</v>
      </c>
      <c r="B2073" s="1">
        <v>44806.463888888902</v>
      </c>
      <c r="C2073" s="1">
        <v>44806.471215277801</v>
      </c>
      <c r="D2073" t="s">
        <v>37</v>
      </c>
      <c r="F2073" t="s">
        <v>132</v>
      </c>
      <c r="G2073" t="s">
        <v>173</v>
      </c>
      <c r="H2073" t="s">
        <v>202</v>
      </c>
      <c r="I2073" t="s">
        <v>98</v>
      </c>
      <c r="J2073" t="s">
        <v>133</v>
      </c>
      <c r="K2073" t="s">
        <v>43</v>
      </c>
      <c r="L2073" t="s">
        <v>44</v>
      </c>
      <c r="M2073" t="s">
        <v>45</v>
      </c>
      <c r="N2073" t="s">
        <v>44</v>
      </c>
      <c r="O2073" t="s">
        <v>44</v>
      </c>
      <c r="P2073" t="s">
        <v>44</v>
      </c>
      <c r="Q2073" t="s">
        <v>44</v>
      </c>
      <c r="R2073" t="s">
        <v>44</v>
      </c>
      <c r="S2073" t="s">
        <v>45</v>
      </c>
      <c r="T2073" t="s">
        <v>47</v>
      </c>
      <c r="U2073" t="s">
        <v>45</v>
      </c>
      <c r="V2073" t="s">
        <v>45</v>
      </c>
      <c r="W2073" t="s">
        <v>47</v>
      </c>
      <c r="X2073" t="s">
        <v>47</v>
      </c>
      <c r="Y2073" t="s">
        <v>45</v>
      </c>
      <c r="Z2073" t="s">
        <v>45</v>
      </c>
      <c r="AA2073">
        <v>5</v>
      </c>
      <c r="AB2073" t="s">
        <v>3639</v>
      </c>
      <c r="AC2073" t="s">
        <v>3640</v>
      </c>
      <c r="AD2073" t="s">
        <v>65</v>
      </c>
      <c r="AE2073" t="s">
        <v>65</v>
      </c>
      <c r="AF2073" t="s">
        <v>66</v>
      </c>
      <c r="AH2073" t="s">
        <v>92</v>
      </c>
      <c r="AI2073" t="s">
        <v>55</v>
      </c>
      <c r="AK2073" t="s">
        <v>74</v>
      </c>
      <c r="AL2073" t="s">
        <v>159</v>
      </c>
      <c r="AM2073" t="s">
        <v>57</v>
      </c>
      <c r="AN2073" t="s">
        <v>2058</v>
      </c>
      <c r="AO2073" t="s">
        <v>71</v>
      </c>
      <c r="AP2073" t="s">
        <v>109</v>
      </c>
      <c r="AQ2073" s="2" t="s">
        <v>73</v>
      </c>
      <c r="AR2073">
        <v>9</v>
      </c>
      <c r="AS2073">
        <v>8</v>
      </c>
      <c r="AT2073">
        <f t="shared" si="64"/>
        <v>0.28000000000000003</v>
      </c>
      <c r="AU2073">
        <f t="shared" si="65"/>
        <v>73920</v>
      </c>
      <c r="AW2073" t="s">
        <v>68</v>
      </c>
      <c r="AX2073" t="s">
        <v>45</v>
      </c>
    </row>
    <row r="2074" spans="1:50" x14ac:dyDescent="0.2">
      <c r="A2074">
        <v>2085</v>
      </c>
      <c r="B2074" s="1">
        <v>44806.468425925901</v>
      </c>
      <c r="C2074" s="1">
        <v>44806.471504629597</v>
      </c>
      <c r="D2074" t="s">
        <v>37</v>
      </c>
      <c r="F2074" t="s">
        <v>132</v>
      </c>
      <c r="G2074" t="s">
        <v>86</v>
      </c>
      <c r="H2074" t="s">
        <v>40</v>
      </c>
      <c r="I2074" t="s">
        <v>98</v>
      </c>
      <c r="J2074" t="s">
        <v>133</v>
      </c>
      <c r="K2074" t="s">
        <v>43</v>
      </c>
      <c r="L2074" t="s">
        <v>44</v>
      </c>
      <c r="M2074" t="s">
        <v>45</v>
      </c>
      <c r="N2074" t="s">
        <v>44</v>
      </c>
      <c r="O2074" t="s">
        <v>44</v>
      </c>
      <c r="P2074" t="s">
        <v>44</v>
      </c>
      <c r="Q2074" t="s">
        <v>44</v>
      </c>
      <c r="R2074" t="s">
        <v>44</v>
      </c>
      <c r="S2074" t="s">
        <v>46</v>
      </c>
      <c r="T2074" t="s">
        <v>47</v>
      </c>
      <c r="U2074" t="s">
        <v>45</v>
      </c>
      <c r="V2074" t="s">
        <v>45</v>
      </c>
      <c r="W2074" t="s">
        <v>45</v>
      </c>
      <c r="X2074" t="s">
        <v>47</v>
      </c>
      <c r="Y2074" t="s">
        <v>45</v>
      </c>
      <c r="Z2074" t="s">
        <v>45</v>
      </c>
      <c r="AA2074">
        <v>5</v>
      </c>
      <c r="AB2074" t="s">
        <v>3641</v>
      </c>
      <c r="AC2074" t="s">
        <v>770</v>
      </c>
      <c r="AD2074" t="s">
        <v>50</v>
      </c>
      <c r="AE2074" t="s">
        <v>50</v>
      </c>
      <c r="AF2074" t="s">
        <v>52</v>
      </c>
      <c r="AG2074" t="s">
        <v>2652</v>
      </c>
      <c r="AH2074" t="s">
        <v>80</v>
      </c>
      <c r="AI2074" t="s">
        <v>181</v>
      </c>
      <c r="AJ2074" t="s">
        <v>294</v>
      </c>
      <c r="AK2074" t="s">
        <v>81</v>
      </c>
      <c r="AL2074" t="s">
        <v>68</v>
      </c>
      <c r="AM2074" t="s">
        <v>57</v>
      </c>
      <c r="AN2074" t="s">
        <v>3330</v>
      </c>
      <c r="AO2074" t="s">
        <v>71</v>
      </c>
      <c r="AP2074" t="s">
        <v>3642</v>
      </c>
      <c r="AQ2074" s="2" t="s">
        <v>131</v>
      </c>
      <c r="AR2074">
        <v>5</v>
      </c>
      <c r="AS2074">
        <v>5</v>
      </c>
      <c r="AT2074">
        <f t="shared" si="64"/>
        <v>0.75</v>
      </c>
      <c r="AU2074">
        <f t="shared" si="65"/>
        <v>297000</v>
      </c>
      <c r="AW2074" t="s">
        <v>81</v>
      </c>
      <c r="AX2074" t="s">
        <v>44</v>
      </c>
    </row>
    <row r="2075" spans="1:50" x14ac:dyDescent="0.2">
      <c r="A2075">
        <v>2086</v>
      </c>
      <c r="B2075" s="1">
        <v>44806.470891203702</v>
      </c>
      <c r="C2075" s="1">
        <v>44806.472905092603</v>
      </c>
      <c r="D2075" t="s">
        <v>37</v>
      </c>
      <c r="F2075" t="s">
        <v>132</v>
      </c>
      <c r="G2075" t="s">
        <v>86</v>
      </c>
      <c r="H2075" t="s">
        <v>283</v>
      </c>
      <c r="I2075" t="s">
        <v>41</v>
      </c>
      <c r="J2075" t="s">
        <v>123</v>
      </c>
      <c r="K2075" t="s">
        <v>43</v>
      </c>
      <c r="L2075" t="s">
        <v>44</v>
      </c>
      <c r="M2075" t="s">
        <v>44</v>
      </c>
      <c r="N2075" t="s">
        <v>44</v>
      </c>
      <c r="O2075" t="s">
        <v>44</v>
      </c>
      <c r="P2075" t="s">
        <v>44</v>
      </c>
      <c r="Q2075" t="s">
        <v>44</v>
      </c>
      <c r="R2075" t="s">
        <v>44</v>
      </c>
      <c r="S2075" t="s">
        <v>45</v>
      </c>
      <c r="T2075" t="s">
        <v>47</v>
      </c>
      <c r="U2075" t="s">
        <v>46</v>
      </c>
      <c r="V2075" t="s">
        <v>46</v>
      </c>
      <c r="W2075" t="s">
        <v>46</v>
      </c>
      <c r="X2075" t="s">
        <v>46</v>
      </c>
      <c r="Y2075" t="s">
        <v>45</v>
      </c>
      <c r="Z2075" t="s">
        <v>45</v>
      </c>
      <c r="AA2075">
        <v>6</v>
      </c>
      <c r="AB2075" t="s">
        <v>241</v>
      </c>
      <c r="AC2075" t="s">
        <v>906</v>
      </c>
      <c r="AD2075" t="s">
        <v>50</v>
      </c>
      <c r="AE2075" t="s">
        <v>50</v>
      </c>
      <c r="AF2075" t="s">
        <v>52</v>
      </c>
      <c r="AG2075" t="s">
        <v>585</v>
      </c>
      <c r="AH2075" t="s">
        <v>80</v>
      </c>
      <c r="AI2075" t="s">
        <v>55</v>
      </c>
      <c r="AK2075" t="s">
        <v>81</v>
      </c>
      <c r="AL2075" t="s">
        <v>81</v>
      </c>
      <c r="AM2075" t="s">
        <v>57</v>
      </c>
      <c r="AN2075" t="s">
        <v>326</v>
      </c>
      <c r="AO2075" t="s">
        <v>59</v>
      </c>
      <c r="AP2075" t="s">
        <v>127</v>
      </c>
      <c r="AQ2075" s="2" t="s">
        <v>61</v>
      </c>
      <c r="AR2075">
        <v>5</v>
      </c>
      <c r="AS2075">
        <v>5</v>
      </c>
      <c r="AT2075">
        <f t="shared" si="64"/>
        <v>0.75</v>
      </c>
      <c r="AU2075">
        <f t="shared" si="65"/>
        <v>0</v>
      </c>
      <c r="AW2075" t="s">
        <v>81</v>
      </c>
      <c r="AX2075" t="s">
        <v>44</v>
      </c>
    </row>
    <row r="2076" spans="1:50" x14ac:dyDescent="0.2">
      <c r="A2076">
        <v>2087</v>
      </c>
      <c r="B2076" s="1">
        <v>44806.468773148103</v>
      </c>
      <c r="C2076" s="1">
        <v>44806.473229166702</v>
      </c>
      <c r="D2076" t="s">
        <v>37</v>
      </c>
      <c r="F2076" t="s">
        <v>132</v>
      </c>
      <c r="G2076" t="s">
        <v>75</v>
      </c>
      <c r="H2076" t="s">
        <v>943</v>
      </c>
      <c r="I2076" t="s">
        <v>98</v>
      </c>
      <c r="J2076" t="s">
        <v>234</v>
      </c>
      <c r="K2076" t="s">
        <v>43</v>
      </c>
      <c r="L2076" t="s">
        <v>44</v>
      </c>
      <c r="M2076" t="s">
        <v>44</v>
      </c>
      <c r="N2076" t="s">
        <v>44</v>
      </c>
      <c r="O2076" t="s">
        <v>44</v>
      </c>
      <c r="P2076" t="s">
        <v>44</v>
      </c>
      <c r="Q2076" t="s">
        <v>44</v>
      </c>
      <c r="R2076" t="s">
        <v>44</v>
      </c>
      <c r="S2076" t="s">
        <v>46</v>
      </c>
      <c r="T2076" t="s">
        <v>47</v>
      </c>
      <c r="U2076" t="s">
        <v>46</v>
      </c>
      <c r="V2076" t="s">
        <v>46</v>
      </c>
      <c r="W2076" t="s">
        <v>46</v>
      </c>
      <c r="X2076" t="s">
        <v>46</v>
      </c>
      <c r="Y2076" t="s">
        <v>46</v>
      </c>
      <c r="Z2076" t="s">
        <v>46</v>
      </c>
      <c r="AA2076">
        <v>7</v>
      </c>
      <c r="AB2076" t="s">
        <v>1204</v>
      </c>
      <c r="AC2076" t="s">
        <v>344</v>
      </c>
      <c r="AD2076" t="s">
        <v>51</v>
      </c>
      <c r="AE2076" t="s">
        <v>51</v>
      </c>
      <c r="AF2076" t="s">
        <v>52</v>
      </c>
      <c r="AG2076" t="s">
        <v>170</v>
      </c>
      <c r="AH2076" t="s">
        <v>80</v>
      </c>
      <c r="AI2076" t="s">
        <v>181</v>
      </c>
      <c r="AJ2076" t="s">
        <v>210</v>
      </c>
      <c r="AK2076" t="s">
        <v>68</v>
      </c>
      <c r="AL2076" t="s">
        <v>81</v>
      </c>
      <c r="AM2076" t="s">
        <v>177</v>
      </c>
      <c r="AN2076" t="s">
        <v>103</v>
      </c>
      <c r="AO2076" t="s">
        <v>71</v>
      </c>
      <c r="AP2076" t="s">
        <v>105</v>
      </c>
      <c r="AQ2076" s="2" t="s">
        <v>73</v>
      </c>
      <c r="AR2076">
        <v>9</v>
      </c>
      <c r="AS2076">
        <v>7</v>
      </c>
      <c r="AT2076">
        <f t="shared" si="64"/>
        <v>0.37</v>
      </c>
      <c r="AU2076">
        <f t="shared" si="65"/>
        <v>97680</v>
      </c>
      <c r="AW2076" t="s">
        <v>81</v>
      </c>
      <c r="AX2076" t="s">
        <v>44</v>
      </c>
    </row>
    <row r="2077" spans="1:50" x14ac:dyDescent="0.2">
      <c r="A2077">
        <v>2088</v>
      </c>
      <c r="B2077" s="1">
        <v>44806.452847222201</v>
      </c>
      <c r="C2077" s="1">
        <v>44806.473599536999</v>
      </c>
      <c r="D2077" t="s">
        <v>37</v>
      </c>
      <c r="F2077" t="s">
        <v>132</v>
      </c>
      <c r="G2077" t="s">
        <v>173</v>
      </c>
      <c r="H2077" t="s">
        <v>202</v>
      </c>
      <c r="I2077" t="s">
        <v>98</v>
      </c>
      <c r="J2077" t="s">
        <v>133</v>
      </c>
      <c r="K2077" t="s">
        <v>43</v>
      </c>
      <c r="L2077" t="s">
        <v>44</v>
      </c>
      <c r="M2077" t="s">
        <v>45</v>
      </c>
      <c r="N2077" t="s">
        <v>45</v>
      </c>
      <c r="O2077" t="s">
        <v>44</v>
      </c>
      <c r="P2077" t="s">
        <v>44</v>
      </c>
      <c r="Q2077" t="s">
        <v>44</v>
      </c>
      <c r="R2077" t="s">
        <v>44</v>
      </c>
      <c r="S2077" t="s">
        <v>46</v>
      </c>
      <c r="T2077" t="s">
        <v>46</v>
      </c>
      <c r="U2077" t="s">
        <v>45</v>
      </c>
      <c r="V2077" t="s">
        <v>45</v>
      </c>
      <c r="W2077" t="s">
        <v>46</v>
      </c>
      <c r="X2077" t="s">
        <v>46</v>
      </c>
      <c r="Y2077" t="s">
        <v>46</v>
      </c>
      <c r="Z2077" t="s">
        <v>45</v>
      </c>
      <c r="AA2077">
        <v>10</v>
      </c>
      <c r="AB2077" t="s">
        <v>395</v>
      </c>
      <c r="AC2077" t="s">
        <v>779</v>
      </c>
      <c r="AD2077" t="s">
        <v>65</v>
      </c>
      <c r="AE2077" t="s">
        <v>65</v>
      </c>
      <c r="AF2077" t="s">
        <v>52</v>
      </c>
      <c r="AG2077" t="s">
        <v>1488</v>
      </c>
      <c r="AH2077" t="s">
        <v>54</v>
      </c>
      <c r="AI2077" t="s">
        <v>93</v>
      </c>
      <c r="AK2077" t="s">
        <v>74</v>
      </c>
      <c r="AL2077" t="s">
        <v>74</v>
      </c>
      <c r="AM2077" t="s">
        <v>57</v>
      </c>
      <c r="AN2077" t="s">
        <v>103</v>
      </c>
      <c r="AO2077" t="s">
        <v>126</v>
      </c>
      <c r="AP2077" t="s">
        <v>262</v>
      </c>
      <c r="AQ2077" s="2" t="s">
        <v>61</v>
      </c>
      <c r="AR2077">
        <v>8</v>
      </c>
      <c r="AS2077">
        <v>8</v>
      </c>
      <c r="AT2077">
        <f t="shared" si="64"/>
        <v>0.36</v>
      </c>
      <c r="AU2077">
        <f t="shared" si="65"/>
        <v>0</v>
      </c>
      <c r="AV2077" t="s">
        <v>3643</v>
      </c>
      <c r="AW2077" t="s">
        <v>74</v>
      </c>
      <c r="AX2077" t="s">
        <v>45</v>
      </c>
    </row>
    <row r="2078" spans="1:50" x14ac:dyDescent="0.2">
      <c r="A2078">
        <v>2089</v>
      </c>
      <c r="B2078" s="1">
        <v>44806.471956018497</v>
      </c>
      <c r="C2078" s="1">
        <v>44806.47625</v>
      </c>
      <c r="D2078" t="s">
        <v>37</v>
      </c>
      <c r="F2078" t="s">
        <v>132</v>
      </c>
      <c r="G2078" t="s">
        <v>75</v>
      </c>
      <c r="H2078" t="s">
        <v>128</v>
      </c>
      <c r="I2078" t="s">
        <v>98</v>
      </c>
      <c r="J2078" t="s">
        <v>234</v>
      </c>
      <c r="K2078" t="s">
        <v>43</v>
      </c>
      <c r="L2078" t="s">
        <v>45</v>
      </c>
      <c r="M2078" t="s">
        <v>44</v>
      </c>
      <c r="N2078" t="s">
        <v>45</v>
      </c>
      <c r="O2078" t="s">
        <v>45</v>
      </c>
      <c r="P2078" t="s">
        <v>44</v>
      </c>
      <c r="Q2078" t="s">
        <v>44</v>
      </c>
      <c r="R2078" t="s">
        <v>44</v>
      </c>
      <c r="S2078" t="s">
        <v>45</v>
      </c>
      <c r="T2078" t="s">
        <v>46</v>
      </c>
      <c r="U2078" t="s">
        <v>45</v>
      </c>
      <c r="V2078" t="s">
        <v>45</v>
      </c>
      <c r="W2078" t="s">
        <v>45</v>
      </c>
      <c r="X2078" t="s">
        <v>46</v>
      </c>
      <c r="Y2078" t="s">
        <v>45</v>
      </c>
      <c r="Z2078" t="s">
        <v>45</v>
      </c>
      <c r="AA2078">
        <v>5</v>
      </c>
      <c r="AB2078" t="s">
        <v>3644</v>
      </c>
      <c r="AC2078" t="s">
        <v>3645</v>
      </c>
      <c r="AD2078" t="s">
        <v>51</v>
      </c>
      <c r="AE2078" t="s">
        <v>65</v>
      </c>
      <c r="AF2078" t="s">
        <v>52</v>
      </c>
      <c r="AG2078" t="s">
        <v>256</v>
      </c>
      <c r="AH2078" t="s">
        <v>80</v>
      </c>
      <c r="AI2078" t="s">
        <v>181</v>
      </c>
      <c r="AJ2078" t="s">
        <v>294</v>
      </c>
      <c r="AK2078" t="s">
        <v>81</v>
      </c>
      <c r="AL2078" t="s">
        <v>68</v>
      </c>
      <c r="AM2078" t="s">
        <v>57</v>
      </c>
      <c r="AN2078" t="s">
        <v>3646</v>
      </c>
      <c r="AO2078" t="s">
        <v>59</v>
      </c>
      <c r="AP2078" t="s">
        <v>60</v>
      </c>
      <c r="AQ2078" s="2" t="s">
        <v>84</v>
      </c>
      <c r="AR2078">
        <v>7</v>
      </c>
      <c r="AS2078">
        <v>7</v>
      </c>
      <c r="AT2078">
        <f t="shared" si="64"/>
        <v>0.51</v>
      </c>
      <c r="AU2078">
        <f t="shared" si="65"/>
        <v>403920</v>
      </c>
      <c r="AW2078" t="s">
        <v>81</v>
      </c>
      <c r="AX2078" t="s">
        <v>45</v>
      </c>
    </row>
    <row r="2079" spans="1:50" x14ac:dyDescent="0.2">
      <c r="A2079">
        <v>2090</v>
      </c>
      <c r="B2079" s="1">
        <v>44806.466388888897</v>
      </c>
      <c r="C2079" s="1">
        <v>44806.477268518502</v>
      </c>
      <c r="D2079" t="s">
        <v>37</v>
      </c>
      <c r="F2079" t="s">
        <v>38</v>
      </c>
      <c r="G2079" t="s">
        <v>75</v>
      </c>
      <c r="H2079" t="s">
        <v>142</v>
      </c>
      <c r="I2079" t="s">
        <v>98</v>
      </c>
      <c r="J2079" t="s">
        <v>234</v>
      </c>
      <c r="K2079" t="s">
        <v>43</v>
      </c>
      <c r="L2079" t="s">
        <v>45</v>
      </c>
      <c r="M2079" t="s">
        <v>45</v>
      </c>
      <c r="N2079" t="s">
        <v>44</v>
      </c>
      <c r="O2079" t="s">
        <v>45</v>
      </c>
      <c r="P2079" t="s">
        <v>44</v>
      </c>
      <c r="Q2079" t="s">
        <v>44</v>
      </c>
      <c r="R2079" t="s">
        <v>44</v>
      </c>
      <c r="S2079" t="s">
        <v>45</v>
      </c>
      <c r="T2079" t="s">
        <v>47</v>
      </c>
      <c r="U2079" t="s">
        <v>46</v>
      </c>
      <c r="V2079" t="s">
        <v>46</v>
      </c>
      <c r="W2079" t="s">
        <v>46</v>
      </c>
      <c r="X2079" t="s">
        <v>46</v>
      </c>
      <c r="Y2079" t="s">
        <v>45</v>
      </c>
      <c r="Z2079" t="s">
        <v>45</v>
      </c>
      <c r="AA2079">
        <v>5</v>
      </c>
      <c r="AB2079" t="s">
        <v>395</v>
      </c>
      <c r="AC2079" t="s">
        <v>101</v>
      </c>
      <c r="AD2079" t="s">
        <v>51</v>
      </c>
      <c r="AE2079" t="s">
        <v>50</v>
      </c>
      <c r="AF2079" t="s">
        <v>52</v>
      </c>
      <c r="AG2079" t="s">
        <v>79</v>
      </c>
      <c r="AH2079" t="s">
        <v>80</v>
      </c>
      <c r="AI2079" t="s">
        <v>55</v>
      </c>
      <c r="AK2079" t="s">
        <v>94</v>
      </c>
      <c r="AL2079" t="s">
        <v>68</v>
      </c>
      <c r="AM2079" t="s">
        <v>57</v>
      </c>
      <c r="AN2079" t="s">
        <v>326</v>
      </c>
      <c r="AO2079" t="s">
        <v>104</v>
      </c>
      <c r="AP2079" t="s">
        <v>3647</v>
      </c>
      <c r="AQ2079" s="2" t="s">
        <v>212</v>
      </c>
      <c r="AR2079">
        <v>4</v>
      </c>
      <c r="AS2079">
        <v>4</v>
      </c>
      <c r="AT2079">
        <f t="shared" si="64"/>
        <v>0.84</v>
      </c>
      <c r="AU2079">
        <f t="shared" si="65"/>
        <v>22176</v>
      </c>
      <c r="AW2079" t="s">
        <v>81</v>
      </c>
      <c r="AX2079" t="s">
        <v>44</v>
      </c>
    </row>
    <row r="2080" spans="1:50" x14ac:dyDescent="0.2">
      <c r="A2080">
        <v>2091</v>
      </c>
      <c r="B2080" s="1">
        <v>44806.456990740699</v>
      </c>
      <c r="C2080" s="1">
        <v>44806.477696759299</v>
      </c>
      <c r="D2080" t="s">
        <v>37</v>
      </c>
      <c r="F2080" t="s">
        <v>132</v>
      </c>
      <c r="G2080" t="s">
        <v>39</v>
      </c>
      <c r="H2080" t="s">
        <v>142</v>
      </c>
      <c r="I2080" t="s">
        <v>98</v>
      </c>
      <c r="J2080" t="s">
        <v>234</v>
      </c>
      <c r="K2080" t="s">
        <v>43</v>
      </c>
      <c r="L2080" t="s">
        <v>44</v>
      </c>
      <c r="M2080" t="s">
        <v>45</v>
      </c>
      <c r="N2080" t="s">
        <v>44</v>
      </c>
      <c r="O2080" t="s">
        <v>44</v>
      </c>
      <c r="P2080" t="s">
        <v>44</v>
      </c>
      <c r="Q2080" t="s">
        <v>44</v>
      </c>
      <c r="R2080" t="s">
        <v>44</v>
      </c>
      <c r="S2080" t="s">
        <v>45</v>
      </c>
      <c r="T2080" t="s">
        <v>47</v>
      </c>
      <c r="U2080" t="s">
        <v>46</v>
      </c>
      <c r="V2080" t="s">
        <v>46</v>
      </c>
      <c r="W2080" t="s">
        <v>46</v>
      </c>
      <c r="X2080" t="s">
        <v>46</v>
      </c>
      <c r="Y2080" t="s">
        <v>45</v>
      </c>
      <c r="Z2080" t="s">
        <v>45</v>
      </c>
      <c r="AA2080">
        <v>9</v>
      </c>
      <c r="AB2080" t="s">
        <v>3648</v>
      </c>
      <c r="AC2080" t="s">
        <v>2608</v>
      </c>
      <c r="AD2080" t="s">
        <v>50</v>
      </c>
      <c r="AE2080" t="s">
        <v>50</v>
      </c>
      <c r="AF2080" t="s">
        <v>52</v>
      </c>
      <c r="AG2080" t="s">
        <v>704</v>
      </c>
      <c r="AH2080" t="s">
        <v>92</v>
      </c>
      <c r="AI2080" t="s">
        <v>93</v>
      </c>
      <c r="AK2080" t="s">
        <v>68</v>
      </c>
      <c r="AL2080" t="s">
        <v>81</v>
      </c>
      <c r="AM2080" t="s">
        <v>69</v>
      </c>
      <c r="AN2080" t="s">
        <v>103</v>
      </c>
      <c r="AO2080" t="s">
        <v>59</v>
      </c>
      <c r="AP2080" t="s">
        <v>455</v>
      </c>
      <c r="AQ2080" s="2" t="s">
        <v>223</v>
      </c>
      <c r="AR2080">
        <v>8</v>
      </c>
      <c r="AS2080">
        <v>8</v>
      </c>
      <c r="AT2080">
        <f t="shared" si="64"/>
        <v>0.36</v>
      </c>
      <c r="AU2080">
        <f t="shared" si="65"/>
        <v>190080</v>
      </c>
      <c r="AW2080" t="s">
        <v>81</v>
      </c>
      <c r="AX2080" t="s">
        <v>45</v>
      </c>
    </row>
    <row r="2081" spans="1:50" x14ac:dyDescent="0.2">
      <c r="A2081">
        <v>2092</v>
      </c>
      <c r="B2081" s="1">
        <v>44806.456597222197</v>
      </c>
      <c r="C2081" s="1">
        <v>44806.478819444397</v>
      </c>
      <c r="D2081" t="s">
        <v>37</v>
      </c>
      <c r="F2081" t="s">
        <v>132</v>
      </c>
      <c r="G2081" t="s">
        <v>39</v>
      </c>
      <c r="H2081" t="s">
        <v>142</v>
      </c>
      <c r="I2081" t="s">
        <v>41</v>
      </c>
      <c r="J2081" t="s">
        <v>76</v>
      </c>
      <c r="K2081" t="s">
        <v>88</v>
      </c>
      <c r="L2081" t="s">
        <v>44</v>
      </c>
      <c r="M2081" t="s">
        <v>45</v>
      </c>
      <c r="N2081" t="s">
        <v>45</v>
      </c>
      <c r="O2081" t="s">
        <v>44</v>
      </c>
      <c r="P2081" t="s">
        <v>44</v>
      </c>
      <c r="Q2081" t="s">
        <v>44</v>
      </c>
      <c r="R2081" t="s">
        <v>44</v>
      </c>
      <c r="S2081" t="s">
        <v>46</v>
      </c>
      <c r="T2081" t="s">
        <v>99</v>
      </c>
      <c r="U2081" t="s">
        <v>45</v>
      </c>
      <c r="V2081" t="s">
        <v>45</v>
      </c>
      <c r="W2081" t="s">
        <v>46</v>
      </c>
      <c r="X2081" t="s">
        <v>46</v>
      </c>
      <c r="Y2081" t="s">
        <v>45</v>
      </c>
      <c r="Z2081" t="s">
        <v>46</v>
      </c>
      <c r="AA2081">
        <v>7</v>
      </c>
      <c r="AB2081" t="s">
        <v>381</v>
      </c>
      <c r="AC2081" t="s">
        <v>108</v>
      </c>
      <c r="AD2081" t="s">
        <v>50</v>
      </c>
      <c r="AE2081" t="s">
        <v>65</v>
      </c>
      <c r="AF2081" t="s">
        <v>66</v>
      </c>
      <c r="AH2081" t="s">
        <v>54</v>
      </c>
      <c r="AI2081" t="s">
        <v>93</v>
      </c>
      <c r="AK2081" t="s">
        <v>81</v>
      </c>
      <c r="AL2081" t="s">
        <v>68</v>
      </c>
      <c r="AM2081" t="s">
        <v>57</v>
      </c>
      <c r="AN2081" t="s">
        <v>1155</v>
      </c>
      <c r="AO2081" t="s">
        <v>126</v>
      </c>
      <c r="AP2081" t="s">
        <v>127</v>
      </c>
      <c r="AQ2081" s="2" t="s">
        <v>61</v>
      </c>
      <c r="AR2081">
        <v>10</v>
      </c>
      <c r="AS2081">
        <v>10</v>
      </c>
      <c r="AT2081">
        <f t="shared" si="64"/>
        <v>0</v>
      </c>
      <c r="AU2081">
        <f t="shared" si="65"/>
        <v>0</v>
      </c>
      <c r="AV2081" t="s">
        <v>194</v>
      </c>
      <c r="AW2081" t="s">
        <v>81</v>
      </c>
      <c r="AX2081" t="s">
        <v>45</v>
      </c>
    </row>
    <row r="2082" spans="1:50" x14ac:dyDescent="0.2">
      <c r="A2082">
        <v>2093</v>
      </c>
      <c r="B2082" s="1">
        <v>44806.4762037037</v>
      </c>
      <c r="C2082" s="1">
        <v>44806.479571759301</v>
      </c>
      <c r="D2082" t="s">
        <v>37</v>
      </c>
      <c r="F2082" t="s">
        <v>132</v>
      </c>
      <c r="G2082" t="s">
        <v>75</v>
      </c>
      <c r="H2082" t="s">
        <v>218</v>
      </c>
      <c r="I2082" t="s">
        <v>41</v>
      </c>
      <c r="J2082" t="s">
        <v>123</v>
      </c>
      <c r="K2082" t="s">
        <v>43</v>
      </c>
      <c r="L2082" t="s">
        <v>44</v>
      </c>
      <c r="M2082" t="s">
        <v>44</v>
      </c>
      <c r="N2082" t="s">
        <v>44</v>
      </c>
      <c r="O2082" t="s">
        <v>44</v>
      </c>
      <c r="P2082" t="s">
        <v>44</v>
      </c>
      <c r="Q2082" t="s">
        <v>44</v>
      </c>
      <c r="R2082" t="s">
        <v>44</v>
      </c>
      <c r="S2082" t="s">
        <v>45</v>
      </c>
      <c r="T2082" t="s">
        <v>99</v>
      </c>
      <c r="U2082" t="s">
        <v>45</v>
      </c>
      <c r="V2082" t="s">
        <v>45</v>
      </c>
      <c r="W2082" t="s">
        <v>99</v>
      </c>
      <c r="X2082" t="s">
        <v>99</v>
      </c>
      <c r="Y2082" t="s">
        <v>99</v>
      </c>
      <c r="Z2082" t="s">
        <v>99</v>
      </c>
      <c r="AA2082">
        <v>8</v>
      </c>
      <c r="AB2082" t="s">
        <v>3649</v>
      </c>
      <c r="AC2082" t="s">
        <v>3650</v>
      </c>
      <c r="AD2082" t="s">
        <v>65</v>
      </c>
      <c r="AE2082" t="s">
        <v>50</v>
      </c>
      <c r="AF2082" t="s">
        <v>52</v>
      </c>
      <c r="AG2082" t="s">
        <v>567</v>
      </c>
      <c r="AH2082" t="s">
        <v>80</v>
      </c>
      <c r="AI2082" t="s">
        <v>181</v>
      </c>
      <c r="AJ2082" t="s">
        <v>294</v>
      </c>
      <c r="AK2082" t="s">
        <v>81</v>
      </c>
      <c r="AL2082" t="s">
        <v>67</v>
      </c>
      <c r="AM2082" t="s">
        <v>177</v>
      </c>
      <c r="AN2082" t="s">
        <v>3651</v>
      </c>
      <c r="AO2082" t="s">
        <v>126</v>
      </c>
      <c r="AP2082" t="s">
        <v>617</v>
      </c>
      <c r="AQ2082" s="2" t="s">
        <v>73</v>
      </c>
      <c r="AR2082">
        <v>6</v>
      </c>
      <c r="AS2082">
        <v>5</v>
      </c>
      <c r="AT2082">
        <f t="shared" si="64"/>
        <v>0.7</v>
      </c>
      <c r="AU2082">
        <f t="shared" si="65"/>
        <v>184800</v>
      </c>
      <c r="AW2082" t="s">
        <v>56</v>
      </c>
      <c r="AX2082" t="s">
        <v>45</v>
      </c>
    </row>
    <row r="2083" spans="1:50" x14ac:dyDescent="0.2">
      <c r="A2083">
        <v>2094</v>
      </c>
      <c r="B2083" s="1">
        <v>44806.475358796299</v>
      </c>
      <c r="C2083" s="1">
        <v>44806.480682870402</v>
      </c>
      <c r="D2083" t="s">
        <v>37</v>
      </c>
      <c r="F2083" t="s">
        <v>132</v>
      </c>
      <c r="G2083" t="s">
        <v>39</v>
      </c>
      <c r="H2083" t="s">
        <v>62</v>
      </c>
      <c r="I2083" t="s">
        <v>167</v>
      </c>
      <c r="J2083" t="s">
        <v>42</v>
      </c>
      <c r="K2083" t="s">
        <v>88</v>
      </c>
      <c r="L2083" t="s">
        <v>44</v>
      </c>
      <c r="M2083" t="s">
        <v>45</v>
      </c>
      <c r="N2083" t="s">
        <v>45</v>
      </c>
      <c r="O2083" t="s">
        <v>44</v>
      </c>
      <c r="P2083" t="s">
        <v>44</v>
      </c>
      <c r="Q2083" t="s">
        <v>44</v>
      </c>
      <c r="R2083" t="s">
        <v>44</v>
      </c>
      <c r="S2083" t="s">
        <v>46</v>
      </c>
      <c r="T2083" t="s">
        <v>47</v>
      </c>
      <c r="U2083" t="s">
        <v>46</v>
      </c>
      <c r="V2083" t="s">
        <v>46</v>
      </c>
      <c r="W2083" t="s">
        <v>46</v>
      </c>
      <c r="X2083" t="s">
        <v>46</v>
      </c>
      <c r="Y2083" t="s">
        <v>45</v>
      </c>
      <c r="Z2083" t="s">
        <v>46</v>
      </c>
      <c r="AA2083">
        <v>8</v>
      </c>
      <c r="AB2083" t="s">
        <v>2485</v>
      </c>
      <c r="AC2083" t="s">
        <v>3652</v>
      </c>
      <c r="AD2083" t="s">
        <v>50</v>
      </c>
      <c r="AE2083" t="s">
        <v>50</v>
      </c>
      <c r="AF2083" t="s">
        <v>66</v>
      </c>
      <c r="AH2083" t="s">
        <v>92</v>
      </c>
      <c r="AI2083" t="s">
        <v>181</v>
      </c>
      <c r="AJ2083" t="s">
        <v>294</v>
      </c>
      <c r="AK2083" t="s">
        <v>74</v>
      </c>
      <c r="AL2083" t="s">
        <v>74</v>
      </c>
      <c r="AM2083" t="s">
        <v>57</v>
      </c>
      <c r="AN2083" t="s">
        <v>832</v>
      </c>
      <c r="AO2083" t="s">
        <v>126</v>
      </c>
      <c r="AP2083" t="s">
        <v>252</v>
      </c>
      <c r="AQ2083" s="2" t="s">
        <v>166</v>
      </c>
      <c r="AR2083">
        <v>7</v>
      </c>
      <c r="AS2083">
        <v>5</v>
      </c>
      <c r="AT2083">
        <f t="shared" si="64"/>
        <v>0.65</v>
      </c>
      <c r="AU2083">
        <f t="shared" si="65"/>
        <v>34320</v>
      </c>
      <c r="AW2083" t="s">
        <v>74</v>
      </c>
      <c r="AX2083" t="s">
        <v>44</v>
      </c>
    </row>
    <row r="2084" spans="1:50" x14ac:dyDescent="0.2">
      <c r="A2084">
        <v>2095</v>
      </c>
      <c r="B2084" s="1">
        <v>44806.474953703699</v>
      </c>
      <c r="C2084" s="1">
        <v>44806.482349537</v>
      </c>
      <c r="D2084" t="s">
        <v>37</v>
      </c>
      <c r="F2084" t="s">
        <v>132</v>
      </c>
      <c r="G2084" t="s">
        <v>39</v>
      </c>
      <c r="H2084" t="s">
        <v>148</v>
      </c>
      <c r="I2084" t="s">
        <v>167</v>
      </c>
      <c r="J2084" t="s">
        <v>149</v>
      </c>
      <c r="K2084" t="s">
        <v>88</v>
      </c>
      <c r="L2084" t="s">
        <v>44</v>
      </c>
      <c r="M2084" t="s">
        <v>44</v>
      </c>
      <c r="N2084" t="s">
        <v>44</v>
      </c>
      <c r="O2084" t="s">
        <v>44</v>
      </c>
      <c r="P2084" t="s">
        <v>44</v>
      </c>
      <c r="Q2084" t="s">
        <v>44</v>
      </c>
      <c r="R2084" t="s">
        <v>45</v>
      </c>
      <c r="S2084" t="s">
        <v>46</v>
      </c>
      <c r="T2084" t="s">
        <v>47</v>
      </c>
      <c r="U2084" t="s">
        <v>46</v>
      </c>
      <c r="V2084" t="s">
        <v>45</v>
      </c>
      <c r="W2084" t="s">
        <v>46</v>
      </c>
      <c r="X2084" t="s">
        <v>46</v>
      </c>
      <c r="Y2084" t="s">
        <v>47</v>
      </c>
      <c r="Z2084" t="s">
        <v>46</v>
      </c>
      <c r="AA2084">
        <v>5</v>
      </c>
      <c r="AB2084" t="s">
        <v>3653</v>
      </c>
      <c r="AC2084" t="s">
        <v>3654</v>
      </c>
      <c r="AD2084" t="s">
        <v>50</v>
      </c>
      <c r="AE2084" t="s">
        <v>50</v>
      </c>
      <c r="AF2084" t="s">
        <v>52</v>
      </c>
      <c r="AG2084" t="s">
        <v>905</v>
      </c>
      <c r="AH2084" t="s">
        <v>54</v>
      </c>
      <c r="AI2084" t="s">
        <v>55</v>
      </c>
      <c r="AK2084" t="s">
        <v>68</v>
      </c>
      <c r="AL2084" t="s">
        <v>81</v>
      </c>
      <c r="AM2084" t="s">
        <v>69</v>
      </c>
      <c r="AN2084" t="s">
        <v>384</v>
      </c>
      <c r="AO2084" t="s">
        <v>59</v>
      </c>
      <c r="AP2084" t="s">
        <v>127</v>
      </c>
      <c r="AQ2084" s="2" t="s">
        <v>61</v>
      </c>
      <c r="AR2084">
        <v>10</v>
      </c>
      <c r="AS2084">
        <v>10</v>
      </c>
      <c r="AT2084">
        <f t="shared" si="64"/>
        <v>0</v>
      </c>
      <c r="AU2084">
        <f t="shared" si="65"/>
        <v>0</v>
      </c>
      <c r="AW2084" t="s">
        <v>68</v>
      </c>
      <c r="AX2084" t="s">
        <v>45</v>
      </c>
    </row>
    <row r="2085" spans="1:50" x14ac:dyDescent="0.2">
      <c r="A2085">
        <v>2096</v>
      </c>
      <c r="B2085" s="1">
        <v>44806.482407407399</v>
      </c>
      <c r="C2085" s="1">
        <v>44806.486076388901</v>
      </c>
      <c r="D2085" t="s">
        <v>37</v>
      </c>
      <c r="F2085" t="s">
        <v>132</v>
      </c>
      <c r="G2085" t="s">
        <v>97</v>
      </c>
      <c r="H2085" t="s">
        <v>207</v>
      </c>
      <c r="I2085" t="s">
        <v>167</v>
      </c>
      <c r="J2085" t="s">
        <v>76</v>
      </c>
      <c r="K2085" t="s">
        <v>88</v>
      </c>
      <c r="L2085" t="s">
        <v>44</v>
      </c>
      <c r="M2085" t="s">
        <v>44</v>
      </c>
      <c r="N2085" t="s">
        <v>44</v>
      </c>
      <c r="O2085" t="s">
        <v>44</v>
      </c>
      <c r="P2085" t="s">
        <v>44</v>
      </c>
      <c r="Q2085" t="s">
        <v>44</v>
      </c>
      <c r="R2085" t="s">
        <v>44</v>
      </c>
      <c r="S2085" t="s">
        <v>46</v>
      </c>
      <c r="T2085" t="s">
        <v>47</v>
      </c>
      <c r="U2085" t="s">
        <v>46</v>
      </c>
      <c r="V2085" t="s">
        <v>45</v>
      </c>
      <c r="W2085" t="s">
        <v>46</v>
      </c>
      <c r="X2085" t="s">
        <v>46</v>
      </c>
      <c r="Y2085" t="s">
        <v>46</v>
      </c>
      <c r="Z2085" t="s">
        <v>45</v>
      </c>
      <c r="AA2085">
        <v>5</v>
      </c>
      <c r="AB2085" t="s">
        <v>343</v>
      </c>
      <c r="AC2085" t="s">
        <v>3655</v>
      </c>
      <c r="AD2085" t="s">
        <v>65</v>
      </c>
      <c r="AE2085" t="s">
        <v>50</v>
      </c>
      <c r="AF2085" t="s">
        <v>66</v>
      </c>
      <c r="AH2085" t="s">
        <v>92</v>
      </c>
      <c r="AI2085" t="s">
        <v>55</v>
      </c>
      <c r="AK2085" t="s">
        <v>81</v>
      </c>
      <c r="AL2085" t="s">
        <v>74</v>
      </c>
      <c r="AM2085" t="s">
        <v>177</v>
      </c>
      <c r="AN2085" t="s">
        <v>103</v>
      </c>
      <c r="AO2085" t="s">
        <v>59</v>
      </c>
      <c r="AP2085" t="s">
        <v>262</v>
      </c>
      <c r="AQ2085" s="2" t="s">
        <v>73</v>
      </c>
      <c r="AR2085">
        <v>9</v>
      </c>
      <c r="AS2085">
        <v>9</v>
      </c>
      <c r="AT2085">
        <f t="shared" si="64"/>
        <v>0.19000000000000006</v>
      </c>
      <c r="AU2085">
        <f t="shared" si="65"/>
        <v>50160.000000000015</v>
      </c>
      <c r="AW2085" t="s">
        <v>81</v>
      </c>
      <c r="AX2085" t="s">
        <v>44</v>
      </c>
    </row>
    <row r="2086" spans="1:50" x14ac:dyDescent="0.2">
      <c r="A2086">
        <v>2097</v>
      </c>
      <c r="B2086" s="1">
        <v>44806.481874999998</v>
      </c>
      <c r="C2086" s="1">
        <v>44806.487002314803</v>
      </c>
      <c r="D2086" t="s">
        <v>37</v>
      </c>
      <c r="F2086" t="s">
        <v>38</v>
      </c>
      <c r="G2086" t="s">
        <v>75</v>
      </c>
      <c r="H2086" t="s">
        <v>142</v>
      </c>
      <c r="I2086" t="s">
        <v>41</v>
      </c>
      <c r="J2086" t="s">
        <v>42</v>
      </c>
      <c r="K2086" t="s">
        <v>43</v>
      </c>
      <c r="L2086" t="s">
        <v>45</v>
      </c>
      <c r="M2086" t="s">
        <v>45</v>
      </c>
      <c r="N2086" t="s">
        <v>44</v>
      </c>
      <c r="O2086" t="s">
        <v>44</v>
      </c>
      <c r="P2086" t="s">
        <v>44</v>
      </c>
      <c r="Q2086" t="s">
        <v>44</v>
      </c>
      <c r="R2086" t="s">
        <v>44</v>
      </c>
      <c r="S2086" t="s">
        <v>46</v>
      </c>
      <c r="T2086" t="s">
        <v>47</v>
      </c>
      <c r="U2086" t="s">
        <v>46</v>
      </c>
      <c r="V2086" t="s">
        <v>46</v>
      </c>
      <c r="W2086" t="s">
        <v>46</v>
      </c>
      <c r="X2086" t="s">
        <v>46</v>
      </c>
      <c r="Y2086" t="s">
        <v>45</v>
      </c>
      <c r="Z2086" t="s">
        <v>45</v>
      </c>
      <c r="AA2086">
        <v>5</v>
      </c>
      <c r="AB2086" t="s">
        <v>1061</v>
      </c>
      <c r="AC2086" t="s">
        <v>1069</v>
      </c>
      <c r="AD2086" t="s">
        <v>50</v>
      </c>
      <c r="AE2086" t="s">
        <v>50</v>
      </c>
      <c r="AF2086" t="s">
        <v>66</v>
      </c>
      <c r="AH2086" t="s">
        <v>80</v>
      </c>
      <c r="AI2086" t="s">
        <v>55</v>
      </c>
      <c r="AK2086" t="s">
        <v>81</v>
      </c>
      <c r="AL2086" t="s">
        <v>81</v>
      </c>
      <c r="AM2086" t="s">
        <v>57</v>
      </c>
      <c r="AN2086" t="s">
        <v>417</v>
      </c>
      <c r="AO2086" t="s">
        <v>59</v>
      </c>
      <c r="AP2086" t="s">
        <v>903</v>
      </c>
      <c r="AQ2086" s="2" t="s">
        <v>3656</v>
      </c>
      <c r="AR2086">
        <v>9</v>
      </c>
      <c r="AS2086">
        <v>9</v>
      </c>
      <c r="AT2086">
        <f t="shared" si="64"/>
        <v>0.19000000000000006</v>
      </c>
      <c r="AU2086">
        <f t="shared" si="65"/>
        <v>90288.000000000029</v>
      </c>
      <c r="AW2086" t="s">
        <v>81</v>
      </c>
      <c r="AX2086" t="s">
        <v>44</v>
      </c>
    </row>
    <row r="2087" spans="1:50" x14ac:dyDescent="0.2">
      <c r="A2087">
        <v>2098</v>
      </c>
      <c r="B2087" s="1">
        <v>44806.476898148103</v>
      </c>
      <c r="C2087" s="1">
        <v>44806.488344907397</v>
      </c>
      <c r="D2087" t="s">
        <v>37</v>
      </c>
      <c r="F2087" t="s">
        <v>132</v>
      </c>
      <c r="G2087" t="s">
        <v>97</v>
      </c>
      <c r="H2087" t="s">
        <v>62</v>
      </c>
      <c r="I2087" t="s">
        <v>167</v>
      </c>
      <c r="J2087" t="s">
        <v>42</v>
      </c>
      <c r="K2087" t="s">
        <v>43</v>
      </c>
      <c r="L2087" t="s">
        <v>44</v>
      </c>
      <c r="M2087" t="s">
        <v>45</v>
      </c>
      <c r="N2087" t="s">
        <v>44</v>
      </c>
      <c r="O2087" t="s">
        <v>44</v>
      </c>
      <c r="P2087" t="s">
        <v>44</v>
      </c>
      <c r="Q2087" t="s">
        <v>44</v>
      </c>
      <c r="R2087" t="s">
        <v>44</v>
      </c>
      <c r="S2087" t="s">
        <v>99</v>
      </c>
      <c r="T2087" t="s">
        <v>99</v>
      </c>
      <c r="U2087" t="s">
        <v>45</v>
      </c>
      <c r="V2087" t="s">
        <v>45</v>
      </c>
      <c r="W2087" t="s">
        <v>46</v>
      </c>
      <c r="X2087" t="s">
        <v>46</v>
      </c>
      <c r="Y2087" t="s">
        <v>47</v>
      </c>
      <c r="Z2087" t="s">
        <v>46</v>
      </c>
      <c r="AA2087">
        <v>7</v>
      </c>
      <c r="AB2087" t="s">
        <v>509</v>
      </c>
      <c r="AC2087" t="s">
        <v>2125</v>
      </c>
      <c r="AD2087" t="s">
        <v>65</v>
      </c>
      <c r="AE2087" t="s">
        <v>65</v>
      </c>
      <c r="AF2087" t="s">
        <v>66</v>
      </c>
      <c r="AH2087" t="s">
        <v>80</v>
      </c>
      <c r="AI2087" t="s">
        <v>55</v>
      </c>
      <c r="AK2087" t="s">
        <v>81</v>
      </c>
      <c r="AL2087" t="s">
        <v>81</v>
      </c>
      <c r="AM2087" t="s">
        <v>69</v>
      </c>
      <c r="AN2087" t="s">
        <v>146</v>
      </c>
      <c r="AO2087" t="s">
        <v>71</v>
      </c>
      <c r="AP2087" t="s">
        <v>137</v>
      </c>
      <c r="AQ2087" s="2" t="s">
        <v>61</v>
      </c>
      <c r="AR2087">
        <v>9</v>
      </c>
      <c r="AS2087">
        <v>10</v>
      </c>
      <c r="AT2087">
        <f t="shared" si="64"/>
        <v>9.9999999999999978E-2</v>
      </c>
      <c r="AU2087">
        <f t="shared" si="65"/>
        <v>0</v>
      </c>
      <c r="AV2087" t="s">
        <v>3657</v>
      </c>
      <c r="AW2087" t="s">
        <v>81</v>
      </c>
      <c r="AX2087" t="s">
        <v>44</v>
      </c>
    </row>
    <row r="2088" spans="1:50" x14ac:dyDescent="0.2">
      <c r="A2088">
        <v>2099</v>
      </c>
      <c r="B2088" s="1">
        <v>44806.487256944398</v>
      </c>
      <c r="C2088" s="1">
        <v>44806.492511574099</v>
      </c>
      <c r="D2088" t="s">
        <v>37</v>
      </c>
      <c r="F2088" t="s">
        <v>132</v>
      </c>
      <c r="G2088" t="s">
        <v>39</v>
      </c>
      <c r="H2088" t="s">
        <v>283</v>
      </c>
      <c r="I2088" t="s">
        <v>98</v>
      </c>
      <c r="J2088" t="s">
        <v>149</v>
      </c>
      <c r="K2088" t="s">
        <v>88</v>
      </c>
      <c r="L2088" t="s">
        <v>44</v>
      </c>
      <c r="M2088" t="s">
        <v>44</v>
      </c>
      <c r="N2088" t="s">
        <v>44</v>
      </c>
      <c r="O2088" t="s">
        <v>44</v>
      </c>
      <c r="P2088" t="s">
        <v>44</v>
      </c>
      <c r="Q2088" t="s">
        <v>44</v>
      </c>
      <c r="R2088" t="s">
        <v>44</v>
      </c>
      <c r="S2088" t="s">
        <v>45</v>
      </c>
      <c r="T2088" t="s">
        <v>45</v>
      </c>
      <c r="U2088" t="s">
        <v>45</v>
      </c>
      <c r="V2088" t="s">
        <v>46</v>
      </c>
      <c r="W2088" t="s">
        <v>46</v>
      </c>
      <c r="X2088" t="s">
        <v>46</v>
      </c>
      <c r="Y2088" t="s">
        <v>45</v>
      </c>
      <c r="Z2088" t="s">
        <v>45</v>
      </c>
      <c r="AA2088">
        <v>5</v>
      </c>
      <c r="AB2088" t="s">
        <v>2256</v>
      </c>
      <c r="AC2088" t="s">
        <v>1451</v>
      </c>
      <c r="AD2088" t="s">
        <v>50</v>
      </c>
      <c r="AE2088" t="s">
        <v>50</v>
      </c>
      <c r="AF2088" t="s">
        <v>66</v>
      </c>
      <c r="AH2088" t="s">
        <v>92</v>
      </c>
      <c r="AI2088" t="s">
        <v>55</v>
      </c>
      <c r="AK2088" t="s">
        <v>67</v>
      </c>
      <c r="AL2088" t="s">
        <v>81</v>
      </c>
      <c r="AM2088" t="s">
        <v>69</v>
      </c>
      <c r="AN2088" t="s">
        <v>3658</v>
      </c>
      <c r="AO2088" t="s">
        <v>59</v>
      </c>
      <c r="AP2088" t="s">
        <v>115</v>
      </c>
      <c r="AQ2088" s="2" t="s">
        <v>61</v>
      </c>
      <c r="AR2088">
        <v>9</v>
      </c>
      <c r="AS2088">
        <v>9</v>
      </c>
      <c r="AT2088">
        <f t="shared" si="64"/>
        <v>0.19000000000000006</v>
      </c>
      <c r="AU2088">
        <f t="shared" si="65"/>
        <v>0</v>
      </c>
      <c r="AW2088" t="s">
        <v>81</v>
      </c>
      <c r="AX2088" t="s">
        <v>45</v>
      </c>
    </row>
    <row r="2089" spans="1:50" x14ac:dyDescent="0.2">
      <c r="A2089">
        <v>2100</v>
      </c>
      <c r="B2089" s="1">
        <v>44806.489363425899</v>
      </c>
      <c r="C2089" s="1">
        <v>44806.492534722202</v>
      </c>
      <c r="D2089" t="s">
        <v>37</v>
      </c>
      <c r="F2089" t="s">
        <v>38</v>
      </c>
      <c r="G2089" t="s">
        <v>39</v>
      </c>
      <c r="H2089" t="s">
        <v>110</v>
      </c>
      <c r="I2089" t="s">
        <v>41</v>
      </c>
      <c r="J2089" t="s">
        <v>76</v>
      </c>
      <c r="K2089" t="s">
        <v>43</v>
      </c>
      <c r="L2089" t="s">
        <v>45</v>
      </c>
      <c r="M2089" t="s">
        <v>45</v>
      </c>
      <c r="N2089" t="s">
        <v>44</v>
      </c>
      <c r="O2089" t="s">
        <v>44</v>
      </c>
      <c r="P2089" t="s">
        <v>44</v>
      </c>
      <c r="Q2089" t="s">
        <v>44</v>
      </c>
      <c r="R2089" t="s">
        <v>44</v>
      </c>
      <c r="S2089" t="s">
        <v>47</v>
      </c>
      <c r="T2089" t="s">
        <v>45</v>
      </c>
      <c r="U2089" t="s">
        <v>45</v>
      </c>
      <c r="V2089" t="s">
        <v>45</v>
      </c>
      <c r="W2089" t="s">
        <v>46</v>
      </c>
      <c r="X2089" t="s">
        <v>45</v>
      </c>
      <c r="Y2089" t="s">
        <v>45</v>
      </c>
      <c r="Z2089" t="s">
        <v>45</v>
      </c>
      <c r="AA2089">
        <v>5</v>
      </c>
      <c r="AB2089" t="s">
        <v>1287</v>
      </c>
      <c r="AC2089" t="s">
        <v>49</v>
      </c>
      <c r="AD2089" t="s">
        <v>50</v>
      </c>
      <c r="AE2089" t="s">
        <v>65</v>
      </c>
      <c r="AF2089" t="s">
        <v>52</v>
      </c>
      <c r="AG2089" t="s">
        <v>187</v>
      </c>
      <c r="AH2089" t="s">
        <v>92</v>
      </c>
      <c r="AI2089" t="s">
        <v>55</v>
      </c>
      <c r="AK2089" t="s">
        <v>56</v>
      </c>
      <c r="AL2089" t="s">
        <v>68</v>
      </c>
      <c r="AM2089" t="s">
        <v>69</v>
      </c>
      <c r="AN2089" t="s">
        <v>103</v>
      </c>
      <c r="AO2089" t="s">
        <v>59</v>
      </c>
      <c r="AP2089" t="s">
        <v>537</v>
      </c>
      <c r="AQ2089" s="2" t="s">
        <v>389</v>
      </c>
      <c r="AR2089">
        <v>9</v>
      </c>
      <c r="AS2089">
        <v>9</v>
      </c>
      <c r="AT2089">
        <f t="shared" si="64"/>
        <v>0.19000000000000006</v>
      </c>
      <c r="AU2089">
        <f t="shared" si="65"/>
        <v>20064.000000000007</v>
      </c>
      <c r="AW2089" t="s">
        <v>81</v>
      </c>
      <c r="AX2089" t="s">
        <v>44</v>
      </c>
    </row>
    <row r="2090" spans="1:50" x14ac:dyDescent="0.2">
      <c r="A2090">
        <v>2101</v>
      </c>
      <c r="B2090" s="1">
        <v>44806.485763888901</v>
      </c>
      <c r="C2090" s="1">
        <v>44806.494293981501</v>
      </c>
      <c r="D2090" t="s">
        <v>37</v>
      </c>
      <c r="F2090" t="s">
        <v>132</v>
      </c>
      <c r="G2090" t="s">
        <v>173</v>
      </c>
      <c r="H2090" t="s">
        <v>283</v>
      </c>
      <c r="I2090" t="s">
        <v>167</v>
      </c>
      <c r="J2090" t="s">
        <v>76</v>
      </c>
      <c r="K2090" t="s">
        <v>43</v>
      </c>
      <c r="L2090" t="s">
        <v>45</v>
      </c>
      <c r="M2090" t="s">
        <v>45</v>
      </c>
      <c r="N2090" t="s">
        <v>44</v>
      </c>
      <c r="O2090" t="s">
        <v>44</v>
      </c>
      <c r="P2090" t="s">
        <v>44</v>
      </c>
      <c r="Q2090" t="s">
        <v>44</v>
      </c>
      <c r="R2090" t="s">
        <v>45</v>
      </c>
      <c r="S2090" t="s">
        <v>46</v>
      </c>
      <c r="T2090" t="s">
        <v>99</v>
      </c>
      <c r="U2090" t="s">
        <v>46</v>
      </c>
      <c r="V2090" t="s">
        <v>45</v>
      </c>
      <c r="W2090" t="s">
        <v>46</v>
      </c>
      <c r="X2090" t="s">
        <v>46</v>
      </c>
      <c r="Y2090" t="s">
        <v>45</v>
      </c>
      <c r="Z2090" t="s">
        <v>46</v>
      </c>
      <c r="AA2090">
        <v>5</v>
      </c>
      <c r="AB2090" t="s">
        <v>1329</v>
      </c>
      <c r="AC2090" t="s">
        <v>3659</v>
      </c>
      <c r="AD2090" t="s">
        <v>50</v>
      </c>
      <c r="AE2090" t="s">
        <v>65</v>
      </c>
      <c r="AF2090" t="s">
        <v>66</v>
      </c>
      <c r="AH2090" t="s">
        <v>54</v>
      </c>
      <c r="AI2090" t="s">
        <v>93</v>
      </c>
      <c r="AK2090" t="s">
        <v>81</v>
      </c>
      <c r="AL2090" t="s">
        <v>68</v>
      </c>
      <c r="AM2090" t="s">
        <v>69</v>
      </c>
      <c r="AN2090" t="s">
        <v>103</v>
      </c>
      <c r="AO2090" t="s">
        <v>71</v>
      </c>
      <c r="AP2090" t="s">
        <v>137</v>
      </c>
      <c r="AQ2090" s="2" t="s">
        <v>223</v>
      </c>
      <c r="AR2090">
        <v>7</v>
      </c>
      <c r="AS2090">
        <v>5</v>
      </c>
      <c r="AT2090">
        <f t="shared" si="64"/>
        <v>0.65</v>
      </c>
      <c r="AU2090">
        <f t="shared" si="65"/>
        <v>343200</v>
      </c>
      <c r="AV2090" t="s">
        <v>1421</v>
      </c>
      <c r="AW2090" t="s">
        <v>81</v>
      </c>
      <c r="AX2090" t="s">
        <v>45</v>
      </c>
    </row>
    <row r="2091" spans="1:50" x14ac:dyDescent="0.2">
      <c r="A2091">
        <v>2102</v>
      </c>
      <c r="B2091" s="1">
        <v>44806.481446759302</v>
      </c>
      <c r="C2091" s="1">
        <v>44806.494675925896</v>
      </c>
      <c r="D2091" t="s">
        <v>37</v>
      </c>
      <c r="F2091" t="s">
        <v>38</v>
      </c>
      <c r="G2091" t="s">
        <v>97</v>
      </c>
      <c r="H2091" t="s">
        <v>482</v>
      </c>
      <c r="I2091" t="s">
        <v>41</v>
      </c>
      <c r="J2091" t="s">
        <v>76</v>
      </c>
      <c r="K2091" t="s">
        <v>43</v>
      </c>
      <c r="L2091" t="s">
        <v>44</v>
      </c>
      <c r="M2091" t="s">
        <v>44</v>
      </c>
      <c r="N2091" t="s">
        <v>44</v>
      </c>
      <c r="O2091" t="s">
        <v>44</v>
      </c>
      <c r="P2091" t="s">
        <v>44</v>
      </c>
      <c r="Q2091" t="s">
        <v>44</v>
      </c>
      <c r="R2091" t="s">
        <v>44</v>
      </c>
      <c r="S2091" t="s">
        <v>46</v>
      </c>
      <c r="T2091" t="s">
        <v>47</v>
      </c>
      <c r="U2091" t="s">
        <v>45</v>
      </c>
      <c r="V2091" t="s">
        <v>45</v>
      </c>
      <c r="W2091" t="s">
        <v>46</v>
      </c>
      <c r="X2091" t="s">
        <v>46</v>
      </c>
      <c r="Y2091" t="s">
        <v>45</v>
      </c>
      <c r="Z2091" t="s">
        <v>45</v>
      </c>
      <c r="AA2091">
        <v>5</v>
      </c>
      <c r="AB2091" t="s">
        <v>260</v>
      </c>
      <c r="AC2091" t="s">
        <v>1717</v>
      </c>
      <c r="AD2091" t="s">
        <v>65</v>
      </c>
      <c r="AE2091" t="s">
        <v>65</v>
      </c>
      <c r="AF2091" t="s">
        <v>66</v>
      </c>
      <c r="AH2091" t="s">
        <v>80</v>
      </c>
      <c r="AI2091" t="s">
        <v>55</v>
      </c>
      <c r="AK2091" t="s">
        <v>81</v>
      </c>
      <c r="AL2091" t="s">
        <v>81</v>
      </c>
      <c r="AM2091" t="s">
        <v>177</v>
      </c>
      <c r="AN2091" t="s">
        <v>103</v>
      </c>
      <c r="AO2091" t="s">
        <v>126</v>
      </c>
      <c r="AP2091" t="s">
        <v>693</v>
      </c>
      <c r="AQ2091" s="2" t="s">
        <v>61</v>
      </c>
      <c r="AR2091">
        <v>10</v>
      </c>
      <c r="AS2091">
        <v>10</v>
      </c>
      <c r="AT2091">
        <f t="shared" si="64"/>
        <v>0</v>
      </c>
      <c r="AU2091">
        <f t="shared" si="65"/>
        <v>0</v>
      </c>
      <c r="AW2091" t="s">
        <v>94</v>
      </c>
      <c r="AX2091" t="s">
        <v>44</v>
      </c>
    </row>
    <row r="2092" spans="1:50" x14ac:dyDescent="0.2">
      <c r="A2092">
        <v>2103</v>
      </c>
      <c r="B2092" s="1">
        <v>44806.490833333301</v>
      </c>
      <c r="C2092" s="1">
        <v>44806.495011574101</v>
      </c>
      <c r="D2092" t="s">
        <v>37</v>
      </c>
      <c r="F2092" t="s">
        <v>38</v>
      </c>
      <c r="G2092" t="s">
        <v>86</v>
      </c>
      <c r="H2092" t="s">
        <v>142</v>
      </c>
      <c r="I2092" t="s">
        <v>41</v>
      </c>
      <c r="J2092" t="s">
        <v>42</v>
      </c>
      <c r="K2092" t="s">
        <v>43</v>
      </c>
      <c r="L2092" t="s">
        <v>44</v>
      </c>
      <c r="M2092" t="s">
        <v>45</v>
      </c>
      <c r="N2092" t="s">
        <v>44</v>
      </c>
      <c r="O2092" t="s">
        <v>44</v>
      </c>
      <c r="P2092" t="s">
        <v>44</v>
      </c>
      <c r="Q2092" t="s">
        <v>44</v>
      </c>
      <c r="R2092" t="s">
        <v>44</v>
      </c>
      <c r="S2092" t="s">
        <v>46</v>
      </c>
      <c r="T2092" t="s">
        <v>47</v>
      </c>
      <c r="U2092" t="s">
        <v>46</v>
      </c>
      <c r="V2092" t="s">
        <v>46</v>
      </c>
      <c r="W2092" t="s">
        <v>46</v>
      </c>
      <c r="X2092" t="s">
        <v>46</v>
      </c>
      <c r="Y2092" t="s">
        <v>46</v>
      </c>
      <c r="Z2092" t="s">
        <v>46</v>
      </c>
      <c r="AA2092">
        <v>7</v>
      </c>
      <c r="AB2092" t="s">
        <v>3660</v>
      </c>
      <c r="AC2092" t="s">
        <v>2243</v>
      </c>
      <c r="AD2092" t="s">
        <v>50</v>
      </c>
      <c r="AE2092" t="s">
        <v>50</v>
      </c>
      <c r="AF2092" t="s">
        <v>66</v>
      </c>
      <c r="AH2092" t="s">
        <v>80</v>
      </c>
      <c r="AI2092" t="s">
        <v>55</v>
      </c>
      <c r="AK2092" t="s">
        <v>81</v>
      </c>
      <c r="AL2092" t="s">
        <v>81</v>
      </c>
      <c r="AM2092" t="s">
        <v>69</v>
      </c>
      <c r="AN2092" t="s">
        <v>326</v>
      </c>
      <c r="AO2092" t="s">
        <v>71</v>
      </c>
      <c r="AP2092" t="s">
        <v>127</v>
      </c>
      <c r="AQ2092" s="2" t="s">
        <v>61</v>
      </c>
      <c r="AR2092">
        <v>10</v>
      </c>
      <c r="AS2092">
        <v>10</v>
      </c>
      <c r="AT2092">
        <f t="shared" si="64"/>
        <v>0</v>
      </c>
      <c r="AU2092">
        <f t="shared" si="65"/>
        <v>0</v>
      </c>
      <c r="AW2092" t="s">
        <v>81</v>
      </c>
      <c r="AX2092" t="s">
        <v>44</v>
      </c>
    </row>
    <row r="2093" spans="1:50" x14ac:dyDescent="0.2">
      <c r="A2093">
        <v>2104</v>
      </c>
      <c r="B2093" s="1">
        <v>44806.4921412037</v>
      </c>
      <c r="C2093" s="1">
        <v>44806.496435185203</v>
      </c>
      <c r="D2093" t="s">
        <v>37</v>
      </c>
      <c r="F2093" t="s">
        <v>132</v>
      </c>
      <c r="G2093" t="s">
        <v>39</v>
      </c>
      <c r="H2093" t="s">
        <v>87</v>
      </c>
      <c r="I2093" t="s">
        <v>167</v>
      </c>
      <c r="J2093" t="s">
        <v>123</v>
      </c>
      <c r="K2093" t="s">
        <v>88</v>
      </c>
      <c r="L2093" t="s">
        <v>44</v>
      </c>
      <c r="M2093" t="s">
        <v>44</v>
      </c>
      <c r="N2093" t="s">
        <v>44</v>
      </c>
      <c r="O2093" t="s">
        <v>44</v>
      </c>
      <c r="P2093" t="s">
        <v>44</v>
      </c>
      <c r="Q2093" t="s">
        <v>44</v>
      </c>
      <c r="R2093" t="s">
        <v>44</v>
      </c>
      <c r="S2093" t="s">
        <v>46</v>
      </c>
      <c r="T2093" t="s">
        <v>47</v>
      </c>
      <c r="U2093" t="s">
        <v>46</v>
      </c>
      <c r="V2093" t="s">
        <v>46</v>
      </c>
      <c r="W2093" t="s">
        <v>46</v>
      </c>
      <c r="X2093" t="s">
        <v>46</v>
      </c>
      <c r="Y2093" t="s">
        <v>46</v>
      </c>
      <c r="Z2093" t="s">
        <v>45</v>
      </c>
      <c r="AA2093">
        <v>9</v>
      </c>
      <c r="AB2093" t="s">
        <v>834</v>
      </c>
      <c r="AC2093" t="s">
        <v>1032</v>
      </c>
      <c r="AD2093" t="s">
        <v>65</v>
      </c>
      <c r="AE2093" t="s">
        <v>65</v>
      </c>
      <c r="AF2093" t="s">
        <v>66</v>
      </c>
      <c r="AH2093" t="s">
        <v>54</v>
      </c>
      <c r="AI2093" t="s">
        <v>181</v>
      </c>
      <c r="AJ2093" t="s">
        <v>294</v>
      </c>
      <c r="AK2093" t="s">
        <v>74</v>
      </c>
      <c r="AL2093" t="s">
        <v>74</v>
      </c>
      <c r="AM2093" t="s">
        <v>57</v>
      </c>
      <c r="AN2093" t="s">
        <v>3661</v>
      </c>
      <c r="AO2093" t="s">
        <v>126</v>
      </c>
      <c r="AP2093" t="s">
        <v>127</v>
      </c>
      <c r="AQ2093" s="2" t="s">
        <v>61</v>
      </c>
      <c r="AR2093">
        <v>10</v>
      </c>
      <c r="AS2093">
        <v>10</v>
      </c>
      <c r="AT2093">
        <f t="shared" si="64"/>
        <v>0</v>
      </c>
      <c r="AU2093">
        <f t="shared" si="65"/>
        <v>0</v>
      </c>
      <c r="AW2093" t="s">
        <v>74</v>
      </c>
      <c r="AX2093" t="s">
        <v>44</v>
      </c>
    </row>
    <row r="2094" spans="1:50" x14ac:dyDescent="0.2">
      <c r="A2094">
        <v>2105</v>
      </c>
      <c r="B2094" s="1">
        <v>44806.490462962996</v>
      </c>
      <c r="C2094" s="1">
        <v>44806.496481481503</v>
      </c>
      <c r="D2094" t="s">
        <v>37</v>
      </c>
      <c r="F2094" t="s">
        <v>132</v>
      </c>
      <c r="G2094" t="s">
        <v>75</v>
      </c>
      <c r="H2094" t="s">
        <v>62</v>
      </c>
      <c r="I2094" t="s">
        <v>41</v>
      </c>
      <c r="J2094" t="s">
        <v>42</v>
      </c>
      <c r="K2094" t="s">
        <v>43</v>
      </c>
      <c r="L2094" t="s">
        <v>45</v>
      </c>
      <c r="M2094" t="s">
        <v>45</v>
      </c>
      <c r="N2094" t="s">
        <v>44</v>
      </c>
      <c r="O2094" t="s">
        <v>44</v>
      </c>
      <c r="P2094" t="s">
        <v>44</v>
      </c>
      <c r="Q2094" t="s">
        <v>44</v>
      </c>
      <c r="R2094" t="s">
        <v>44</v>
      </c>
      <c r="S2094" t="s">
        <v>45</v>
      </c>
      <c r="T2094" t="s">
        <v>47</v>
      </c>
      <c r="U2094" t="s">
        <v>46</v>
      </c>
      <c r="V2094" t="s">
        <v>46</v>
      </c>
      <c r="W2094" t="s">
        <v>99</v>
      </c>
      <c r="X2094" t="s">
        <v>46</v>
      </c>
      <c r="Y2094" t="s">
        <v>45</v>
      </c>
      <c r="Z2094" t="s">
        <v>45</v>
      </c>
      <c r="AA2094">
        <v>6</v>
      </c>
      <c r="AB2094" t="s">
        <v>3662</v>
      </c>
      <c r="AC2094" t="s">
        <v>3663</v>
      </c>
      <c r="AD2094" t="s">
        <v>50</v>
      </c>
      <c r="AE2094" t="s">
        <v>65</v>
      </c>
      <c r="AF2094" t="s">
        <v>66</v>
      </c>
      <c r="AH2094" t="s">
        <v>80</v>
      </c>
      <c r="AI2094" t="s">
        <v>55</v>
      </c>
      <c r="AK2094" t="s">
        <v>81</v>
      </c>
      <c r="AL2094" t="s">
        <v>67</v>
      </c>
      <c r="AM2094" t="s">
        <v>69</v>
      </c>
      <c r="AN2094" t="s">
        <v>1400</v>
      </c>
      <c r="AO2094" t="s">
        <v>59</v>
      </c>
      <c r="AP2094" t="s">
        <v>3664</v>
      </c>
      <c r="AQ2094" s="2" t="s">
        <v>162</v>
      </c>
      <c r="AR2094">
        <v>7</v>
      </c>
      <c r="AS2094">
        <v>7</v>
      </c>
      <c r="AT2094">
        <f t="shared" si="64"/>
        <v>0.51</v>
      </c>
      <c r="AU2094">
        <f t="shared" si="65"/>
        <v>67320</v>
      </c>
      <c r="AW2094" t="s">
        <v>56</v>
      </c>
      <c r="AX2094" t="s">
        <v>45</v>
      </c>
    </row>
    <row r="2095" spans="1:50" x14ac:dyDescent="0.2">
      <c r="A2095">
        <v>2106</v>
      </c>
      <c r="B2095" s="1">
        <v>44806.461851851796</v>
      </c>
      <c r="C2095" s="1">
        <v>44806.498032407399</v>
      </c>
      <c r="D2095" t="s">
        <v>37</v>
      </c>
      <c r="F2095" t="s">
        <v>132</v>
      </c>
      <c r="G2095" t="s">
        <v>39</v>
      </c>
      <c r="H2095" t="s">
        <v>128</v>
      </c>
      <c r="I2095" t="s">
        <v>98</v>
      </c>
      <c r="J2095" t="s">
        <v>133</v>
      </c>
      <c r="K2095" t="s">
        <v>43</v>
      </c>
      <c r="L2095" t="s">
        <v>44</v>
      </c>
      <c r="M2095" t="s">
        <v>45</v>
      </c>
      <c r="N2095" t="s">
        <v>45</v>
      </c>
      <c r="O2095" t="s">
        <v>44</v>
      </c>
      <c r="P2095" t="s">
        <v>44</v>
      </c>
      <c r="Q2095" t="s">
        <v>44</v>
      </c>
      <c r="R2095" t="s">
        <v>44</v>
      </c>
      <c r="S2095" t="s">
        <v>46</v>
      </c>
      <c r="T2095" t="s">
        <v>45</v>
      </c>
      <c r="U2095" t="s">
        <v>46</v>
      </c>
      <c r="V2095" t="s">
        <v>45</v>
      </c>
      <c r="W2095" t="s">
        <v>46</v>
      </c>
      <c r="X2095" t="s">
        <v>46</v>
      </c>
      <c r="Y2095" t="s">
        <v>45</v>
      </c>
      <c r="Z2095" t="s">
        <v>46</v>
      </c>
      <c r="AA2095">
        <v>2</v>
      </c>
      <c r="AB2095" t="s">
        <v>1521</v>
      </c>
      <c r="AC2095" t="s">
        <v>3665</v>
      </c>
      <c r="AD2095" t="s">
        <v>50</v>
      </c>
      <c r="AE2095" t="s">
        <v>50</v>
      </c>
      <c r="AF2095" t="s">
        <v>52</v>
      </c>
      <c r="AG2095" t="s">
        <v>3666</v>
      </c>
      <c r="AH2095" t="s">
        <v>92</v>
      </c>
      <c r="AI2095" t="s">
        <v>181</v>
      </c>
      <c r="AJ2095" t="s">
        <v>294</v>
      </c>
      <c r="AK2095" t="s">
        <v>68</v>
      </c>
      <c r="AL2095" t="s">
        <v>74</v>
      </c>
      <c r="AM2095" t="s">
        <v>57</v>
      </c>
      <c r="AN2095" t="s">
        <v>967</v>
      </c>
      <c r="AO2095" t="s">
        <v>71</v>
      </c>
      <c r="AP2095" t="s">
        <v>3667</v>
      </c>
      <c r="AQ2095" s="2" t="s">
        <v>223</v>
      </c>
      <c r="AR2095">
        <v>10</v>
      </c>
      <c r="AS2095">
        <v>10</v>
      </c>
      <c r="AT2095">
        <f t="shared" si="64"/>
        <v>0</v>
      </c>
      <c r="AU2095">
        <f t="shared" si="65"/>
        <v>0</v>
      </c>
      <c r="AW2095" t="s">
        <v>68</v>
      </c>
      <c r="AX2095" t="s">
        <v>45</v>
      </c>
    </row>
    <row r="2096" spans="1:50" x14ac:dyDescent="0.2">
      <c r="A2096">
        <v>2107</v>
      </c>
      <c r="B2096" s="1">
        <v>44806.490671296298</v>
      </c>
      <c r="C2096" s="1">
        <v>44806.500347222202</v>
      </c>
      <c r="D2096" t="s">
        <v>37</v>
      </c>
      <c r="F2096" t="s">
        <v>132</v>
      </c>
      <c r="G2096" t="s">
        <v>173</v>
      </c>
      <c r="H2096" t="s">
        <v>121</v>
      </c>
      <c r="I2096" t="s">
        <v>98</v>
      </c>
      <c r="J2096" t="s">
        <v>133</v>
      </c>
      <c r="K2096" t="s">
        <v>43</v>
      </c>
      <c r="L2096" t="s">
        <v>44</v>
      </c>
      <c r="M2096" t="s">
        <v>44</v>
      </c>
      <c r="N2096" t="s">
        <v>44</v>
      </c>
      <c r="O2096" t="s">
        <v>44</v>
      </c>
      <c r="P2096" t="s">
        <v>44</v>
      </c>
      <c r="Q2096" t="s">
        <v>44</v>
      </c>
      <c r="R2096" t="s">
        <v>44</v>
      </c>
      <c r="S2096" t="s">
        <v>46</v>
      </c>
      <c r="T2096" t="s">
        <v>46</v>
      </c>
      <c r="U2096" t="s">
        <v>47</v>
      </c>
      <c r="V2096" t="s">
        <v>46</v>
      </c>
      <c r="W2096" t="s">
        <v>46</v>
      </c>
      <c r="X2096" t="s">
        <v>46</v>
      </c>
      <c r="Y2096" t="s">
        <v>46</v>
      </c>
      <c r="Z2096" t="s">
        <v>45</v>
      </c>
      <c r="AA2096">
        <v>5</v>
      </c>
      <c r="AB2096" t="s">
        <v>3668</v>
      </c>
      <c r="AC2096" t="s">
        <v>3669</v>
      </c>
      <c r="AD2096" t="s">
        <v>65</v>
      </c>
      <c r="AE2096" t="s">
        <v>65</v>
      </c>
      <c r="AF2096" t="s">
        <v>66</v>
      </c>
      <c r="AH2096" t="s">
        <v>92</v>
      </c>
      <c r="AI2096" t="s">
        <v>55</v>
      </c>
      <c r="AK2096" t="s">
        <v>67</v>
      </c>
      <c r="AL2096" t="s">
        <v>68</v>
      </c>
      <c r="AM2096" t="s">
        <v>57</v>
      </c>
      <c r="AN2096" t="s">
        <v>3670</v>
      </c>
      <c r="AO2096" t="s">
        <v>71</v>
      </c>
      <c r="AP2096" t="s">
        <v>2563</v>
      </c>
      <c r="AQ2096" s="2" t="s">
        <v>223</v>
      </c>
      <c r="AR2096">
        <v>5</v>
      </c>
      <c r="AS2096">
        <v>6</v>
      </c>
      <c r="AT2096">
        <f t="shared" si="64"/>
        <v>0.7</v>
      </c>
      <c r="AU2096">
        <f t="shared" si="65"/>
        <v>369600</v>
      </c>
      <c r="AW2096" t="s">
        <v>81</v>
      </c>
      <c r="AX2096" t="s">
        <v>44</v>
      </c>
    </row>
    <row r="2097" spans="1:50" x14ac:dyDescent="0.2">
      <c r="A2097">
        <v>2108</v>
      </c>
      <c r="B2097" s="1">
        <v>44806.494050925903</v>
      </c>
      <c r="C2097" s="1">
        <v>44806.500706018502</v>
      </c>
      <c r="D2097" t="s">
        <v>37</v>
      </c>
      <c r="F2097" t="s">
        <v>132</v>
      </c>
      <c r="G2097" t="s">
        <v>39</v>
      </c>
      <c r="H2097" t="s">
        <v>576</v>
      </c>
      <c r="I2097" t="s">
        <v>167</v>
      </c>
      <c r="J2097" t="s">
        <v>76</v>
      </c>
      <c r="K2097" t="s">
        <v>88</v>
      </c>
      <c r="L2097" t="s">
        <v>44</v>
      </c>
      <c r="M2097" t="s">
        <v>44</v>
      </c>
      <c r="N2097" t="s">
        <v>44</v>
      </c>
      <c r="O2097" t="s">
        <v>44</v>
      </c>
      <c r="P2097" t="s">
        <v>44</v>
      </c>
      <c r="Q2097" t="s">
        <v>44</v>
      </c>
      <c r="R2097" t="s">
        <v>44</v>
      </c>
      <c r="S2097" t="s">
        <v>45</v>
      </c>
      <c r="T2097" t="s">
        <v>46</v>
      </c>
      <c r="U2097" t="s">
        <v>46</v>
      </c>
      <c r="V2097" t="s">
        <v>46</v>
      </c>
      <c r="W2097" t="s">
        <v>46</v>
      </c>
      <c r="X2097" t="s">
        <v>46</v>
      </c>
      <c r="Y2097" t="s">
        <v>45</v>
      </c>
      <c r="Z2097" t="s">
        <v>45</v>
      </c>
      <c r="AA2097">
        <v>6</v>
      </c>
      <c r="AB2097" t="s">
        <v>1949</v>
      </c>
      <c r="AC2097" t="s">
        <v>1609</v>
      </c>
      <c r="AD2097" t="s">
        <v>50</v>
      </c>
      <c r="AE2097" t="s">
        <v>50</v>
      </c>
      <c r="AF2097" t="s">
        <v>52</v>
      </c>
      <c r="AG2097" t="s">
        <v>187</v>
      </c>
      <c r="AH2097" t="s">
        <v>92</v>
      </c>
      <c r="AI2097" t="s">
        <v>55</v>
      </c>
      <c r="AK2097" t="s">
        <v>81</v>
      </c>
      <c r="AL2097" t="s">
        <v>68</v>
      </c>
      <c r="AM2097" t="s">
        <v>69</v>
      </c>
      <c r="AN2097" t="s">
        <v>118</v>
      </c>
      <c r="AO2097" t="s">
        <v>59</v>
      </c>
      <c r="AP2097" t="s">
        <v>900</v>
      </c>
      <c r="AQ2097" s="2" t="s">
        <v>438</v>
      </c>
      <c r="AR2097">
        <v>7</v>
      </c>
      <c r="AS2097">
        <v>7</v>
      </c>
      <c r="AT2097">
        <f t="shared" si="64"/>
        <v>0.51</v>
      </c>
      <c r="AU2097">
        <f t="shared" si="65"/>
        <v>107712</v>
      </c>
      <c r="AW2097" t="s">
        <v>81</v>
      </c>
      <c r="AX2097" t="s">
        <v>45</v>
      </c>
    </row>
    <row r="2098" spans="1:50" x14ac:dyDescent="0.2">
      <c r="A2098">
        <v>2109</v>
      </c>
      <c r="B2098" s="1">
        <v>44806.494780092602</v>
      </c>
      <c r="C2098" s="1">
        <v>44806.502256944397</v>
      </c>
      <c r="D2098" t="s">
        <v>37</v>
      </c>
      <c r="F2098" t="s">
        <v>38</v>
      </c>
      <c r="G2098" t="s">
        <v>86</v>
      </c>
      <c r="H2098" t="s">
        <v>142</v>
      </c>
      <c r="I2098" t="s">
        <v>41</v>
      </c>
      <c r="J2098" t="s">
        <v>76</v>
      </c>
      <c r="K2098" t="s">
        <v>43</v>
      </c>
      <c r="L2098" t="s">
        <v>44</v>
      </c>
      <c r="M2098" t="s">
        <v>44</v>
      </c>
      <c r="N2098" t="s">
        <v>44</v>
      </c>
      <c r="O2098" t="s">
        <v>44</v>
      </c>
      <c r="P2098" t="s">
        <v>44</v>
      </c>
      <c r="Q2098" t="s">
        <v>44</v>
      </c>
      <c r="R2098" t="s">
        <v>44</v>
      </c>
      <c r="S2098" t="s">
        <v>99</v>
      </c>
      <c r="T2098" t="s">
        <v>47</v>
      </c>
      <c r="U2098" t="s">
        <v>46</v>
      </c>
      <c r="V2098" t="s">
        <v>45</v>
      </c>
      <c r="W2098" t="s">
        <v>46</v>
      </c>
      <c r="X2098" t="s">
        <v>46</v>
      </c>
      <c r="Y2098" t="s">
        <v>45</v>
      </c>
      <c r="Z2098" t="s">
        <v>46</v>
      </c>
      <c r="AA2098">
        <v>3</v>
      </c>
      <c r="AB2098" t="s">
        <v>806</v>
      </c>
      <c r="AC2098" t="s">
        <v>3671</v>
      </c>
      <c r="AD2098" t="s">
        <v>65</v>
      </c>
      <c r="AE2098" t="s">
        <v>50</v>
      </c>
      <c r="AF2098" t="s">
        <v>52</v>
      </c>
      <c r="AG2098" t="s">
        <v>1697</v>
      </c>
      <c r="AH2098" t="s">
        <v>80</v>
      </c>
      <c r="AI2098" t="s">
        <v>93</v>
      </c>
      <c r="AK2098" t="s">
        <v>67</v>
      </c>
      <c r="AL2098" t="s">
        <v>81</v>
      </c>
      <c r="AM2098" t="s">
        <v>57</v>
      </c>
      <c r="AN2098" t="s">
        <v>118</v>
      </c>
      <c r="AO2098" t="s">
        <v>104</v>
      </c>
      <c r="AP2098" t="s">
        <v>3672</v>
      </c>
      <c r="AQ2098" s="2" t="s">
        <v>874</v>
      </c>
      <c r="AR2098">
        <v>6</v>
      </c>
      <c r="AS2098">
        <v>6</v>
      </c>
      <c r="AT2098">
        <f t="shared" si="64"/>
        <v>0.64</v>
      </c>
      <c r="AU2098">
        <f t="shared" si="65"/>
        <v>202752</v>
      </c>
      <c r="AV2098" t="s">
        <v>3673</v>
      </c>
      <c r="AW2098" t="s">
        <v>81</v>
      </c>
      <c r="AX2098" t="s">
        <v>44</v>
      </c>
    </row>
    <row r="2099" spans="1:50" x14ac:dyDescent="0.2">
      <c r="A2099">
        <v>2110</v>
      </c>
      <c r="B2099" s="1">
        <v>44806.479317129597</v>
      </c>
      <c r="C2099" s="1">
        <v>44806.503425925897</v>
      </c>
      <c r="D2099" t="s">
        <v>37</v>
      </c>
      <c r="F2099" t="s">
        <v>132</v>
      </c>
      <c r="G2099" t="s">
        <v>173</v>
      </c>
      <c r="H2099" t="s">
        <v>142</v>
      </c>
      <c r="I2099" t="s">
        <v>41</v>
      </c>
      <c r="J2099" t="s">
        <v>76</v>
      </c>
      <c r="K2099" t="s">
        <v>43</v>
      </c>
      <c r="L2099" t="s">
        <v>44</v>
      </c>
      <c r="M2099" t="s">
        <v>45</v>
      </c>
      <c r="N2099" t="s">
        <v>44</v>
      </c>
      <c r="O2099" t="s">
        <v>44</v>
      </c>
      <c r="P2099" t="s">
        <v>44</v>
      </c>
      <c r="Q2099" t="s">
        <v>44</v>
      </c>
      <c r="R2099" t="s">
        <v>44</v>
      </c>
      <c r="S2099" t="s">
        <v>45</v>
      </c>
      <c r="T2099" t="s">
        <v>47</v>
      </c>
      <c r="U2099" t="s">
        <v>45</v>
      </c>
      <c r="V2099" t="s">
        <v>46</v>
      </c>
      <c r="W2099" t="s">
        <v>46</v>
      </c>
      <c r="X2099" t="s">
        <v>46</v>
      </c>
      <c r="Y2099" t="s">
        <v>45</v>
      </c>
      <c r="Z2099" t="s">
        <v>45</v>
      </c>
      <c r="AA2099">
        <v>7</v>
      </c>
      <c r="AB2099" t="s">
        <v>241</v>
      </c>
      <c r="AC2099" t="s">
        <v>485</v>
      </c>
      <c r="AD2099" t="s">
        <v>65</v>
      </c>
      <c r="AE2099" t="s">
        <v>50</v>
      </c>
      <c r="AF2099" t="s">
        <v>66</v>
      </c>
      <c r="AH2099" t="s">
        <v>80</v>
      </c>
      <c r="AI2099" t="s">
        <v>93</v>
      </c>
      <c r="AK2099" t="s">
        <v>68</v>
      </c>
      <c r="AL2099" t="s">
        <v>68</v>
      </c>
      <c r="AM2099" t="s">
        <v>69</v>
      </c>
      <c r="AN2099" t="s">
        <v>326</v>
      </c>
      <c r="AO2099" t="s">
        <v>59</v>
      </c>
      <c r="AP2099" t="s">
        <v>3674</v>
      </c>
      <c r="AQ2099" s="2" t="s">
        <v>73</v>
      </c>
      <c r="AR2099">
        <v>8</v>
      </c>
      <c r="AS2099">
        <v>8</v>
      </c>
      <c r="AT2099">
        <f t="shared" si="64"/>
        <v>0.36</v>
      </c>
      <c r="AU2099">
        <f t="shared" si="65"/>
        <v>95040</v>
      </c>
      <c r="AW2099" t="s">
        <v>81</v>
      </c>
      <c r="AX2099" t="s">
        <v>44</v>
      </c>
    </row>
    <row r="2100" spans="1:50" x14ac:dyDescent="0.2">
      <c r="A2100">
        <v>2111</v>
      </c>
      <c r="B2100" s="1">
        <v>44806.495925925898</v>
      </c>
      <c r="C2100" s="1">
        <v>44806.503900463002</v>
      </c>
      <c r="D2100" t="s">
        <v>37</v>
      </c>
      <c r="F2100" t="s">
        <v>132</v>
      </c>
      <c r="G2100" t="s">
        <v>173</v>
      </c>
      <c r="H2100" t="s">
        <v>62</v>
      </c>
      <c r="I2100" t="s">
        <v>41</v>
      </c>
      <c r="J2100" t="s">
        <v>234</v>
      </c>
      <c r="K2100" t="s">
        <v>43</v>
      </c>
      <c r="L2100" t="s">
        <v>44</v>
      </c>
      <c r="M2100" t="s">
        <v>44</v>
      </c>
      <c r="N2100" t="s">
        <v>45</v>
      </c>
      <c r="O2100" t="s">
        <v>44</v>
      </c>
      <c r="P2100" t="s">
        <v>44</v>
      </c>
      <c r="Q2100" t="s">
        <v>44</v>
      </c>
      <c r="R2100" t="s">
        <v>44</v>
      </c>
      <c r="S2100" t="s">
        <v>99</v>
      </c>
      <c r="T2100" t="s">
        <v>46</v>
      </c>
      <c r="U2100" t="s">
        <v>45</v>
      </c>
      <c r="V2100" t="s">
        <v>45</v>
      </c>
      <c r="W2100" t="s">
        <v>46</v>
      </c>
      <c r="X2100" t="s">
        <v>46</v>
      </c>
      <c r="Y2100" t="s">
        <v>45</v>
      </c>
      <c r="Z2100" t="s">
        <v>45</v>
      </c>
      <c r="AA2100">
        <v>5</v>
      </c>
      <c r="AB2100" t="s">
        <v>1847</v>
      </c>
      <c r="AC2100" t="s">
        <v>3675</v>
      </c>
      <c r="AD2100" t="s">
        <v>50</v>
      </c>
      <c r="AE2100" t="s">
        <v>65</v>
      </c>
      <c r="AF2100" t="s">
        <v>66</v>
      </c>
      <c r="AH2100" t="s">
        <v>92</v>
      </c>
      <c r="AI2100" t="s">
        <v>93</v>
      </c>
      <c r="AK2100" t="s">
        <v>81</v>
      </c>
      <c r="AL2100" t="s">
        <v>74</v>
      </c>
      <c r="AM2100" t="s">
        <v>177</v>
      </c>
      <c r="AN2100" t="s">
        <v>146</v>
      </c>
      <c r="AO2100" t="s">
        <v>59</v>
      </c>
      <c r="AP2100" t="s">
        <v>3327</v>
      </c>
      <c r="AQ2100" s="2" t="s">
        <v>162</v>
      </c>
      <c r="AR2100">
        <v>10</v>
      </c>
      <c r="AS2100">
        <v>10</v>
      </c>
      <c r="AT2100">
        <f t="shared" si="64"/>
        <v>0</v>
      </c>
      <c r="AU2100">
        <f t="shared" si="65"/>
        <v>0</v>
      </c>
      <c r="AW2100" t="s">
        <v>74</v>
      </c>
      <c r="AX2100" t="s">
        <v>44</v>
      </c>
    </row>
    <row r="2101" spans="1:50" x14ac:dyDescent="0.2">
      <c r="A2101">
        <v>2112</v>
      </c>
      <c r="B2101" s="1">
        <v>44806.502997685202</v>
      </c>
      <c r="C2101" s="1">
        <v>44806.506273148101</v>
      </c>
      <c r="D2101" t="s">
        <v>37</v>
      </c>
      <c r="F2101" t="s">
        <v>132</v>
      </c>
      <c r="G2101" t="s">
        <v>173</v>
      </c>
      <c r="H2101" t="s">
        <v>142</v>
      </c>
      <c r="I2101" t="s">
        <v>41</v>
      </c>
      <c r="J2101" t="s">
        <v>149</v>
      </c>
      <c r="K2101" t="s">
        <v>43</v>
      </c>
      <c r="L2101" t="s">
        <v>44</v>
      </c>
      <c r="M2101" t="s">
        <v>45</v>
      </c>
      <c r="N2101" t="s">
        <v>45</v>
      </c>
      <c r="O2101" t="s">
        <v>44</v>
      </c>
      <c r="P2101" t="s">
        <v>44</v>
      </c>
      <c r="Q2101" t="s">
        <v>44</v>
      </c>
      <c r="R2101" t="s">
        <v>44</v>
      </c>
      <c r="S2101" t="s">
        <v>46</v>
      </c>
      <c r="T2101" t="s">
        <v>47</v>
      </c>
      <c r="U2101" t="s">
        <v>46</v>
      </c>
      <c r="V2101" t="s">
        <v>46</v>
      </c>
      <c r="W2101" t="s">
        <v>46</v>
      </c>
      <c r="X2101" t="s">
        <v>47</v>
      </c>
      <c r="Y2101" t="s">
        <v>46</v>
      </c>
      <c r="Z2101" t="s">
        <v>46</v>
      </c>
      <c r="AA2101">
        <v>8</v>
      </c>
      <c r="AB2101" t="s">
        <v>859</v>
      </c>
      <c r="AC2101" t="s">
        <v>3676</v>
      </c>
      <c r="AD2101" t="s">
        <v>65</v>
      </c>
      <c r="AE2101" t="s">
        <v>65</v>
      </c>
      <c r="AF2101" t="s">
        <v>66</v>
      </c>
      <c r="AH2101" t="s">
        <v>92</v>
      </c>
      <c r="AI2101" t="s">
        <v>93</v>
      </c>
      <c r="AK2101" t="s">
        <v>81</v>
      </c>
      <c r="AL2101" t="s">
        <v>81</v>
      </c>
      <c r="AM2101" t="s">
        <v>57</v>
      </c>
      <c r="AN2101" t="s">
        <v>103</v>
      </c>
      <c r="AO2101" t="s">
        <v>126</v>
      </c>
      <c r="AP2101" t="s">
        <v>3677</v>
      </c>
      <c r="AQ2101" s="2" t="s">
        <v>73</v>
      </c>
      <c r="AR2101">
        <v>7</v>
      </c>
      <c r="AS2101">
        <v>7</v>
      </c>
      <c r="AT2101">
        <f t="shared" si="64"/>
        <v>0.51</v>
      </c>
      <c r="AU2101">
        <f t="shared" si="65"/>
        <v>134640</v>
      </c>
      <c r="AW2101" t="s">
        <v>81</v>
      </c>
      <c r="AX2101" t="s">
        <v>44</v>
      </c>
    </row>
    <row r="2102" spans="1:50" x14ac:dyDescent="0.2">
      <c r="A2102">
        <v>2113</v>
      </c>
      <c r="B2102" s="1">
        <v>44806.498402777797</v>
      </c>
      <c r="C2102" s="1">
        <v>44806.509363425903</v>
      </c>
      <c r="D2102" t="s">
        <v>37</v>
      </c>
      <c r="F2102" t="s">
        <v>132</v>
      </c>
      <c r="G2102" t="s">
        <v>173</v>
      </c>
      <c r="H2102" t="s">
        <v>142</v>
      </c>
      <c r="I2102" t="s">
        <v>41</v>
      </c>
      <c r="J2102" t="s">
        <v>42</v>
      </c>
      <c r="K2102" t="s">
        <v>43</v>
      </c>
      <c r="L2102" t="s">
        <v>44</v>
      </c>
      <c r="M2102" t="s">
        <v>45</v>
      </c>
      <c r="N2102" t="s">
        <v>44</v>
      </c>
      <c r="O2102" t="s">
        <v>44</v>
      </c>
      <c r="P2102" t="s">
        <v>44</v>
      </c>
      <c r="Q2102" t="s">
        <v>44</v>
      </c>
      <c r="R2102" t="s">
        <v>44</v>
      </c>
      <c r="S2102" t="s">
        <v>46</v>
      </c>
      <c r="T2102" t="s">
        <v>46</v>
      </c>
      <c r="U2102" t="s">
        <v>45</v>
      </c>
      <c r="V2102" t="s">
        <v>45</v>
      </c>
      <c r="W2102" t="s">
        <v>46</v>
      </c>
      <c r="X2102" t="s">
        <v>46</v>
      </c>
      <c r="Y2102" t="s">
        <v>45</v>
      </c>
      <c r="Z2102" t="s">
        <v>45</v>
      </c>
      <c r="AA2102">
        <v>3</v>
      </c>
      <c r="AB2102" t="s">
        <v>395</v>
      </c>
      <c r="AC2102" t="s">
        <v>554</v>
      </c>
      <c r="AD2102" t="s">
        <v>50</v>
      </c>
      <c r="AE2102" t="s">
        <v>50</v>
      </c>
      <c r="AF2102" t="s">
        <v>66</v>
      </c>
      <c r="AH2102" t="s">
        <v>80</v>
      </c>
      <c r="AI2102" t="s">
        <v>93</v>
      </c>
      <c r="AK2102" t="s">
        <v>68</v>
      </c>
      <c r="AL2102" t="s">
        <v>68</v>
      </c>
      <c r="AM2102" t="s">
        <v>57</v>
      </c>
      <c r="AN2102" t="s">
        <v>1142</v>
      </c>
      <c r="AO2102" t="s">
        <v>71</v>
      </c>
      <c r="AP2102" t="s">
        <v>706</v>
      </c>
      <c r="AQ2102" s="2" t="s">
        <v>61</v>
      </c>
      <c r="AR2102">
        <v>10</v>
      </c>
      <c r="AS2102">
        <v>10</v>
      </c>
      <c r="AT2102">
        <f t="shared" si="64"/>
        <v>0</v>
      </c>
      <c r="AU2102">
        <f t="shared" si="65"/>
        <v>0</v>
      </c>
      <c r="AV2102" t="s">
        <v>194</v>
      </c>
      <c r="AW2102" t="s">
        <v>81</v>
      </c>
      <c r="AX2102" t="s">
        <v>44</v>
      </c>
    </row>
    <row r="2103" spans="1:50" x14ac:dyDescent="0.2">
      <c r="A2103">
        <v>2114</v>
      </c>
      <c r="B2103" s="1">
        <v>44806.507696759298</v>
      </c>
      <c r="C2103" s="1">
        <v>44806.511863425898</v>
      </c>
      <c r="D2103" t="s">
        <v>37</v>
      </c>
      <c r="F2103" t="s">
        <v>132</v>
      </c>
      <c r="G2103" t="s">
        <v>39</v>
      </c>
      <c r="H2103" t="s">
        <v>121</v>
      </c>
      <c r="I2103" t="s">
        <v>98</v>
      </c>
      <c r="J2103" t="s">
        <v>133</v>
      </c>
      <c r="K2103" t="s">
        <v>88</v>
      </c>
      <c r="L2103" t="s">
        <v>44</v>
      </c>
      <c r="M2103" t="s">
        <v>45</v>
      </c>
      <c r="N2103" t="s">
        <v>45</v>
      </c>
      <c r="O2103" t="s">
        <v>44</v>
      </c>
      <c r="P2103" t="s">
        <v>44</v>
      </c>
      <c r="Q2103" t="s">
        <v>44</v>
      </c>
      <c r="R2103" t="s">
        <v>44</v>
      </c>
      <c r="S2103" t="s">
        <v>46</v>
      </c>
      <c r="T2103" t="s">
        <v>47</v>
      </c>
      <c r="U2103" t="s">
        <v>46</v>
      </c>
      <c r="V2103" t="s">
        <v>46</v>
      </c>
      <c r="W2103" t="s">
        <v>46</v>
      </c>
      <c r="X2103" t="s">
        <v>46</v>
      </c>
      <c r="Y2103" t="s">
        <v>46</v>
      </c>
      <c r="Z2103" t="s">
        <v>46</v>
      </c>
      <c r="AA2103">
        <v>3</v>
      </c>
      <c r="AB2103" t="s">
        <v>3678</v>
      </c>
      <c r="AC2103" t="s">
        <v>139</v>
      </c>
      <c r="AD2103" t="s">
        <v>65</v>
      </c>
      <c r="AE2103" t="s">
        <v>50</v>
      </c>
      <c r="AF2103" t="s">
        <v>66</v>
      </c>
      <c r="AH2103" t="s">
        <v>80</v>
      </c>
      <c r="AI2103" t="s">
        <v>55</v>
      </c>
      <c r="AK2103" t="s">
        <v>81</v>
      </c>
      <c r="AL2103" t="s">
        <v>81</v>
      </c>
      <c r="AM2103" t="s">
        <v>57</v>
      </c>
      <c r="AN2103" t="s">
        <v>103</v>
      </c>
      <c r="AO2103" t="s">
        <v>59</v>
      </c>
      <c r="AP2103" t="s">
        <v>171</v>
      </c>
      <c r="AQ2103" s="2" t="s">
        <v>61</v>
      </c>
      <c r="AR2103">
        <v>10</v>
      </c>
      <c r="AS2103">
        <v>10</v>
      </c>
      <c r="AT2103">
        <f t="shared" si="64"/>
        <v>0</v>
      </c>
      <c r="AU2103">
        <f t="shared" si="65"/>
        <v>0</v>
      </c>
      <c r="AW2103" t="s">
        <v>81</v>
      </c>
      <c r="AX2103" t="s">
        <v>44</v>
      </c>
    </row>
    <row r="2104" spans="1:50" x14ac:dyDescent="0.2">
      <c r="A2104">
        <v>2115</v>
      </c>
      <c r="B2104" s="1">
        <v>44806.472442129598</v>
      </c>
      <c r="C2104" s="1">
        <v>44806.512499999997</v>
      </c>
      <c r="D2104" t="s">
        <v>37</v>
      </c>
      <c r="F2104" t="s">
        <v>38</v>
      </c>
      <c r="G2104" t="s">
        <v>2509</v>
      </c>
      <c r="H2104" t="s">
        <v>121</v>
      </c>
      <c r="I2104" t="s">
        <v>98</v>
      </c>
      <c r="J2104" t="s">
        <v>234</v>
      </c>
      <c r="K2104" t="s">
        <v>43</v>
      </c>
      <c r="L2104" t="s">
        <v>44</v>
      </c>
      <c r="M2104" t="s">
        <v>45</v>
      </c>
      <c r="N2104" t="s">
        <v>44</v>
      </c>
      <c r="O2104" t="s">
        <v>45</v>
      </c>
      <c r="P2104" t="s">
        <v>44</v>
      </c>
      <c r="Q2104" t="s">
        <v>44</v>
      </c>
      <c r="R2104" t="s">
        <v>45</v>
      </c>
      <c r="S2104" t="s">
        <v>46</v>
      </c>
      <c r="T2104" t="s">
        <v>47</v>
      </c>
      <c r="U2104" t="s">
        <v>45</v>
      </c>
      <c r="V2104" t="s">
        <v>46</v>
      </c>
      <c r="W2104" t="s">
        <v>46</v>
      </c>
      <c r="X2104" t="s">
        <v>46</v>
      </c>
      <c r="Y2104" t="s">
        <v>45</v>
      </c>
      <c r="Z2104" t="s">
        <v>45</v>
      </c>
      <c r="AA2104">
        <v>6</v>
      </c>
      <c r="AB2104" t="s">
        <v>3679</v>
      </c>
      <c r="AC2104" t="s">
        <v>965</v>
      </c>
      <c r="AD2104" t="s">
        <v>50</v>
      </c>
      <c r="AE2104" t="s">
        <v>65</v>
      </c>
      <c r="AF2104" t="s">
        <v>52</v>
      </c>
      <c r="AG2104" t="s">
        <v>591</v>
      </c>
      <c r="AH2104" t="s">
        <v>92</v>
      </c>
      <c r="AI2104" t="s">
        <v>55</v>
      </c>
      <c r="AK2104" t="s">
        <v>81</v>
      </c>
      <c r="AL2104" t="s">
        <v>81</v>
      </c>
      <c r="AM2104" t="s">
        <v>69</v>
      </c>
      <c r="AN2104" t="s">
        <v>851</v>
      </c>
      <c r="AO2104" t="s">
        <v>59</v>
      </c>
      <c r="AP2104" t="s">
        <v>481</v>
      </c>
      <c r="AQ2104" s="2" t="s">
        <v>131</v>
      </c>
      <c r="AR2104">
        <v>7</v>
      </c>
      <c r="AS2104">
        <v>8</v>
      </c>
      <c r="AT2104">
        <f t="shared" si="64"/>
        <v>0.44000000000000006</v>
      </c>
      <c r="AU2104">
        <f t="shared" si="65"/>
        <v>174240.00000000003</v>
      </c>
      <c r="AW2104" t="s">
        <v>67</v>
      </c>
      <c r="AX2104" t="s">
        <v>45</v>
      </c>
    </row>
    <row r="2105" spans="1:50" x14ac:dyDescent="0.2">
      <c r="A2105">
        <v>2116</v>
      </c>
      <c r="B2105" s="1">
        <v>44806.508761574099</v>
      </c>
      <c r="C2105" s="1">
        <v>44806.513124999998</v>
      </c>
      <c r="D2105" t="s">
        <v>37</v>
      </c>
      <c r="F2105" t="s">
        <v>132</v>
      </c>
      <c r="G2105" t="s">
        <v>173</v>
      </c>
      <c r="H2105" t="s">
        <v>62</v>
      </c>
      <c r="I2105" t="s">
        <v>167</v>
      </c>
      <c r="J2105" t="s">
        <v>76</v>
      </c>
      <c r="K2105" t="s">
        <v>43</v>
      </c>
      <c r="L2105" t="s">
        <v>44</v>
      </c>
      <c r="M2105" t="s">
        <v>44</v>
      </c>
      <c r="N2105" t="s">
        <v>44</v>
      </c>
      <c r="O2105" t="s">
        <v>44</v>
      </c>
      <c r="P2105" t="s">
        <v>44</v>
      </c>
      <c r="Q2105" t="s">
        <v>44</v>
      </c>
      <c r="R2105" t="s">
        <v>44</v>
      </c>
      <c r="S2105" t="s">
        <v>47</v>
      </c>
      <c r="T2105" t="s">
        <v>47</v>
      </c>
      <c r="U2105" t="s">
        <v>47</v>
      </c>
      <c r="V2105" t="s">
        <v>45</v>
      </c>
      <c r="W2105" t="s">
        <v>46</v>
      </c>
      <c r="X2105" t="s">
        <v>46</v>
      </c>
      <c r="Y2105" t="s">
        <v>46</v>
      </c>
      <c r="Z2105" t="s">
        <v>46</v>
      </c>
      <c r="AA2105">
        <v>5</v>
      </c>
      <c r="AB2105" t="s">
        <v>263</v>
      </c>
      <c r="AC2105" t="s">
        <v>261</v>
      </c>
      <c r="AD2105" t="s">
        <v>65</v>
      </c>
      <c r="AE2105" t="s">
        <v>65</v>
      </c>
      <c r="AF2105" t="s">
        <v>66</v>
      </c>
      <c r="AH2105" t="s">
        <v>92</v>
      </c>
      <c r="AI2105" t="s">
        <v>93</v>
      </c>
      <c r="AK2105" t="s">
        <v>81</v>
      </c>
      <c r="AL2105" t="s">
        <v>81</v>
      </c>
      <c r="AM2105" t="s">
        <v>177</v>
      </c>
      <c r="AN2105" t="s">
        <v>103</v>
      </c>
      <c r="AO2105" t="s">
        <v>126</v>
      </c>
      <c r="AP2105" t="s">
        <v>127</v>
      </c>
      <c r="AQ2105" s="2" t="s">
        <v>61</v>
      </c>
      <c r="AR2105">
        <v>10</v>
      </c>
      <c r="AS2105">
        <v>10</v>
      </c>
      <c r="AT2105">
        <f t="shared" si="64"/>
        <v>0</v>
      </c>
      <c r="AU2105">
        <f t="shared" si="65"/>
        <v>0</v>
      </c>
      <c r="AW2105" t="s">
        <v>81</v>
      </c>
      <c r="AX2105" t="s">
        <v>44</v>
      </c>
    </row>
    <row r="2106" spans="1:50" x14ac:dyDescent="0.2">
      <c r="A2106">
        <v>2117</v>
      </c>
      <c r="B2106" s="1">
        <v>44806.511053240698</v>
      </c>
      <c r="C2106" s="1">
        <v>44806.515625</v>
      </c>
      <c r="D2106" t="s">
        <v>37</v>
      </c>
      <c r="F2106" t="s">
        <v>38</v>
      </c>
      <c r="G2106" t="s">
        <v>86</v>
      </c>
      <c r="H2106" t="s">
        <v>142</v>
      </c>
      <c r="I2106" t="s">
        <v>41</v>
      </c>
      <c r="J2106" t="s">
        <v>76</v>
      </c>
      <c r="K2106" t="s">
        <v>43</v>
      </c>
      <c r="L2106" t="s">
        <v>44</v>
      </c>
      <c r="M2106" t="s">
        <v>44</v>
      </c>
      <c r="N2106" t="s">
        <v>44</v>
      </c>
      <c r="O2106" t="s">
        <v>44</v>
      </c>
      <c r="P2106" t="s">
        <v>44</v>
      </c>
      <c r="Q2106" t="s">
        <v>44</v>
      </c>
      <c r="R2106" t="s">
        <v>44</v>
      </c>
      <c r="S2106" t="s">
        <v>46</v>
      </c>
      <c r="T2106" t="s">
        <v>47</v>
      </c>
      <c r="U2106" t="s">
        <v>46</v>
      </c>
      <c r="V2106" t="s">
        <v>46</v>
      </c>
      <c r="W2106" t="s">
        <v>46</v>
      </c>
      <c r="X2106" t="s">
        <v>46</v>
      </c>
      <c r="Y2106" t="s">
        <v>47</v>
      </c>
      <c r="Z2106" t="s">
        <v>45</v>
      </c>
      <c r="AA2106">
        <v>6</v>
      </c>
      <c r="AB2106" t="s">
        <v>163</v>
      </c>
      <c r="AC2106" t="s">
        <v>49</v>
      </c>
      <c r="AD2106" t="s">
        <v>65</v>
      </c>
      <c r="AE2106" t="s">
        <v>51</v>
      </c>
      <c r="AF2106" t="s">
        <v>52</v>
      </c>
      <c r="AG2106" t="s">
        <v>3680</v>
      </c>
      <c r="AH2106" t="s">
        <v>54</v>
      </c>
      <c r="AI2106" t="s">
        <v>55</v>
      </c>
      <c r="AK2106" t="s">
        <v>81</v>
      </c>
      <c r="AL2106" t="s">
        <v>81</v>
      </c>
      <c r="AM2106" t="s">
        <v>57</v>
      </c>
      <c r="AN2106" t="s">
        <v>103</v>
      </c>
      <c r="AO2106" t="s">
        <v>59</v>
      </c>
      <c r="AP2106" t="s">
        <v>380</v>
      </c>
      <c r="AQ2106" s="2" t="s">
        <v>73</v>
      </c>
      <c r="AR2106">
        <v>8</v>
      </c>
      <c r="AS2106">
        <v>8</v>
      </c>
      <c r="AT2106">
        <f t="shared" si="64"/>
        <v>0.36</v>
      </c>
      <c r="AU2106">
        <f t="shared" si="65"/>
        <v>95040</v>
      </c>
      <c r="AW2106" t="s">
        <v>81</v>
      </c>
      <c r="AX2106" t="s">
        <v>44</v>
      </c>
    </row>
    <row r="2107" spans="1:50" x14ac:dyDescent="0.2">
      <c r="A2107">
        <v>2118</v>
      </c>
      <c r="B2107" s="1">
        <v>44806.512824074103</v>
      </c>
      <c r="C2107" s="1">
        <v>44806.515868055598</v>
      </c>
      <c r="D2107" t="s">
        <v>37</v>
      </c>
      <c r="F2107" t="s">
        <v>132</v>
      </c>
      <c r="G2107" t="s">
        <v>97</v>
      </c>
      <c r="H2107" t="s">
        <v>534</v>
      </c>
      <c r="I2107" t="s">
        <v>41</v>
      </c>
      <c r="J2107" t="s">
        <v>76</v>
      </c>
      <c r="K2107" t="s">
        <v>43</v>
      </c>
      <c r="L2107" t="s">
        <v>44</v>
      </c>
      <c r="M2107" t="s">
        <v>44</v>
      </c>
      <c r="N2107" t="s">
        <v>44</v>
      </c>
      <c r="O2107" t="s">
        <v>44</v>
      </c>
      <c r="P2107" t="s">
        <v>44</v>
      </c>
      <c r="Q2107" t="s">
        <v>44</v>
      </c>
      <c r="R2107" t="s">
        <v>44</v>
      </c>
      <c r="S2107" t="s">
        <v>99</v>
      </c>
      <c r="T2107" t="s">
        <v>99</v>
      </c>
      <c r="U2107" t="s">
        <v>99</v>
      </c>
      <c r="V2107" t="s">
        <v>46</v>
      </c>
      <c r="W2107" t="s">
        <v>46</v>
      </c>
      <c r="X2107" t="s">
        <v>46</v>
      </c>
      <c r="Y2107" t="s">
        <v>46</v>
      </c>
      <c r="Z2107" t="s">
        <v>47</v>
      </c>
      <c r="AA2107">
        <v>9</v>
      </c>
      <c r="AB2107" t="s">
        <v>3681</v>
      </c>
      <c r="AC2107" t="s">
        <v>3682</v>
      </c>
      <c r="AD2107" t="s">
        <v>65</v>
      </c>
      <c r="AE2107" t="s">
        <v>65</v>
      </c>
      <c r="AF2107" t="s">
        <v>66</v>
      </c>
      <c r="AH2107" t="s">
        <v>54</v>
      </c>
      <c r="AI2107" t="s">
        <v>55</v>
      </c>
      <c r="AK2107" t="s">
        <v>81</v>
      </c>
      <c r="AL2107" t="s">
        <v>81</v>
      </c>
      <c r="AM2107" t="s">
        <v>69</v>
      </c>
      <c r="AN2107" t="s">
        <v>3454</v>
      </c>
      <c r="AO2107" t="s">
        <v>71</v>
      </c>
      <c r="AP2107" t="s">
        <v>3683</v>
      </c>
      <c r="AQ2107" s="2" t="s">
        <v>61</v>
      </c>
      <c r="AR2107">
        <v>7</v>
      </c>
      <c r="AS2107">
        <v>7</v>
      </c>
      <c r="AT2107">
        <f t="shared" si="64"/>
        <v>0.51</v>
      </c>
      <c r="AU2107">
        <f t="shared" si="65"/>
        <v>0</v>
      </c>
      <c r="AW2107" t="s">
        <v>81</v>
      </c>
      <c r="AX2107" t="s">
        <v>44</v>
      </c>
    </row>
    <row r="2108" spans="1:50" x14ac:dyDescent="0.2">
      <c r="A2108">
        <v>2119</v>
      </c>
      <c r="B2108" s="1">
        <v>44806.500185185199</v>
      </c>
      <c r="C2108" s="1">
        <v>44806.517928240697</v>
      </c>
      <c r="D2108" t="s">
        <v>37</v>
      </c>
      <c r="F2108" t="s">
        <v>132</v>
      </c>
      <c r="G2108" t="s">
        <v>97</v>
      </c>
      <c r="H2108" t="s">
        <v>142</v>
      </c>
      <c r="I2108" t="s">
        <v>41</v>
      </c>
      <c r="J2108" t="s">
        <v>42</v>
      </c>
      <c r="K2108" t="s">
        <v>88</v>
      </c>
      <c r="L2108" t="s">
        <v>44</v>
      </c>
      <c r="M2108" t="s">
        <v>44</v>
      </c>
      <c r="N2108" t="s">
        <v>44</v>
      </c>
      <c r="O2108" t="s">
        <v>44</v>
      </c>
      <c r="P2108" t="s">
        <v>44</v>
      </c>
      <c r="Q2108" t="s">
        <v>45</v>
      </c>
      <c r="R2108" t="s">
        <v>45</v>
      </c>
      <c r="S2108" t="s">
        <v>47</v>
      </c>
      <c r="T2108" t="s">
        <v>47</v>
      </c>
      <c r="U2108" t="s">
        <v>45</v>
      </c>
      <c r="V2108" t="s">
        <v>45</v>
      </c>
      <c r="W2108" t="s">
        <v>99</v>
      </c>
      <c r="X2108" t="s">
        <v>47</v>
      </c>
      <c r="Y2108" t="s">
        <v>45</v>
      </c>
      <c r="Z2108" t="s">
        <v>45</v>
      </c>
      <c r="AA2108">
        <v>6</v>
      </c>
      <c r="AB2108" t="s">
        <v>3684</v>
      </c>
      <c r="AC2108" t="s">
        <v>3685</v>
      </c>
      <c r="AD2108" t="s">
        <v>50</v>
      </c>
      <c r="AE2108" t="s">
        <v>50</v>
      </c>
      <c r="AF2108" t="s">
        <v>52</v>
      </c>
      <c r="AG2108" t="s">
        <v>3686</v>
      </c>
      <c r="AH2108" t="s">
        <v>54</v>
      </c>
      <c r="AI2108" t="s">
        <v>55</v>
      </c>
      <c r="AK2108" t="s">
        <v>67</v>
      </c>
      <c r="AL2108" t="s">
        <v>81</v>
      </c>
      <c r="AM2108" t="s">
        <v>69</v>
      </c>
      <c r="AN2108" t="s">
        <v>3687</v>
      </c>
      <c r="AO2108" t="s">
        <v>295</v>
      </c>
      <c r="AP2108" t="s">
        <v>1104</v>
      </c>
      <c r="AQ2108" s="2" t="s">
        <v>120</v>
      </c>
      <c r="AR2108">
        <v>5</v>
      </c>
      <c r="AS2108">
        <v>7</v>
      </c>
      <c r="AT2108">
        <f t="shared" si="64"/>
        <v>0.65</v>
      </c>
      <c r="AU2108">
        <f t="shared" si="65"/>
        <v>51480</v>
      </c>
      <c r="AW2108" t="s">
        <v>67</v>
      </c>
      <c r="AX2108" t="s">
        <v>44</v>
      </c>
    </row>
    <row r="2109" spans="1:50" x14ac:dyDescent="0.2">
      <c r="A2109">
        <v>2120</v>
      </c>
      <c r="B2109" s="1">
        <v>44806.4769675926</v>
      </c>
      <c r="C2109" s="1">
        <v>44806.519421296303</v>
      </c>
      <c r="D2109" t="s">
        <v>37</v>
      </c>
      <c r="F2109" t="s">
        <v>132</v>
      </c>
      <c r="G2109" t="s">
        <v>39</v>
      </c>
      <c r="H2109" t="s">
        <v>87</v>
      </c>
      <c r="I2109" t="s">
        <v>167</v>
      </c>
      <c r="J2109" t="s">
        <v>123</v>
      </c>
      <c r="K2109" t="s">
        <v>43</v>
      </c>
      <c r="L2109" t="s">
        <v>44</v>
      </c>
      <c r="M2109" t="s">
        <v>44</v>
      </c>
      <c r="N2109" t="s">
        <v>44</v>
      </c>
      <c r="O2109" t="s">
        <v>44</v>
      </c>
      <c r="P2109" t="s">
        <v>44</v>
      </c>
      <c r="Q2109" t="s">
        <v>44</v>
      </c>
      <c r="R2109" t="s">
        <v>44</v>
      </c>
      <c r="S2109" t="s">
        <v>46</v>
      </c>
      <c r="T2109" t="s">
        <v>47</v>
      </c>
      <c r="U2109" t="s">
        <v>46</v>
      </c>
      <c r="V2109" t="s">
        <v>45</v>
      </c>
      <c r="W2109" t="s">
        <v>46</v>
      </c>
      <c r="X2109" t="s">
        <v>46</v>
      </c>
      <c r="Y2109" t="s">
        <v>46</v>
      </c>
      <c r="Z2109" t="s">
        <v>45</v>
      </c>
      <c r="AA2109">
        <v>7</v>
      </c>
      <c r="AB2109" t="s">
        <v>343</v>
      </c>
      <c r="AC2109" t="s">
        <v>554</v>
      </c>
      <c r="AD2109" t="s">
        <v>65</v>
      </c>
      <c r="AE2109" t="s">
        <v>65</v>
      </c>
      <c r="AF2109" t="s">
        <v>52</v>
      </c>
      <c r="AG2109" t="s">
        <v>113</v>
      </c>
      <c r="AH2109" t="s">
        <v>80</v>
      </c>
      <c r="AI2109" t="s">
        <v>55</v>
      </c>
      <c r="AK2109" t="s">
        <v>74</v>
      </c>
      <c r="AL2109" t="s">
        <v>74</v>
      </c>
      <c r="AM2109" t="s">
        <v>57</v>
      </c>
      <c r="AN2109" t="s">
        <v>3688</v>
      </c>
      <c r="AO2109" t="s">
        <v>126</v>
      </c>
      <c r="AP2109" t="s">
        <v>127</v>
      </c>
      <c r="AQ2109" s="2" t="s">
        <v>61</v>
      </c>
      <c r="AR2109">
        <v>10</v>
      </c>
      <c r="AS2109">
        <v>10</v>
      </c>
      <c r="AT2109">
        <f t="shared" si="64"/>
        <v>0</v>
      </c>
      <c r="AU2109">
        <f t="shared" si="65"/>
        <v>0</v>
      </c>
      <c r="AW2109" t="s">
        <v>74</v>
      </c>
      <c r="AX2109" t="s">
        <v>44</v>
      </c>
    </row>
    <row r="2110" spans="1:50" x14ac:dyDescent="0.2">
      <c r="A2110">
        <v>2121</v>
      </c>
      <c r="B2110" s="1">
        <v>44806.499201388899</v>
      </c>
      <c r="C2110" s="1">
        <v>44806.521018518499</v>
      </c>
      <c r="D2110" t="s">
        <v>37</v>
      </c>
      <c r="F2110" t="s">
        <v>132</v>
      </c>
      <c r="G2110" t="s">
        <v>39</v>
      </c>
      <c r="H2110" t="s">
        <v>142</v>
      </c>
      <c r="I2110" t="s">
        <v>41</v>
      </c>
      <c r="J2110" t="s">
        <v>234</v>
      </c>
      <c r="K2110" t="s">
        <v>43</v>
      </c>
      <c r="L2110" t="s">
        <v>44</v>
      </c>
      <c r="M2110" t="s">
        <v>44</v>
      </c>
      <c r="N2110" t="s">
        <v>44</v>
      </c>
      <c r="O2110" t="s">
        <v>44</v>
      </c>
      <c r="P2110" t="s">
        <v>45</v>
      </c>
      <c r="Q2110" t="s">
        <v>45</v>
      </c>
      <c r="R2110" t="s">
        <v>44</v>
      </c>
      <c r="S2110" t="s">
        <v>99</v>
      </c>
      <c r="T2110" t="s">
        <v>99</v>
      </c>
      <c r="U2110" t="s">
        <v>46</v>
      </c>
      <c r="V2110" t="s">
        <v>46</v>
      </c>
      <c r="W2110" t="s">
        <v>46</v>
      </c>
      <c r="X2110" t="s">
        <v>46</v>
      </c>
      <c r="Y2110" t="s">
        <v>46</v>
      </c>
      <c r="Z2110" t="s">
        <v>46</v>
      </c>
      <c r="AA2110">
        <v>5</v>
      </c>
      <c r="AB2110" t="s">
        <v>241</v>
      </c>
      <c r="AC2110" t="s">
        <v>515</v>
      </c>
      <c r="AD2110" t="s">
        <v>50</v>
      </c>
      <c r="AE2110" t="s">
        <v>50</v>
      </c>
      <c r="AF2110" t="s">
        <v>66</v>
      </c>
      <c r="AH2110" t="s">
        <v>54</v>
      </c>
      <c r="AI2110" t="s">
        <v>93</v>
      </c>
      <c r="AK2110" t="s">
        <v>68</v>
      </c>
      <c r="AL2110" t="s">
        <v>74</v>
      </c>
      <c r="AM2110" t="s">
        <v>177</v>
      </c>
      <c r="AN2110" t="s">
        <v>103</v>
      </c>
      <c r="AO2110" t="s">
        <v>71</v>
      </c>
      <c r="AP2110" t="s">
        <v>2718</v>
      </c>
      <c r="AQ2110" s="2" t="s">
        <v>1382</v>
      </c>
      <c r="AR2110">
        <v>8</v>
      </c>
      <c r="AS2110">
        <v>9</v>
      </c>
      <c r="AT2110">
        <f t="shared" si="64"/>
        <v>0.28000000000000003</v>
      </c>
      <c r="AU2110">
        <f t="shared" si="65"/>
        <v>44352.000000000007</v>
      </c>
      <c r="AV2110" t="s">
        <v>3689</v>
      </c>
      <c r="AW2110" t="s">
        <v>74</v>
      </c>
      <c r="AX2110" t="s">
        <v>44</v>
      </c>
    </row>
    <row r="2111" spans="1:50" x14ac:dyDescent="0.2">
      <c r="A2111">
        <v>2122</v>
      </c>
      <c r="B2111" s="1">
        <v>44806.520289351902</v>
      </c>
      <c r="C2111" s="1">
        <v>44806.523946759298</v>
      </c>
      <c r="D2111" t="s">
        <v>37</v>
      </c>
      <c r="F2111" t="s">
        <v>132</v>
      </c>
      <c r="G2111" t="s">
        <v>39</v>
      </c>
      <c r="H2111" t="s">
        <v>106</v>
      </c>
      <c r="I2111" t="s">
        <v>98</v>
      </c>
      <c r="J2111" t="s">
        <v>234</v>
      </c>
      <c r="K2111" t="s">
        <v>43</v>
      </c>
      <c r="L2111" t="s">
        <v>45</v>
      </c>
      <c r="M2111" t="s">
        <v>45</v>
      </c>
      <c r="N2111" t="s">
        <v>45</v>
      </c>
      <c r="O2111" t="s">
        <v>44</v>
      </c>
      <c r="P2111" t="s">
        <v>44</v>
      </c>
      <c r="Q2111" t="s">
        <v>44</v>
      </c>
      <c r="R2111" t="s">
        <v>44</v>
      </c>
      <c r="S2111" t="s">
        <v>45</v>
      </c>
      <c r="T2111" t="s">
        <v>47</v>
      </c>
      <c r="U2111" t="s">
        <v>45</v>
      </c>
      <c r="V2111" t="s">
        <v>46</v>
      </c>
      <c r="W2111" t="s">
        <v>46</v>
      </c>
      <c r="X2111" t="s">
        <v>46</v>
      </c>
      <c r="Y2111" t="s">
        <v>45</v>
      </c>
      <c r="Z2111" t="s">
        <v>45</v>
      </c>
      <c r="AA2111">
        <v>4</v>
      </c>
      <c r="AB2111" t="s">
        <v>386</v>
      </c>
      <c r="AC2111" t="s">
        <v>49</v>
      </c>
      <c r="AD2111" t="s">
        <v>50</v>
      </c>
      <c r="AE2111" t="s">
        <v>50</v>
      </c>
      <c r="AF2111" t="s">
        <v>66</v>
      </c>
      <c r="AH2111" t="s">
        <v>80</v>
      </c>
      <c r="AI2111" t="s">
        <v>55</v>
      </c>
      <c r="AK2111" t="s">
        <v>68</v>
      </c>
      <c r="AL2111" t="s">
        <v>68</v>
      </c>
      <c r="AM2111" t="s">
        <v>57</v>
      </c>
      <c r="AN2111" t="s">
        <v>1345</v>
      </c>
      <c r="AO2111" t="s">
        <v>71</v>
      </c>
      <c r="AP2111" t="s">
        <v>252</v>
      </c>
      <c r="AQ2111" s="2" t="s">
        <v>389</v>
      </c>
      <c r="AR2111">
        <v>6</v>
      </c>
      <c r="AS2111">
        <v>3</v>
      </c>
      <c r="AT2111">
        <f t="shared" si="64"/>
        <v>0.82000000000000006</v>
      </c>
      <c r="AU2111">
        <f t="shared" si="65"/>
        <v>86592</v>
      </c>
      <c r="AV2111" t="s">
        <v>3690</v>
      </c>
      <c r="AW2111" t="s">
        <v>81</v>
      </c>
      <c r="AX2111" t="s">
        <v>44</v>
      </c>
    </row>
    <row r="2112" spans="1:50" x14ac:dyDescent="0.2">
      <c r="A2112">
        <v>2123</v>
      </c>
      <c r="B2112" s="1">
        <v>44806.522210648101</v>
      </c>
      <c r="C2112" s="1">
        <v>44806.527303240699</v>
      </c>
      <c r="D2112" t="s">
        <v>37</v>
      </c>
      <c r="F2112" t="s">
        <v>132</v>
      </c>
      <c r="G2112" t="s">
        <v>75</v>
      </c>
      <c r="H2112" t="s">
        <v>128</v>
      </c>
      <c r="I2112" t="s">
        <v>98</v>
      </c>
      <c r="J2112" t="s">
        <v>133</v>
      </c>
      <c r="K2112" t="s">
        <v>43</v>
      </c>
      <c r="L2112" t="s">
        <v>44</v>
      </c>
      <c r="M2112" t="s">
        <v>45</v>
      </c>
      <c r="N2112" t="s">
        <v>44</v>
      </c>
      <c r="O2112" t="s">
        <v>44</v>
      </c>
      <c r="P2112" t="s">
        <v>44</v>
      </c>
      <c r="Q2112" t="s">
        <v>44</v>
      </c>
      <c r="R2112" t="s">
        <v>44</v>
      </c>
      <c r="S2112" t="s">
        <v>45</v>
      </c>
      <c r="T2112" t="s">
        <v>99</v>
      </c>
      <c r="U2112" t="s">
        <v>45</v>
      </c>
      <c r="V2112" t="s">
        <v>45</v>
      </c>
      <c r="W2112" t="s">
        <v>46</v>
      </c>
      <c r="X2112" t="s">
        <v>45</v>
      </c>
      <c r="Y2112" t="s">
        <v>45</v>
      </c>
      <c r="Z2112" t="s">
        <v>45</v>
      </c>
      <c r="AA2112">
        <v>5</v>
      </c>
      <c r="AB2112" t="s">
        <v>241</v>
      </c>
      <c r="AC2112" t="s">
        <v>108</v>
      </c>
      <c r="AD2112" t="s">
        <v>91</v>
      </c>
      <c r="AE2112" t="s">
        <v>91</v>
      </c>
      <c r="AF2112" t="s">
        <v>52</v>
      </c>
      <c r="AG2112" t="s">
        <v>2652</v>
      </c>
      <c r="AH2112" t="s">
        <v>92</v>
      </c>
      <c r="AI2112" t="s">
        <v>181</v>
      </c>
      <c r="AJ2112" t="s">
        <v>294</v>
      </c>
      <c r="AK2112" t="s">
        <v>67</v>
      </c>
      <c r="AL2112" t="s">
        <v>68</v>
      </c>
      <c r="AM2112" t="s">
        <v>57</v>
      </c>
      <c r="AN2112" t="s">
        <v>347</v>
      </c>
      <c r="AO2112" t="s">
        <v>59</v>
      </c>
      <c r="AP2112" t="s">
        <v>3691</v>
      </c>
      <c r="AQ2112" s="2" t="s">
        <v>131</v>
      </c>
      <c r="AR2112">
        <v>10</v>
      </c>
      <c r="AS2112">
        <v>10</v>
      </c>
      <c r="AT2112">
        <f t="shared" si="64"/>
        <v>0</v>
      </c>
      <c r="AU2112">
        <f t="shared" si="65"/>
        <v>0</v>
      </c>
      <c r="AW2112" t="s">
        <v>68</v>
      </c>
      <c r="AX2112" t="s">
        <v>44</v>
      </c>
    </row>
    <row r="2113" spans="1:50" x14ac:dyDescent="0.2">
      <c r="A2113">
        <v>2124</v>
      </c>
      <c r="B2113" s="1">
        <v>44806.528206018498</v>
      </c>
      <c r="C2113" s="1">
        <v>44806.5317476852</v>
      </c>
      <c r="D2113" t="s">
        <v>37</v>
      </c>
      <c r="F2113" t="s">
        <v>132</v>
      </c>
      <c r="G2113" t="s">
        <v>75</v>
      </c>
      <c r="H2113" t="s">
        <v>142</v>
      </c>
      <c r="I2113" t="s">
        <v>98</v>
      </c>
      <c r="J2113" t="s">
        <v>234</v>
      </c>
      <c r="K2113" t="s">
        <v>43</v>
      </c>
      <c r="L2113" t="s">
        <v>45</v>
      </c>
      <c r="M2113" t="s">
        <v>45</v>
      </c>
      <c r="N2113" t="s">
        <v>44</v>
      </c>
      <c r="O2113" t="s">
        <v>44</v>
      </c>
      <c r="P2113" t="s">
        <v>44</v>
      </c>
      <c r="Q2113" t="s">
        <v>44</v>
      </c>
      <c r="R2113" t="s">
        <v>44</v>
      </c>
      <c r="S2113" t="s">
        <v>45</v>
      </c>
      <c r="T2113" t="s">
        <v>47</v>
      </c>
      <c r="U2113" t="s">
        <v>45</v>
      </c>
      <c r="V2113" t="s">
        <v>45</v>
      </c>
      <c r="W2113" t="s">
        <v>46</v>
      </c>
      <c r="X2113" t="s">
        <v>46</v>
      </c>
      <c r="Y2113" t="s">
        <v>45</v>
      </c>
      <c r="Z2113" t="s">
        <v>45</v>
      </c>
      <c r="AA2113">
        <v>5</v>
      </c>
      <c r="AB2113" t="s">
        <v>3692</v>
      </c>
      <c r="AC2113" t="s">
        <v>804</v>
      </c>
      <c r="AD2113" t="s">
        <v>65</v>
      </c>
      <c r="AE2113" t="s">
        <v>65</v>
      </c>
      <c r="AF2113" t="s">
        <v>66</v>
      </c>
      <c r="AH2113" t="s">
        <v>80</v>
      </c>
      <c r="AI2113" t="s">
        <v>55</v>
      </c>
      <c r="AK2113" t="s">
        <v>68</v>
      </c>
      <c r="AL2113" t="s">
        <v>68</v>
      </c>
      <c r="AM2113" t="s">
        <v>57</v>
      </c>
      <c r="AN2113" t="s">
        <v>3021</v>
      </c>
      <c r="AO2113" t="s">
        <v>126</v>
      </c>
      <c r="AP2113" t="s">
        <v>127</v>
      </c>
      <c r="AQ2113" s="2" t="s">
        <v>61</v>
      </c>
      <c r="AR2113">
        <v>5</v>
      </c>
      <c r="AS2113">
        <v>5</v>
      </c>
      <c r="AT2113">
        <f t="shared" si="64"/>
        <v>0.75</v>
      </c>
      <c r="AU2113">
        <f t="shared" si="65"/>
        <v>0</v>
      </c>
      <c r="AW2113" t="s">
        <v>68</v>
      </c>
      <c r="AX2113" t="s">
        <v>45</v>
      </c>
    </row>
    <row r="2114" spans="1:50" x14ac:dyDescent="0.2">
      <c r="A2114">
        <v>2125</v>
      </c>
      <c r="B2114" s="1">
        <v>44806.517719907402</v>
      </c>
      <c r="C2114" s="1">
        <v>44806.532384259299</v>
      </c>
      <c r="D2114" t="s">
        <v>37</v>
      </c>
      <c r="F2114" t="s">
        <v>132</v>
      </c>
      <c r="G2114" t="s">
        <v>97</v>
      </c>
      <c r="H2114" t="s">
        <v>128</v>
      </c>
      <c r="I2114" t="s">
        <v>122</v>
      </c>
      <c r="J2114" t="s">
        <v>76</v>
      </c>
      <c r="K2114" t="s">
        <v>43</v>
      </c>
      <c r="L2114" t="s">
        <v>45</v>
      </c>
      <c r="M2114" t="s">
        <v>45</v>
      </c>
      <c r="N2114" t="s">
        <v>44</v>
      </c>
      <c r="O2114" t="s">
        <v>44</v>
      </c>
      <c r="P2114" t="s">
        <v>44</v>
      </c>
      <c r="Q2114" t="s">
        <v>44</v>
      </c>
      <c r="R2114" t="s">
        <v>44</v>
      </c>
      <c r="S2114" t="s">
        <v>45</v>
      </c>
      <c r="T2114" t="s">
        <v>46</v>
      </c>
      <c r="U2114" t="s">
        <v>46</v>
      </c>
      <c r="V2114" t="s">
        <v>45</v>
      </c>
      <c r="W2114" t="s">
        <v>47</v>
      </c>
      <c r="X2114" t="s">
        <v>45</v>
      </c>
      <c r="Y2114" t="s">
        <v>45</v>
      </c>
      <c r="Z2114" t="s">
        <v>45</v>
      </c>
      <c r="AA2114">
        <v>8</v>
      </c>
      <c r="AB2114" t="s">
        <v>1234</v>
      </c>
      <c r="AC2114" t="s">
        <v>3693</v>
      </c>
      <c r="AD2114" t="s">
        <v>51</v>
      </c>
      <c r="AE2114" t="s">
        <v>50</v>
      </c>
      <c r="AF2114" t="s">
        <v>52</v>
      </c>
      <c r="AG2114" t="s">
        <v>1630</v>
      </c>
      <c r="AH2114" t="s">
        <v>80</v>
      </c>
      <c r="AI2114" t="s">
        <v>55</v>
      </c>
      <c r="AK2114" t="s">
        <v>68</v>
      </c>
      <c r="AL2114" t="s">
        <v>68</v>
      </c>
      <c r="AM2114" t="s">
        <v>57</v>
      </c>
      <c r="AN2114" t="s">
        <v>511</v>
      </c>
      <c r="AO2114" t="s">
        <v>59</v>
      </c>
      <c r="AP2114" t="s">
        <v>127</v>
      </c>
      <c r="AQ2114" s="2" t="s">
        <v>61</v>
      </c>
      <c r="AR2114">
        <v>5</v>
      </c>
      <c r="AS2114">
        <v>5</v>
      </c>
      <c r="AT2114">
        <f t="shared" ref="AT2114:AT2177" si="66">1-AR2114/10*AS2114/10</f>
        <v>0.75</v>
      </c>
      <c r="AU2114">
        <f t="shared" ref="AU2114:AU2177" si="67">3300*8*AQ2114*AT2114</f>
        <v>0</v>
      </c>
      <c r="AW2114" t="s">
        <v>68</v>
      </c>
      <c r="AX2114" t="s">
        <v>45</v>
      </c>
    </row>
    <row r="2115" spans="1:50" x14ac:dyDescent="0.2">
      <c r="A2115">
        <v>2126</v>
      </c>
      <c r="B2115" s="1">
        <v>44806.524803240703</v>
      </c>
      <c r="C2115" s="1">
        <v>44806.5336805556</v>
      </c>
      <c r="D2115" t="s">
        <v>37</v>
      </c>
      <c r="F2115" t="s">
        <v>38</v>
      </c>
      <c r="G2115" t="s">
        <v>39</v>
      </c>
      <c r="H2115" t="s">
        <v>142</v>
      </c>
      <c r="I2115" t="s">
        <v>41</v>
      </c>
      <c r="J2115" t="s">
        <v>76</v>
      </c>
      <c r="K2115" t="s">
        <v>43</v>
      </c>
      <c r="L2115" t="s">
        <v>45</v>
      </c>
      <c r="M2115" t="s">
        <v>45</v>
      </c>
      <c r="N2115" t="s">
        <v>45</v>
      </c>
      <c r="O2115" t="s">
        <v>44</v>
      </c>
      <c r="P2115" t="s">
        <v>44</v>
      </c>
      <c r="Q2115" t="s">
        <v>44</v>
      </c>
      <c r="R2115" t="s">
        <v>44</v>
      </c>
      <c r="S2115" t="s">
        <v>46</v>
      </c>
      <c r="T2115" t="s">
        <v>47</v>
      </c>
      <c r="U2115" t="s">
        <v>45</v>
      </c>
      <c r="V2115" t="s">
        <v>45</v>
      </c>
      <c r="W2115" t="s">
        <v>46</v>
      </c>
      <c r="X2115" t="s">
        <v>46</v>
      </c>
      <c r="Y2115" t="s">
        <v>45</v>
      </c>
      <c r="Z2115" t="s">
        <v>46</v>
      </c>
      <c r="AA2115">
        <v>5</v>
      </c>
      <c r="AB2115" t="s">
        <v>1534</v>
      </c>
      <c r="AC2115" t="s">
        <v>546</v>
      </c>
      <c r="AD2115" t="s">
        <v>50</v>
      </c>
      <c r="AE2115" t="s">
        <v>50</v>
      </c>
      <c r="AF2115" t="s">
        <v>66</v>
      </c>
      <c r="AH2115" t="s">
        <v>80</v>
      </c>
      <c r="AI2115" t="s">
        <v>55</v>
      </c>
      <c r="AK2115" t="s">
        <v>81</v>
      </c>
      <c r="AL2115" t="s">
        <v>74</v>
      </c>
      <c r="AM2115" t="s">
        <v>69</v>
      </c>
      <c r="AN2115" t="s">
        <v>103</v>
      </c>
      <c r="AO2115" t="s">
        <v>59</v>
      </c>
      <c r="AP2115" t="s">
        <v>839</v>
      </c>
      <c r="AQ2115" s="2" t="s">
        <v>166</v>
      </c>
      <c r="AR2115">
        <v>7</v>
      </c>
      <c r="AS2115">
        <v>8</v>
      </c>
      <c r="AT2115">
        <f t="shared" si="66"/>
        <v>0.44000000000000006</v>
      </c>
      <c r="AU2115">
        <f t="shared" si="67"/>
        <v>23232.000000000004</v>
      </c>
      <c r="AW2115" t="s">
        <v>81</v>
      </c>
      <c r="AX2115" t="s">
        <v>44</v>
      </c>
    </row>
    <row r="2116" spans="1:50" x14ac:dyDescent="0.2">
      <c r="A2116">
        <v>2127</v>
      </c>
      <c r="B2116" s="1">
        <v>44806.5300810185</v>
      </c>
      <c r="C2116" s="1">
        <v>44806.535902777803</v>
      </c>
      <c r="D2116" t="s">
        <v>37</v>
      </c>
      <c r="F2116" t="s">
        <v>132</v>
      </c>
      <c r="G2116" t="s">
        <v>97</v>
      </c>
      <c r="H2116" t="s">
        <v>218</v>
      </c>
      <c r="I2116" t="s">
        <v>41</v>
      </c>
      <c r="J2116" t="s">
        <v>42</v>
      </c>
      <c r="K2116" t="s">
        <v>88</v>
      </c>
      <c r="L2116" t="s">
        <v>44</v>
      </c>
      <c r="M2116" t="s">
        <v>44</v>
      </c>
      <c r="N2116" t="s">
        <v>44</v>
      </c>
      <c r="O2116" t="s">
        <v>44</v>
      </c>
      <c r="P2116" t="s">
        <v>44</v>
      </c>
      <c r="Q2116" t="s">
        <v>44</v>
      </c>
      <c r="R2116" t="s">
        <v>44</v>
      </c>
      <c r="S2116" t="s">
        <v>45</v>
      </c>
      <c r="T2116" t="s">
        <v>45</v>
      </c>
      <c r="U2116" t="s">
        <v>45</v>
      </c>
      <c r="V2116" t="s">
        <v>45</v>
      </c>
      <c r="W2116" t="s">
        <v>46</v>
      </c>
      <c r="X2116" t="s">
        <v>45</v>
      </c>
      <c r="Y2116" t="s">
        <v>45</v>
      </c>
      <c r="Z2116" t="s">
        <v>45</v>
      </c>
      <c r="AA2116">
        <v>5</v>
      </c>
      <c r="AB2116" t="s">
        <v>292</v>
      </c>
      <c r="AC2116" t="s">
        <v>603</v>
      </c>
      <c r="AD2116" t="s">
        <v>65</v>
      </c>
      <c r="AE2116" t="s">
        <v>50</v>
      </c>
      <c r="AF2116" t="s">
        <v>66</v>
      </c>
      <c r="AH2116" t="s">
        <v>92</v>
      </c>
      <c r="AI2116" t="s">
        <v>181</v>
      </c>
      <c r="AJ2116" t="s">
        <v>210</v>
      </c>
      <c r="AK2116" t="s">
        <v>159</v>
      </c>
      <c r="AL2116" t="s">
        <v>74</v>
      </c>
      <c r="AM2116" t="s">
        <v>57</v>
      </c>
      <c r="AN2116" t="s">
        <v>967</v>
      </c>
      <c r="AO2116" t="s">
        <v>59</v>
      </c>
      <c r="AP2116" t="s">
        <v>127</v>
      </c>
      <c r="AQ2116" s="2" t="s">
        <v>61</v>
      </c>
      <c r="AR2116">
        <v>10</v>
      </c>
      <c r="AS2116">
        <v>10</v>
      </c>
      <c r="AT2116">
        <f t="shared" si="66"/>
        <v>0</v>
      </c>
      <c r="AU2116">
        <f t="shared" si="67"/>
        <v>0</v>
      </c>
      <c r="AV2116" t="s">
        <v>189</v>
      </c>
      <c r="AW2116" t="s">
        <v>68</v>
      </c>
      <c r="AX2116" t="s">
        <v>44</v>
      </c>
    </row>
    <row r="2117" spans="1:50" x14ac:dyDescent="0.2">
      <c r="A2117">
        <v>2128</v>
      </c>
      <c r="B2117" s="1">
        <v>44806.523715277799</v>
      </c>
      <c r="C2117" s="1">
        <v>44806.536840277797</v>
      </c>
      <c r="D2117" t="s">
        <v>37</v>
      </c>
      <c r="F2117" t="s">
        <v>38</v>
      </c>
      <c r="G2117" t="s">
        <v>173</v>
      </c>
      <c r="H2117" t="s">
        <v>218</v>
      </c>
      <c r="I2117" t="s">
        <v>98</v>
      </c>
      <c r="J2117" t="s">
        <v>133</v>
      </c>
      <c r="K2117" t="s">
        <v>43</v>
      </c>
      <c r="L2117" t="s">
        <v>44</v>
      </c>
      <c r="M2117" t="s">
        <v>45</v>
      </c>
      <c r="N2117" t="s">
        <v>45</v>
      </c>
      <c r="O2117" t="s">
        <v>45</v>
      </c>
      <c r="P2117" t="s">
        <v>44</v>
      </c>
      <c r="Q2117" t="s">
        <v>44</v>
      </c>
      <c r="R2117" t="s">
        <v>45</v>
      </c>
      <c r="S2117" t="s">
        <v>47</v>
      </c>
      <c r="T2117" t="s">
        <v>47</v>
      </c>
      <c r="U2117" t="s">
        <v>45</v>
      </c>
      <c r="V2117" t="s">
        <v>46</v>
      </c>
      <c r="W2117" t="s">
        <v>46</v>
      </c>
      <c r="X2117" t="s">
        <v>46</v>
      </c>
      <c r="Y2117" t="s">
        <v>45</v>
      </c>
      <c r="Z2117" t="s">
        <v>45</v>
      </c>
      <c r="AA2117">
        <v>10</v>
      </c>
      <c r="AB2117" t="s">
        <v>3694</v>
      </c>
      <c r="AC2117" t="s">
        <v>2140</v>
      </c>
      <c r="AD2117" t="s">
        <v>50</v>
      </c>
      <c r="AE2117" t="s">
        <v>50</v>
      </c>
      <c r="AF2117" t="s">
        <v>52</v>
      </c>
      <c r="AG2117" t="s">
        <v>3695</v>
      </c>
      <c r="AH2117" t="s">
        <v>54</v>
      </c>
      <c r="AI2117" t="s">
        <v>55</v>
      </c>
      <c r="AK2117" t="s">
        <v>68</v>
      </c>
      <c r="AL2117" t="s">
        <v>68</v>
      </c>
      <c r="AM2117" t="s">
        <v>57</v>
      </c>
      <c r="AN2117" t="s">
        <v>103</v>
      </c>
      <c r="AO2117" t="s">
        <v>59</v>
      </c>
      <c r="AP2117" t="s">
        <v>161</v>
      </c>
      <c r="AQ2117" s="2" t="s">
        <v>120</v>
      </c>
      <c r="AR2117">
        <v>9</v>
      </c>
      <c r="AS2117">
        <v>9</v>
      </c>
      <c r="AT2117">
        <f t="shared" si="66"/>
        <v>0.19000000000000006</v>
      </c>
      <c r="AU2117">
        <f t="shared" si="67"/>
        <v>15048.000000000005</v>
      </c>
      <c r="AW2117" t="s">
        <v>68</v>
      </c>
      <c r="AX2117" t="s">
        <v>45</v>
      </c>
    </row>
    <row r="2118" spans="1:50" x14ac:dyDescent="0.2">
      <c r="A2118">
        <v>2129</v>
      </c>
      <c r="B2118" s="1">
        <v>44806.535856481503</v>
      </c>
      <c r="C2118" s="1">
        <v>44806.5392013889</v>
      </c>
      <c r="D2118" t="s">
        <v>37</v>
      </c>
      <c r="F2118" t="s">
        <v>132</v>
      </c>
      <c r="G2118" t="s">
        <v>97</v>
      </c>
      <c r="H2118" t="s">
        <v>142</v>
      </c>
      <c r="I2118" t="s">
        <v>98</v>
      </c>
      <c r="J2118" t="s">
        <v>234</v>
      </c>
      <c r="K2118" t="s">
        <v>43</v>
      </c>
      <c r="L2118" t="s">
        <v>44</v>
      </c>
      <c r="M2118" t="s">
        <v>44</v>
      </c>
      <c r="N2118" t="s">
        <v>44</v>
      </c>
      <c r="O2118" t="s">
        <v>44</v>
      </c>
      <c r="P2118" t="s">
        <v>44</v>
      </c>
      <c r="Q2118" t="s">
        <v>44</v>
      </c>
      <c r="R2118" t="s">
        <v>44</v>
      </c>
      <c r="S2118" t="s">
        <v>46</v>
      </c>
      <c r="T2118" t="s">
        <v>47</v>
      </c>
      <c r="U2118" t="s">
        <v>45</v>
      </c>
      <c r="V2118" t="s">
        <v>46</v>
      </c>
      <c r="W2118" t="s">
        <v>46</v>
      </c>
      <c r="X2118" t="s">
        <v>46</v>
      </c>
      <c r="Y2118" t="s">
        <v>45</v>
      </c>
      <c r="Z2118" t="s">
        <v>45</v>
      </c>
      <c r="AA2118">
        <v>7</v>
      </c>
      <c r="AB2118" t="s">
        <v>3439</v>
      </c>
      <c r="AC2118" t="s">
        <v>1069</v>
      </c>
      <c r="AD2118" t="s">
        <v>50</v>
      </c>
      <c r="AE2118" t="s">
        <v>50</v>
      </c>
      <c r="AF2118" t="s">
        <v>66</v>
      </c>
      <c r="AH2118" t="s">
        <v>92</v>
      </c>
      <c r="AI2118" t="s">
        <v>181</v>
      </c>
      <c r="AJ2118" t="s">
        <v>294</v>
      </c>
      <c r="AK2118" t="s">
        <v>81</v>
      </c>
      <c r="AL2118" t="s">
        <v>81</v>
      </c>
      <c r="AM2118" t="s">
        <v>57</v>
      </c>
      <c r="AN2118" t="s">
        <v>311</v>
      </c>
      <c r="AO2118" t="s">
        <v>59</v>
      </c>
      <c r="AP2118" t="s">
        <v>137</v>
      </c>
      <c r="AQ2118" s="2" t="s">
        <v>61</v>
      </c>
      <c r="AR2118">
        <v>9</v>
      </c>
      <c r="AS2118">
        <v>9</v>
      </c>
      <c r="AT2118">
        <f t="shared" si="66"/>
        <v>0.19000000000000006</v>
      </c>
      <c r="AU2118">
        <f t="shared" si="67"/>
        <v>0</v>
      </c>
      <c r="AW2118" t="s">
        <v>81</v>
      </c>
      <c r="AX2118" t="s">
        <v>44</v>
      </c>
    </row>
    <row r="2119" spans="1:50" x14ac:dyDescent="0.2">
      <c r="A2119">
        <v>2130</v>
      </c>
      <c r="B2119" s="1">
        <v>44806.535763888904</v>
      </c>
      <c r="C2119" s="1">
        <v>44806.541238425903</v>
      </c>
      <c r="D2119" t="s">
        <v>37</v>
      </c>
      <c r="F2119" t="s">
        <v>132</v>
      </c>
      <c r="G2119" t="s">
        <v>173</v>
      </c>
      <c r="H2119" t="s">
        <v>62</v>
      </c>
      <c r="I2119" t="s">
        <v>167</v>
      </c>
      <c r="J2119" t="s">
        <v>42</v>
      </c>
      <c r="K2119" t="s">
        <v>43</v>
      </c>
      <c r="L2119" t="s">
        <v>45</v>
      </c>
      <c r="M2119" t="s">
        <v>45</v>
      </c>
      <c r="N2119" t="s">
        <v>45</v>
      </c>
      <c r="O2119" t="s">
        <v>45</v>
      </c>
      <c r="P2119" t="s">
        <v>44</v>
      </c>
      <c r="Q2119" t="s">
        <v>44</v>
      </c>
      <c r="R2119" t="s">
        <v>45</v>
      </c>
      <c r="S2119" t="s">
        <v>45</v>
      </c>
      <c r="T2119" t="s">
        <v>45</v>
      </c>
      <c r="U2119" t="s">
        <v>45</v>
      </c>
      <c r="V2119" t="s">
        <v>45</v>
      </c>
      <c r="W2119" t="s">
        <v>46</v>
      </c>
      <c r="X2119" t="s">
        <v>46</v>
      </c>
      <c r="Y2119" t="s">
        <v>45</v>
      </c>
      <c r="Z2119" t="s">
        <v>45</v>
      </c>
      <c r="AA2119">
        <v>4</v>
      </c>
      <c r="AB2119" t="s">
        <v>292</v>
      </c>
      <c r="AC2119" t="s">
        <v>1489</v>
      </c>
      <c r="AD2119" t="s">
        <v>65</v>
      </c>
      <c r="AE2119" t="s">
        <v>65</v>
      </c>
      <c r="AF2119" t="s">
        <v>66</v>
      </c>
      <c r="AH2119" t="s">
        <v>54</v>
      </c>
      <c r="AI2119" t="s">
        <v>55</v>
      </c>
      <c r="AK2119" t="s">
        <v>81</v>
      </c>
      <c r="AL2119" t="s">
        <v>74</v>
      </c>
      <c r="AM2119" t="s">
        <v>57</v>
      </c>
      <c r="AN2119" t="s">
        <v>311</v>
      </c>
      <c r="AO2119" t="s">
        <v>71</v>
      </c>
      <c r="AP2119" t="s">
        <v>478</v>
      </c>
      <c r="AQ2119" s="2" t="s">
        <v>120</v>
      </c>
      <c r="AR2119">
        <v>6</v>
      </c>
      <c r="AS2119">
        <v>6</v>
      </c>
      <c r="AT2119">
        <f t="shared" si="66"/>
        <v>0.64</v>
      </c>
      <c r="AU2119">
        <f t="shared" si="67"/>
        <v>50688</v>
      </c>
      <c r="AV2119" t="s">
        <v>3696</v>
      </c>
      <c r="AW2119" t="s">
        <v>81</v>
      </c>
      <c r="AX2119" t="s">
        <v>45</v>
      </c>
    </row>
    <row r="2120" spans="1:50" x14ac:dyDescent="0.2">
      <c r="A2120">
        <v>2131</v>
      </c>
      <c r="B2120" s="1">
        <v>44806.537210648101</v>
      </c>
      <c r="C2120" s="1">
        <v>44806.542488425897</v>
      </c>
      <c r="D2120" t="s">
        <v>37</v>
      </c>
      <c r="F2120" t="s">
        <v>132</v>
      </c>
      <c r="G2120" t="s">
        <v>39</v>
      </c>
      <c r="H2120" t="s">
        <v>202</v>
      </c>
      <c r="I2120" t="s">
        <v>98</v>
      </c>
      <c r="J2120" t="s">
        <v>133</v>
      </c>
      <c r="K2120" t="s">
        <v>43</v>
      </c>
      <c r="L2120" t="s">
        <v>45</v>
      </c>
      <c r="M2120" t="s">
        <v>45</v>
      </c>
      <c r="N2120" t="s">
        <v>45</v>
      </c>
      <c r="O2120" t="s">
        <v>45</v>
      </c>
      <c r="P2120" t="s">
        <v>45</v>
      </c>
      <c r="Q2120" t="s">
        <v>45</v>
      </c>
      <c r="R2120" t="s">
        <v>45</v>
      </c>
      <c r="S2120" t="s">
        <v>99</v>
      </c>
      <c r="T2120" t="s">
        <v>99</v>
      </c>
      <c r="U2120" t="s">
        <v>45</v>
      </c>
      <c r="V2120" t="s">
        <v>45</v>
      </c>
      <c r="W2120" t="s">
        <v>47</v>
      </c>
      <c r="X2120" t="s">
        <v>47</v>
      </c>
      <c r="Y2120" t="s">
        <v>45</v>
      </c>
      <c r="Z2120" t="s">
        <v>45</v>
      </c>
      <c r="AA2120">
        <v>5</v>
      </c>
      <c r="AB2120" t="s">
        <v>395</v>
      </c>
      <c r="AC2120" t="s">
        <v>3697</v>
      </c>
      <c r="AD2120" t="s">
        <v>91</v>
      </c>
      <c r="AE2120" t="s">
        <v>65</v>
      </c>
      <c r="AF2120" t="s">
        <v>52</v>
      </c>
      <c r="AG2120" t="s">
        <v>152</v>
      </c>
      <c r="AH2120" t="s">
        <v>80</v>
      </c>
      <c r="AI2120" t="s">
        <v>93</v>
      </c>
      <c r="AK2120" t="s">
        <v>94</v>
      </c>
      <c r="AL2120" t="s">
        <v>81</v>
      </c>
      <c r="AM2120" t="s">
        <v>279</v>
      </c>
      <c r="AN2120" t="s">
        <v>103</v>
      </c>
      <c r="AO2120" t="s">
        <v>59</v>
      </c>
      <c r="AP2120" t="s">
        <v>184</v>
      </c>
      <c r="AQ2120" s="2" t="s">
        <v>61</v>
      </c>
      <c r="AR2120">
        <v>5</v>
      </c>
      <c r="AS2120">
        <v>5</v>
      </c>
      <c r="AT2120">
        <f t="shared" si="66"/>
        <v>0.75</v>
      </c>
      <c r="AU2120">
        <f t="shared" si="67"/>
        <v>0</v>
      </c>
      <c r="AW2120" t="s">
        <v>67</v>
      </c>
      <c r="AX2120" t="s">
        <v>45</v>
      </c>
    </row>
    <row r="2121" spans="1:50" x14ac:dyDescent="0.2">
      <c r="A2121">
        <v>2132</v>
      </c>
      <c r="B2121" s="1">
        <v>44806.539097222201</v>
      </c>
      <c r="C2121" s="1">
        <v>44806.544432870403</v>
      </c>
      <c r="D2121" t="s">
        <v>37</v>
      </c>
      <c r="F2121" t="s">
        <v>132</v>
      </c>
      <c r="G2121" t="s">
        <v>39</v>
      </c>
      <c r="H2121" t="s">
        <v>121</v>
      </c>
      <c r="I2121" t="s">
        <v>41</v>
      </c>
      <c r="J2121" t="s">
        <v>42</v>
      </c>
      <c r="K2121" t="s">
        <v>43</v>
      </c>
      <c r="L2121" t="s">
        <v>44</v>
      </c>
      <c r="M2121" t="s">
        <v>45</v>
      </c>
      <c r="N2121" t="s">
        <v>45</v>
      </c>
      <c r="O2121" t="s">
        <v>44</v>
      </c>
      <c r="P2121" t="s">
        <v>44</v>
      </c>
      <c r="Q2121" t="s">
        <v>44</v>
      </c>
      <c r="R2121" t="s">
        <v>44</v>
      </c>
      <c r="S2121" t="s">
        <v>46</v>
      </c>
      <c r="T2121" t="s">
        <v>46</v>
      </c>
      <c r="U2121" t="s">
        <v>45</v>
      </c>
      <c r="V2121" t="s">
        <v>46</v>
      </c>
      <c r="W2121" t="s">
        <v>46</v>
      </c>
      <c r="X2121" t="s">
        <v>46</v>
      </c>
      <c r="Y2121" t="s">
        <v>46</v>
      </c>
      <c r="Z2121" t="s">
        <v>46</v>
      </c>
      <c r="AA2121">
        <v>5</v>
      </c>
      <c r="AB2121" t="s">
        <v>628</v>
      </c>
      <c r="AC2121" t="s">
        <v>3698</v>
      </c>
      <c r="AD2121" t="s">
        <v>51</v>
      </c>
      <c r="AE2121" t="s">
        <v>50</v>
      </c>
      <c r="AF2121" t="s">
        <v>66</v>
      </c>
      <c r="AH2121" t="s">
        <v>92</v>
      </c>
      <c r="AI2121" t="s">
        <v>181</v>
      </c>
      <c r="AJ2121" t="s">
        <v>294</v>
      </c>
      <c r="AK2121" t="s">
        <v>67</v>
      </c>
      <c r="AL2121" t="s">
        <v>81</v>
      </c>
      <c r="AM2121" t="s">
        <v>177</v>
      </c>
      <c r="AN2121" t="s">
        <v>788</v>
      </c>
      <c r="AO2121" t="s">
        <v>59</v>
      </c>
      <c r="AP2121" t="s">
        <v>115</v>
      </c>
      <c r="AQ2121" s="2" t="s">
        <v>61</v>
      </c>
      <c r="AR2121">
        <v>1</v>
      </c>
      <c r="AS2121">
        <v>1</v>
      </c>
      <c r="AT2121">
        <f t="shared" si="66"/>
        <v>0.99</v>
      </c>
      <c r="AU2121">
        <f t="shared" si="67"/>
        <v>0</v>
      </c>
      <c r="AW2121" t="s">
        <v>81</v>
      </c>
      <c r="AX2121" t="s">
        <v>44</v>
      </c>
    </row>
    <row r="2122" spans="1:50" x14ac:dyDescent="0.2">
      <c r="A2122">
        <v>2133</v>
      </c>
      <c r="B2122" s="1">
        <v>44806.541851851798</v>
      </c>
      <c r="C2122" s="1">
        <v>44806.545034722199</v>
      </c>
      <c r="D2122" t="s">
        <v>37</v>
      </c>
      <c r="F2122" t="s">
        <v>38</v>
      </c>
      <c r="G2122" t="s">
        <v>75</v>
      </c>
      <c r="H2122" t="s">
        <v>283</v>
      </c>
      <c r="I2122" t="s">
        <v>167</v>
      </c>
      <c r="J2122" t="s">
        <v>76</v>
      </c>
      <c r="K2122" t="s">
        <v>43</v>
      </c>
      <c r="L2122" t="s">
        <v>44</v>
      </c>
      <c r="M2122" t="s">
        <v>44</v>
      </c>
      <c r="N2122" t="s">
        <v>44</v>
      </c>
      <c r="O2122" t="s">
        <v>44</v>
      </c>
      <c r="P2122" t="s">
        <v>44</v>
      </c>
      <c r="Q2122" t="s">
        <v>44</v>
      </c>
      <c r="R2122" t="s">
        <v>45</v>
      </c>
      <c r="S2122" t="s">
        <v>45</v>
      </c>
      <c r="T2122" t="s">
        <v>45</v>
      </c>
      <c r="U2122" t="s">
        <v>46</v>
      </c>
      <c r="V2122" t="s">
        <v>45</v>
      </c>
      <c r="W2122" t="s">
        <v>46</v>
      </c>
      <c r="X2122" t="s">
        <v>46</v>
      </c>
      <c r="Y2122" t="s">
        <v>45</v>
      </c>
      <c r="Z2122" t="s">
        <v>45</v>
      </c>
      <c r="AA2122">
        <v>6</v>
      </c>
      <c r="AB2122" t="s">
        <v>877</v>
      </c>
      <c r="AC2122" t="s">
        <v>3699</v>
      </c>
      <c r="AD2122" t="s">
        <v>50</v>
      </c>
      <c r="AE2122" t="s">
        <v>65</v>
      </c>
      <c r="AF2122" t="s">
        <v>66</v>
      </c>
      <c r="AH2122" t="s">
        <v>54</v>
      </c>
      <c r="AI2122" t="s">
        <v>55</v>
      </c>
      <c r="AK2122" t="s">
        <v>67</v>
      </c>
      <c r="AL2122" t="s">
        <v>67</v>
      </c>
      <c r="AM2122" t="s">
        <v>69</v>
      </c>
      <c r="AN2122" t="s">
        <v>326</v>
      </c>
      <c r="AO2122" t="s">
        <v>59</v>
      </c>
      <c r="AP2122" t="s">
        <v>105</v>
      </c>
      <c r="AQ2122" s="2" t="s">
        <v>61</v>
      </c>
      <c r="AR2122">
        <v>8</v>
      </c>
      <c r="AS2122">
        <v>8</v>
      </c>
      <c r="AT2122">
        <f t="shared" si="66"/>
        <v>0.36</v>
      </c>
      <c r="AU2122">
        <f t="shared" si="67"/>
        <v>0</v>
      </c>
      <c r="AW2122" t="s">
        <v>56</v>
      </c>
      <c r="AX2122" t="s">
        <v>45</v>
      </c>
    </row>
    <row r="2123" spans="1:50" x14ac:dyDescent="0.2">
      <c r="A2123">
        <v>2134</v>
      </c>
      <c r="B2123" s="1">
        <v>44806.536828703698</v>
      </c>
      <c r="C2123" s="1">
        <v>44806.545081018499</v>
      </c>
      <c r="D2123" t="s">
        <v>37</v>
      </c>
      <c r="F2123" t="s">
        <v>132</v>
      </c>
      <c r="G2123" t="s">
        <v>173</v>
      </c>
      <c r="H2123" t="s">
        <v>40</v>
      </c>
      <c r="I2123" t="s">
        <v>41</v>
      </c>
      <c r="J2123" t="s">
        <v>234</v>
      </c>
      <c r="K2123" t="s">
        <v>43</v>
      </c>
      <c r="L2123" t="s">
        <v>45</v>
      </c>
      <c r="M2123" t="s">
        <v>45</v>
      </c>
      <c r="N2123" t="s">
        <v>45</v>
      </c>
      <c r="O2123" t="s">
        <v>45</v>
      </c>
      <c r="P2123" t="s">
        <v>44</v>
      </c>
      <c r="Q2123" t="s">
        <v>45</v>
      </c>
      <c r="R2123" t="s">
        <v>45</v>
      </c>
      <c r="S2123" t="s">
        <v>45</v>
      </c>
      <c r="T2123" t="s">
        <v>45</v>
      </c>
      <c r="U2123" t="s">
        <v>45</v>
      </c>
      <c r="V2123" t="s">
        <v>45</v>
      </c>
      <c r="W2123" t="s">
        <v>45</v>
      </c>
      <c r="X2123" t="s">
        <v>46</v>
      </c>
      <c r="Y2123" t="s">
        <v>45</v>
      </c>
      <c r="Z2123" t="s">
        <v>45</v>
      </c>
      <c r="AA2123">
        <v>2</v>
      </c>
      <c r="AB2123" t="s">
        <v>1521</v>
      </c>
      <c r="AC2123" t="s">
        <v>1937</v>
      </c>
      <c r="AD2123" t="s">
        <v>50</v>
      </c>
      <c r="AE2123" t="s">
        <v>51</v>
      </c>
      <c r="AF2123" t="s">
        <v>52</v>
      </c>
      <c r="AG2123" t="s">
        <v>2336</v>
      </c>
      <c r="AH2123" t="s">
        <v>92</v>
      </c>
      <c r="AI2123" t="s">
        <v>55</v>
      </c>
      <c r="AK2123" t="s">
        <v>68</v>
      </c>
      <c r="AL2123" t="s">
        <v>81</v>
      </c>
      <c r="AM2123" t="s">
        <v>69</v>
      </c>
      <c r="AN2123" t="s">
        <v>3700</v>
      </c>
      <c r="AO2123" t="s">
        <v>104</v>
      </c>
      <c r="AP2123" t="s">
        <v>3701</v>
      </c>
      <c r="AQ2123" s="2" t="s">
        <v>223</v>
      </c>
      <c r="AR2123">
        <v>6</v>
      </c>
      <c r="AS2123">
        <v>6</v>
      </c>
      <c r="AT2123">
        <f t="shared" si="66"/>
        <v>0.64</v>
      </c>
      <c r="AU2123">
        <f t="shared" si="67"/>
        <v>337920</v>
      </c>
      <c r="AW2123" t="s">
        <v>67</v>
      </c>
      <c r="AX2123" t="s">
        <v>45</v>
      </c>
    </row>
    <row r="2124" spans="1:50" x14ac:dyDescent="0.2">
      <c r="A2124">
        <v>2135</v>
      </c>
      <c r="B2124" s="1">
        <v>44806.543275463002</v>
      </c>
      <c r="C2124" s="1">
        <v>44806.546446759297</v>
      </c>
      <c r="D2124" t="s">
        <v>37</v>
      </c>
      <c r="F2124" t="s">
        <v>38</v>
      </c>
      <c r="G2124" t="s">
        <v>75</v>
      </c>
      <c r="H2124" t="s">
        <v>62</v>
      </c>
      <c r="I2124" t="s">
        <v>41</v>
      </c>
      <c r="J2124" t="s">
        <v>42</v>
      </c>
      <c r="K2124" t="s">
        <v>43</v>
      </c>
      <c r="L2124" t="s">
        <v>44</v>
      </c>
      <c r="M2124" t="s">
        <v>44</v>
      </c>
      <c r="N2124" t="s">
        <v>45</v>
      </c>
      <c r="O2124" t="s">
        <v>45</v>
      </c>
      <c r="P2124" t="s">
        <v>44</v>
      </c>
      <c r="Q2124" t="s">
        <v>44</v>
      </c>
      <c r="R2124" t="s">
        <v>45</v>
      </c>
      <c r="S2124" t="s">
        <v>45</v>
      </c>
      <c r="T2124" t="s">
        <v>46</v>
      </c>
      <c r="U2124" t="s">
        <v>45</v>
      </c>
      <c r="V2124" t="s">
        <v>45</v>
      </c>
      <c r="W2124" t="s">
        <v>46</v>
      </c>
      <c r="X2124" t="s">
        <v>46</v>
      </c>
      <c r="Y2124" t="s">
        <v>45</v>
      </c>
      <c r="Z2124" t="s">
        <v>45</v>
      </c>
      <c r="AA2124">
        <v>5</v>
      </c>
      <c r="AB2124" t="s">
        <v>354</v>
      </c>
      <c r="AC2124" t="s">
        <v>49</v>
      </c>
      <c r="AD2124" t="s">
        <v>65</v>
      </c>
      <c r="AE2124" t="s">
        <v>65</v>
      </c>
      <c r="AF2124" t="s">
        <v>66</v>
      </c>
      <c r="AH2124" t="s">
        <v>54</v>
      </c>
      <c r="AI2124" t="s">
        <v>55</v>
      </c>
      <c r="AK2124" t="s">
        <v>81</v>
      </c>
      <c r="AL2124" t="s">
        <v>81</v>
      </c>
      <c r="AM2124" t="s">
        <v>57</v>
      </c>
      <c r="AN2124" t="s">
        <v>103</v>
      </c>
      <c r="AO2124" t="s">
        <v>71</v>
      </c>
      <c r="AP2124" t="s">
        <v>900</v>
      </c>
      <c r="AQ2124" s="2" t="s">
        <v>61</v>
      </c>
      <c r="AR2124">
        <v>8</v>
      </c>
      <c r="AS2124">
        <v>8</v>
      </c>
      <c r="AT2124">
        <f t="shared" si="66"/>
        <v>0.36</v>
      </c>
      <c r="AU2124">
        <f t="shared" si="67"/>
        <v>0</v>
      </c>
      <c r="AW2124" t="s">
        <v>81</v>
      </c>
      <c r="AX2124" t="s">
        <v>45</v>
      </c>
    </row>
    <row r="2125" spans="1:50" x14ac:dyDescent="0.2">
      <c r="A2125">
        <v>2136</v>
      </c>
      <c r="B2125" s="1">
        <v>44806.544224537</v>
      </c>
      <c r="C2125" s="1">
        <v>44806.547222222202</v>
      </c>
      <c r="D2125" t="s">
        <v>37</v>
      </c>
      <c r="F2125" t="s">
        <v>132</v>
      </c>
      <c r="G2125" t="s">
        <v>75</v>
      </c>
      <c r="H2125" t="s">
        <v>218</v>
      </c>
      <c r="I2125" t="s">
        <v>98</v>
      </c>
      <c r="J2125" t="s">
        <v>234</v>
      </c>
      <c r="K2125" t="s">
        <v>88</v>
      </c>
      <c r="L2125" t="s">
        <v>45</v>
      </c>
      <c r="M2125" t="s">
        <v>45</v>
      </c>
      <c r="N2125" t="s">
        <v>45</v>
      </c>
      <c r="O2125" t="s">
        <v>45</v>
      </c>
      <c r="P2125" t="s">
        <v>45</v>
      </c>
      <c r="Q2125" t="s">
        <v>45</v>
      </c>
      <c r="R2125" t="s">
        <v>45</v>
      </c>
      <c r="S2125" t="s">
        <v>45</v>
      </c>
      <c r="T2125" t="s">
        <v>47</v>
      </c>
      <c r="U2125" t="s">
        <v>45</v>
      </c>
      <c r="V2125" t="s">
        <v>45</v>
      </c>
      <c r="W2125" t="s">
        <v>45</v>
      </c>
      <c r="X2125" t="s">
        <v>45</v>
      </c>
      <c r="Y2125" t="s">
        <v>45</v>
      </c>
      <c r="Z2125" t="s">
        <v>45</v>
      </c>
      <c r="AA2125">
        <v>2</v>
      </c>
      <c r="AB2125" t="s">
        <v>343</v>
      </c>
      <c r="AC2125" t="s">
        <v>108</v>
      </c>
      <c r="AD2125" t="s">
        <v>65</v>
      </c>
      <c r="AE2125" t="s">
        <v>91</v>
      </c>
      <c r="AF2125" t="s">
        <v>52</v>
      </c>
      <c r="AG2125" t="s">
        <v>250</v>
      </c>
      <c r="AH2125" t="s">
        <v>92</v>
      </c>
      <c r="AI2125" t="s">
        <v>181</v>
      </c>
      <c r="AJ2125" t="s">
        <v>210</v>
      </c>
      <c r="AK2125" t="s">
        <v>56</v>
      </c>
      <c r="AL2125" t="s">
        <v>81</v>
      </c>
      <c r="AM2125" t="s">
        <v>69</v>
      </c>
      <c r="AN2125" t="s">
        <v>326</v>
      </c>
      <c r="AO2125" t="s">
        <v>59</v>
      </c>
      <c r="AP2125" t="s">
        <v>323</v>
      </c>
      <c r="AQ2125" s="2" t="s">
        <v>84</v>
      </c>
      <c r="AR2125">
        <v>5</v>
      </c>
      <c r="AS2125">
        <v>7</v>
      </c>
      <c r="AT2125">
        <f t="shared" si="66"/>
        <v>0.65</v>
      </c>
      <c r="AU2125">
        <f t="shared" si="67"/>
        <v>514800</v>
      </c>
      <c r="AW2125" t="s">
        <v>67</v>
      </c>
      <c r="AX2125" t="s">
        <v>45</v>
      </c>
    </row>
    <row r="2126" spans="1:50" x14ac:dyDescent="0.2">
      <c r="A2126">
        <v>2137</v>
      </c>
      <c r="B2126" s="1">
        <v>44806.545266203699</v>
      </c>
      <c r="C2126" s="1">
        <v>44806.549085648097</v>
      </c>
      <c r="D2126" t="s">
        <v>37</v>
      </c>
      <c r="F2126" t="s">
        <v>132</v>
      </c>
      <c r="G2126" t="s">
        <v>39</v>
      </c>
      <c r="H2126" t="s">
        <v>62</v>
      </c>
      <c r="I2126" t="s">
        <v>41</v>
      </c>
      <c r="J2126" t="s">
        <v>76</v>
      </c>
      <c r="K2126" t="s">
        <v>88</v>
      </c>
      <c r="L2126" t="s">
        <v>44</v>
      </c>
      <c r="M2126" t="s">
        <v>45</v>
      </c>
      <c r="N2126" t="s">
        <v>45</v>
      </c>
      <c r="O2126" t="s">
        <v>44</v>
      </c>
      <c r="P2126" t="s">
        <v>44</v>
      </c>
      <c r="Q2126" t="s">
        <v>44</v>
      </c>
      <c r="R2126" t="s">
        <v>44</v>
      </c>
      <c r="S2126" t="s">
        <v>46</v>
      </c>
      <c r="T2126" t="s">
        <v>47</v>
      </c>
      <c r="U2126" t="s">
        <v>45</v>
      </c>
      <c r="V2126" t="s">
        <v>45</v>
      </c>
      <c r="W2126" t="s">
        <v>46</v>
      </c>
      <c r="X2126" t="s">
        <v>46</v>
      </c>
      <c r="Y2126" t="s">
        <v>45</v>
      </c>
      <c r="Z2126" t="s">
        <v>45</v>
      </c>
      <c r="AA2126">
        <v>5</v>
      </c>
      <c r="AB2126" t="s">
        <v>584</v>
      </c>
      <c r="AC2126" t="s">
        <v>49</v>
      </c>
      <c r="AD2126" t="s">
        <v>91</v>
      </c>
      <c r="AE2126" t="s">
        <v>91</v>
      </c>
      <c r="AF2126" t="s">
        <v>52</v>
      </c>
      <c r="AG2126" t="s">
        <v>510</v>
      </c>
      <c r="AH2126" t="s">
        <v>80</v>
      </c>
      <c r="AI2126" t="s">
        <v>181</v>
      </c>
      <c r="AJ2126" t="s">
        <v>210</v>
      </c>
      <c r="AK2126" t="s">
        <v>68</v>
      </c>
      <c r="AL2126" t="s">
        <v>68</v>
      </c>
      <c r="AM2126" t="s">
        <v>69</v>
      </c>
      <c r="AN2126" t="s">
        <v>178</v>
      </c>
      <c r="AO2126" t="s">
        <v>59</v>
      </c>
      <c r="AP2126" t="s">
        <v>127</v>
      </c>
      <c r="AQ2126" s="2" t="s">
        <v>61</v>
      </c>
      <c r="AR2126">
        <v>6</v>
      </c>
      <c r="AS2126">
        <v>6</v>
      </c>
      <c r="AT2126">
        <f t="shared" si="66"/>
        <v>0.64</v>
      </c>
      <c r="AU2126">
        <f t="shared" si="67"/>
        <v>0</v>
      </c>
      <c r="AW2126" t="s">
        <v>81</v>
      </c>
      <c r="AX2126" t="s">
        <v>44</v>
      </c>
    </row>
    <row r="2127" spans="1:50" x14ac:dyDescent="0.2">
      <c r="A2127">
        <v>2138</v>
      </c>
      <c r="B2127" s="1">
        <v>44806.495104166701</v>
      </c>
      <c r="C2127" s="1">
        <v>44806.550659722197</v>
      </c>
      <c r="D2127" t="s">
        <v>37</v>
      </c>
      <c r="F2127" t="s">
        <v>132</v>
      </c>
      <c r="G2127" t="s">
        <v>173</v>
      </c>
      <c r="H2127" t="s">
        <v>342</v>
      </c>
      <c r="I2127" t="s">
        <v>167</v>
      </c>
      <c r="J2127" t="s">
        <v>123</v>
      </c>
      <c r="K2127" t="s">
        <v>43</v>
      </c>
      <c r="L2127" t="s">
        <v>45</v>
      </c>
      <c r="M2127" t="s">
        <v>45</v>
      </c>
      <c r="N2127" t="s">
        <v>44</v>
      </c>
      <c r="O2127" t="s">
        <v>44</v>
      </c>
      <c r="P2127" t="s">
        <v>44</v>
      </c>
      <c r="Q2127" t="s">
        <v>44</v>
      </c>
      <c r="R2127" t="s">
        <v>44</v>
      </c>
      <c r="S2127" t="s">
        <v>45</v>
      </c>
      <c r="T2127" t="s">
        <v>47</v>
      </c>
      <c r="U2127" t="s">
        <v>45</v>
      </c>
      <c r="V2127" t="s">
        <v>45</v>
      </c>
      <c r="W2127" t="s">
        <v>46</v>
      </c>
      <c r="X2127" t="s">
        <v>46</v>
      </c>
      <c r="Y2127" t="s">
        <v>45</v>
      </c>
      <c r="Z2127" t="s">
        <v>45</v>
      </c>
      <c r="AA2127">
        <v>5</v>
      </c>
      <c r="AB2127" t="s">
        <v>2174</v>
      </c>
      <c r="AC2127" t="s">
        <v>3702</v>
      </c>
      <c r="AD2127" t="s">
        <v>50</v>
      </c>
      <c r="AE2127" t="s">
        <v>65</v>
      </c>
      <c r="AF2127" t="s">
        <v>66</v>
      </c>
      <c r="AH2127" t="s">
        <v>54</v>
      </c>
      <c r="AI2127" t="s">
        <v>181</v>
      </c>
      <c r="AJ2127" t="s">
        <v>294</v>
      </c>
      <c r="AK2127" t="s">
        <v>67</v>
      </c>
      <c r="AL2127" t="s">
        <v>81</v>
      </c>
      <c r="AM2127" t="s">
        <v>57</v>
      </c>
      <c r="AN2127" t="s">
        <v>3703</v>
      </c>
      <c r="AO2127" t="s">
        <v>59</v>
      </c>
      <c r="AP2127" t="s">
        <v>614</v>
      </c>
      <c r="AQ2127" s="2" t="s">
        <v>61</v>
      </c>
      <c r="AR2127">
        <v>8</v>
      </c>
      <c r="AS2127">
        <v>8</v>
      </c>
      <c r="AT2127">
        <f t="shared" si="66"/>
        <v>0.36</v>
      </c>
      <c r="AU2127">
        <f t="shared" si="67"/>
        <v>0</v>
      </c>
      <c r="AW2127" t="s">
        <v>81</v>
      </c>
      <c r="AX2127" t="s">
        <v>44</v>
      </c>
    </row>
    <row r="2128" spans="1:50" x14ac:dyDescent="0.2">
      <c r="A2128">
        <v>2139</v>
      </c>
      <c r="B2128" s="1">
        <v>44806.5479513889</v>
      </c>
      <c r="C2128" s="1">
        <v>44806.551493055602</v>
      </c>
      <c r="D2128" t="s">
        <v>37</v>
      </c>
      <c r="F2128" t="s">
        <v>132</v>
      </c>
      <c r="G2128" t="s">
        <v>86</v>
      </c>
      <c r="H2128" t="s">
        <v>40</v>
      </c>
      <c r="I2128" t="s">
        <v>41</v>
      </c>
      <c r="J2128" t="s">
        <v>42</v>
      </c>
      <c r="K2128" t="s">
        <v>43</v>
      </c>
      <c r="L2128" t="s">
        <v>44</v>
      </c>
      <c r="M2128" t="s">
        <v>44</v>
      </c>
      <c r="N2128" t="s">
        <v>44</v>
      </c>
      <c r="O2128" t="s">
        <v>44</v>
      </c>
      <c r="P2128" t="s">
        <v>44</v>
      </c>
      <c r="Q2128" t="s">
        <v>44</v>
      </c>
      <c r="R2128" t="s">
        <v>44</v>
      </c>
      <c r="S2128" t="s">
        <v>46</v>
      </c>
      <c r="T2128" t="s">
        <v>47</v>
      </c>
      <c r="U2128" t="s">
        <v>46</v>
      </c>
      <c r="V2128" t="s">
        <v>46</v>
      </c>
      <c r="W2128" t="s">
        <v>46</v>
      </c>
      <c r="X2128" t="s">
        <v>46</v>
      </c>
      <c r="Y2128" t="s">
        <v>46</v>
      </c>
      <c r="Z2128" t="s">
        <v>46</v>
      </c>
      <c r="AA2128">
        <v>4</v>
      </c>
      <c r="AB2128" t="s">
        <v>3704</v>
      </c>
      <c r="AC2128" t="s">
        <v>2608</v>
      </c>
      <c r="AD2128" t="s">
        <v>65</v>
      </c>
      <c r="AE2128" t="s">
        <v>65</v>
      </c>
      <c r="AF2128" t="s">
        <v>66</v>
      </c>
      <c r="AH2128" t="s">
        <v>54</v>
      </c>
      <c r="AI2128" t="s">
        <v>93</v>
      </c>
      <c r="AK2128" t="s">
        <v>68</v>
      </c>
      <c r="AL2128" t="s">
        <v>68</v>
      </c>
      <c r="AM2128" t="s">
        <v>57</v>
      </c>
      <c r="AN2128" t="s">
        <v>3705</v>
      </c>
      <c r="AO2128" t="s">
        <v>104</v>
      </c>
      <c r="AP2128" t="s">
        <v>115</v>
      </c>
      <c r="AQ2128" s="2" t="s">
        <v>162</v>
      </c>
      <c r="AR2128">
        <v>8</v>
      </c>
      <c r="AS2128">
        <v>8</v>
      </c>
      <c r="AT2128">
        <f t="shared" si="66"/>
        <v>0.36</v>
      </c>
      <c r="AU2128">
        <f t="shared" si="67"/>
        <v>47520</v>
      </c>
      <c r="AW2128" t="s">
        <v>68</v>
      </c>
      <c r="AX2128" t="s">
        <v>44</v>
      </c>
    </row>
    <row r="2129" spans="1:50" x14ac:dyDescent="0.2">
      <c r="A2129">
        <v>2140</v>
      </c>
      <c r="B2129" s="1">
        <v>44806.543437499997</v>
      </c>
      <c r="C2129" s="1">
        <v>44806.551655092597</v>
      </c>
      <c r="D2129" t="s">
        <v>37</v>
      </c>
      <c r="F2129" t="s">
        <v>38</v>
      </c>
      <c r="G2129" t="s">
        <v>39</v>
      </c>
      <c r="H2129" t="s">
        <v>121</v>
      </c>
      <c r="I2129" t="s">
        <v>122</v>
      </c>
      <c r="J2129" t="s">
        <v>123</v>
      </c>
      <c r="K2129" t="s">
        <v>43</v>
      </c>
      <c r="L2129" t="s">
        <v>45</v>
      </c>
      <c r="M2129" t="s">
        <v>45</v>
      </c>
      <c r="N2129" t="s">
        <v>44</v>
      </c>
      <c r="O2129" t="s">
        <v>44</v>
      </c>
      <c r="P2129" t="s">
        <v>44</v>
      </c>
      <c r="Q2129" t="s">
        <v>44</v>
      </c>
      <c r="R2129" t="s">
        <v>44</v>
      </c>
      <c r="S2129" t="s">
        <v>46</v>
      </c>
      <c r="T2129" t="s">
        <v>45</v>
      </c>
      <c r="U2129" t="s">
        <v>45</v>
      </c>
      <c r="V2129" t="s">
        <v>46</v>
      </c>
      <c r="W2129" t="s">
        <v>46</v>
      </c>
      <c r="X2129" t="s">
        <v>45</v>
      </c>
      <c r="Y2129" t="s">
        <v>45</v>
      </c>
      <c r="Z2129" t="s">
        <v>46</v>
      </c>
      <c r="AA2129">
        <v>3</v>
      </c>
      <c r="AB2129" t="s">
        <v>309</v>
      </c>
      <c r="AC2129" t="s">
        <v>1798</v>
      </c>
      <c r="AD2129" t="s">
        <v>65</v>
      </c>
      <c r="AE2129" t="s">
        <v>50</v>
      </c>
      <c r="AF2129" t="s">
        <v>52</v>
      </c>
      <c r="AG2129" t="s">
        <v>1697</v>
      </c>
      <c r="AH2129" t="s">
        <v>80</v>
      </c>
      <c r="AI2129" t="s">
        <v>55</v>
      </c>
      <c r="AK2129" t="s">
        <v>56</v>
      </c>
      <c r="AL2129" t="s">
        <v>81</v>
      </c>
      <c r="AM2129" t="s">
        <v>177</v>
      </c>
      <c r="AN2129" t="s">
        <v>118</v>
      </c>
      <c r="AO2129" t="s">
        <v>59</v>
      </c>
      <c r="AP2129" t="s">
        <v>60</v>
      </c>
      <c r="AQ2129" s="2" t="s">
        <v>73</v>
      </c>
      <c r="AR2129">
        <v>10</v>
      </c>
      <c r="AS2129">
        <v>7</v>
      </c>
      <c r="AT2129">
        <f t="shared" si="66"/>
        <v>0.30000000000000004</v>
      </c>
      <c r="AU2129">
        <f t="shared" si="67"/>
        <v>79200.000000000015</v>
      </c>
      <c r="AW2129" t="s">
        <v>67</v>
      </c>
      <c r="AX2129" t="s">
        <v>45</v>
      </c>
    </row>
    <row r="2130" spans="1:50" x14ac:dyDescent="0.2">
      <c r="A2130">
        <v>2141</v>
      </c>
      <c r="B2130" s="1">
        <v>44806.496180555601</v>
      </c>
      <c r="C2130" s="1">
        <v>44806.552881944401</v>
      </c>
      <c r="D2130" t="s">
        <v>37</v>
      </c>
      <c r="F2130" t="s">
        <v>132</v>
      </c>
      <c r="G2130" t="s">
        <v>39</v>
      </c>
      <c r="H2130" t="s">
        <v>87</v>
      </c>
      <c r="I2130" t="s">
        <v>167</v>
      </c>
      <c r="J2130" t="s">
        <v>123</v>
      </c>
      <c r="K2130" t="s">
        <v>88</v>
      </c>
      <c r="L2130" t="s">
        <v>44</v>
      </c>
      <c r="M2130" t="s">
        <v>45</v>
      </c>
      <c r="N2130" t="s">
        <v>45</v>
      </c>
      <c r="O2130" t="s">
        <v>44</v>
      </c>
      <c r="P2130" t="s">
        <v>44</v>
      </c>
      <c r="Q2130" t="s">
        <v>45</v>
      </c>
      <c r="R2130" t="s">
        <v>44</v>
      </c>
      <c r="S2130" t="s">
        <v>45</v>
      </c>
      <c r="T2130" t="s">
        <v>47</v>
      </c>
      <c r="U2130" t="s">
        <v>45</v>
      </c>
      <c r="V2130" t="s">
        <v>47</v>
      </c>
      <c r="W2130" t="s">
        <v>47</v>
      </c>
      <c r="X2130" t="s">
        <v>46</v>
      </c>
      <c r="Y2130" t="s">
        <v>45</v>
      </c>
      <c r="Z2130" t="s">
        <v>45</v>
      </c>
      <c r="AA2130">
        <v>7</v>
      </c>
      <c r="AB2130" t="s">
        <v>1003</v>
      </c>
      <c r="AC2130" t="s">
        <v>1648</v>
      </c>
      <c r="AD2130" t="s">
        <v>65</v>
      </c>
      <c r="AE2130" t="s">
        <v>50</v>
      </c>
      <c r="AF2130" t="s">
        <v>66</v>
      </c>
      <c r="AH2130" t="s">
        <v>92</v>
      </c>
      <c r="AI2130" t="s">
        <v>93</v>
      </c>
      <c r="AK2130" t="s">
        <v>68</v>
      </c>
      <c r="AL2130" t="s">
        <v>68</v>
      </c>
      <c r="AM2130" t="s">
        <v>177</v>
      </c>
      <c r="AN2130" t="s">
        <v>183</v>
      </c>
      <c r="AO2130" t="s">
        <v>71</v>
      </c>
      <c r="AP2130" t="s">
        <v>127</v>
      </c>
      <c r="AQ2130" s="2" t="s">
        <v>61</v>
      </c>
      <c r="AR2130">
        <v>10</v>
      </c>
      <c r="AS2130">
        <v>10</v>
      </c>
      <c r="AT2130">
        <f t="shared" si="66"/>
        <v>0</v>
      </c>
      <c r="AU2130">
        <f t="shared" si="67"/>
        <v>0</v>
      </c>
      <c r="AW2130" t="s">
        <v>67</v>
      </c>
      <c r="AX2130" t="s">
        <v>45</v>
      </c>
    </row>
    <row r="2131" spans="1:50" x14ac:dyDescent="0.2">
      <c r="A2131">
        <v>2142</v>
      </c>
      <c r="B2131" s="1">
        <v>44806.546886574099</v>
      </c>
      <c r="C2131" s="1">
        <v>44806.553229166697</v>
      </c>
      <c r="D2131" t="s">
        <v>37</v>
      </c>
      <c r="F2131" t="s">
        <v>132</v>
      </c>
      <c r="G2131" t="s">
        <v>173</v>
      </c>
      <c r="H2131" t="s">
        <v>62</v>
      </c>
      <c r="I2131" t="s">
        <v>167</v>
      </c>
      <c r="J2131" t="s">
        <v>42</v>
      </c>
      <c r="K2131" t="s">
        <v>43</v>
      </c>
      <c r="L2131" t="s">
        <v>44</v>
      </c>
      <c r="M2131" t="s">
        <v>44</v>
      </c>
      <c r="N2131" t="s">
        <v>44</v>
      </c>
      <c r="O2131" t="s">
        <v>44</v>
      </c>
      <c r="P2131" t="s">
        <v>44</v>
      </c>
      <c r="Q2131" t="s">
        <v>44</v>
      </c>
      <c r="R2131" t="s">
        <v>44</v>
      </c>
      <c r="S2131" t="s">
        <v>46</v>
      </c>
      <c r="T2131" t="s">
        <v>46</v>
      </c>
      <c r="U2131" t="s">
        <v>46</v>
      </c>
      <c r="V2131" t="s">
        <v>46</v>
      </c>
      <c r="W2131" t="s">
        <v>46</v>
      </c>
      <c r="X2131" t="s">
        <v>46</v>
      </c>
      <c r="Y2131" t="s">
        <v>99</v>
      </c>
      <c r="Z2131" t="s">
        <v>46</v>
      </c>
      <c r="AA2131">
        <v>8</v>
      </c>
      <c r="AB2131" t="s">
        <v>2891</v>
      </c>
      <c r="AC2131" t="s">
        <v>3706</v>
      </c>
      <c r="AD2131" t="s">
        <v>65</v>
      </c>
      <c r="AE2131" t="s">
        <v>65</v>
      </c>
      <c r="AF2131" t="s">
        <v>52</v>
      </c>
      <c r="AG2131" t="s">
        <v>905</v>
      </c>
      <c r="AH2131" t="s">
        <v>92</v>
      </c>
      <c r="AI2131" t="s">
        <v>55</v>
      </c>
      <c r="AK2131" t="s">
        <v>74</v>
      </c>
      <c r="AL2131" t="s">
        <v>68</v>
      </c>
      <c r="AM2131" t="s">
        <v>69</v>
      </c>
      <c r="AN2131" t="s">
        <v>541</v>
      </c>
      <c r="AO2131" t="s">
        <v>71</v>
      </c>
      <c r="AP2131" t="s">
        <v>137</v>
      </c>
      <c r="AQ2131" s="2" t="s">
        <v>61</v>
      </c>
      <c r="AR2131">
        <v>8</v>
      </c>
      <c r="AS2131">
        <v>8</v>
      </c>
      <c r="AT2131">
        <f t="shared" si="66"/>
        <v>0.36</v>
      </c>
      <c r="AU2131">
        <f t="shared" si="67"/>
        <v>0</v>
      </c>
      <c r="AV2131" t="s">
        <v>3707</v>
      </c>
      <c r="AW2131" t="s">
        <v>81</v>
      </c>
      <c r="AX2131" t="s">
        <v>44</v>
      </c>
    </row>
    <row r="2132" spans="1:50" x14ac:dyDescent="0.2">
      <c r="A2132">
        <v>2143</v>
      </c>
      <c r="B2132" s="1">
        <v>44806.467499999999</v>
      </c>
      <c r="C2132" s="1">
        <v>44806.5542361111</v>
      </c>
      <c r="D2132" t="s">
        <v>37</v>
      </c>
      <c r="F2132" t="s">
        <v>132</v>
      </c>
      <c r="G2132" t="s">
        <v>39</v>
      </c>
      <c r="H2132" t="s">
        <v>106</v>
      </c>
      <c r="I2132" t="s">
        <v>98</v>
      </c>
      <c r="J2132" t="s">
        <v>234</v>
      </c>
      <c r="K2132" t="s">
        <v>43</v>
      </c>
      <c r="L2132" t="s">
        <v>45</v>
      </c>
      <c r="M2132" t="s">
        <v>45</v>
      </c>
      <c r="N2132" t="s">
        <v>44</v>
      </c>
      <c r="O2132" t="s">
        <v>44</v>
      </c>
      <c r="P2132" t="s">
        <v>44</v>
      </c>
      <c r="Q2132" t="s">
        <v>44</v>
      </c>
      <c r="R2132" t="s">
        <v>45</v>
      </c>
      <c r="S2132" t="s">
        <v>47</v>
      </c>
      <c r="T2132" t="s">
        <v>47</v>
      </c>
      <c r="U2132" t="s">
        <v>45</v>
      </c>
      <c r="V2132" t="s">
        <v>45</v>
      </c>
      <c r="W2132" t="s">
        <v>46</v>
      </c>
      <c r="X2132" t="s">
        <v>46</v>
      </c>
      <c r="Y2132" t="s">
        <v>46</v>
      </c>
      <c r="Z2132" t="s">
        <v>45</v>
      </c>
      <c r="AA2132">
        <v>5</v>
      </c>
      <c r="AB2132" t="s">
        <v>3708</v>
      </c>
      <c r="AC2132" t="s">
        <v>3709</v>
      </c>
      <c r="AD2132" t="s">
        <v>50</v>
      </c>
      <c r="AE2132" t="s">
        <v>50</v>
      </c>
      <c r="AF2132" t="s">
        <v>52</v>
      </c>
      <c r="AG2132" t="s">
        <v>315</v>
      </c>
      <c r="AH2132" t="s">
        <v>80</v>
      </c>
      <c r="AI2132" t="s">
        <v>55</v>
      </c>
      <c r="AK2132" t="s">
        <v>81</v>
      </c>
      <c r="AL2132" t="s">
        <v>159</v>
      </c>
      <c r="AM2132" t="s">
        <v>57</v>
      </c>
      <c r="AN2132" t="s">
        <v>998</v>
      </c>
      <c r="AO2132" t="s">
        <v>104</v>
      </c>
      <c r="AP2132" t="s">
        <v>3710</v>
      </c>
      <c r="AQ2132" s="2" t="s">
        <v>2055</v>
      </c>
      <c r="AR2132">
        <v>8</v>
      </c>
      <c r="AS2132">
        <v>9</v>
      </c>
      <c r="AT2132">
        <f t="shared" si="66"/>
        <v>0.28000000000000003</v>
      </c>
      <c r="AU2132">
        <f t="shared" si="67"/>
        <v>192192.00000000003</v>
      </c>
      <c r="AV2132" t="s">
        <v>3711</v>
      </c>
      <c r="AW2132" t="s">
        <v>68</v>
      </c>
      <c r="AX2132" t="s">
        <v>44</v>
      </c>
    </row>
    <row r="2133" spans="1:50" x14ac:dyDescent="0.2">
      <c r="A2133">
        <v>2144</v>
      </c>
      <c r="B2133" s="1">
        <v>44806.552094907398</v>
      </c>
      <c r="C2133" s="1">
        <v>44806.556678240697</v>
      </c>
      <c r="D2133" t="s">
        <v>37</v>
      </c>
      <c r="F2133" t="s">
        <v>38</v>
      </c>
      <c r="G2133" t="s">
        <v>39</v>
      </c>
      <c r="H2133" t="s">
        <v>283</v>
      </c>
      <c r="I2133" t="s">
        <v>167</v>
      </c>
      <c r="J2133" t="s">
        <v>76</v>
      </c>
      <c r="K2133" t="s">
        <v>43</v>
      </c>
      <c r="L2133" t="s">
        <v>44</v>
      </c>
      <c r="M2133" t="s">
        <v>44</v>
      </c>
      <c r="N2133" t="s">
        <v>44</v>
      </c>
      <c r="O2133" t="s">
        <v>44</v>
      </c>
      <c r="P2133" t="s">
        <v>44</v>
      </c>
      <c r="Q2133" t="s">
        <v>44</v>
      </c>
      <c r="R2133" t="s">
        <v>44</v>
      </c>
      <c r="S2133" t="s">
        <v>46</v>
      </c>
      <c r="T2133" t="s">
        <v>47</v>
      </c>
      <c r="U2133" t="s">
        <v>46</v>
      </c>
      <c r="V2133" t="s">
        <v>45</v>
      </c>
      <c r="W2133" t="s">
        <v>46</v>
      </c>
      <c r="X2133" t="s">
        <v>46</v>
      </c>
      <c r="Y2133" t="s">
        <v>45</v>
      </c>
      <c r="Z2133" t="s">
        <v>45</v>
      </c>
      <c r="AA2133">
        <v>8</v>
      </c>
      <c r="AB2133" t="s">
        <v>3712</v>
      </c>
      <c r="AC2133" t="s">
        <v>3713</v>
      </c>
      <c r="AD2133" t="s">
        <v>65</v>
      </c>
      <c r="AE2133" t="s">
        <v>50</v>
      </c>
      <c r="AF2133" t="s">
        <v>66</v>
      </c>
      <c r="AH2133" t="s">
        <v>54</v>
      </c>
      <c r="AI2133" t="s">
        <v>55</v>
      </c>
      <c r="AK2133" t="s">
        <v>68</v>
      </c>
      <c r="AL2133" t="s">
        <v>68</v>
      </c>
      <c r="AM2133" t="s">
        <v>57</v>
      </c>
      <c r="AN2133" t="s">
        <v>594</v>
      </c>
      <c r="AO2133" t="s">
        <v>126</v>
      </c>
      <c r="AP2133" t="s">
        <v>115</v>
      </c>
      <c r="AQ2133" s="2" t="s">
        <v>73</v>
      </c>
      <c r="AR2133">
        <v>8</v>
      </c>
      <c r="AS2133">
        <v>9</v>
      </c>
      <c r="AT2133">
        <f t="shared" si="66"/>
        <v>0.28000000000000003</v>
      </c>
      <c r="AU2133">
        <f t="shared" si="67"/>
        <v>73920</v>
      </c>
      <c r="AW2133" t="s">
        <v>68</v>
      </c>
      <c r="AX2133" t="s">
        <v>44</v>
      </c>
    </row>
    <row r="2134" spans="1:50" x14ac:dyDescent="0.2">
      <c r="A2134">
        <v>2145</v>
      </c>
      <c r="B2134" s="1">
        <v>44806.551122685203</v>
      </c>
      <c r="C2134" s="1">
        <v>44806.556712963</v>
      </c>
      <c r="D2134" t="s">
        <v>37</v>
      </c>
      <c r="F2134" t="s">
        <v>132</v>
      </c>
      <c r="G2134" t="s">
        <v>39</v>
      </c>
      <c r="H2134" t="s">
        <v>121</v>
      </c>
      <c r="I2134" t="s">
        <v>41</v>
      </c>
      <c r="J2134" t="s">
        <v>42</v>
      </c>
      <c r="K2134" t="s">
        <v>88</v>
      </c>
      <c r="L2134" t="s">
        <v>44</v>
      </c>
      <c r="M2134" t="s">
        <v>45</v>
      </c>
      <c r="N2134" t="s">
        <v>45</v>
      </c>
      <c r="O2134" t="s">
        <v>44</v>
      </c>
      <c r="P2134" t="s">
        <v>44</v>
      </c>
      <c r="Q2134" t="s">
        <v>44</v>
      </c>
      <c r="R2134" t="s">
        <v>44</v>
      </c>
      <c r="S2134" t="s">
        <v>45</v>
      </c>
      <c r="T2134" t="s">
        <v>47</v>
      </c>
      <c r="U2134" t="s">
        <v>45</v>
      </c>
      <c r="V2134" t="s">
        <v>46</v>
      </c>
      <c r="W2134" t="s">
        <v>46</v>
      </c>
      <c r="X2134" t="s">
        <v>47</v>
      </c>
      <c r="Y2134" t="s">
        <v>45</v>
      </c>
      <c r="Z2134" t="s">
        <v>45</v>
      </c>
      <c r="AA2134">
        <v>5</v>
      </c>
      <c r="AB2134" t="s">
        <v>3714</v>
      </c>
      <c r="AC2134" t="s">
        <v>3715</v>
      </c>
      <c r="AD2134" t="s">
        <v>65</v>
      </c>
      <c r="AE2134" t="s">
        <v>50</v>
      </c>
      <c r="AF2134" t="s">
        <v>66</v>
      </c>
      <c r="AH2134" t="s">
        <v>54</v>
      </c>
      <c r="AI2134" t="s">
        <v>181</v>
      </c>
      <c r="AJ2134" t="s">
        <v>294</v>
      </c>
      <c r="AK2134" t="s">
        <v>74</v>
      </c>
      <c r="AL2134" t="s">
        <v>74</v>
      </c>
      <c r="AM2134" t="s">
        <v>57</v>
      </c>
      <c r="AN2134" t="s">
        <v>2029</v>
      </c>
      <c r="AO2134" t="s">
        <v>71</v>
      </c>
      <c r="AP2134" t="s">
        <v>222</v>
      </c>
      <c r="AQ2134" s="2" t="s">
        <v>61</v>
      </c>
      <c r="AR2134">
        <v>2</v>
      </c>
      <c r="AS2134">
        <v>2</v>
      </c>
      <c r="AT2134">
        <f t="shared" si="66"/>
        <v>0.96</v>
      </c>
      <c r="AU2134">
        <f t="shared" si="67"/>
        <v>0</v>
      </c>
      <c r="AW2134" t="s">
        <v>74</v>
      </c>
      <c r="AX2134" t="s">
        <v>44</v>
      </c>
    </row>
    <row r="2135" spans="1:50" x14ac:dyDescent="0.2">
      <c r="A2135">
        <v>2146</v>
      </c>
      <c r="B2135" s="1">
        <v>44806.554467592599</v>
      </c>
      <c r="C2135" s="1">
        <v>44806.558229166701</v>
      </c>
      <c r="D2135" t="s">
        <v>37</v>
      </c>
      <c r="F2135" t="s">
        <v>132</v>
      </c>
      <c r="G2135" t="s">
        <v>97</v>
      </c>
      <c r="H2135" t="s">
        <v>207</v>
      </c>
      <c r="I2135" t="s">
        <v>167</v>
      </c>
      <c r="J2135" t="s">
        <v>406</v>
      </c>
      <c r="K2135" t="s">
        <v>43</v>
      </c>
      <c r="L2135" t="s">
        <v>44</v>
      </c>
      <c r="M2135" t="s">
        <v>45</v>
      </c>
      <c r="N2135" t="s">
        <v>44</v>
      </c>
      <c r="O2135" t="s">
        <v>44</v>
      </c>
      <c r="P2135" t="s">
        <v>44</v>
      </c>
      <c r="Q2135" t="s">
        <v>44</v>
      </c>
      <c r="R2135" t="s">
        <v>44</v>
      </c>
      <c r="S2135" t="s">
        <v>46</v>
      </c>
      <c r="T2135" t="s">
        <v>46</v>
      </c>
      <c r="U2135" t="s">
        <v>45</v>
      </c>
      <c r="V2135" t="s">
        <v>45</v>
      </c>
      <c r="W2135" t="s">
        <v>46</v>
      </c>
      <c r="X2135" t="s">
        <v>46</v>
      </c>
      <c r="Y2135" t="s">
        <v>46</v>
      </c>
      <c r="Z2135" t="s">
        <v>46</v>
      </c>
      <c r="AA2135">
        <v>2</v>
      </c>
      <c r="AB2135" t="s">
        <v>754</v>
      </c>
      <c r="AC2135" t="s">
        <v>1069</v>
      </c>
      <c r="AD2135" t="s">
        <v>50</v>
      </c>
      <c r="AE2135" t="s">
        <v>50</v>
      </c>
      <c r="AF2135" t="s">
        <v>66</v>
      </c>
      <c r="AH2135" t="s">
        <v>54</v>
      </c>
      <c r="AI2135" t="s">
        <v>93</v>
      </c>
      <c r="AK2135" t="s">
        <v>67</v>
      </c>
      <c r="AL2135" t="s">
        <v>81</v>
      </c>
      <c r="AM2135" t="s">
        <v>57</v>
      </c>
      <c r="AN2135" t="s">
        <v>998</v>
      </c>
      <c r="AO2135" t="s">
        <v>104</v>
      </c>
      <c r="AP2135" t="s">
        <v>3716</v>
      </c>
      <c r="AQ2135" s="2" t="s">
        <v>155</v>
      </c>
      <c r="AR2135">
        <v>5</v>
      </c>
      <c r="AS2135">
        <v>7</v>
      </c>
      <c r="AT2135">
        <f t="shared" si="66"/>
        <v>0.65</v>
      </c>
      <c r="AU2135">
        <f t="shared" si="67"/>
        <v>120120</v>
      </c>
      <c r="AW2135" t="s">
        <v>81</v>
      </c>
      <c r="AX2135" t="s">
        <v>44</v>
      </c>
    </row>
    <row r="2136" spans="1:50" x14ac:dyDescent="0.2">
      <c r="A2136">
        <v>2147</v>
      </c>
      <c r="B2136" s="1">
        <v>44806.5538773148</v>
      </c>
      <c r="C2136" s="1">
        <v>44806.558402777802</v>
      </c>
      <c r="D2136" t="s">
        <v>37</v>
      </c>
      <c r="F2136" t="s">
        <v>38</v>
      </c>
      <c r="G2136" t="s">
        <v>97</v>
      </c>
      <c r="H2136" t="s">
        <v>218</v>
      </c>
      <c r="I2136" t="s">
        <v>41</v>
      </c>
      <c r="J2136" t="s">
        <v>42</v>
      </c>
      <c r="K2136" t="s">
        <v>43</v>
      </c>
      <c r="L2136" t="s">
        <v>44</v>
      </c>
      <c r="M2136" t="s">
        <v>45</v>
      </c>
      <c r="N2136" t="s">
        <v>44</v>
      </c>
      <c r="O2136" t="s">
        <v>44</v>
      </c>
      <c r="P2136" t="s">
        <v>44</v>
      </c>
      <c r="Q2136" t="s">
        <v>44</v>
      </c>
      <c r="R2136" t="s">
        <v>44</v>
      </c>
      <c r="S2136" t="s">
        <v>99</v>
      </c>
      <c r="T2136" t="s">
        <v>46</v>
      </c>
      <c r="U2136" t="s">
        <v>45</v>
      </c>
      <c r="V2136" t="s">
        <v>46</v>
      </c>
      <c r="W2136" t="s">
        <v>47</v>
      </c>
      <c r="X2136" t="s">
        <v>46</v>
      </c>
      <c r="Y2136" t="s">
        <v>99</v>
      </c>
      <c r="Z2136" t="s">
        <v>46</v>
      </c>
      <c r="AA2136">
        <v>8</v>
      </c>
      <c r="AB2136" t="s">
        <v>3717</v>
      </c>
      <c r="AC2136" t="s">
        <v>3718</v>
      </c>
      <c r="AD2136" t="s">
        <v>65</v>
      </c>
      <c r="AE2136" t="s">
        <v>65</v>
      </c>
      <c r="AF2136" t="s">
        <v>66</v>
      </c>
      <c r="AH2136" t="s">
        <v>80</v>
      </c>
      <c r="AI2136" t="s">
        <v>93</v>
      </c>
      <c r="AK2136" t="s">
        <v>81</v>
      </c>
      <c r="AL2136" t="s">
        <v>81</v>
      </c>
      <c r="AM2136" t="s">
        <v>57</v>
      </c>
      <c r="AN2136" t="s">
        <v>570</v>
      </c>
      <c r="AO2136" t="s">
        <v>71</v>
      </c>
      <c r="AP2136" t="s">
        <v>455</v>
      </c>
      <c r="AQ2136" s="2" t="s">
        <v>61</v>
      </c>
      <c r="AR2136">
        <v>10</v>
      </c>
      <c r="AS2136">
        <v>10</v>
      </c>
      <c r="AT2136">
        <f t="shared" si="66"/>
        <v>0</v>
      </c>
      <c r="AU2136">
        <f t="shared" si="67"/>
        <v>0</v>
      </c>
      <c r="AW2136" t="s">
        <v>81</v>
      </c>
      <c r="AX2136" t="s">
        <v>44</v>
      </c>
    </row>
    <row r="2137" spans="1:50" x14ac:dyDescent="0.2">
      <c r="A2137">
        <v>2148</v>
      </c>
      <c r="B2137" s="1">
        <v>44806.5523958333</v>
      </c>
      <c r="C2137" s="1">
        <v>44806.558680555601</v>
      </c>
      <c r="D2137" t="s">
        <v>37</v>
      </c>
      <c r="F2137" t="s">
        <v>132</v>
      </c>
      <c r="G2137" t="s">
        <v>39</v>
      </c>
      <c r="H2137" t="s">
        <v>207</v>
      </c>
      <c r="I2137" t="s">
        <v>41</v>
      </c>
      <c r="J2137" t="s">
        <v>76</v>
      </c>
      <c r="K2137" t="s">
        <v>43</v>
      </c>
      <c r="L2137" t="s">
        <v>44</v>
      </c>
      <c r="M2137" t="s">
        <v>44</v>
      </c>
      <c r="N2137" t="s">
        <v>44</v>
      </c>
      <c r="O2137" t="s">
        <v>44</v>
      </c>
      <c r="P2137" t="s">
        <v>44</v>
      </c>
      <c r="Q2137" t="s">
        <v>44</v>
      </c>
      <c r="R2137" t="s">
        <v>44</v>
      </c>
      <c r="S2137" t="s">
        <v>46</v>
      </c>
      <c r="T2137" t="s">
        <v>99</v>
      </c>
      <c r="U2137" t="s">
        <v>46</v>
      </c>
      <c r="V2137" t="s">
        <v>46</v>
      </c>
      <c r="W2137" t="s">
        <v>46</v>
      </c>
      <c r="X2137" t="s">
        <v>46</v>
      </c>
      <c r="Y2137" t="s">
        <v>99</v>
      </c>
      <c r="Z2137" t="s">
        <v>46</v>
      </c>
      <c r="AA2137">
        <v>10</v>
      </c>
      <c r="AB2137" t="s">
        <v>390</v>
      </c>
      <c r="AC2137" t="s">
        <v>3719</v>
      </c>
      <c r="AD2137" t="s">
        <v>65</v>
      </c>
      <c r="AE2137" t="s">
        <v>65</v>
      </c>
      <c r="AF2137" t="s">
        <v>66</v>
      </c>
      <c r="AH2137" t="s">
        <v>80</v>
      </c>
      <c r="AI2137" t="s">
        <v>55</v>
      </c>
      <c r="AK2137" t="s">
        <v>68</v>
      </c>
      <c r="AL2137" t="s">
        <v>81</v>
      </c>
      <c r="AM2137" t="s">
        <v>57</v>
      </c>
      <c r="AN2137" t="s">
        <v>3720</v>
      </c>
      <c r="AO2137" t="s">
        <v>71</v>
      </c>
      <c r="AP2137" t="s">
        <v>105</v>
      </c>
      <c r="AQ2137" s="2" t="s">
        <v>61</v>
      </c>
      <c r="AR2137">
        <v>10</v>
      </c>
      <c r="AS2137">
        <v>10</v>
      </c>
      <c r="AT2137">
        <f t="shared" si="66"/>
        <v>0</v>
      </c>
      <c r="AU2137">
        <f t="shared" si="67"/>
        <v>0</v>
      </c>
      <c r="AW2137" t="s">
        <v>81</v>
      </c>
      <c r="AX2137" t="s">
        <v>44</v>
      </c>
    </row>
    <row r="2138" spans="1:50" x14ac:dyDescent="0.2">
      <c r="A2138">
        <v>2149</v>
      </c>
      <c r="B2138" s="1">
        <v>44806.546898148103</v>
      </c>
      <c r="C2138" s="1">
        <v>44806.559513888897</v>
      </c>
      <c r="D2138" t="s">
        <v>37</v>
      </c>
      <c r="F2138" t="s">
        <v>132</v>
      </c>
      <c r="G2138" t="s">
        <v>173</v>
      </c>
      <c r="H2138" t="s">
        <v>1182</v>
      </c>
      <c r="I2138" t="s">
        <v>167</v>
      </c>
      <c r="J2138" t="s">
        <v>42</v>
      </c>
      <c r="K2138" t="s">
        <v>43</v>
      </c>
      <c r="L2138" t="s">
        <v>44</v>
      </c>
      <c r="M2138" t="s">
        <v>44</v>
      </c>
      <c r="N2138" t="s">
        <v>45</v>
      </c>
      <c r="O2138" t="s">
        <v>44</v>
      </c>
      <c r="P2138" t="s">
        <v>44</v>
      </c>
      <c r="Q2138" t="s">
        <v>44</v>
      </c>
      <c r="R2138" t="s">
        <v>44</v>
      </c>
      <c r="S2138" t="s">
        <v>99</v>
      </c>
      <c r="T2138" t="s">
        <v>47</v>
      </c>
      <c r="U2138" t="s">
        <v>45</v>
      </c>
      <c r="V2138" t="s">
        <v>45</v>
      </c>
      <c r="W2138" t="s">
        <v>46</v>
      </c>
      <c r="X2138" t="s">
        <v>46</v>
      </c>
      <c r="Y2138" t="s">
        <v>46</v>
      </c>
      <c r="Z2138" t="s">
        <v>46</v>
      </c>
      <c r="AA2138">
        <v>7</v>
      </c>
      <c r="AB2138" t="s">
        <v>1652</v>
      </c>
      <c r="AC2138" t="s">
        <v>3721</v>
      </c>
      <c r="AD2138" t="s">
        <v>50</v>
      </c>
      <c r="AE2138" t="s">
        <v>50</v>
      </c>
      <c r="AF2138" t="s">
        <v>66</v>
      </c>
      <c r="AH2138" t="s">
        <v>92</v>
      </c>
      <c r="AI2138" t="s">
        <v>55</v>
      </c>
      <c r="AK2138" t="s">
        <v>68</v>
      </c>
      <c r="AL2138" t="s">
        <v>68</v>
      </c>
      <c r="AM2138" t="s">
        <v>69</v>
      </c>
      <c r="AN2138" t="s">
        <v>3722</v>
      </c>
      <c r="AO2138" t="s">
        <v>104</v>
      </c>
      <c r="AP2138" t="s">
        <v>105</v>
      </c>
      <c r="AQ2138" s="2" t="s">
        <v>61</v>
      </c>
      <c r="AR2138">
        <v>10</v>
      </c>
      <c r="AS2138">
        <v>10</v>
      </c>
      <c r="AT2138">
        <f t="shared" si="66"/>
        <v>0</v>
      </c>
      <c r="AU2138">
        <f t="shared" si="67"/>
        <v>0</v>
      </c>
      <c r="AW2138" t="s">
        <v>68</v>
      </c>
      <c r="AX2138" t="s">
        <v>44</v>
      </c>
    </row>
    <row r="2139" spans="1:50" x14ac:dyDescent="0.2">
      <c r="A2139">
        <v>2150</v>
      </c>
      <c r="B2139" s="1">
        <v>44806.557638888902</v>
      </c>
      <c r="C2139" s="1">
        <v>44806.562870370399</v>
      </c>
      <c r="D2139" t="s">
        <v>37</v>
      </c>
      <c r="F2139" t="s">
        <v>132</v>
      </c>
      <c r="G2139" t="s">
        <v>173</v>
      </c>
      <c r="H2139" t="s">
        <v>148</v>
      </c>
      <c r="I2139" t="s">
        <v>167</v>
      </c>
      <c r="J2139" t="s">
        <v>149</v>
      </c>
      <c r="K2139" t="s">
        <v>43</v>
      </c>
      <c r="L2139" t="s">
        <v>44</v>
      </c>
      <c r="M2139" t="s">
        <v>44</v>
      </c>
      <c r="N2139" t="s">
        <v>44</v>
      </c>
      <c r="O2139" t="s">
        <v>44</v>
      </c>
      <c r="P2139" t="s">
        <v>44</v>
      </c>
      <c r="Q2139" t="s">
        <v>44</v>
      </c>
      <c r="R2139" t="s">
        <v>44</v>
      </c>
      <c r="S2139" t="s">
        <v>99</v>
      </c>
      <c r="T2139" t="s">
        <v>99</v>
      </c>
      <c r="U2139" t="s">
        <v>45</v>
      </c>
      <c r="V2139" t="s">
        <v>46</v>
      </c>
      <c r="W2139" t="s">
        <v>46</v>
      </c>
      <c r="X2139" t="s">
        <v>46</v>
      </c>
      <c r="Y2139" t="s">
        <v>46</v>
      </c>
      <c r="Z2139" t="s">
        <v>45</v>
      </c>
      <c r="AA2139">
        <v>6</v>
      </c>
      <c r="AB2139" t="s">
        <v>3602</v>
      </c>
      <c r="AC2139" t="s">
        <v>3723</v>
      </c>
      <c r="AD2139" t="s">
        <v>50</v>
      </c>
      <c r="AE2139" t="s">
        <v>50</v>
      </c>
      <c r="AF2139" t="s">
        <v>52</v>
      </c>
      <c r="AG2139" t="s">
        <v>436</v>
      </c>
      <c r="AH2139" t="s">
        <v>80</v>
      </c>
      <c r="AI2139" t="s">
        <v>93</v>
      </c>
      <c r="AK2139" t="s">
        <v>81</v>
      </c>
      <c r="AL2139" t="s">
        <v>81</v>
      </c>
      <c r="AM2139" t="s">
        <v>69</v>
      </c>
      <c r="AN2139" t="s">
        <v>1450</v>
      </c>
      <c r="AO2139" t="s">
        <v>59</v>
      </c>
      <c r="AP2139" t="s">
        <v>2966</v>
      </c>
      <c r="AQ2139" s="2" t="s">
        <v>61</v>
      </c>
      <c r="AR2139">
        <v>9</v>
      </c>
      <c r="AS2139">
        <v>9</v>
      </c>
      <c r="AT2139">
        <f t="shared" si="66"/>
        <v>0.19000000000000006</v>
      </c>
      <c r="AU2139">
        <f t="shared" si="67"/>
        <v>0</v>
      </c>
      <c r="AW2139" t="s">
        <v>67</v>
      </c>
      <c r="AX2139" t="s">
        <v>44</v>
      </c>
    </row>
    <row r="2140" spans="1:50" x14ac:dyDescent="0.2">
      <c r="A2140">
        <v>2151</v>
      </c>
      <c r="B2140" s="1">
        <v>44806.5566203704</v>
      </c>
      <c r="C2140" s="1">
        <v>44806.5635763889</v>
      </c>
      <c r="D2140" t="s">
        <v>37</v>
      </c>
      <c r="F2140" t="s">
        <v>132</v>
      </c>
      <c r="G2140" t="s">
        <v>86</v>
      </c>
      <c r="H2140" t="s">
        <v>253</v>
      </c>
      <c r="I2140" t="s">
        <v>41</v>
      </c>
      <c r="J2140" t="s">
        <v>76</v>
      </c>
      <c r="K2140" t="s">
        <v>43</v>
      </c>
      <c r="L2140" t="s">
        <v>45</v>
      </c>
      <c r="M2140" t="s">
        <v>45</v>
      </c>
      <c r="N2140" t="s">
        <v>45</v>
      </c>
      <c r="O2140" t="s">
        <v>45</v>
      </c>
      <c r="P2140" t="s">
        <v>44</v>
      </c>
      <c r="Q2140" t="s">
        <v>45</v>
      </c>
      <c r="R2140" t="s">
        <v>45</v>
      </c>
      <c r="S2140" t="s">
        <v>45</v>
      </c>
      <c r="T2140" t="s">
        <v>45</v>
      </c>
      <c r="U2140" t="s">
        <v>45</v>
      </c>
      <c r="V2140" t="s">
        <v>45</v>
      </c>
      <c r="W2140" t="s">
        <v>46</v>
      </c>
      <c r="X2140" t="s">
        <v>46</v>
      </c>
      <c r="Y2140" t="s">
        <v>45</v>
      </c>
      <c r="Z2140" t="s">
        <v>45</v>
      </c>
      <c r="AA2140">
        <v>3</v>
      </c>
      <c r="AB2140" t="s">
        <v>1234</v>
      </c>
      <c r="AC2140" t="s">
        <v>344</v>
      </c>
      <c r="AD2140" t="s">
        <v>91</v>
      </c>
      <c r="AE2140" t="s">
        <v>65</v>
      </c>
      <c r="AF2140" t="s">
        <v>66</v>
      </c>
      <c r="AH2140" t="s">
        <v>80</v>
      </c>
      <c r="AI2140" t="s">
        <v>55</v>
      </c>
      <c r="AK2140" t="s">
        <v>67</v>
      </c>
      <c r="AL2140" t="s">
        <v>67</v>
      </c>
      <c r="AM2140" t="s">
        <v>57</v>
      </c>
      <c r="AN2140" t="s">
        <v>638</v>
      </c>
      <c r="AO2140" t="s">
        <v>59</v>
      </c>
      <c r="AP2140" t="s">
        <v>127</v>
      </c>
      <c r="AQ2140" s="2" t="s">
        <v>61</v>
      </c>
      <c r="AR2140">
        <v>9</v>
      </c>
      <c r="AS2140">
        <v>9</v>
      </c>
      <c r="AT2140">
        <f t="shared" si="66"/>
        <v>0.19000000000000006</v>
      </c>
      <c r="AU2140">
        <f t="shared" si="67"/>
        <v>0</v>
      </c>
      <c r="AW2140" t="s">
        <v>67</v>
      </c>
      <c r="AX2140" t="s">
        <v>45</v>
      </c>
    </row>
    <row r="2141" spans="1:50" x14ac:dyDescent="0.2">
      <c r="A2141">
        <v>2152</v>
      </c>
      <c r="B2141" s="1">
        <v>44806.557395833297</v>
      </c>
      <c r="C2141" s="1">
        <v>44806.563750000001</v>
      </c>
      <c r="D2141" t="s">
        <v>37</v>
      </c>
      <c r="F2141" t="s">
        <v>132</v>
      </c>
      <c r="G2141" t="s">
        <v>97</v>
      </c>
      <c r="H2141" t="s">
        <v>207</v>
      </c>
      <c r="I2141" t="s">
        <v>41</v>
      </c>
      <c r="J2141" t="s">
        <v>42</v>
      </c>
      <c r="K2141" t="s">
        <v>43</v>
      </c>
      <c r="L2141" t="s">
        <v>45</v>
      </c>
      <c r="M2141" t="s">
        <v>45</v>
      </c>
      <c r="N2141" t="s">
        <v>44</v>
      </c>
      <c r="O2141" t="s">
        <v>44</v>
      </c>
      <c r="P2141" t="s">
        <v>44</v>
      </c>
      <c r="Q2141" t="s">
        <v>44</v>
      </c>
      <c r="R2141" t="s">
        <v>44</v>
      </c>
      <c r="S2141" t="s">
        <v>46</v>
      </c>
      <c r="T2141" t="s">
        <v>47</v>
      </c>
      <c r="U2141" t="s">
        <v>46</v>
      </c>
      <c r="V2141" t="s">
        <v>46</v>
      </c>
      <c r="W2141" t="s">
        <v>46</v>
      </c>
      <c r="X2141" t="s">
        <v>46</v>
      </c>
      <c r="Y2141" t="s">
        <v>45</v>
      </c>
      <c r="Z2141" t="s">
        <v>46</v>
      </c>
      <c r="AA2141">
        <v>5</v>
      </c>
      <c r="AB2141" t="s">
        <v>3724</v>
      </c>
      <c r="AC2141" t="s">
        <v>504</v>
      </c>
      <c r="AD2141" t="s">
        <v>65</v>
      </c>
      <c r="AE2141" t="s">
        <v>65</v>
      </c>
      <c r="AF2141" t="s">
        <v>52</v>
      </c>
      <c r="AG2141" t="s">
        <v>113</v>
      </c>
      <c r="AH2141" t="s">
        <v>80</v>
      </c>
      <c r="AI2141" t="s">
        <v>55</v>
      </c>
      <c r="AK2141" t="s">
        <v>81</v>
      </c>
      <c r="AL2141" t="s">
        <v>68</v>
      </c>
      <c r="AM2141" t="s">
        <v>177</v>
      </c>
      <c r="AN2141" t="s">
        <v>766</v>
      </c>
      <c r="AO2141" t="s">
        <v>59</v>
      </c>
      <c r="AP2141" t="s">
        <v>127</v>
      </c>
      <c r="AQ2141" s="2" t="s">
        <v>61</v>
      </c>
      <c r="AR2141">
        <v>10</v>
      </c>
      <c r="AS2141">
        <v>10</v>
      </c>
      <c r="AT2141">
        <f t="shared" si="66"/>
        <v>0</v>
      </c>
      <c r="AU2141">
        <f t="shared" si="67"/>
        <v>0</v>
      </c>
      <c r="AV2141" t="s">
        <v>626</v>
      </c>
      <c r="AW2141" t="s">
        <v>81</v>
      </c>
      <c r="AX2141" t="s">
        <v>45</v>
      </c>
    </row>
    <row r="2142" spans="1:50" x14ac:dyDescent="0.2">
      <c r="A2142">
        <v>2153</v>
      </c>
      <c r="B2142" s="1">
        <v>44806.558472222197</v>
      </c>
      <c r="C2142" s="1">
        <v>44806.564004629603</v>
      </c>
      <c r="D2142" t="s">
        <v>37</v>
      </c>
      <c r="F2142" t="s">
        <v>132</v>
      </c>
      <c r="G2142" t="s">
        <v>97</v>
      </c>
      <c r="H2142" t="s">
        <v>142</v>
      </c>
      <c r="I2142" t="s">
        <v>98</v>
      </c>
      <c r="J2142" t="s">
        <v>234</v>
      </c>
      <c r="K2142" t="s">
        <v>43</v>
      </c>
      <c r="L2142" t="s">
        <v>44</v>
      </c>
      <c r="M2142" t="s">
        <v>45</v>
      </c>
      <c r="N2142" t="s">
        <v>44</v>
      </c>
      <c r="O2142" t="s">
        <v>44</v>
      </c>
      <c r="P2142" t="s">
        <v>44</v>
      </c>
      <c r="Q2142" t="s">
        <v>44</v>
      </c>
      <c r="R2142" t="s">
        <v>44</v>
      </c>
      <c r="S2142" t="s">
        <v>46</v>
      </c>
      <c r="T2142" t="s">
        <v>47</v>
      </c>
      <c r="U2142" t="s">
        <v>46</v>
      </c>
      <c r="V2142" t="s">
        <v>46</v>
      </c>
      <c r="W2142" t="s">
        <v>46</v>
      </c>
      <c r="X2142" t="s">
        <v>46</v>
      </c>
      <c r="Y2142" t="s">
        <v>45</v>
      </c>
      <c r="Z2142" t="s">
        <v>46</v>
      </c>
      <c r="AA2142">
        <v>5</v>
      </c>
      <c r="AB2142" t="s">
        <v>3725</v>
      </c>
      <c r="AC2142" t="s">
        <v>3490</v>
      </c>
      <c r="AD2142" t="s">
        <v>65</v>
      </c>
      <c r="AE2142" t="s">
        <v>50</v>
      </c>
      <c r="AF2142" t="s">
        <v>52</v>
      </c>
      <c r="AG2142" t="s">
        <v>3726</v>
      </c>
      <c r="AH2142" t="s">
        <v>92</v>
      </c>
      <c r="AI2142" t="s">
        <v>181</v>
      </c>
      <c r="AJ2142" t="s">
        <v>210</v>
      </c>
      <c r="AK2142" t="s">
        <v>81</v>
      </c>
      <c r="AL2142" t="s">
        <v>81</v>
      </c>
      <c r="AM2142" t="s">
        <v>57</v>
      </c>
      <c r="AN2142" t="s">
        <v>3506</v>
      </c>
      <c r="AO2142" t="s">
        <v>59</v>
      </c>
      <c r="AP2142" t="s">
        <v>137</v>
      </c>
      <c r="AQ2142" s="2" t="s">
        <v>73</v>
      </c>
      <c r="AR2142">
        <v>9</v>
      </c>
      <c r="AS2142">
        <v>10</v>
      </c>
      <c r="AT2142">
        <f t="shared" si="66"/>
        <v>9.9999999999999978E-2</v>
      </c>
      <c r="AU2142">
        <f t="shared" si="67"/>
        <v>26399.999999999993</v>
      </c>
      <c r="AW2142" t="s">
        <v>81</v>
      </c>
      <c r="AX2142" t="s">
        <v>44</v>
      </c>
    </row>
    <row r="2143" spans="1:50" x14ac:dyDescent="0.2">
      <c r="A2143">
        <v>2154</v>
      </c>
      <c r="B2143" s="1">
        <v>44806.552453703698</v>
      </c>
      <c r="C2143" s="1">
        <v>44806.564317129603</v>
      </c>
      <c r="D2143" t="s">
        <v>37</v>
      </c>
      <c r="F2143" t="s">
        <v>132</v>
      </c>
      <c r="G2143" t="s">
        <v>39</v>
      </c>
      <c r="H2143" t="s">
        <v>482</v>
      </c>
      <c r="I2143" t="s">
        <v>98</v>
      </c>
      <c r="J2143" t="s">
        <v>133</v>
      </c>
      <c r="K2143" t="s">
        <v>43</v>
      </c>
      <c r="L2143" t="s">
        <v>44</v>
      </c>
      <c r="M2143" t="s">
        <v>44</v>
      </c>
      <c r="N2143" t="s">
        <v>44</v>
      </c>
      <c r="O2143" t="s">
        <v>44</v>
      </c>
      <c r="P2143" t="s">
        <v>44</v>
      </c>
      <c r="Q2143" t="s">
        <v>44</v>
      </c>
      <c r="R2143" t="s">
        <v>45</v>
      </c>
      <c r="S2143" t="s">
        <v>46</v>
      </c>
      <c r="T2143" t="s">
        <v>99</v>
      </c>
      <c r="U2143" t="s">
        <v>46</v>
      </c>
      <c r="V2143" t="s">
        <v>46</v>
      </c>
      <c r="W2143" t="s">
        <v>46</v>
      </c>
      <c r="X2143" t="s">
        <v>46</v>
      </c>
      <c r="Y2143" t="s">
        <v>46</v>
      </c>
      <c r="Z2143" t="s">
        <v>46</v>
      </c>
      <c r="AA2143">
        <v>5</v>
      </c>
      <c r="AB2143" t="s">
        <v>3727</v>
      </c>
      <c r="AC2143" t="s">
        <v>473</v>
      </c>
      <c r="AD2143" t="s">
        <v>50</v>
      </c>
      <c r="AE2143" t="s">
        <v>50</v>
      </c>
      <c r="AF2143" t="s">
        <v>66</v>
      </c>
      <c r="AH2143" t="s">
        <v>92</v>
      </c>
      <c r="AI2143" t="s">
        <v>55</v>
      </c>
      <c r="AK2143" t="s">
        <v>67</v>
      </c>
      <c r="AL2143" t="s">
        <v>81</v>
      </c>
      <c r="AM2143" t="s">
        <v>57</v>
      </c>
      <c r="AN2143" t="s">
        <v>103</v>
      </c>
      <c r="AO2143" t="s">
        <v>59</v>
      </c>
      <c r="AP2143" t="s">
        <v>60</v>
      </c>
      <c r="AQ2143" s="2" t="s">
        <v>120</v>
      </c>
      <c r="AR2143">
        <v>5</v>
      </c>
      <c r="AS2143">
        <v>7</v>
      </c>
      <c r="AT2143">
        <f t="shared" si="66"/>
        <v>0.65</v>
      </c>
      <c r="AU2143">
        <f t="shared" si="67"/>
        <v>51480</v>
      </c>
      <c r="AW2143" t="s">
        <v>81</v>
      </c>
      <c r="AX2143" t="s">
        <v>45</v>
      </c>
    </row>
    <row r="2144" spans="1:50" x14ac:dyDescent="0.2">
      <c r="A2144">
        <v>2155</v>
      </c>
      <c r="B2144" s="1">
        <v>44806.556724536997</v>
      </c>
      <c r="C2144" s="1">
        <v>44806.5646180556</v>
      </c>
      <c r="D2144" t="s">
        <v>37</v>
      </c>
      <c r="F2144" t="s">
        <v>38</v>
      </c>
      <c r="G2144" t="s">
        <v>97</v>
      </c>
      <c r="H2144" t="s">
        <v>207</v>
      </c>
      <c r="I2144" t="s">
        <v>167</v>
      </c>
      <c r="J2144" t="s">
        <v>76</v>
      </c>
      <c r="K2144" t="s">
        <v>43</v>
      </c>
      <c r="L2144" t="s">
        <v>44</v>
      </c>
      <c r="M2144" t="s">
        <v>44</v>
      </c>
      <c r="N2144" t="s">
        <v>44</v>
      </c>
      <c r="O2144" t="s">
        <v>44</v>
      </c>
      <c r="P2144" t="s">
        <v>44</v>
      </c>
      <c r="Q2144" t="s">
        <v>44</v>
      </c>
      <c r="R2144" t="s">
        <v>44</v>
      </c>
      <c r="S2144" t="s">
        <v>99</v>
      </c>
      <c r="T2144" t="s">
        <v>47</v>
      </c>
      <c r="U2144" t="s">
        <v>46</v>
      </c>
      <c r="V2144" t="s">
        <v>45</v>
      </c>
      <c r="W2144" t="s">
        <v>46</v>
      </c>
      <c r="X2144" t="s">
        <v>46</v>
      </c>
      <c r="Y2144" t="s">
        <v>46</v>
      </c>
      <c r="Z2144" t="s">
        <v>46</v>
      </c>
      <c r="AA2144">
        <v>9</v>
      </c>
      <c r="AB2144" t="s">
        <v>3568</v>
      </c>
      <c r="AC2144" t="s">
        <v>3728</v>
      </c>
      <c r="AD2144" t="s">
        <v>65</v>
      </c>
      <c r="AE2144" t="s">
        <v>65</v>
      </c>
      <c r="AF2144" t="s">
        <v>52</v>
      </c>
      <c r="AG2144" t="s">
        <v>250</v>
      </c>
      <c r="AH2144" t="s">
        <v>80</v>
      </c>
      <c r="AI2144" t="s">
        <v>55</v>
      </c>
      <c r="AK2144" t="s">
        <v>68</v>
      </c>
      <c r="AL2144" t="s">
        <v>74</v>
      </c>
      <c r="AM2144" t="s">
        <v>69</v>
      </c>
      <c r="AN2144" t="s">
        <v>146</v>
      </c>
      <c r="AO2144" t="s">
        <v>59</v>
      </c>
      <c r="AP2144" t="s">
        <v>3729</v>
      </c>
      <c r="AQ2144" s="2" t="s">
        <v>61</v>
      </c>
      <c r="AR2144">
        <v>8</v>
      </c>
      <c r="AS2144">
        <v>8</v>
      </c>
      <c r="AT2144">
        <f t="shared" si="66"/>
        <v>0.36</v>
      </c>
      <c r="AU2144">
        <f t="shared" si="67"/>
        <v>0</v>
      </c>
      <c r="AW2144" t="s">
        <v>81</v>
      </c>
      <c r="AX2144" t="s">
        <v>44</v>
      </c>
    </row>
    <row r="2145" spans="1:50" x14ac:dyDescent="0.2">
      <c r="A2145">
        <v>2156</v>
      </c>
      <c r="B2145" s="1">
        <v>44806.551111111097</v>
      </c>
      <c r="C2145" s="1">
        <v>44806.5700462963</v>
      </c>
      <c r="D2145" t="s">
        <v>37</v>
      </c>
      <c r="F2145" t="s">
        <v>132</v>
      </c>
      <c r="G2145" t="s">
        <v>75</v>
      </c>
      <c r="H2145" t="s">
        <v>106</v>
      </c>
      <c r="I2145" t="s">
        <v>98</v>
      </c>
      <c r="J2145" t="s">
        <v>234</v>
      </c>
      <c r="K2145" t="s">
        <v>43</v>
      </c>
      <c r="L2145" t="s">
        <v>44</v>
      </c>
      <c r="M2145" t="s">
        <v>45</v>
      </c>
      <c r="N2145" t="s">
        <v>45</v>
      </c>
      <c r="O2145" t="s">
        <v>44</v>
      </c>
      <c r="P2145" t="s">
        <v>44</v>
      </c>
      <c r="Q2145" t="s">
        <v>44</v>
      </c>
      <c r="R2145" t="s">
        <v>44</v>
      </c>
      <c r="S2145" t="s">
        <v>45</v>
      </c>
      <c r="T2145" t="s">
        <v>46</v>
      </c>
      <c r="U2145" t="s">
        <v>45</v>
      </c>
      <c r="V2145" t="s">
        <v>46</v>
      </c>
      <c r="W2145" t="s">
        <v>47</v>
      </c>
      <c r="X2145" t="s">
        <v>45</v>
      </c>
      <c r="Y2145" t="s">
        <v>45</v>
      </c>
      <c r="Z2145" t="s">
        <v>45</v>
      </c>
      <c r="AA2145">
        <v>5</v>
      </c>
      <c r="AB2145" t="s">
        <v>597</v>
      </c>
      <c r="AC2145" t="s">
        <v>1310</v>
      </c>
      <c r="AD2145" t="s">
        <v>91</v>
      </c>
      <c r="AE2145" t="s">
        <v>91</v>
      </c>
      <c r="AF2145" t="s">
        <v>52</v>
      </c>
      <c r="AG2145" t="s">
        <v>528</v>
      </c>
      <c r="AH2145" t="s">
        <v>80</v>
      </c>
      <c r="AI2145" t="s">
        <v>181</v>
      </c>
      <c r="AJ2145" t="s">
        <v>210</v>
      </c>
      <c r="AK2145" t="s">
        <v>94</v>
      </c>
      <c r="AL2145" t="s">
        <v>81</v>
      </c>
      <c r="AM2145" t="s">
        <v>57</v>
      </c>
      <c r="AN2145" t="s">
        <v>103</v>
      </c>
      <c r="AO2145" t="s">
        <v>59</v>
      </c>
      <c r="AP2145" t="s">
        <v>3730</v>
      </c>
      <c r="AQ2145" s="2" t="s">
        <v>131</v>
      </c>
      <c r="AR2145">
        <v>2</v>
      </c>
      <c r="AS2145">
        <v>4</v>
      </c>
      <c r="AT2145">
        <f t="shared" si="66"/>
        <v>0.92</v>
      </c>
      <c r="AU2145">
        <f t="shared" si="67"/>
        <v>364320</v>
      </c>
      <c r="AW2145" t="s">
        <v>56</v>
      </c>
      <c r="AX2145" t="s">
        <v>44</v>
      </c>
    </row>
    <row r="2146" spans="1:50" x14ac:dyDescent="0.2">
      <c r="A2146">
        <v>2157</v>
      </c>
      <c r="B2146" s="1">
        <v>44806.566354166702</v>
      </c>
      <c r="C2146" s="1">
        <v>44806.570474537002</v>
      </c>
      <c r="D2146" t="s">
        <v>37</v>
      </c>
      <c r="F2146" t="s">
        <v>132</v>
      </c>
      <c r="G2146" t="s">
        <v>86</v>
      </c>
      <c r="H2146" t="s">
        <v>405</v>
      </c>
      <c r="I2146" t="s">
        <v>41</v>
      </c>
      <c r="J2146" t="s">
        <v>406</v>
      </c>
      <c r="K2146" t="s">
        <v>43</v>
      </c>
      <c r="L2146" t="s">
        <v>44</v>
      </c>
      <c r="M2146" t="s">
        <v>45</v>
      </c>
      <c r="N2146" t="s">
        <v>45</v>
      </c>
      <c r="O2146" t="s">
        <v>44</v>
      </c>
      <c r="P2146" t="s">
        <v>44</v>
      </c>
      <c r="Q2146" t="s">
        <v>44</v>
      </c>
      <c r="R2146" t="s">
        <v>44</v>
      </c>
      <c r="S2146" t="s">
        <v>45</v>
      </c>
      <c r="T2146" t="s">
        <v>47</v>
      </c>
      <c r="U2146" t="s">
        <v>45</v>
      </c>
      <c r="V2146" t="s">
        <v>46</v>
      </c>
      <c r="W2146" t="s">
        <v>46</v>
      </c>
      <c r="X2146" t="s">
        <v>46</v>
      </c>
      <c r="Y2146" t="s">
        <v>45</v>
      </c>
      <c r="Z2146" t="s">
        <v>45</v>
      </c>
      <c r="AA2146">
        <v>6</v>
      </c>
      <c r="AB2146" t="s">
        <v>343</v>
      </c>
      <c r="AC2146" t="s">
        <v>600</v>
      </c>
      <c r="AD2146" t="s">
        <v>50</v>
      </c>
      <c r="AE2146" t="s">
        <v>50</v>
      </c>
      <c r="AF2146" t="s">
        <v>66</v>
      </c>
      <c r="AH2146" t="s">
        <v>92</v>
      </c>
      <c r="AI2146" t="s">
        <v>55</v>
      </c>
      <c r="AK2146" t="s">
        <v>68</v>
      </c>
      <c r="AL2146" t="s">
        <v>159</v>
      </c>
      <c r="AM2146" t="s">
        <v>57</v>
      </c>
      <c r="AN2146" t="s">
        <v>103</v>
      </c>
      <c r="AO2146" t="s">
        <v>59</v>
      </c>
      <c r="AP2146" t="s">
        <v>127</v>
      </c>
      <c r="AQ2146" s="2" t="s">
        <v>61</v>
      </c>
      <c r="AR2146">
        <v>10</v>
      </c>
      <c r="AS2146">
        <v>10</v>
      </c>
      <c r="AT2146">
        <f t="shared" si="66"/>
        <v>0</v>
      </c>
      <c r="AU2146">
        <f t="shared" si="67"/>
        <v>0</v>
      </c>
      <c r="AW2146" t="s">
        <v>159</v>
      </c>
      <c r="AX2146" t="s">
        <v>45</v>
      </c>
    </row>
    <row r="2147" spans="1:50" x14ac:dyDescent="0.2">
      <c r="A2147">
        <v>2158</v>
      </c>
      <c r="B2147" s="1">
        <v>44806.5546875</v>
      </c>
      <c r="C2147" s="1">
        <v>44806.572141203702</v>
      </c>
      <c r="D2147" t="s">
        <v>37</v>
      </c>
      <c r="F2147" t="s">
        <v>132</v>
      </c>
      <c r="G2147" t="s">
        <v>39</v>
      </c>
      <c r="H2147" t="s">
        <v>202</v>
      </c>
      <c r="I2147" t="s">
        <v>41</v>
      </c>
      <c r="J2147" t="s">
        <v>76</v>
      </c>
      <c r="K2147" t="s">
        <v>43</v>
      </c>
      <c r="L2147" t="s">
        <v>45</v>
      </c>
      <c r="M2147" t="s">
        <v>45</v>
      </c>
      <c r="N2147" t="s">
        <v>44</v>
      </c>
      <c r="O2147" t="s">
        <v>44</v>
      </c>
      <c r="P2147" t="s">
        <v>44</v>
      </c>
      <c r="Q2147" t="s">
        <v>44</v>
      </c>
      <c r="R2147" t="s">
        <v>44</v>
      </c>
      <c r="S2147" t="s">
        <v>45</v>
      </c>
      <c r="T2147" t="s">
        <v>47</v>
      </c>
      <c r="U2147" t="s">
        <v>45</v>
      </c>
      <c r="V2147" t="s">
        <v>45</v>
      </c>
      <c r="W2147" t="s">
        <v>47</v>
      </c>
      <c r="X2147" t="s">
        <v>46</v>
      </c>
      <c r="Y2147" t="s">
        <v>45</v>
      </c>
      <c r="Z2147" t="s">
        <v>45</v>
      </c>
      <c r="AA2147">
        <v>7</v>
      </c>
      <c r="AB2147" t="s">
        <v>100</v>
      </c>
      <c r="AC2147" t="s">
        <v>1704</v>
      </c>
      <c r="AD2147" t="s">
        <v>50</v>
      </c>
      <c r="AE2147" t="s">
        <v>51</v>
      </c>
      <c r="AF2147" t="s">
        <v>52</v>
      </c>
      <c r="AG2147" t="s">
        <v>1734</v>
      </c>
      <c r="AH2147" t="s">
        <v>54</v>
      </c>
      <c r="AI2147" t="s">
        <v>181</v>
      </c>
      <c r="AJ2147" t="s">
        <v>294</v>
      </c>
      <c r="AK2147" t="s">
        <v>81</v>
      </c>
      <c r="AL2147" t="s">
        <v>81</v>
      </c>
      <c r="AM2147" t="s">
        <v>57</v>
      </c>
      <c r="AN2147" t="s">
        <v>326</v>
      </c>
      <c r="AO2147" t="s">
        <v>104</v>
      </c>
      <c r="AP2147" t="s">
        <v>3731</v>
      </c>
      <c r="AQ2147" s="2" t="s">
        <v>166</v>
      </c>
      <c r="AR2147">
        <v>8</v>
      </c>
      <c r="AS2147">
        <v>8</v>
      </c>
      <c r="AT2147">
        <f t="shared" si="66"/>
        <v>0.36</v>
      </c>
      <c r="AU2147">
        <f t="shared" si="67"/>
        <v>19008</v>
      </c>
      <c r="AW2147" t="s">
        <v>56</v>
      </c>
      <c r="AX2147" t="s">
        <v>45</v>
      </c>
    </row>
    <row r="2148" spans="1:50" x14ac:dyDescent="0.2">
      <c r="A2148">
        <v>2159</v>
      </c>
      <c r="B2148" s="1">
        <v>44806.566481481503</v>
      </c>
      <c r="C2148" s="1">
        <v>44806.5721990741</v>
      </c>
      <c r="D2148" t="s">
        <v>37</v>
      </c>
      <c r="F2148" t="s">
        <v>132</v>
      </c>
      <c r="G2148" t="s">
        <v>86</v>
      </c>
      <c r="H2148" t="s">
        <v>142</v>
      </c>
      <c r="I2148" t="s">
        <v>98</v>
      </c>
      <c r="J2148" t="s">
        <v>234</v>
      </c>
      <c r="K2148" t="s">
        <v>43</v>
      </c>
      <c r="L2148" t="s">
        <v>45</v>
      </c>
      <c r="M2148" t="s">
        <v>45</v>
      </c>
      <c r="N2148" t="s">
        <v>44</v>
      </c>
      <c r="O2148" t="s">
        <v>44</v>
      </c>
      <c r="P2148" t="s">
        <v>44</v>
      </c>
      <c r="Q2148" t="s">
        <v>44</v>
      </c>
      <c r="R2148" t="s">
        <v>45</v>
      </c>
      <c r="S2148" t="s">
        <v>46</v>
      </c>
      <c r="T2148" t="s">
        <v>47</v>
      </c>
      <c r="U2148" t="s">
        <v>45</v>
      </c>
      <c r="V2148" t="s">
        <v>45</v>
      </c>
      <c r="W2148" t="s">
        <v>46</v>
      </c>
      <c r="X2148" t="s">
        <v>45</v>
      </c>
      <c r="Y2148" t="s">
        <v>45</v>
      </c>
      <c r="Z2148" t="s">
        <v>45</v>
      </c>
      <c r="AA2148">
        <v>2</v>
      </c>
      <c r="AB2148" t="s">
        <v>445</v>
      </c>
      <c r="AC2148" t="s">
        <v>608</v>
      </c>
      <c r="AD2148" t="s">
        <v>65</v>
      </c>
      <c r="AE2148" t="s">
        <v>65</v>
      </c>
      <c r="AF2148" t="s">
        <v>66</v>
      </c>
      <c r="AH2148" t="s">
        <v>80</v>
      </c>
      <c r="AI2148" t="s">
        <v>55</v>
      </c>
      <c r="AK2148" t="s">
        <v>81</v>
      </c>
      <c r="AL2148" t="s">
        <v>74</v>
      </c>
      <c r="AM2148" t="s">
        <v>177</v>
      </c>
      <c r="AN2148" t="s">
        <v>164</v>
      </c>
      <c r="AO2148" t="s">
        <v>126</v>
      </c>
      <c r="AP2148" t="s">
        <v>262</v>
      </c>
      <c r="AQ2148" s="2" t="s">
        <v>84</v>
      </c>
      <c r="AR2148">
        <v>10</v>
      </c>
      <c r="AS2148">
        <v>4</v>
      </c>
      <c r="AT2148">
        <f t="shared" si="66"/>
        <v>0.6</v>
      </c>
      <c r="AU2148">
        <f t="shared" si="67"/>
        <v>475200</v>
      </c>
      <c r="AW2148" t="s">
        <v>74</v>
      </c>
      <c r="AX2148" t="s">
        <v>45</v>
      </c>
    </row>
    <row r="2149" spans="1:50" x14ac:dyDescent="0.2">
      <c r="A2149">
        <v>2160</v>
      </c>
      <c r="B2149" s="1">
        <v>44806.564907407403</v>
      </c>
      <c r="C2149" s="1">
        <v>44806.572488425903</v>
      </c>
      <c r="D2149" t="s">
        <v>37</v>
      </c>
      <c r="F2149" t="s">
        <v>132</v>
      </c>
      <c r="G2149" t="s">
        <v>173</v>
      </c>
      <c r="H2149" t="s">
        <v>40</v>
      </c>
      <c r="I2149" t="s">
        <v>98</v>
      </c>
      <c r="J2149" t="s">
        <v>133</v>
      </c>
      <c r="K2149" t="s">
        <v>43</v>
      </c>
      <c r="L2149" t="s">
        <v>44</v>
      </c>
      <c r="M2149" t="s">
        <v>45</v>
      </c>
      <c r="N2149" t="s">
        <v>44</v>
      </c>
      <c r="O2149" t="s">
        <v>44</v>
      </c>
      <c r="P2149" t="s">
        <v>44</v>
      </c>
      <c r="Q2149" t="s">
        <v>44</v>
      </c>
      <c r="R2149" t="s">
        <v>44</v>
      </c>
      <c r="S2149" t="s">
        <v>45</v>
      </c>
      <c r="T2149" t="s">
        <v>45</v>
      </c>
      <c r="U2149" t="s">
        <v>45</v>
      </c>
      <c r="V2149" t="s">
        <v>45</v>
      </c>
      <c r="W2149" t="s">
        <v>45</v>
      </c>
      <c r="X2149" t="s">
        <v>46</v>
      </c>
      <c r="Y2149" t="s">
        <v>45</v>
      </c>
      <c r="Z2149" t="s">
        <v>45</v>
      </c>
      <c r="AA2149">
        <v>5</v>
      </c>
      <c r="AB2149" t="s">
        <v>3732</v>
      </c>
      <c r="AC2149" t="s">
        <v>1266</v>
      </c>
      <c r="AD2149" t="s">
        <v>65</v>
      </c>
      <c r="AE2149" t="s">
        <v>65</v>
      </c>
      <c r="AF2149" t="s">
        <v>52</v>
      </c>
      <c r="AG2149" t="s">
        <v>2650</v>
      </c>
      <c r="AH2149" t="s">
        <v>92</v>
      </c>
      <c r="AI2149" t="s">
        <v>181</v>
      </c>
      <c r="AJ2149" t="s">
        <v>294</v>
      </c>
      <c r="AK2149" t="s">
        <v>68</v>
      </c>
      <c r="AL2149" t="s">
        <v>81</v>
      </c>
      <c r="AM2149" t="s">
        <v>57</v>
      </c>
      <c r="AN2149" t="s">
        <v>553</v>
      </c>
      <c r="AO2149" t="s">
        <v>126</v>
      </c>
      <c r="AP2149" t="s">
        <v>127</v>
      </c>
      <c r="AQ2149" s="2" t="s">
        <v>61</v>
      </c>
      <c r="AR2149">
        <v>5</v>
      </c>
      <c r="AS2149">
        <v>5</v>
      </c>
      <c r="AT2149">
        <f t="shared" si="66"/>
        <v>0.75</v>
      </c>
      <c r="AU2149">
        <f t="shared" si="67"/>
        <v>0</v>
      </c>
      <c r="AW2149" t="s">
        <v>67</v>
      </c>
      <c r="AX2149" t="s">
        <v>45</v>
      </c>
    </row>
    <row r="2150" spans="1:50" x14ac:dyDescent="0.2">
      <c r="A2150">
        <v>2161</v>
      </c>
      <c r="B2150" s="1">
        <v>44806.371388888903</v>
      </c>
      <c r="C2150" s="1">
        <v>44806.573796296303</v>
      </c>
      <c r="D2150" t="s">
        <v>37</v>
      </c>
      <c r="F2150" t="s">
        <v>132</v>
      </c>
      <c r="G2150" t="s">
        <v>75</v>
      </c>
      <c r="H2150" t="s">
        <v>142</v>
      </c>
      <c r="I2150" t="s">
        <v>98</v>
      </c>
      <c r="J2150" t="s">
        <v>76</v>
      </c>
      <c r="K2150" t="s">
        <v>43</v>
      </c>
      <c r="L2150" t="s">
        <v>44</v>
      </c>
      <c r="M2150" t="s">
        <v>44</v>
      </c>
      <c r="N2150" t="s">
        <v>45</v>
      </c>
      <c r="O2150" t="s">
        <v>45</v>
      </c>
      <c r="P2150" t="s">
        <v>44</v>
      </c>
      <c r="Q2150" t="s">
        <v>44</v>
      </c>
      <c r="R2150" t="s">
        <v>44</v>
      </c>
      <c r="S2150" t="s">
        <v>45</v>
      </c>
      <c r="T2150" t="s">
        <v>47</v>
      </c>
      <c r="U2150" t="s">
        <v>46</v>
      </c>
      <c r="V2150" t="s">
        <v>46</v>
      </c>
      <c r="W2150" t="s">
        <v>46</v>
      </c>
      <c r="X2150" t="s">
        <v>45</v>
      </c>
      <c r="Y2150" t="s">
        <v>45</v>
      </c>
      <c r="Z2150" t="s">
        <v>45</v>
      </c>
      <c r="AA2150">
        <v>5</v>
      </c>
      <c r="AB2150" t="s">
        <v>3733</v>
      </c>
      <c r="AC2150" t="s">
        <v>648</v>
      </c>
      <c r="AD2150" t="s">
        <v>51</v>
      </c>
      <c r="AE2150" t="s">
        <v>91</v>
      </c>
      <c r="AF2150" t="s">
        <v>52</v>
      </c>
      <c r="AG2150" t="s">
        <v>585</v>
      </c>
      <c r="AH2150" t="s">
        <v>80</v>
      </c>
      <c r="AI2150" t="s">
        <v>55</v>
      </c>
      <c r="AK2150" t="s">
        <v>81</v>
      </c>
      <c r="AL2150" t="s">
        <v>68</v>
      </c>
      <c r="AM2150" t="s">
        <v>177</v>
      </c>
      <c r="AN2150" t="s">
        <v>3734</v>
      </c>
      <c r="AO2150" t="s">
        <v>59</v>
      </c>
      <c r="AP2150" t="s">
        <v>127</v>
      </c>
      <c r="AQ2150" s="2" t="s">
        <v>61</v>
      </c>
      <c r="AR2150">
        <v>8</v>
      </c>
      <c r="AS2150">
        <v>7</v>
      </c>
      <c r="AT2150">
        <f t="shared" si="66"/>
        <v>0.43999999999999995</v>
      </c>
      <c r="AU2150">
        <f t="shared" si="67"/>
        <v>0</v>
      </c>
      <c r="AW2150" t="s">
        <v>81</v>
      </c>
      <c r="AX2150" t="s">
        <v>45</v>
      </c>
    </row>
    <row r="2151" spans="1:50" x14ac:dyDescent="0.2">
      <c r="A2151">
        <v>2162</v>
      </c>
      <c r="B2151" s="1">
        <v>44806.569884259297</v>
      </c>
      <c r="C2151" s="1">
        <v>44806.574178240699</v>
      </c>
      <c r="D2151" t="s">
        <v>37</v>
      </c>
      <c r="F2151" t="s">
        <v>132</v>
      </c>
      <c r="G2151" t="s">
        <v>39</v>
      </c>
      <c r="H2151" t="s">
        <v>62</v>
      </c>
      <c r="I2151" t="s">
        <v>122</v>
      </c>
      <c r="J2151" t="s">
        <v>42</v>
      </c>
      <c r="K2151" t="s">
        <v>88</v>
      </c>
      <c r="L2151" t="s">
        <v>44</v>
      </c>
      <c r="M2151" t="s">
        <v>45</v>
      </c>
      <c r="N2151" t="s">
        <v>45</v>
      </c>
      <c r="O2151" t="s">
        <v>44</v>
      </c>
      <c r="P2151" t="s">
        <v>44</v>
      </c>
      <c r="Q2151" t="s">
        <v>44</v>
      </c>
      <c r="R2151" t="s">
        <v>45</v>
      </c>
      <c r="S2151" t="s">
        <v>99</v>
      </c>
      <c r="T2151" t="s">
        <v>47</v>
      </c>
      <c r="U2151" t="s">
        <v>45</v>
      </c>
      <c r="V2151" t="s">
        <v>45</v>
      </c>
      <c r="W2151" t="s">
        <v>46</v>
      </c>
      <c r="X2151" t="s">
        <v>46</v>
      </c>
      <c r="Y2151" t="s">
        <v>45</v>
      </c>
      <c r="Z2151" t="s">
        <v>45</v>
      </c>
      <c r="AA2151">
        <v>6</v>
      </c>
      <c r="AB2151" t="s">
        <v>2931</v>
      </c>
      <c r="AC2151" t="s">
        <v>3735</v>
      </c>
      <c r="AD2151" t="s">
        <v>65</v>
      </c>
      <c r="AE2151" t="s">
        <v>50</v>
      </c>
      <c r="AF2151" t="s">
        <v>52</v>
      </c>
      <c r="AG2151" t="s">
        <v>286</v>
      </c>
      <c r="AH2151" t="s">
        <v>54</v>
      </c>
      <c r="AI2151" t="s">
        <v>93</v>
      </c>
      <c r="AK2151" t="s">
        <v>81</v>
      </c>
      <c r="AL2151" t="s">
        <v>68</v>
      </c>
      <c r="AM2151" t="s">
        <v>57</v>
      </c>
      <c r="AN2151" t="s">
        <v>766</v>
      </c>
      <c r="AO2151" t="s">
        <v>59</v>
      </c>
      <c r="AP2151" t="s">
        <v>60</v>
      </c>
      <c r="AQ2151" s="2" t="s">
        <v>3656</v>
      </c>
      <c r="AR2151">
        <v>8</v>
      </c>
      <c r="AS2151">
        <v>9</v>
      </c>
      <c r="AT2151">
        <f t="shared" si="66"/>
        <v>0.28000000000000003</v>
      </c>
      <c r="AU2151">
        <f t="shared" si="67"/>
        <v>133056</v>
      </c>
      <c r="AW2151" t="s">
        <v>67</v>
      </c>
      <c r="AX2151" t="s">
        <v>45</v>
      </c>
    </row>
    <row r="2152" spans="1:50" x14ac:dyDescent="0.2">
      <c r="A2152">
        <v>2163</v>
      </c>
      <c r="B2152" s="1">
        <v>44806.5473726852</v>
      </c>
      <c r="C2152" s="1">
        <v>44806.574328703697</v>
      </c>
      <c r="D2152" t="s">
        <v>37</v>
      </c>
      <c r="F2152" t="s">
        <v>132</v>
      </c>
      <c r="G2152" t="s">
        <v>86</v>
      </c>
      <c r="H2152" t="s">
        <v>142</v>
      </c>
      <c r="I2152" t="s">
        <v>98</v>
      </c>
      <c r="J2152" t="s">
        <v>234</v>
      </c>
      <c r="K2152" t="s">
        <v>43</v>
      </c>
      <c r="L2152" t="s">
        <v>44</v>
      </c>
      <c r="M2152" t="s">
        <v>44</v>
      </c>
      <c r="N2152" t="s">
        <v>44</v>
      </c>
      <c r="O2152" t="s">
        <v>44</v>
      </c>
      <c r="P2152" t="s">
        <v>44</v>
      </c>
      <c r="Q2152" t="s">
        <v>44</v>
      </c>
      <c r="R2152" t="s">
        <v>44</v>
      </c>
      <c r="S2152" t="s">
        <v>46</v>
      </c>
      <c r="T2152" t="s">
        <v>46</v>
      </c>
      <c r="U2152" t="s">
        <v>46</v>
      </c>
      <c r="V2152" t="s">
        <v>46</v>
      </c>
      <c r="W2152" t="s">
        <v>46</v>
      </c>
      <c r="X2152" t="s">
        <v>46</v>
      </c>
      <c r="Y2152" t="s">
        <v>46</v>
      </c>
      <c r="Z2152" t="s">
        <v>46</v>
      </c>
      <c r="AA2152">
        <v>3</v>
      </c>
      <c r="AB2152" t="s">
        <v>1234</v>
      </c>
      <c r="AC2152" t="s">
        <v>804</v>
      </c>
      <c r="AD2152" t="s">
        <v>91</v>
      </c>
      <c r="AE2152" t="s">
        <v>91</v>
      </c>
      <c r="AF2152" t="s">
        <v>66</v>
      </c>
      <c r="AH2152" t="s">
        <v>54</v>
      </c>
      <c r="AI2152" t="s">
        <v>181</v>
      </c>
      <c r="AJ2152" t="s">
        <v>210</v>
      </c>
      <c r="AK2152" t="s">
        <v>68</v>
      </c>
      <c r="AL2152" t="s">
        <v>74</v>
      </c>
      <c r="AM2152" t="s">
        <v>57</v>
      </c>
      <c r="AN2152" t="s">
        <v>991</v>
      </c>
      <c r="AO2152" t="s">
        <v>71</v>
      </c>
      <c r="AP2152" t="s">
        <v>127</v>
      </c>
      <c r="AQ2152" s="2" t="s">
        <v>61</v>
      </c>
      <c r="AR2152">
        <v>10</v>
      </c>
      <c r="AS2152">
        <v>10</v>
      </c>
      <c r="AT2152">
        <f t="shared" si="66"/>
        <v>0</v>
      </c>
      <c r="AU2152">
        <f t="shared" si="67"/>
        <v>0</v>
      </c>
      <c r="AW2152" t="s">
        <v>74</v>
      </c>
      <c r="AX2152" t="s">
        <v>44</v>
      </c>
    </row>
    <row r="2153" spans="1:50" x14ac:dyDescent="0.2">
      <c r="A2153">
        <v>2164</v>
      </c>
      <c r="B2153" s="1">
        <v>44806.575532407398</v>
      </c>
      <c r="C2153" s="1">
        <v>44806.578101851803</v>
      </c>
      <c r="D2153" t="s">
        <v>37</v>
      </c>
      <c r="F2153" t="s">
        <v>132</v>
      </c>
      <c r="G2153" t="s">
        <v>75</v>
      </c>
      <c r="H2153" t="s">
        <v>40</v>
      </c>
      <c r="I2153" t="s">
        <v>41</v>
      </c>
      <c r="J2153" t="s">
        <v>234</v>
      </c>
      <c r="K2153" t="s">
        <v>43</v>
      </c>
      <c r="L2153" t="s">
        <v>44</v>
      </c>
      <c r="M2153" t="s">
        <v>44</v>
      </c>
      <c r="N2153" t="s">
        <v>44</v>
      </c>
      <c r="O2153" t="s">
        <v>44</v>
      </c>
      <c r="P2153" t="s">
        <v>44</v>
      </c>
      <c r="Q2153" t="s">
        <v>44</v>
      </c>
      <c r="R2153" t="s">
        <v>44</v>
      </c>
      <c r="S2153" t="s">
        <v>46</v>
      </c>
      <c r="T2153" t="s">
        <v>47</v>
      </c>
      <c r="U2153" t="s">
        <v>46</v>
      </c>
      <c r="V2153" t="s">
        <v>46</v>
      </c>
      <c r="W2153" t="s">
        <v>46</v>
      </c>
      <c r="X2153" t="s">
        <v>46</v>
      </c>
      <c r="Y2153" t="s">
        <v>46</v>
      </c>
      <c r="Z2153" t="s">
        <v>46</v>
      </c>
      <c r="AA2153">
        <v>7</v>
      </c>
      <c r="AB2153" t="s">
        <v>263</v>
      </c>
      <c r="AC2153" t="s">
        <v>139</v>
      </c>
      <c r="AD2153" t="s">
        <v>50</v>
      </c>
      <c r="AE2153" t="s">
        <v>50</v>
      </c>
      <c r="AF2153" t="s">
        <v>66</v>
      </c>
      <c r="AH2153" t="s">
        <v>54</v>
      </c>
      <c r="AI2153" t="s">
        <v>55</v>
      </c>
      <c r="AK2153" t="s">
        <v>81</v>
      </c>
      <c r="AL2153" t="s">
        <v>81</v>
      </c>
      <c r="AM2153" t="s">
        <v>57</v>
      </c>
      <c r="AN2153" t="s">
        <v>959</v>
      </c>
      <c r="AO2153" t="s">
        <v>71</v>
      </c>
      <c r="AP2153" t="s">
        <v>127</v>
      </c>
      <c r="AQ2153" s="2" t="s">
        <v>61</v>
      </c>
      <c r="AR2153">
        <v>10</v>
      </c>
      <c r="AS2153">
        <v>10</v>
      </c>
      <c r="AT2153">
        <f t="shared" si="66"/>
        <v>0</v>
      </c>
      <c r="AU2153">
        <f t="shared" si="67"/>
        <v>0</v>
      </c>
      <c r="AW2153" t="s">
        <v>68</v>
      </c>
      <c r="AX2153" t="s">
        <v>44</v>
      </c>
    </row>
    <row r="2154" spans="1:50" x14ac:dyDescent="0.2">
      <c r="A2154">
        <v>2165</v>
      </c>
      <c r="B2154" s="1">
        <v>44806.572094907402</v>
      </c>
      <c r="C2154" s="1">
        <v>44806.578425925902</v>
      </c>
      <c r="D2154" t="s">
        <v>37</v>
      </c>
      <c r="F2154" t="s">
        <v>38</v>
      </c>
      <c r="G2154" t="s">
        <v>75</v>
      </c>
      <c r="H2154" t="s">
        <v>142</v>
      </c>
      <c r="I2154" t="s">
        <v>41</v>
      </c>
      <c r="J2154" t="s">
        <v>123</v>
      </c>
      <c r="K2154" t="s">
        <v>43</v>
      </c>
      <c r="L2154" t="s">
        <v>45</v>
      </c>
      <c r="M2154" t="s">
        <v>45</v>
      </c>
      <c r="N2154" t="s">
        <v>45</v>
      </c>
      <c r="O2154" t="s">
        <v>45</v>
      </c>
      <c r="P2154" t="s">
        <v>44</v>
      </c>
      <c r="Q2154" t="s">
        <v>45</v>
      </c>
      <c r="R2154" t="s">
        <v>44</v>
      </c>
      <c r="S2154" t="s">
        <v>46</v>
      </c>
      <c r="T2154" t="s">
        <v>47</v>
      </c>
      <c r="U2154" t="s">
        <v>45</v>
      </c>
      <c r="V2154" t="s">
        <v>45</v>
      </c>
      <c r="W2154" t="s">
        <v>99</v>
      </c>
      <c r="X2154" t="s">
        <v>45</v>
      </c>
      <c r="Y2154" t="s">
        <v>45</v>
      </c>
      <c r="Z2154" t="s">
        <v>45</v>
      </c>
      <c r="AA2154">
        <v>2</v>
      </c>
      <c r="AB2154" t="s">
        <v>3736</v>
      </c>
      <c r="AC2154" t="s">
        <v>180</v>
      </c>
      <c r="AD2154" t="s">
        <v>65</v>
      </c>
      <c r="AE2154" t="s">
        <v>50</v>
      </c>
      <c r="AF2154" t="s">
        <v>52</v>
      </c>
      <c r="AG2154" t="s">
        <v>226</v>
      </c>
      <c r="AH2154" t="s">
        <v>80</v>
      </c>
      <c r="AI2154" t="s">
        <v>55</v>
      </c>
      <c r="AK2154" t="s">
        <v>94</v>
      </c>
      <c r="AL2154" t="s">
        <v>94</v>
      </c>
      <c r="AM2154" t="s">
        <v>57</v>
      </c>
      <c r="AN2154" t="s">
        <v>243</v>
      </c>
      <c r="AO2154" t="s">
        <v>59</v>
      </c>
      <c r="AP2154" t="s">
        <v>127</v>
      </c>
      <c r="AQ2154" s="2" t="s">
        <v>61</v>
      </c>
      <c r="AR2154">
        <v>0</v>
      </c>
      <c r="AS2154">
        <v>0</v>
      </c>
      <c r="AT2154">
        <f t="shared" si="66"/>
        <v>1</v>
      </c>
      <c r="AU2154">
        <f t="shared" si="67"/>
        <v>0</v>
      </c>
      <c r="AW2154" t="s">
        <v>94</v>
      </c>
      <c r="AX2154" t="s">
        <v>45</v>
      </c>
    </row>
    <row r="2155" spans="1:50" x14ac:dyDescent="0.2">
      <c r="A2155">
        <v>2166</v>
      </c>
      <c r="B2155" s="1">
        <v>44806.580486111103</v>
      </c>
      <c r="C2155" s="1">
        <v>44806.584525462997</v>
      </c>
      <c r="D2155" t="s">
        <v>37</v>
      </c>
      <c r="F2155" t="s">
        <v>132</v>
      </c>
      <c r="G2155" t="s">
        <v>86</v>
      </c>
      <c r="H2155" t="s">
        <v>534</v>
      </c>
      <c r="I2155" t="s">
        <v>98</v>
      </c>
      <c r="J2155" t="s">
        <v>234</v>
      </c>
      <c r="K2155" t="s">
        <v>43</v>
      </c>
      <c r="L2155" t="s">
        <v>44</v>
      </c>
      <c r="M2155" t="s">
        <v>45</v>
      </c>
      <c r="N2155" t="s">
        <v>45</v>
      </c>
      <c r="O2155" t="s">
        <v>44</v>
      </c>
      <c r="P2155" t="s">
        <v>44</v>
      </c>
      <c r="Q2155" t="s">
        <v>44</v>
      </c>
      <c r="R2155" t="s">
        <v>45</v>
      </c>
      <c r="S2155" t="s">
        <v>45</v>
      </c>
      <c r="T2155" t="s">
        <v>47</v>
      </c>
      <c r="U2155" t="s">
        <v>45</v>
      </c>
      <c r="V2155" t="s">
        <v>46</v>
      </c>
      <c r="W2155" t="s">
        <v>46</v>
      </c>
      <c r="X2155" t="s">
        <v>46</v>
      </c>
      <c r="Y2155" t="s">
        <v>45</v>
      </c>
      <c r="Z2155" t="s">
        <v>45</v>
      </c>
      <c r="AA2155">
        <v>5</v>
      </c>
      <c r="AB2155" t="s">
        <v>562</v>
      </c>
      <c r="AC2155" t="s">
        <v>267</v>
      </c>
      <c r="AD2155" t="s">
        <v>50</v>
      </c>
      <c r="AE2155" t="s">
        <v>50</v>
      </c>
      <c r="AF2155" t="s">
        <v>52</v>
      </c>
      <c r="AG2155" t="s">
        <v>170</v>
      </c>
      <c r="AH2155" t="s">
        <v>92</v>
      </c>
      <c r="AI2155" t="s">
        <v>93</v>
      </c>
      <c r="AK2155" t="s">
        <v>81</v>
      </c>
      <c r="AL2155" t="s">
        <v>81</v>
      </c>
      <c r="AM2155" t="s">
        <v>279</v>
      </c>
      <c r="AN2155" t="s">
        <v>103</v>
      </c>
      <c r="AO2155" t="s">
        <v>295</v>
      </c>
      <c r="AP2155" t="s">
        <v>3737</v>
      </c>
      <c r="AQ2155" s="2" t="s">
        <v>61</v>
      </c>
      <c r="AR2155">
        <v>5</v>
      </c>
      <c r="AS2155">
        <v>5</v>
      </c>
      <c r="AT2155">
        <f t="shared" si="66"/>
        <v>0.75</v>
      </c>
      <c r="AU2155">
        <f t="shared" si="67"/>
        <v>0</v>
      </c>
      <c r="AW2155" t="s">
        <v>81</v>
      </c>
      <c r="AX2155" t="s">
        <v>45</v>
      </c>
    </row>
    <row r="2156" spans="1:50" x14ac:dyDescent="0.2">
      <c r="A2156">
        <v>2167</v>
      </c>
      <c r="B2156" s="1">
        <v>44806.581157407403</v>
      </c>
      <c r="C2156" s="1">
        <v>44806.585752314801</v>
      </c>
      <c r="D2156" t="s">
        <v>37</v>
      </c>
      <c r="F2156" t="s">
        <v>132</v>
      </c>
      <c r="G2156" t="s">
        <v>75</v>
      </c>
      <c r="H2156" t="s">
        <v>128</v>
      </c>
      <c r="I2156" t="s">
        <v>41</v>
      </c>
      <c r="J2156" t="s">
        <v>234</v>
      </c>
      <c r="K2156" t="s">
        <v>43</v>
      </c>
      <c r="L2156" t="s">
        <v>45</v>
      </c>
      <c r="M2156" t="s">
        <v>45</v>
      </c>
      <c r="N2156" t="s">
        <v>44</v>
      </c>
      <c r="O2156" t="s">
        <v>44</v>
      </c>
      <c r="P2156" t="s">
        <v>44</v>
      </c>
      <c r="Q2156" t="s">
        <v>44</v>
      </c>
      <c r="R2156" t="s">
        <v>44</v>
      </c>
      <c r="S2156" t="s">
        <v>46</v>
      </c>
      <c r="T2156" t="s">
        <v>47</v>
      </c>
      <c r="U2156" t="s">
        <v>45</v>
      </c>
      <c r="V2156" t="s">
        <v>45</v>
      </c>
      <c r="W2156" t="s">
        <v>47</v>
      </c>
      <c r="X2156" t="s">
        <v>46</v>
      </c>
      <c r="Y2156" t="s">
        <v>47</v>
      </c>
      <c r="Z2156" t="s">
        <v>45</v>
      </c>
      <c r="AA2156">
        <v>6</v>
      </c>
      <c r="AB2156" t="s">
        <v>263</v>
      </c>
      <c r="AC2156" t="s">
        <v>108</v>
      </c>
      <c r="AD2156" t="s">
        <v>50</v>
      </c>
      <c r="AE2156" t="s">
        <v>50</v>
      </c>
      <c r="AF2156" t="s">
        <v>52</v>
      </c>
      <c r="AG2156" t="s">
        <v>256</v>
      </c>
      <c r="AH2156" t="s">
        <v>80</v>
      </c>
      <c r="AI2156" t="s">
        <v>55</v>
      </c>
      <c r="AK2156" t="s">
        <v>67</v>
      </c>
      <c r="AL2156" t="s">
        <v>67</v>
      </c>
      <c r="AM2156" t="s">
        <v>57</v>
      </c>
      <c r="AN2156" t="s">
        <v>692</v>
      </c>
      <c r="AO2156" t="s">
        <v>104</v>
      </c>
      <c r="AP2156" t="s">
        <v>105</v>
      </c>
      <c r="AQ2156" s="2" t="s">
        <v>162</v>
      </c>
      <c r="AR2156">
        <v>2</v>
      </c>
      <c r="AS2156">
        <v>6</v>
      </c>
      <c r="AT2156">
        <f t="shared" si="66"/>
        <v>0.88</v>
      </c>
      <c r="AU2156">
        <f t="shared" si="67"/>
        <v>116160</v>
      </c>
      <c r="AW2156" t="s">
        <v>67</v>
      </c>
      <c r="AX2156" t="s">
        <v>44</v>
      </c>
    </row>
    <row r="2157" spans="1:50" x14ac:dyDescent="0.2">
      <c r="A2157">
        <v>2168</v>
      </c>
      <c r="B2157" s="1">
        <v>44806.580092592601</v>
      </c>
      <c r="C2157" s="1">
        <v>44806.585868055598</v>
      </c>
      <c r="D2157" t="s">
        <v>37</v>
      </c>
      <c r="F2157" t="s">
        <v>132</v>
      </c>
      <c r="G2157" t="s">
        <v>39</v>
      </c>
      <c r="H2157" t="s">
        <v>148</v>
      </c>
      <c r="I2157" t="s">
        <v>98</v>
      </c>
      <c r="J2157" t="s">
        <v>133</v>
      </c>
      <c r="K2157" t="s">
        <v>43</v>
      </c>
      <c r="L2157" t="s">
        <v>44</v>
      </c>
      <c r="M2157" t="s">
        <v>45</v>
      </c>
      <c r="N2157" t="s">
        <v>44</v>
      </c>
      <c r="O2157" t="s">
        <v>44</v>
      </c>
      <c r="P2157" t="s">
        <v>44</v>
      </c>
      <c r="Q2157" t="s">
        <v>44</v>
      </c>
      <c r="R2157" t="s">
        <v>45</v>
      </c>
      <c r="S2157" t="s">
        <v>45</v>
      </c>
      <c r="T2157" t="s">
        <v>46</v>
      </c>
      <c r="U2157" t="s">
        <v>45</v>
      </c>
      <c r="V2157" t="s">
        <v>45</v>
      </c>
      <c r="W2157" t="s">
        <v>46</v>
      </c>
      <c r="X2157" t="s">
        <v>46</v>
      </c>
      <c r="Y2157" t="s">
        <v>45</v>
      </c>
      <c r="Z2157" t="s">
        <v>45</v>
      </c>
      <c r="AA2157">
        <v>5</v>
      </c>
      <c r="AB2157" t="s">
        <v>395</v>
      </c>
      <c r="AC2157" t="s">
        <v>1514</v>
      </c>
      <c r="AD2157" t="s">
        <v>51</v>
      </c>
      <c r="AE2157" t="s">
        <v>65</v>
      </c>
      <c r="AF2157" t="s">
        <v>66</v>
      </c>
      <c r="AH2157" t="s">
        <v>92</v>
      </c>
      <c r="AI2157" t="s">
        <v>93</v>
      </c>
      <c r="AK2157" t="s">
        <v>81</v>
      </c>
      <c r="AL2157" t="s">
        <v>81</v>
      </c>
      <c r="AM2157" t="s">
        <v>69</v>
      </c>
      <c r="AN2157" t="s">
        <v>103</v>
      </c>
      <c r="AO2157" t="s">
        <v>104</v>
      </c>
      <c r="AP2157" t="s">
        <v>2991</v>
      </c>
      <c r="AQ2157" s="2" t="s">
        <v>84</v>
      </c>
      <c r="AR2157">
        <v>9</v>
      </c>
      <c r="AS2157">
        <v>9</v>
      </c>
      <c r="AT2157">
        <f t="shared" si="66"/>
        <v>0.19000000000000006</v>
      </c>
      <c r="AU2157">
        <f t="shared" si="67"/>
        <v>150480.00000000006</v>
      </c>
      <c r="AW2157" t="s">
        <v>81</v>
      </c>
      <c r="AX2157" t="s">
        <v>45</v>
      </c>
    </row>
    <row r="2158" spans="1:50" x14ac:dyDescent="0.2">
      <c r="A2158">
        <v>2169</v>
      </c>
      <c r="B2158" s="1">
        <v>44806.582743055602</v>
      </c>
      <c r="C2158" s="1">
        <v>44806.587997685201</v>
      </c>
      <c r="D2158" t="s">
        <v>37</v>
      </c>
      <c r="F2158" t="s">
        <v>132</v>
      </c>
      <c r="G2158" t="s">
        <v>39</v>
      </c>
      <c r="H2158" t="s">
        <v>142</v>
      </c>
      <c r="I2158" t="s">
        <v>98</v>
      </c>
      <c r="J2158" t="s">
        <v>234</v>
      </c>
      <c r="K2158" t="s">
        <v>43</v>
      </c>
      <c r="L2158" t="s">
        <v>45</v>
      </c>
      <c r="M2158" t="s">
        <v>45</v>
      </c>
      <c r="N2158" t="s">
        <v>45</v>
      </c>
      <c r="O2158" t="s">
        <v>44</v>
      </c>
      <c r="P2158" t="s">
        <v>44</v>
      </c>
      <c r="Q2158" t="s">
        <v>45</v>
      </c>
      <c r="R2158" t="s">
        <v>45</v>
      </c>
      <c r="S2158" t="s">
        <v>46</v>
      </c>
      <c r="T2158" t="s">
        <v>46</v>
      </c>
      <c r="U2158" t="s">
        <v>45</v>
      </c>
      <c r="V2158" t="s">
        <v>45</v>
      </c>
      <c r="W2158" t="s">
        <v>45</v>
      </c>
      <c r="X2158" t="s">
        <v>46</v>
      </c>
      <c r="Y2158" t="s">
        <v>45</v>
      </c>
      <c r="Z2158" t="s">
        <v>45</v>
      </c>
      <c r="AA2158">
        <v>5</v>
      </c>
      <c r="AB2158" t="s">
        <v>395</v>
      </c>
      <c r="AC2158" t="s">
        <v>108</v>
      </c>
      <c r="AD2158" t="s">
        <v>65</v>
      </c>
      <c r="AE2158" t="s">
        <v>65</v>
      </c>
      <c r="AF2158" t="s">
        <v>66</v>
      </c>
      <c r="AH2158" t="s">
        <v>92</v>
      </c>
      <c r="AI2158" t="s">
        <v>55</v>
      </c>
      <c r="AK2158" t="s">
        <v>56</v>
      </c>
      <c r="AL2158" t="s">
        <v>94</v>
      </c>
      <c r="AM2158" t="s">
        <v>279</v>
      </c>
      <c r="AN2158" t="s">
        <v>103</v>
      </c>
      <c r="AO2158" t="s">
        <v>59</v>
      </c>
      <c r="AP2158" t="s">
        <v>127</v>
      </c>
      <c r="AQ2158" s="2" t="s">
        <v>61</v>
      </c>
      <c r="AR2158">
        <v>2</v>
      </c>
      <c r="AS2158">
        <v>1</v>
      </c>
      <c r="AT2158">
        <f t="shared" si="66"/>
        <v>0.98</v>
      </c>
      <c r="AU2158">
        <f t="shared" si="67"/>
        <v>0</v>
      </c>
      <c r="AW2158" t="s">
        <v>94</v>
      </c>
      <c r="AX2158" t="s">
        <v>45</v>
      </c>
    </row>
    <row r="2159" spans="1:50" x14ac:dyDescent="0.2">
      <c r="A2159">
        <v>2170</v>
      </c>
      <c r="B2159" s="1">
        <v>44806.586979166699</v>
      </c>
      <c r="C2159" s="1">
        <v>44806.5909606481</v>
      </c>
      <c r="D2159" t="s">
        <v>37</v>
      </c>
      <c r="F2159" t="s">
        <v>132</v>
      </c>
      <c r="G2159" t="s">
        <v>97</v>
      </c>
      <c r="H2159" t="s">
        <v>218</v>
      </c>
      <c r="I2159" t="s">
        <v>41</v>
      </c>
      <c r="J2159" t="s">
        <v>42</v>
      </c>
      <c r="K2159" t="s">
        <v>43</v>
      </c>
      <c r="L2159" t="s">
        <v>44</v>
      </c>
      <c r="M2159" t="s">
        <v>44</v>
      </c>
      <c r="N2159" t="s">
        <v>44</v>
      </c>
      <c r="O2159" t="s">
        <v>44</v>
      </c>
      <c r="P2159" t="s">
        <v>44</v>
      </c>
      <c r="Q2159" t="s">
        <v>44</v>
      </c>
      <c r="R2159" t="s">
        <v>44</v>
      </c>
      <c r="S2159" t="s">
        <v>46</v>
      </c>
      <c r="T2159" t="s">
        <v>46</v>
      </c>
      <c r="U2159" t="s">
        <v>46</v>
      </c>
      <c r="V2159" t="s">
        <v>46</v>
      </c>
      <c r="W2159" t="s">
        <v>46</v>
      </c>
      <c r="X2159" t="s">
        <v>46</v>
      </c>
      <c r="Y2159" t="s">
        <v>47</v>
      </c>
      <c r="Z2159" t="s">
        <v>46</v>
      </c>
      <c r="AA2159">
        <v>5</v>
      </c>
      <c r="AB2159" t="s">
        <v>343</v>
      </c>
      <c r="AC2159" t="s">
        <v>101</v>
      </c>
      <c r="AD2159" t="s">
        <v>50</v>
      </c>
      <c r="AE2159" t="s">
        <v>65</v>
      </c>
      <c r="AF2159" t="s">
        <v>52</v>
      </c>
      <c r="AG2159" t="s">
        <v>489</v>
      </c>
      <c r="AH2159" t="s">
        <v>54</v>
      </c>
      <c r="AI2159" t="s">
        <v>181</v>
      </c>
      <c r="AJ2159" t="s">
        <v>210</v>
      </c>
      <c r="AK2159" t="s">
        <v>67</v>
      </c>
      <c r="AL2159" t="s">
        <v>56</v>
      </c>
      <c r="AM2159" t="s">
        <v>57</v>
      </c>
      <c r="AN2159" t="s">
        <v>418</v>
      </c>
      <c r="AO2159" t="s">
        <v>59</v>
      </c>
      <c r="AP2159" t="s">
        <v>3738</v>
      </c>
      <c r="AQ2159" s="2" t="s">
        <v>61</v>
      </c>
      <c r="AR2159">
        <v>8</v>
      </c>
      <c r="AS2159">
        <v>10</v>
      </c>
      <c r="AT2159">
        <f t="shared" si="66"/>
        <v>0.19999999999999996</v>
      </c>
      <c r="AU2159">
        <f t="shared" si="67"/>
        <v>0</v>
      </c>
      <c r="AW2159" t="s">
        <v>56</v>
      </c>
      <c r="AX2159" t="s">
        <v>44</v>
      </c>
    </row>
    <row r="2160" spans="1:50" x14ac:dyDescent="0.2">
      <c r="A2160">
        <v>2171</v>
      </c>
      <c r="B2160" s="1">
        <v>44806.590219907397</v>
      </c>
      <c r="C2160" s="1">
        <v>44806.591701388897</v>
      </c>
      <c r="D2160" t="s">
        <v>37</v>
      </c>
      <c r="F2160" t="s">
        <v>132</v>
      </c>
      <c r="G2160" t="s">
        <v>75</v>
      </c>
      <c r="H2160" t="s">
        <v>62</v>
      </c>
      <c r="I2160" t="s">
        <v>41</v>
      </c>
      <c r="J2160" t="s">
        <v>42</v>
      </c>
      <c r="K2160" t="s">
        <v>43</v>
      </c>
      <c r="L2160" t="s">
        <v>44</v>
      </c>
      <c r="M2160" t="s">
        <v>45</v>
      </c>
      <c r="N2160" t="s">
        <v>44</v>
      </c>
      <c r="O2160" t="s">
        <v>44</v>
      </c>
      <c r="P2160" t="s">
        <v>44</v>
      </c>
      <c r="Q2160" t="s">
        <v>44</v>
      </c>
      <c r="R2160" t="s">
        <v>45</v>
      </c>
      <c r="S2160" t="s">
        <v>46</v>
      </c>
      <c r="T2160" t="s">
        <v>46</v>
      </c>
      <c r="U2160" t="s">
        <v>45</v>
      </c>
      <c r="V2160" t="s">
        <v>45</v>
      </c>
      <c r="W2160" t="s">
        <v>46</v>
      </c>
      <c r="X2160" t="s">
        <v>46</v>
      </c>
      <c r="Y2160" t="s">
        <v>46</v>
      </c>
      <c r="Z2160" t="s">
        <v>46</v>
      </c>
      <c r="AA2160">
        <v>5</v>
      </c>
      <c r="AB2160" t="s">
        <v>1397</v>
      </c>
      <c r="AC2160" t="s">
        <v>139</v>
      </c>
      <c r="AD2160" t="s">
        <v>65</v>
      </c>
      <c r="AE2160" t="s">
        <v>65</v>
      </c>
      <c r="AF2160" t="s">
        <v>66</v>
      </c>
      <c r="AH2160" t="s">
        <v>80</v>
      </c>
      <c r="AI2160" t="s">
        <v>55</v>
      </c>
      <c r="AK2160" t="s">
        <v>81</v>
      </c>
      <c r="AL2160" t="s">
        <v>81</v>
      </c>
      <c r="AM2160" t="s">
        <v>57</v>
      </c>
      <c r="AN2160" t="s">
        <v>103</v>
      </c>
      <c r="AO2160" t="s">
        <v>71</v>
      </c>
      <c r="AP2160" t="s">
        <v>127</v>
      </c>
      <c r="AQ2160" s="2" t="s">
        <v>61</v>
      </c>
      <c r="AR2160">
        <v>5</v>
      </c>
      <c r="AS2160">
        <v>5</v>
      </c>
      <c r="AT2160">
        <f t="shared" si="66"/>
        <v>0.75</v>
      </c>
      <c r="AU2160">
        <f t="shared" si="67"/>
        <v>0</v>
      </c>
      <c r="AW2160" t="s">
        <v>81</v>
      </c>
      <c r="AX2160" t="s">
        <v>45</v>
      </c>
    </row>
    <row r="2161" spans="1:50" x14ac:dyDescent="0.2">
      <c r="A2161">
        <v>2172</v>
      </c>
      <c r="B2161" s="1">
        <v>44806.588333333297</v>
      </c>
      <c r="C2161" s="1">
        <v>44806.5917708333</v>
      </c>
      <c r="D2161" t="s">
        <v>37</v>
      </c>
      <c r="F2161" t="s">
        <v>132</v>
      </c>
      <c r="G2161" t="s">
        <v>75</v>
      </c>
      <c r="H2161" t="s">
        <v>110</v>
      </c>
      <c r="I2161" t="s">
        <v>98</v>
      </c>
      <c r="J2161" t="s">
        <v>234</v>
      </c>
      <c r="K2161" t="s">
        <v>43</v>
      </c>
      <c r="L2161" t="s">
        <v>45</v>
      </c>
      <c r="M2161" t="s">
        <v>45</v>
      </c>
      <c r="N2161" t="s">
        <v>45</v>
      </c>
      <c r="O2161" t="s">
        <v>45</v>
      </c>
      <c r="P2161" t="s">
        <v>45</v>
      </c>
      <c r="Q2161" t="s">
        <v>45</v>
      </c>
      <c r="R2161" t="s">
        <v>44</v>
      </c>
      <c r="S2161" t="s">
        <v>45</v>
      </c>
      <c r="T2161" t="s">
        <v>45</v>
      </c>
      <c r="U2161" t="s">
        <v>45</v>
      </c>
      <c r="V2161" t="s">
        <v>45</v>
      </c>
      <c r="W2161" t="s">
        <v>46</v>
      </c>
      <c r="X2161" t="s">
        <v>45</v>
      </c>
      <c r="Y2161" t="s">
        <v>45</v>
      </c>
      <c r="Z2161" t="s">
        <v>45</v>
      </c>
      <c r="AA2161">
        <v>5</v>
      </c>
      <c r="AB2161" t="s">
        <v>263</v>
      </c>
      <c r="AC2161" t="s">
        <v>722</v>
      </c>
      <c r="AD2161" t="s">
        <v>91</v>
      </c>
      <c r="AE2161" t="s">
        <v>91</v>
      </c>
      <c r="AF2161" t="s">
        <v>52</v>
      </c>
      <c r="AG2161" t="s">
        <v>113</v>
      </c>
      <c r="AH2161" t="s">
        <v>80</v>
      </c>
      <c r="AI2161" t="s">
        <v>181</v>
      </c>
      <c r="AJ2161" t="s">
        <v>294</v>
      </c>
      <c r="AK2161" t="s">
        <v>94</v>
      </c>
      <c r="AL2161" t="s">
        <v>81</v>
      </c>
      <c r="AM2161" t="s">
        <v>279</v>
      </c>
      <c r="AN2161" t="s">
        <v>227</v>
      </c>
      <c r="AO2161" t="s">
        <v>104</v>
      </c>
      <c r="AP2161" t="s">
        <v>3739</v>
      </c>
      <c r="AQ2161" s="2" t="s">
        <v>166</v>
      </c>
      <c r="AR2161">
        <v>6</v>
      </c>
      <c r="AS2161">
        <v>7</v>
      </c>
      <c r="AT2161">
        <f t="shared" si="66"/>
        <v>0.57999999999999996</v>
      </c>
      <c r="AU2161">
        <f t="shared" si="67"/>
        <v>30623.999999999996</v>
      </c>
      <c r="AW2161" t="s">
        <v>74</v>
      </c>
      <c r="AX2161" t="s">
        <v>44</v>
      </c>
    </row>
    <row r="2162" spans="1:50" x14ac:dyDescent="0.2">
      <c r="A2162">
        <v>2173</v>
      </c>
      <c r="B2162" s="1">
        <v>44806.592210648101</v>
      </c>
      <c r="C2162" s="1">
        <v>44806.5958680556</v>
      </c>
      <c r="D2162" t="s">
        <v>37</v>
      </c>
      <c r="F2162" t="s">
        <v>132</v>
      </c>
      <c r="G2162" t="s">
        <v>97</v>
      </c>
      <c r="H2162" t="s">
        <v>405</v>
      </c>
      <c r="I2162" t="s">
        <v>41</v>
      </c>
      <c r="J2162" t="s">
        <v>76</v>
      </c>
      <c r="K2162" t="s">
        <v>43</v>
      </c>
      <c r="L2162" t="s">
        <v>44</v>
      </c>
      <c r="M2162" t="s">
        <v>44</v>
      </c>
      <c r="N2162" t="s">
        <v>44</v>
      </c>
      <c r="O2162" t="s">
        <v>44</v>
      </c>
      <c r="P2162" t="s">
        <v>44</v>
      </c>
      <c r="Q2162" t="s">
        <v>44</v>
      </c>
      <c r="R2162" t="s">
        <v>44</v>
      </c>
      <c r="S2162" t="s">
        <v>46</v>
      </c>
      <c r="T2162" t="s">
        <v>47</v>
      </c>
      <c r="U2162" t="s">
        <v>46</v>
      </c>
      <c r="V2162" t="s">
        <v>46</v>
      </c>
      <c r="W2162" t="s">
        <v>46</v>
      </c>
      <c r="X2162" t="s">
        <v>46</v>
      </c>
      <c r="Y2162" t="s">
        <v>46</v>
      </c>
      <c r="Z2162" t="s">
        <v>46</v>
      </c>
      <c r="AA2162">
        <v>7</v>
      </c>
      <c r="AB2162" t="s">
        <v>1130</v>
      </c>
      <c r="AC2162" t="s">
        <v>433</v>
      </c>
      <c r="AD2162" t="s">
        <v>65</v>
      </c>
      <c r="AE2162" t="s">
        <v>65</v>
      </c>
      <c r="AF2162" t="s">
        <v>66</v>
      </c>
      <c r="AH2162" t="s">
        <v>80</v>
      </c>
      <c r="AI2162" t="s">
        <v>55</v>
      </c>
      <c r="AK2162" t="s">
        <v>67</v>
      </c>
      <c r="AL2162" t="s">
        <v>68</v>
      </c>
      <c r="AM2162" t="s">
        <v>279</v>
      </c>
      <c r="AN2162" t="s">
        <v>519</v>
      </c>
      <c r="AO2162" t="s">
        <v>59</v>
      </c>
      <c r="AP2162" t="s">
        <v>3740</v>
      </c>
      <c r="AQ2162" s="2" t="s">
        <v>162</v>
      </c>
      <c r="AR2162">
        <v>7</v>
      </c>
      <c r="AS2162">
        <v>7</v>
      </c>
      <c r="AT2162">
        <f t="shared" si="66"/>
        <v>0.51</v>
      </c>
      <c r="AU2162">
        <f t="shared" si="67"/>
        <v>67320</v>
      </c>
      <c r="AW2162" t="s">
        <v>81</v>
      </c>
      <c r="AX2162" t="s">
        <v>44</v>
      </c>
    </row>
    <row r="2163" spans="1:50" x14ac:dyDescent="0.2">
      <c r="A2163">
        <v>2174</v>
      </c>
      <c r="B2163" s="1">
        <v>44806.580254629604</v>
      </c>
      <c r="C2163" s="1">
        <v>44806.595960648097</v>
      </c>
      <c r="D2163" t="s">
        <v>37</v>
      </c>
      <c r="F2163" t="s">
        <v>38</v>
      </c>
      <c r="G2163" t="s">
        <v>39</v>
      </c>
      <c r="H2163" t="s">
        <v>87</v>
      </c>
      <c r="I2163" t="s">
        <v>167</v>
      </c>
      <c r="J2163" t="s">
        <v>76</v>
      </c>
      <c r="K2163" t="s">
        <v>43</v>
      </c>
      <c r="L2163" t="s">
        <v>44</v>
      </c>
      <c r="M2163" t="s">
        <v>45</v>
      </c>
      <c r="N2163" t="s">
        <v>44</v>
      </c>
      <c r="O2163" t="s">
        <v>45</v>
      </c>
      <c r="P2163" t="s">
        <v>44</v>
      </c>
      <c r="Q2163" t="s">
        <v>44</v>
      </c>
      <c r="R2163" t="s">
        <v>45</v>
      </c>
      <c r="S2163" t="s">
        <v>47</v>
      </c>
      <c r="T2163" t="s">
        <v>47</v>
      </c>
      <c r="U2163" t="s">
        <v>47</v>
      </c>
      <c r="V2163" t="s">
        <v>46</v>
      </c>
      <c r="W2163" t="s">
        <v>46</v>
      </c>
      <c r="X2163" t="s">
        <v>47</v>
      </c>
      <c r="Y2163" t="s">
        <v>46</v>
      </c>
      <c r="Z2163" t="s">
        <v>46</v>
      </c>
      <c r="AA2163">
        <v>2</v>
      </c>
      <c r="AB2163" t="s">
        <v>3741</v>
      </c>
      <c r="AC2163" t="s">
        <v>3742</v>
      </c>
      <c r="AD2163" t="s">
        <v>50</v>
      </c>
      <c r="AE2163" t="s">
        <v>50</v>
      </c>
      <c r="AF2163" t="s">
        <v>52</v>
      </c>
      <c r="AG2163" t="s">
        <v>3743</v>
      </c>
      <c r="AH2163" t="s">
        <v>54</v>
      </c>
      <c r="AI2163" t="s">
        <v>55</v>
      </c>
      <c r="AK2163" t="s">
        <v>81</v>
      </c>
      <c r="AL2163" t="s">
        <v>68</v>
      </c>
      <c r="AM2163" t="s">
        <v>57</v>
      </c>
      <c r="AN2163" t="s">
        <v>103</v>
      </c>
      <c r="AO2163" t="s">
        <v>59</v>
      </c>
      <c r="AP2163" t="s">
        <v>184</v>
      </c>
      <c r="AQ2163" s="2" t="s">
        <v>61</v>
      </c>
      <c r="AR2163">
        <v>10</v>
      </c>
      <c r="AS2163">
        <v>10</v>
      </c>
      <c r="AT2163">
        <f t="shared" si="66"/>
        <v>0</v>
      </c>
      <c r="AU2163">
        <f t="shared" si="67"/>
        <v>0</v>
      </c>
      <c r="AW2163" t="s">
        <v>68</v>
      </c>
      <c r="AX2163" t="s">
        <v>44</v>
      </c>
    </row>
    <row r="2164" spans="1:50" x14ac:dyDescent="0.2">
      <c r="A2164">
        <v>2175</v>
      </c>
      <c r="B2164" s="1">
        <v>44806.589560185203</v>
      </c>
      <c r="C2164" s="1">
        <v>44806.596215277801</v>
      </c>
      <c r="D2164" t="s">
        <v>37</v>
      </c>
      <c r="F2164" t="s">
        <v>132</v>
      </c>
      <c r="G2164" t="s">
        <v>173</v>
      </c>
      <c r="H2164" t="s">
        <v>142</v>
      </c>
      <c r="I2164" t="s">
        <v>98</v>
      </c>
      <c r="J2164" t="s">
        <v>234</v>
      </c>
      <c r="K2164" t="s">
        <v>43</v>
      </c>
      <c r="L2164" t="s">
        <v>44</v>
      </c>
      <c r="M2164" t="s">
        <v>45</v>
      </c>
      <c r="N2164" t="s">
        <v>45</v>
      </c>
      <c r="O2164" t="s">
        <v>44</v>
      </c>
      <c r="P2164" t="s">
        <v>44</v>
      </c>
      <c r="Q2164" t="s">
        <v>44</v>
      </c>
      <c r="R2164" t="s">
        <v>45</v>
      </c>
      <c r="S2164" t="s">
        <v>45</v>
      </c>
      <c r="T2164" t="s">
        <v>47</v>
      </c>
      <c r="U2164" t="s">
        <v>45</v>
      </c>
      <c r="V2164" t="s">
        <v>45</v>
      </c>
      <c r="W2164" t="s">
        <v>46</v>
      </c>
      <c r="X2164" t="s">
        <v>46</v>
      </c>
      <c r="Y2164" t="s">
        <v>45</v>
      </c>
      <c r="Z2164" t="s">
        <v>45</v>
      </c>
      <c r="AA2164">
        <v>5</v>
      </c>
      <c r="AB2164" t="s">
        <v>395</v>
      </c>
      <c r="AC2164" t="s">
        <v>1948</v>
      </c>
      <c r="AD2164" t="s">
        <v>50</v>
      </c>
      <c r="AE2164" t="s">
        <v>51</v>
      </c>
      <c r="AF2164" t="s">
        <v>66</v>
      </c>
      <c r="AH2164" t="s">
        <v>92</v>
      </c>
      <c r="AI2164" t="s">
        <v>55</v>
      </c>
      <c r="AK2164" t="s">
        <v>68</v>
      </c>
      <c r="AL2164" t="s">
        <v>68</v>
      </c>
      <c r="AM2164" t="s">
        <v>177</v>
      </c>
      <c r="AN2164" t="s">
        <v>570</v>
      </c>
      <c r="AO2164" t="s">
        <v>126</v>
      </c>
      <c r="AP2164" t="s">
        <v>262</v>
      </c>
      <c r="AQ2164" s="2" t="s">
        <v>162</v>
      </c>
      <c r="AR2164">
        <v>7</v>
      </c>
      <c r="AS2164">
        <v>7</v>
      </c>
      <c r="AT2164">
        <f t="shared" si="66"/>
        <v>0.51</v>
      </c>
      <c r="AU2164">
        <f t="shared" si="67"/>
        <v>67320</v>
      </c>
      <c r="AW2164" t="s">
        <v>68</v>
      </c>
      <c r="AX2164" t="s">
        <v>45</v>
      </c>
    </row>
    <row r="2165" spans="1:50" x14ac:dyDescent="0.2">
      <c r="A2165">
        <v>2176</v>
      </c>
      <c r="B2165" s="1">
        <v>44806.588032407402</v>
      </c>
      <c r="C2165" s="1">
        <v>44806.598796296297</v>
      </c>
      <c r="D2165" t="s">
        <v>37</v>
      </c>
      <c r="F2165" t="s">
        <v>132</v>
      </c>
      <c r="G2165" t="s">
        <v>75</v>
      </c>
      <c r="H2165" t="s">
        <v>202</v>
      </c>
      <c r="I2165" t="s">
        <v>98</v>
      </c>
      <c r="J2165" t="s">
        <v>133</v>
      </c>
      <c r="K2165" t="s">
        <v>88</v>
      </c>
      <c r="L2165" t="s">
        <v>45</v>
      </c>
      <c r="M2165" t="s">
        <v>45</v>
      </c>
      <c r="N2165" t="s">
        <v>44</v>
      </c>
      <c r="O2165" t="s">
        <v>44</v>
      </c>
      <c r="P2165" t="s">
        <v>45</v>
      </c>
      <c r="Q2165" t="s">
        <v>44</v>
      </c>
      <c r="R2165" t="s">
        <v>45</v>
      </c>
      <c r="S2165" t="s">
        <v>46</v>
      </c>
      <c r="T2165" t="s">
        <v>47</v>
      </c>
      <c r="U2165" t="s">
        <v>46</v>
      </c>
      <c r="V2165" t="s">
        <v>45</v>
      </c>
      <c r="W2165" t="s">
        <v>46</v>
      </c>
      <c r="X2165" t="s">
        <v>46</v>
      </c>
      <c r="Y2165" t="s">
        <v>45</v>
      </c>
      <c r="Z2165" t="s">
        <v>45</v>
      </c>
      <c r="AA2165">
        <v>8</v>
      </c>
      <c r="AB2165" t="s">
        <v>2596</v>
      </c>
      <c r="AC2165" t="s">
        <v>108</v>
      </c>
      <c r="AD2165" t="s">
        <v>50</v>
      </c>
      <c r="AE2165" t="s">
        <v>65</v>
      </c>
      <c r="AF2165" t="s">
        <v>52</v>
      </c>
      <c r="AG2165" t="s">
        <v>567</v>
      </c>
      <c r="AH2165" t="s">
        <v>54</v>
      </c>
      <c r="AI2165" t="s">
        <v>55</v>
      </c>
      <c r="AK2165" t="s">
        <v>81</v>
      </c>
      <c r="AL2165" t="s">
        <v>81</v>
      </c>
      <c r="AM2165" t="s">
        <v>57</v>
      </c>
      <c r="AN2165" t="s">
        <v>103</v>
      </c>
      <c r="AO2165" t="s">
        <v>126</v>
      </c>
      <c r="AP2165" t="s">
        <v>184</v>
      </c>
      <c r="AQ2165" s="2" t="s">
        <v>61</v>
      </c>
      <c r="AR2165">
        <v>0</v>
      </c>
      <c r="AS2165">
        <v>0</v>
      </c>
      <c r="AT2165">
        <f t="shared" si="66"/>
        <v>1</v>
      </c>
      <c r="AU2165">
        <f t="shared" si="67"/>
        <v>0</v>
      </c>
      <c r="AW2165" t="s">
        <v>67</v>
      </c>
      <c r="AX2165" t="s">
        <v>45</v>
      </c>
    </row>
    <row r="2166" spans="1:50" x14ac:dyDescent="0.2">
      <c r="A2166">
        <v>2177</v>
      </c>
      <c r="B2166" s="1">
        <v>44806.595520833303</v>
      </c>
      <c r="C2166" s="1">
        <v>44806.599884259304</v>
      </c>
      <c r="D2166" t="s">
        <v>37</v>
      </c>
      <c r="F2166" t="s">
        <v>132</v>
      </c>
      <c r="G2166" t="s">
        <v>39</v>
      </c>
      <c r="H2166" t="s">
        <v>283</v>
      </c>
      <c r="I2166" t="s">
        <v>167</v>
      </c>
      <c r="J2166" t="s">
        <v>76</v>
      </c>
      <c r="K2166" t="s">
        <v>43</v>
      </c>
      <c r="L2166" t="s">
        <v>44</v>
      </c>
      <c r="M2166" t="s">
        <v>45</v>
      </c>
      <c r="N2166" t="s">
        <v>44</v>
      </c>
      <c r="O2166" t="s">
        <v>44</v>
      </c>
      <c r="P2166" t="s">
        <v>44</v>
      </c>
      <c r="Q2166" t="s">
        <v>44</v>
      </c>
      <c r="R2166" t="s">
        <v>44</v>
      </c>
      <c r="S2166" t="s">
        <v>46</v>
      </c>
      <c r="T2166" t="s">
        <v>47</v>
      </c>
      <c r="U2166" t="s">
        <v>46</v>
      </c>
      <c r="V2166" t="s">
        <v>45</v>
      </c>
      <c r="W2166" t="s">
        <v>46</v>
      </c>
      <c r="X2166" t="s">
        <v>46</v>
      </c>
      <c r="Y2166" t="s">
        <v>45</v>
      </c>
      <c r="Z2166" t="s">
        <v>45</v>
      </c>
      <c r="AA2166">
        <v>7</v>
      </c>
      <c r="AB2166" t="s">
        <v>3744</v>
      </c>
      <c r="AC2166" t="s">
        <v>3745</v>
      </c>
      <c r="AD2166" t="s">
        <v>51</v>
      </c>
      <c r="AE2166" t="s">
        <v>51</v>
      </c>
      <c r="AF2166" t="s">
        <v>66</v>
      </c>
      <c r="AH2166" t="s">
        <v>80</v>
      </c>
      <c r="AI2166" t="s">
        <v>55</v>
      </c>
      <c r="AK2166" t="s">
        <v>68</v>
      </c>
      <c r="AL2166" t="s">
        <v>68</v>
      </c>
      <c r="AM2166" t="s">
        <v>57</v>
      </c>
      <c r="AN2166" t="s">
        <v>3746</v>
      </c>
      <c r="AO2166" t="s">
        <v>71</v>
      </c>
      <c r="AP2166" t="s">
        <v>3747</v>
      </c>
      <c r="AQ2166" s="2" t="s">
        <v>166</v>
      </c>
      <c r="AR2166">
        <v>7</v>
      </c>
      <c r="AS2166">
        <v>7</v>
      </c>
      <c r="AT2166">
        <f t="shared" si="66"/>
        <v>0.51</v>
      </c>
      <c r="AU2166">
        <f t="shared" si="67"/>
        <v>26928</v>
      </c>
      <c r="AW2166" t="s">
        <v>81</v>
      </c>
      <c r="AX2166" t="s">
        <v>44</v>
      </c>
    </row>
    <row r="2167" spans="1:50" x14ac:dyDescent="0.2">
      <c r="A2167">
        <v>2178</v>
      </c>
      <c r="B2167" s="1">
        <v>44806.593784722201</v>
      </c>
      <c r="C2167" s="1">
        <v>44806.600069444401</v>
      </c>
      <c r="D2167" t="s">
        <v>37</v>
      </c>
      <c r="F2167" t="s">
        <v>38</v>
      </c>
      <c r="G2167" t="s">
        <v>86</v>
      </c>
      <c r="H2167" t="s">
        <v>62</v>
      </c>
      <c r="I2167" t="s">
        <v>41</v>
      </c>
      <c r="J2167" t="s">
        <v>42</v>
      </c>
      <c r="K2167" t="s">
        <v>43</v>
      </c>
      <c r="L2167" t="s">
        <v>44</v>
      </c>
      <c r="M2167" t="s">
        <v>45</v>
      </c>
      <c r="N2167" t="s">
        <v>44</v>
      </c>
      <c r="O2167" t="s">
        <v>44</v>
      </c>
      <c r="P2167" t="s">
        <v>44</v>
      </c>
      <c r="Q2167" t="s">
        <v>44</v>
      </c>
      <c r="R2167" t="s">
        <v>44</v>
      </c>
      <c r="S2167" t="s">
        <v>45</v>
      </c>
      <c r="T2167" t="s">
        <v>47</v>
      </c>
      <c r="U2167" t="s">
        <v>45</v>
      </c>
      <c r="V2167" t="s">
        <v>45</v>
      </c>
      <c r="W2167" t="s">
        <v>46</v>
      </c>
      <c r="X2167" t="s">
        <v>46</v>
      </c>
      <c r="Y2167" t="s">
        <v>46</v>
      </c>
      <c r="Z2167" t="s">
        <v>45</v>
      </c>
      <c r="AA2167">
        <v>7</v>
      </c>
      <c r="AB2167" t="s">
        <v>584</v>
      </c>
      <c r="AC2167" t="s">
        <v>108</v>
      </c>
      <c r="AD2167" t="s">
        <v>50</v>
      </c>
      <c r="AE2167" t="s">
        <v>91</v>
      </c>
      <c r="AF2167" t="s">
        <v>66</v>
      </c>
      <c r="AH2167" t="s">
        <v>80</v>
      </c>
      <c r="AI2167" t="s">
        <v>55</v>
      </c>
      <c r="AK2167" t="s">
        <v>81</v>
      </c>
      <c r="AL2167" t="s">
        <v>81</v>
      </c>
      <c r="AM2167" t="s">
        <v>57</v>
      </c>
      <c r="AN2167" t="s">
        <v>709</v>
      </c>
      <c r="AO2167" t="s">
        <v>126</v>
      </c>
      <c r="AP2167" t="s">
        <v>127</v>
      </c>
      <c r="AQ2167" s="2" t="s">
        <v>61</v>
      </c>
      <c r="AR2167">
        <v>10</v>
      </c>
      <c r="AS2167">
        <v>10</v>
      </c>
      <c r="AT2167">
        <f t="shared" si="66"/>
        <v>0</v>
      </c>
      <c r="AU2167">
        <f t="shared" si="67"/>
        <v>0</v>
      </c>
      <c r="AW2167" t="s">
        <v>81</v>
      </c>
      <c r="AX2167" t="s">
        <v>45</v>
      </c>
    </row>
    <row r="2168" spans="1:50" x14ac:dyDescent="0.2">
      <c r="A2168">
        <v>2179</v>
      </c>
      <c r="B2168" s="1">
        <v>44806.593865740702</v>
      </c>
      <c r="C2168" s="1">
        <v>44806.6011111111</v>
      </c>
      <c r="D2168" t="s">
        <v>37</v>
      </c>
      <c r="F2168" t="s">
        <v>132</v>
      </c>
      <c r="G2168" t="s">
        <v>97</v>
      </c>
      <c r="H2168" t="s">
        <v>142</v>
      </c>
      <c r="I2168" t="s">
        <v>98</v>
      </c>
      <c r="J2168" t="s">
        <v>234</v>
      </c>
      <c r="K2168" t="s">
        <v>43</v>
      </c>
      <c r="L2168" t="s">
        <v>44</v>
      </c>
      <c r="M2168" t="s">
        <v>44</v>
      </c>
      <c r="N2168" t="s">
        <v>44</v>
      </c>
      <c r="O2168" t="s">
        <v>44</v>
      </c>
      <c r="P2168" t="s">
        <v>44</v>
      </c>
      <c r="Q2168" t="s">
        <v>44</v>
      </c>
      <c r="R2168" t="s">
        <v>44</v>
      </c>
      <c r="S2168" t="s">
        <v>46</v>
      </c>
      <c r="T2168" t="s">
        <v>46</v>
      </c>
      <c r="U2168" t="s">
        <v>46</v>
      </c>
      <c r="V2168" t="s">
        <v>45</v>
      </c>
      <c r="W2168" t="s">
        <v>46</v>
      </c>
      <c r="X2168" t="s">
        <v>46</v>
      </c>
      <c r="Y2168" t="s">
        <v>46</v>
      </c>
      <c r="Z2168" t="s">
        <v>46</v>
      </c>
      <c r="AA2168">
        <v>6</v>
      </c>
      <c r="AB2168" t="s">
        <v>1752</v>
      </c>
      <c r="AC2168" t="s">
        <v>3748</v>
      </c>
      <c r="AD2168" t="s">
        <v>65</v>
      </c>
      <c r="AE2168" t="s">
        <v>65</v>
      </c>
      <c r="AF2168" t="s">
        <v>66</v>
      </c>
      <c r="AH2168" t="s">
        <v>80</v>
      </c>
      <c r="AI2168" t="s">
        <v>55</v>
      </c>
      <c r="AK2168" t="s">
        <v>81</v>
      </c>
      <c r="AL2168" t="s">
        <v>81</v>
      </c>
      <c r="AM2168" t="s">
        <v>57</v>
      </c>
      <c r="AN2168" t="s">
        <v>2006</v>
      </c>
      <c r="AO2168" t="s">
        <v>59</v>
      </c>
      <c r="AP2168" t="s">
        <v>109</v>
      </c>
      <c r="AQ2168" s="2" t="s">
        <v>162</v>
      </c>
      <c r="AR2168">
        <v>7</v>
      </c>
      <c r="AS2168">
        <v>7</v>
      </c>
      <c r="AT2168">
        <f t="shared" si="66"/>
        <v>0.51</v>
      </c>
      <c r="AU2168">
        <f t="shared" si="67"/>
        <v>67320</v>
      </c>
      <c r="AW2168" t="s">
        <v>68</v>
      </c>
      <c r="AX2168" t="s">
        <v>44</v>
      </c>
    </row>
    <row r="2169" spans="1:50" x14ac:dyDescent="0.2">
      <c r="A2169">
        <v>2180</v>
      </c>
      <c r="B2169" s="1">
        <v>44806.596631944398</v>
      </c>
      <c r="C2169" s="1">
        <v>44806.603692129604</v>
      </c>
      <c r="D2169" t="s">
        <v>37</v>
      </c>
      <c r="F2169" t="s">
        <v>38</v>
      </c>
      <c r="G2169" t="s">
        <v>173</v>
      </c>
      <c r="H2169" t="s">
        <v>218</v>
      </c>
      <c r="I2169" t="s">
        <v>122</v>
      </c>
      <c r="J2169" t="s">
        <v>76</v>
      </c>
      <c r="K2169" t="s">
        <v>43</v>
      </c>
      <c r="L2169" t="s">
        <v>44</v>
      </c>
      <c r="M2169" t="s">
        <v>45</v>
      </c>
      <c r="N2169" t="s">
        <v>45</v>
      </c>
      <c r="O2169" t="s">
        <v>44</v>
      </c>
      <c r="P2169" t="s">
        <v>44</v>
      </c>
      <c r="Q2169" t="s">
        <v>44</v>
      </c>
      <c r="R2169" t="s">
        <v>44</v>
      </c>
      <c r="S2169" t="s">
        <v>47</v>
      </c>
      <c r="T2169" t="s">
        <v>46</v>
      </c>
      <c r="U2169" t="s">
        <v>45</v>
      </c>
      <c r="V2169" t="s">
        <v>46</v>
      </c>
      <c r="W2169" t="s">
        <v>46</v>
      </c>
      <c r="X2169" t="s">
        <v>46</v>
      </c>
      <c r="Y2169" t="s">
        <v>45</v>
      </c>
      <c r="Z2169" t="s">
        <v>45</v>
      </c>
      <c r="AA2169">
        <v>5</v>
      </c>
      <c r="AB2169" t="s">
        <v>3749</v>
      </c>
      <c r="AC2169" t="s">
        <v>608</v>
      </c>
      <c r="AD2169" t="s">
        <v>50</v>
      </c>
      <c r="AE2169" t="s">
        <v>50</v>
      </c>
      <c r="AF2169" t="s">
        <v>52</v>
      </c>
      <c r="AG2169" t="s">
        <v>736</v>
      </c>
      <c r="AH2169" t="s">
        <v>54</v>
      </c>
      <c r="AI2169" t="s">
        <v>55</v>
      </c>
      <c r="AK2169" t="s">
        <v>67</v>
      </c>
      <c r="AL2169" t="s">
        <v>81</v>
      </c>
      <c r="AM2169" t="s">
        <v>57</v>
      </c>
      <c r="AN2169" t="s">
        <v>146</v>
      </c>
      <c r="AO2169" t="s">
        <v>59</v>
      </c>
      <c r="AP2169" t="s">
        <v>385</v>
      </c>
      <c r="AQ2169" s="2" t="s">
        <v>61</v>
      </c>
      <c r="AR2169">
        <v>10</v>
      </c>
      <c r="AS2169">
        <v>9</v>
      </c>
      <c r="AT2169">
        <f t="shared" si="66"/>
        <v>9.9999999999999978E-2</v>
      </c>
      <c r="AU2169">
        <f t="shared" si="67"/>
        <v>0</v>
      </c>
      <c r="AW2169" t="s">
        <v>56</v>
      </c>
      <c r="AX2169" t="s">
        <v>44</v>
      </c>
    </row>
    <row r="2170" spans="1:50" x14ac:dyDescent="0.2">
      <c r="A2170">
        <v>2181</v>
      </c>
      <c r="B2170" s="1">
        <v>44806.598298611098</v>
      </c>
      <c r="C2170" s="1">
        <v>44806.607627314799</v>
      </c>
      <c r="D2170" t="s">
        <v>37</v>
      </c>
      <c r="F2170" t="s">
        <v>132</v>
      </c>
      <c r="G2170" t="s">
        <v>173</v>
      </c>
      <c r="H2170" t="s">
        <v>148</v>
      </c>
      <c r="I2170" t="s">
        <v>167</v>
      </c>
      <c r="J2170" t="s">
        <v>149</v>
      </c>
      <c r="K2170" t="s">
        <v>43</v>
      </c>
      <c r="L2170" t="s">
        <v>44</v>
      </c>
      <c r="M2170" t="s">
        <v>45</v>
      </c>
      <c r="N2170" t="s">
        <v>44</v>
      </c>
      <c r="O2170" t="s">
        <v>44</v>
      </c>
      <c r="P2170" t="s">
        <v>44</v>
      </c>
      <c r="Q2170" t="s">
        <v>44</v>
      </c>
      <c r="R2170" t="s">
        <v>44</v>
      </c>
      <c r="S2170" t="s">
        <v>47</v>
      </c>
      <c r="T2170" t="s">
        <v>47</v>
      </c>
      <c r="U2170" t="s">
        <v>45</v>
      </c>
      <c r="V2170" t="s">
        <v>45</v>
      </c>
      <c r="W2170" t="s">
        <v>46</v>
      </c>
      <c r="X2170" t="s">
        <v>46</v>
      </c>
      <c r="Y2170" t="s">
        <v>45</v>
      </c>
      <c r="Z2170" t="s">
        <v>46</v>
      </c>
      <c r="AA2170">
        <v>7</v>
      </c>
      <c r="AB2170" t="s">
        <v>457</v>
      </c>
      <c r="AC2170" t="s">
        <v>3750</v>
      </c>
      <c r="AD2170" t="s">
        <v>51</v>
      </c>
      <c r="AE2170" t="s">
        <v>50</v>
      </c>
      <c r="AF2170" t="s">
        <v>66</v>
      </c>
      <c r="AH2170" t="s">
        <v>54</v>
      </c>
      <c r="AI2170" t="s">
        <v>93</v>
      </c>
      <c r="AK2170" t="s">
        <v>68</v>
      </c>
      <c r="AL2170" t="s">
        <v>68</v>
      </c>
      <c r="AM2170" t="s">
        <v>57</v>
      </c>
      <c r="AN2170" t="s">
        <v>1370</v>
      </c>
      <c r="AO2170" t="s">
        <v>59</v>
      </c>
      <c r="AP2170" t="s">
        <v>385</v>
      </c>
      <c r="AQ2170" s="2" t="s">
        <v>73</v>
      </c>
      <c r="AR2170">
        <v>8</v>
      </c>
      <c r="AS2170">
        <v>8</v>
      </c>
      <c r="AT2170">
        <f t="shared" si="66"/>
        <v>0.36</v>
      </c>
      <c r="AU2170">
        <f t="shared" si="67"/>
        <v>95040</v>
      </c>
      <c r="AW2170" t="s">
        <v>67</v>
      </c>
      <c r="AX2170" t="s">
        <v>45</v>
      </c>
    </row>
    <row r="2171" spans="1:50" x14ac:dyDescent="0.2">
      <c r="A2171">
        <v>2182</v>
      </c>
      <c r="B2171" s="1">
        <v>44806.605590277803</v>
      </c>
      <c r="C2171" s="1">
        <v>44806.608935185199</v>
      </c>
      <c r="D2171" t="s">
        <v>37</v>
      </c>
      <c r="F2171" t="s">
        <v>132</v>
      </c>
      <c r="G2171" t="s">
        <v>75</v>
      </c>
      <c r="H2171" t="s">
        <v>253</v>
      </c>
      <c r="I2171" t="s">
        <v>98</v>
      </c>
      <c r="J2171" t="s">
        <v>234</v>
      </c>
      <c r="K2171" t="s">
        <v>43</v>
      </c>
      <c r="L2171" t="s">
        <v>44</v>
      </c>
      <c r="M2171" t="s">
        <v>45</v>
      </c>
      <c r="N2171" t="s">
        <v>45</v>
      </c>
      <c r="O2171" t="s">
        <v>44</v>
      </c>
      <c r="P2171" t="s">
        <v>44</v>
      </c>
      <c r="Q2171" t="s">
        <v>44</v>
      </c>
      <c r="R2171" t="s">
        <v>44</v>
      </c>
      <c r="S2171" t="s">
        <v>46</v>
      </c>
      <c r="T2171" t="s">
        <v>46</v>
      </c>
      <c r="U2171" t="s">
        <v>46</v>
      </c>
      <c r="V2171" t="s">
        <v>46</v>
      </c>
      <c r="W2171" t="s">
        <v>46</v>
      </c>
      <c r="X2171" t="s">
        <v>46</v>
      </c>
      <c r="Y2171" t="s">
        <v>45</v>
      </c>
      <c r="Z2171" t="s">
        <v>45</v>
      </c>
      <c r="AA2171">
        <v>0</v>
      </c>
      <c r="AB2171" t="s">
        <v>503</v>
      </c>
      <c r="AC2171" t="s">
        <v>108</v>
      </c>
      <c r="AD2171" t="s">
        <v>50</v>
      </c>
      <c r="AE2171" t="s">
        <v>65</v>
      </c>
      <c r="AF2171" t="s">
        <v>52</v>
      </c>
      <c r="AG2171" t="s">
        <v>113</v>
      </c>
      <c r="AH2171" t="s">
        <v>80</v>
      </c>
      <c r="AI2171" t="s">
        <v>55</v>
      </c>
      <c r="AK2171" t="s">
        <v>56</v>
      </c>
      <c r="AL2171" t="s">
        <v>81</v>
      </c>
      <c r="AM2171" t="s">
        <v>69</v>
      </c>
      <c r="AN2171" t="s">
        <v>3751</v>
      </c>
      <c r="AO2171" t="s">
        <v>59</v>
      </c>
      <c r="AP2171" t="s">
        <v>127</v>
      </c>
      <c r="AQ2171" s="2" t="s">
        <v>61</v>
      </c>
      <c r="AR2171">
        <v>10</v>
      </c>
      <c r="AS2171">
        <v>7</v>
      </c>
      <c r="AT2171">
        <f t="shared" si="66"/>
        <v>0.30000000000000004</v>
      </c>
      <c r="AU2171">
        <f t="shared" si="67"/>
        <v>0</v>
      </c>
      <c r="AW2171" t="s">
        <v>81</v>
      </c>
      <c r="AX2171" t="s">
        <v>44</v>
      </c>
    </row>
    <row r="2172" spans="1:50" x14ac:dyDescent="0.2">
      <c r="A2172">
        <v>2183</v>
      </c>
      <c r="B2172" s="1">
        <v>44806.614525463003</v>
      </c>
      <c r="C2172" s="1">
        <v>44806.619062500002</v>
      </c>
      <c r="D2172" t="s">
        <v>37</v>
      </c>
      <c r="F2172" t="s">
        <v>132</v>
      </c>
      <c r="G2172" t="s">
        <v>97</v>
      </c>
      <c r="H2172" t="s">
        <v>62</v>
      </c>
      <c r="I2172" t="s">
        <v>41</v>
      </c>
      <c r="J2172" t="s">
        <v>76</v>
      </c>
      <c r="K2172" t="s">
        <v>88</v>
      </c>
      <c r="L2172" t="s">
        <v>45</v>
      </c>
      <c r="M2172" t="s">
        <v>45</v>
      </c>
      <c r="N2172" t="s">
        <v>44</v>
      </c>
      <c r="O2172" t="s">
        <v>44</v>
      </c>
      <c r="P2172" t="s">
        <v>44</v>
      </c>
      <c r="Q2172" t="s">
        <v>44</v>
      </c>
      <c r="R2172" t="s">
        <v>45</v>
      </c>
      <c r="S2172" t="s">
        <v>47</v>
      </c>
      <c r="T2172" t="s">
        <v>47</v>
      </c>
      <c r="U2172" t="s">
        <v>45</v>
      </c>
      <c r="V2172" t="s">
        <v>45</v>
      </c>
      <c r="W2172" t="s">
        <v>47</v>
      </c>
      <c r="X2172" t="s">
        <v>47</v>
      </c>
      <c r="Y2172" t="s">
        <v>45</v>
      </c>
      <c r="Z2172" t="s">
        <v>45</v>
      </c>
      <c r="AA2172">
        <v>5</v>
      </c>
      <c r="AB2172" t="s">
        <v>3752</v>
      </c>
      <c r="AC2172" t="s">
        <v>1035</v>
      </c>
      <c r="AD2172" t="s">
        <v>65</v>
      </c>
      <c r="AE2172" t="s">
        <v>65</v>
      </c>
      <c r="AF2172" t="s">
        <v>66</v>
      </c>
      <c r="AH2172" t="s">
        <v>80</v>
      </c>
      <c r="AI2172" t="s">
        <v>93</v>
      </c>
      <c r="AK2172" t="s">
        <v>68</v>
      </c>
      <c r="AL2172" t="s">
        <v>68</v>
      </c>
      <c r="AM2172" t="s">
        <v>69</v>
      </c>
      <c r="AN2172" t="s">
        <v>1146</v>
      </c>
      <c r="AO2172" t="s">
        <v>126</v>
      </c>
      <c r="AP2172" t="s">
        <v>137</v>
      </c>
      <c r="AQ2172" s="2" t="s">
        <v>131</v>
      </c>
      <c r="AR2172">
        <v>8</v>
      </c>
      <c r="AS2172">
        <v>10</v>
      </c>
      <c r="AT2172">
        <f t="shared" si="66"/>
        <v>0.19999999999999996</v>
      </c>
      <c r="AU2172">
        <f t="shared" si="67"/>
        <v>79199.999999999985</v>
      </c>
      <c r="AW2172" t="s">
        <v>68</v>
      </c>
      <c r="AX2172" t="s">
        <v>45</v>
      </c>
    </row>
    <row r="2173" spans="1:50" x14ac:dyDescent="0.2">
      <c r="A2173">
        <v>2184</v>
      </c>
      <c r="B2173" s="1">
        <v>44806.616678240702</v>
      </c>
      <c r="C2173" s="1">
        <v>44806.621493055602</v>
      </c>
      <c r="D2173" t="s">
        <v>37</v>
      </c>
      <c r="F2173" t="s">
        <v>132</v>
      </c>
      <c r="G2173" t="s">
        <v>39</v>
      </c>
      <c r="H2173" t="s">
        <v>40</v>
      </c>
      <c r="I2173" t="s">
        <v>41</v>
      </c>
      <c r="J2173" t="s">
        <v>42</v>
      </c>
      <c r="K2173" t="s">
        <v>43</v>
      </c>
      <c r="L2173" t="s">
        <v>44</v>
      </c>
      <c r="M2173" t="s">
        <v>44</v>
      </c>
      <c r="N2173" t="s">
        <v>45</v>
      </c>
      <c r="O2173" t="s">
        <v>44</v>
      </c>
      <c r="P2173" t="s">
        <v>44</v>
      </c>
      <c r="Q2173" t="s">
        <v>44</v>
      </c>
      <c r="R2173" t="s">
        <v>44</v>
      </c>
      <c r="S2173" t="s">
        <v>46</v>
      </c>
      <c r="T2173" t="s">
        <v>45</v>
      </c>
      <c r="U2173" t="s">
        <v>45</v>
      </c>
      <c r="V2173" t="s">
        <v>45</v>
      </c>
      <c r="W2173" t="s">
        <v>46</v>
      </c>
      <c r="X2173" t="s">
        <v>45</v>
      </c>
      <c r="Y2173" t="s">
        <v>45</v>
      </c>
      <c r="Z2173" t="s">
        <v>45</v>
      </c>
      <c r="AA2173">
        <v>5</v>
      </c>
      <c r="AB2173" t="s">
        <v>1130</v>
      </c>
      <c r="AC2173" t="s">
        <v>261</v>
      </c>
      <c r="AD2173" t="s">
        <v>50</v>
      </c>
      <c r="AE2173" t="s">
        <v>50</v>
      </c>
      <c r="AF2173" t="s">
        <v>52</v>
      </c>
      <c r="AG2173" t="s">
        <v>3686</v>
      </c>
      <c r="AH2173" t="s">
        <v>92</v>
      </c>
      <c r="AI2173" t="s">
        <v>93</v>
      </c>
      <c r="AK2173" t="s">
        <v>67</v>
      </c>
      <c r="AL2173" t="s">
        <v>68</v>
      </c>
      <c r="AM2173" t="s">
        <v>279</v>
      </c>
      <c r="AN2173" t="s">
        <v>1586</v>
      </c>
      <c r="AO2173" t="s">
        <v>104</v>
      </c>
      <c r="AP2173" t="s">
        <v>3753</v>
      </c>
      <c r="AQ2173" s="2" t="s">
        <v>84</v>
      </c>
      <c r="AR2173">
        <v>7</v>
      </c>
      <c r="AS2173">
        <v>9</v>
      </c>
      <c r="AT2173">
        <f t="shared" si="66"/>
        <v>0.37</v>
      </c>
      <c r="AU2173">
        <f t="shared" si="67"/>
        <v>293040</v>
      </c>
      <c r="AW2173" t="s">
        <v>81</v>
      </c>
      <c r="AX2173" t="s">
        <v>44</v>
      </c>
    </row>
    <row r="2174" spans="1:50" x14ac:dyDescent="0.2">
      <c r="A2174">
        <v>2185</v>
      </c>
      <c r="B2174" s="1">
        <v>44806.610474537003</v>
      </c>
      <c r="C2174" s="1">
        <v>44806.622141203698</v>
      </c>
      <c r="D2174" t="s">
        <v>37</v>
      </c>
      <c r="F2174" t="s">
        <v>132</v>
      </c>
      <c r="G2174" t="s">
        <v>173</v>
      </c>
      <c r="H2174" t="s">
        <v>128</v>
      </c>
      <c r="I2174" t="s">
        <v>122</v>
      </c>
      <c r="J2174" t="s">
        <v>123</v>
      </c>
      <c r="K2174" t="s">
        <v>43</v>
      </c>
      <c r="L2174" t="s">
        <v>44</v>
      </c>
      <c r="M2174" t="s">
        <v>44</v>
      </c>
      <c r="N2174" t="s">
        <v>44</v>
      </c>
      <c r="O2174" t="s">
        <v>44</v>
      </c>
      <c r="P2174" t="s">
        <v>44</v>
      </c>
      <c r="Q2174" t="s">
        <v>44</v>
      </c>
      <c r="R2174" t="s">
        <v>44</v>
      </c>
      <c r="S2174" t="s">
        <v>46</v>
      </c>
      <c r="T2174" t="s">
        <v>46</v>
      </c>
      <c r="U2174" t="s">
        <v>45</v>
      </c>
      <c r="V2174" t="s">
        <v>45</v>
      </c>
      <c r="W2174" t="s">
        <v>46</v>
      </c>
      <c r="X2174" t="s">
        <v>46</v>
      </c>
      <c r="Y2174" t="s">
        <v>45</v>
      </c>
      <c r="Z2174" t="s">
        <v>45</v>
      </c>
      <c r="AA2174">
        <v>5</v>
      </c>
      <c r="AB2174" t="s">
        <v>892</v>
      </c>
      <c r="AC2174" t="s">
        <v>414</v>
      </c>
      <c r="AD2174" t="s">
        <v>91</v>
      </c>
      <c r="AE2174" t="s">
        <v>91</v>
      </c>
      <c r="AF2174" t="s">
        <v>66</v>
      </c>
      <c r="AH2174" t="s">
        <v>92</v>
      </c>
      <c r="AI2174" t="s">
        <v>93</v>
      </c>
      <c r="AK2174" t="s">
        <v>68</v>
      </c>
      <c r="AL2174" t="s">
        <v>81</v>
      </c>
      <c r="AM2174" t="s">
        <v>57</v>
      </c>
      <c r="AN2174" t="s">
        <v>103</v>
      </c>
      <c r="AO2174" t="s">
        <v>59</v>
      </c>
      <c r="AP2174" t="s">
        <v>127</v>
      </c>
      <c r="AQ2174" s="2" t="s">
        <v>61</v>
      </c>
      <c r="AR2174">
        <v>10</v>
      </c>
      <c r="AS2174">
        <v>10</v>
      </c>
      <c r="AT2174">
        <f t="shared" si="66"/>
        <v>0</v>
      </c>
      <c r="AU2174">
        <f t="shared" si="67"/>
        <v>0</v>
      </c>
      <c r="AW2174" t="s">
        <v>67</v>
      </c>
      <c r="AX2174" t="s">
        <v>44</v>
      </c>
    </row>
    <row r="2175" spans="1:50" x14ac:dyDescent="0.2">
      <c r="A2175">
        <v>2186</v>
      </c>
      <c r="B2175" s="1">
        <v>44806.615497685198</v>
      </c>
      <c r="C2175" s="1">
        <v>44806.626041666699</v>
      </c>
      <c r="D2175" t="s">
        <v>37</v>
      </c>
      <c r="F2175" t="s">
        <v>132</v>
      </c>
      <c r="G2175" t="s">
        <v>173</v>
      </c>
      <c r="H2175" t="s">
        <v>174</v>
      </c>
      <c r="I2175" t="s">
        <v>41</v>
      </c>
      <c r="J2175" t="s">
        <v>76</v>
      </c>
      <c r="K2175" t="s">
        <v>43</v>
      </c>
      <c r="L2175" t="s">
        <v>44</v>
      </c>
      <c r="M2175" t="s">
        <v>44</v>
      </c>
      <c r="N2175" t="s">
        <v>44</v>
      </c>
      <c r="O2175" t="s">
        <v>44</v>
      </c>
      <c r="P2175" t="s">
        <v>44</v>
      </c>
      <c r="Q2175" t="s">
        <v>44</v>
      </c>
      <c r="R2175" t="s">
        <v>44</v>
      </c>
      <c r="S2175" t="s">
        <v>46</v>
      </c>
      <c r="T2175" t="s">
        <v>47</v>
      </c>
      <c r="U2175" t="s">
        <v>45</v>
      </c>
      <c r="V2175" t="s">
        <v>45</v>
      </c>
      <c r="W2175" t="s">
        <v>46</v>
      </c>
      <c r="X2175" t="s">
        <v>47</v>
      </c>
      <c r="Y2175" t="s">
        <v>45</v>
      </c>
      <c r="Z2175" t="s">
        <v>45</v>
      </c>
      <c r="AA2175">
        <v>6</v>
      </c>
      <c r="AB2175" t="s">
        <v>1949</v>
      </c>
      <c r="AC2175" t="s">
        <v>804</v>
      </c>
      <c r="AD2175" t="s">
        <v>50</v>
      </c>
      <c r="AE2175" t="s">
        <v>50</v>
      </c>
      <c r="AF2175" t="s">
        <v>66</v>
      </c>
      <c r="AH2175" t="s">
        <v>80</v>
      </c>
      <c r="AI2175" t="s">
        <v>93</v>
      </c>
      <c r="AK2175" t="s">
        <v>81</v>
      </c>
      <c r="AL2175" t="s">
        <v>67</v>
      </c>
      <c r="AM2175" t="s">
        <v>177</v>
      </c>
      <c r="AN2175" t="s">
        <v>178</v>
      </c>
      <c r="AO2175" t="s">
        <v>126</v>
      </c>
      <c r="AP2175" t="s">
        <v>385</v>
      </c>
      <c r="AQ2175" s="2" t="s">
        <v>131</v>
      </c>
      <c r="AR2175">
        <v>7</v>
      </c>
      <c r="AS2175">
        <v>9</v>
      </c>
      <c r="AT2175">
        <f t="shared" si="66"/>
        <v>0.37</v>
      </c>
      <c r="AU2175">
        <f t="shared" si="67"/>
        <v>146520</v>
      </c>
      <c r="AW2175" t="s">
        <v>56</v>
      </c>
      <c r="AX2175" t="s">
        <v>44</v>
      </c>
    </row>
    <row r="2176" spans="1:50" x14ac:dyDescent="0.2">
      <c r="A2176">
        <v>2187</v>
      </c>
      <c r="B2176" s="1">
        <v>44806.584340277797</v>
      </c>
      <c r="C2176" s="1">
        <v>44806.626701388901</v>
      </c>
      <c r="D2176" t="s">
        <v>37</v>
      </c>
      <c r="F2176" t="s">
        <v>132</v>
      </c>
      <c r="G2176" t="s">
        <v>39</v>
      </c>
      <c r="H2176" t="s">
        <v>142</v>
      </c>
      <c r="I2176" t="s">
        <v>41</v>
      </c>
      <c r="J2176" t="s">
        <v>234</v>
      </c>
      <c r="K2176" t="s">
        <v>43</v>
      </c>
      <c r="L2176" t="s">
        <v>44</v>
      </c>
      <c r="M2176" t="s">
        <v>44</v>
      </c>
      <c r="N2176" t="s">
        <v>44</v>
      </c>
      <c r="O2176" t="s">
        <v>44</v>
      </c>
      <c r="P2176" t="s">
        <v>44</v>
      </c>
      <c r="Q2176" t="s">
        <v>44</v>
      </c>
      <c r="R2176" t="s">
        <v>44</v>
      </c>
      <c r="S2176" t="s">
        <v>46</v>
      </c>
      <c r="T2176" t="s">
        <v>47</v>
      </c>
      <c r="U2176" t="s">
        <v>46</v>
      </c>
      <c r="V2176" t="s">
        <v>46</v>
      </c>
      <c r="W2176" t="s">
        <v>46</v>
      </c>
      <c r="X2176" t="s">
        <v>46</v>
      </c>
      <c r="Y2176" t="s">
        <v>45</v>
      </c>
      <c r="Z2176" t="s">
        <v>46</v>
      </c>
      <c r="AA2176">
        <v>7</v>
      </c>
      <c r="AB2176" t="s">
        <v>1003</v>
      </c>
      <c r="AC2176" t="s">
        <v>1451</v>
      </c>
      <c r="AD2176" t="s">
        <v>50</v>
      </c>
      <c r="AE2176" t="s">
        <v>50</v>
      </c>
      <c r="AF2176" t="s">
        <v>66</v>
      </c>
      <c r="AH2176" t="s">
        <v>80</v>
      </c>
      <c r="AI2176" t="s">
        <v>55</v>
      </c>
      <c r="AK2176" t="s">
        <v>67</v>
      </c>
      <c r="AL2176" t="s">
        <v>67</v>
      </c>
      <c r="AM2176" t="s">
        <v>279</v>
      </c>
      <c r="AN2176" t="s">
        <v>118</v>
      </c>
      <c r="AO2176" t="s">
        <v>71</v>
      </c>
      <c r="AP2176" t="s">
        <v>388</v>
      </c>
      <c r="AQ2176" s="2" t="s">
        <v>3754</v>
      </c>
      <c r="AR2176">
        <v>8</v>
      </c>
      <c r="AS2176">
        <v>9</v>
      </c>
      <c r="AT2176">
        <f t="shared" si="66"/>
        <v>0.28000000000000003</v>
      </c>
      <c r="AU2176">
        <f t="shared" si="67"/>
        <v>199584.00000000003</v>
      </c>
      <c r="AV2176" t="s">
        <v>3755</v>
      </c>
      <c r="AW2176" t="s">
        <v>67</v>
      </c>
      <c r="AX2176" t="s">
        <v>44</v>
      </c>
    </row>
    <row r="2177" spans="1:50" x14ac:dyDescent="0.2">
      <c r="A2177">
        <v>2188</v>
      </c>
      <c r="B2177" s="1">
        <v>44806.624409722201</v>
      </c>
      <c r="C2177" s="1">
        <v>44806.626712963</v>
      </c>
      <c r="D2177" t="s">
        <v>37</v>
      </c>
      <c r="F2177" t="s">
        <v>38</v>
      </c>
      <c r="G2177" t="s">
        <v>86</v>
      </c>
      <c r="H2177" t="s">
        <v>62</v>
      </c>
      <c r="I2177" t="s">
        <v>167</v>
      </c>
      <c r="J2177" t="s">
        <v>406</v>
      </c>
      <c r="K2177" t="s">
        <v>43</v>
      </c>
      <c r="L2177" t="s">
        <v>44</v>
      </c>
      <c r="M2177" t="s">
        <v>44</v>
      </c>
      <c r="N2177" t="s">
        <v>44</v>
      </c>
      <c r="O2177" t="s">
        <v>44</v>
      </c>
      <c r="P2177" t="s">
        <v>44</v>
      </c>
      <c r="Q2177" t="s">
        <v>44</v>
      </c>
      <c r="R2177" t="s">
        <v>44</v>
      </c>
      <c r="S2177" t="s">
        <v>46</v>
      </c>
      <c r="T2177" t="s">
        <v>47</v>
      </c>
      <c r="U2177" t="s">
        <v>46</v>
      </c>
      <c r="V2177" t="s">
        <v>46</v>
      </c>
      <c r="W2177" t="s">
        <v>46</v>
      </c>
      <c r="X2177" t="s">
        <v>46</v>
      </c>
      <c r="Y2177" t="s">
        <v>46</v>
      </c>
      <c r="Z2177" t="s">
        <v>47</v>
      </c>
      <c r="AA2177">
        <v>6</v>
      </c>
      <c r="AB2177" t="s">
        <v>350</v>
      </c>
      <c r="AC2177" t="s">
        <v>108</v>
      </c>
      <c r="AD2177" t="s">
        <v>65</v>
      </c>
      <c r="AE2177" t="s">
        <v>65</v>
      </c>
      <c r="AF2177" t="s">
        <v>66</v>
      </c>
      <c r="AH2177" t="s">
        <v>54</v>
      </c>
      <c r="AI2177" t="s">
        <v>55</v>
      </c>
      <c r="AK2177" t="s">
        <v>81</v>
      </c>
      <c r="AL2177" t="s">
        <v>81</v>
      </c>
      <c r="AM2177" t="s">
        <v>57</v>
      </c>
      <c r="AN2177" t="s">
        <v>3756</v>
      </c>
      <c r="AO2177" t="s">
        <v>71</v>
      </c>
      <c r="AP2177" t="s">
        <v>327</v>
      </c>
      <c r="AQ2177" s="2" t="s">
        <v>73</v>
      </c>
      <c r="AR2177">
        <v>7</v>
      </c>
      <c r="AS2177">
        <v>7</v>
      </c>
      <c r="AT2177">
        <f t="shared" si="66"/>
        <v>0.51</v>
      </c>
      <c r="AU2177">
        <f t="shared" si="67"/>
        <v>134640</v>
      </c>
      <c r="AW2177" t="s">
        <v>81</v>
      </c>
      <c r="AX2177" t="s">
        <v>44</v>
      </c>
    </row>
    <row r="2178" spans="1:50" x14ac:dyDescent="0.2">
      <c r="A2178">
        <v>2189</v>
      </c>
      <c r="B2178" s="1">
        <v>44806.622812499998</v>
      </c>
      <c r="C2178" s="1">
        <v>44806.626817129603</v>
      </c>
      <c r="D2178" t="s">
        <v>37</v>
      </c>
      <c r="F2178" t="s">
        <v>132</v>
      </c>
      <c r="G2178" t="s">
        <v>39</v>
      </c>
      <c r="H2178" t="s">
        <v>121</v>
      </c>
      <c r="I2178" t="s">
        <v>122</v>
      </c>
      <c r="J2178" t="s">
        <v>123</v>
      </c>
      <c r="K2178" t="s">
        <v>43</v>
      </c>
      <c r="L2178" t="s">
        <v>44</v>
      </c>
      <c r="M2178" t="s">
        <v>44</v>
      </c>
      <c r="N2178" t="s">
        <v>44</v>
      </c>
      <c r="O2178" t="s">
        <v>44</v>
      </c>
      <c r="P2178" t="s">
        <v>44</v>
      </c>
      <c r="Q2178" t="s">
        <v>44</v>
      </c>
      <c r="R2178" t="s">
        <v>44</v>
      </c>
      <c r="S2178" t="s">
        <v>45</v>
      </c>
      <c r="T2178" t="s">
        <v>47</v>
      </c>
      <c r="U2178" t="s">
        <v>46</v>
      </c>
      <c r="V2178" t="s">
        <v>46</v>
      </c>
      <c r="W2178" t="s">
        <v>46</v>
      </c>
      <c r="X2178" t="s">
        <v>46</v>
      </c>
      <c r="Y2178" t="s">
        <v>46</v>
      </c>
      <c r="Z2178" t="s">
        <v>45</v>
      </c>
      <c r="AA2178">
        <v>10</v>
      </c>
      <c r="AB2178" t="s">
        <v>343</v>
      </c>
      <c r="AC2178" t="s">
        <v>139</v>
      </c>
      <c r="AD2178" t="s">
        <v>50</v>
      </c>
      <c r="AE2178" t="s">
        <v>50</v>
      </c>
      <c r="AF2178" t="s">
        <v>66</v>
      </c>
      <c r="AH2178" t="s">
        <v>92</v>
      </c>
      <c r="AI2178" t="s">
        <v>93</v>
      </c>
      <c r="AK2178" t="s">
        <v>68</v>
      </c>
      <c r="AL2178" t="s">
        <v>68</v>
      </c>
      <c r="AM2178" t="s">
        <v>57</v>
      </c>
      <c r="AN2178" t="s">
        <v>103</v>
      </c>
      <c r="AO2178" t="s">
        <v>59</v>
      </c>
      <c r="AP2178" t="s">
        <v>3757</v>
      </c>
      <c r="AQ2178" s="2" t="s">
        <v>61</v>
      </c>
      <c r="AR2178">
        <v>8</v>
      </c>
      <c r="AS2178">
        <v>8</v>
      </c>
      <c r="AT2178">
        <f t="shared" ref="AT2178:AT2241" si="68">1-AR2178/10*AS2178/10</f>
        <v>0.36</v>
      </c>
      <c r="AU2178">
        <f t="shared" ref="AU2178:AU2241" si="69">3300*8*AQ2178*AT2178</f>
        <v>0</v>
      </c>
      <c r="AW2178" t="s">
        <v>68</v>
      </c>
      <c r="AX2178" t="s">
        <v>44</v>
      </c>
    </row>
    <row r="2179" spans="1:50" x14ac:dyDescent="0.2">
      <c r="A2179">
        <v>2190</v>
      </c>
      <c r="B2179" s="1">
        <v>44806.627048611103</v>
      </c>
      <c r="C2179" s="1">
        <v>44806.630706018499</v>
      </c>
      <c r="D2179" t="s">
        <v>37</v>
      </c>
      <c r="F2179" t="s">
        <v>132</v>
      </c>
      <c r="G2179" t="s">
        <v>39</v>
      </c>
      <c r="H2179" t="s">
        <v>259</v>
      </c>
      <c r="I2179" t="s">
        <v>41</v>
      </c>
      <c r="J2179" t="s">
        <v>123</v>
      </c>
      <c r="K2179" t="s">
        <v>43</v>
      </c>
      <c r="L2179" t="s">
        <v>44</v>
      </c>
      <c r="M2179" t="s">
        <v>45</v>
      </c>
      <c r="N2179" t="s">
        <v>44</v>
      </c>
      <c r="O2179" t="s">
        <v>45</v>
      </c>
      <c r="P2179" t="s">
        <v>44</v>
      </c>
      <c r="Q2179" t="s">
        <v>44</v>
      </c>
      <c r="R2179" t="s">
        <v>44</v>
      </c>
      <c r="S2179" t="s">
        <v>46</v>
      </c>
      <c r="T2179" t="s">
        <v>47</v>
      </c>
      <c r="U2179" t="s">
        <v>45</v>
      </c>
      <c r="V2179" t="s">
        <v>46</v>
      </c>
      <c r="W2179" t="s">
        <v>46</v>
      </c>
      <c r="X2179" t="s">
        <v>46</v>
      </c>
      <c r="Y2179" t="s">
        <v>46</v>
      </c>
      <c r="Z2179" t="s">
        <v>45</v>
      </c>
      <c r="AA2179">
        <v>5</v>
      </c>
      <c r="AB2179" t="s">
        <v>3758</v>
      </c>
      <c r="AC2179" t="s">
        <v>108</v>
      </c>
      <c r="AD2179" t="s">
        <v>50</v>
      </c>
      <c r="AE2179" t="s">
        <v>50</v>
      </c>
      <c r="AF2179" t="s">
        <v>52</v>
      </c>
      <c r="AG2179" t="s">
        <v>1734</v>
      </c>
      <c r="AH2179" t="s">
        <v>92</v>
      </c>
      <c r="AI2179" t="s">
        <v>181</v>
      </c>
      <c r="AJ2179" t="s">
        <v>294</v>
      </c>
      <c r="AK2179" t="s">
        <v>67</v>
      </c>
      <c r="AL2179" t="s">
        <v>67</v>
      </c>
      <c r="AM2179" t="s">
        <v>57</v>
      </c>
      <c r="AN2179" t="s">
        <v>3759</v>
      </c>
      <c r="AO2179" t="s">
        <v>104</v>
      </c>
      <c r="AP2179" t="s">
        <v>3760</v>
      </c>
      <c r="AQ2179" s="2" t="s">
        <v>131</v>
      </c>
      <c r="AR2179">
        <v>4</v>
      </c>
      <c r="AS2179">
        <v>5</v>
      </c>
      <c r="AT2179">
        <f t="shared" si="68"/>
        <v>0.8</v>
      </c>
      <c r="AU2179">
        <f t="shared" si="69"/>
        <v>316800</v>
      </c>
      <c r="AW2179" t="s">
        <v>67</v>
      </c>
      <c r="AX2179" t="s">
        <v>44</v>
      </c>
    </row>
    <row r="2180" spans="1:50" x14ac:dyDescent="0.2">
      <c r="A2180">
        <v>2191</v>
      </c>
      <c r="B2180" s="1">
        <v>44806.625729166699</v>
      </c>
      <c r="C2180" s="1">
        <v>44806.632569444402</v>
      </c>
      <c r="D2180" t="s">
        <v>37</v>
      </c>
      <c r="F2180" t="s">
        <v>132</v>
      </c>
      <c r="G2180" t="s">
        <v>39</v>
      </c>
      <c r="H2180" t="s">
        <v>202</v>
      </c>
      <c r="I2180" t="s">
        <v>41</v>
      </c>
      <c r="J2180" t="s">
        <v>123</v>
      </c>
      <c r="K2180" t="s">
        <v>88</v>
      </c>
      <c r="L2180" t="s">
        <v>44</v>
      </c>
      <c r="M2180" t="s">
        <v>44</v>
      </c>
      <c r="N2180" t="s">
        <v>45</v>
      </c>
      <c r="O2180" t="s">
        <v>44</v>
      </c>
      <c r="P2180" t="s">
        <v>44</v>
      </c>
      <c r="Q2180" t="s">
        <v>44</v>
      </c>
      <c r="R2180" t="s">
        <v>45</v>
      </c>
      <c r="S2180" t="s">
        <v>46</v>
      </c>
      <c r="T2180" t="s">
        <v>47</v>
      </c>
      <c r="U2180" t="s">
        <v>45</v>
      </c>
      <c r="V2180" t="s">
        <v>46</v>
      </c>
      <c r="W2180" t="s">
        <v>46</v>
      </c>
      <c r="X2180" t="s">
        <v>46</v>
      </c>
      <c r="Y2180" t="s">
        <v>46</v>
      </c>
      <c r="Z2180" t="s">
        <v>46</v>
      </c>
      <c r="AA2180">
        <v>9</v>
      </c>
      <c r="AB2180" t="s">
        <v>3761</v>
      </c>
      <c r="AC2180" t="s">
        <v>3762</v>
      </c>
      <c r="AD2180" t="s">
        <v>65</v>
      </c>
      <c r="AE2180" t="s">
        <v>65</v>
      </c>
      <c r="AF2180" t="s">
        <v>52</v>
      </c>
      <c r="AG2180" t="s">
        <v>3252</v>
      </c>
      <c r="AH2180" t="s">
        <v>92</v>
      </c>
      <c r="AI2180" t="s">
        <v>93</v>
      </c>
      <c r="AK2180" t="s">
        <v>68</v>
      </c>
      <c r="AL2180" t="s">
        <v>68</v>
      </c>
      <c r="AM2180" t="s">
        <v>57</v>
      </c>
      <c r="AN2180" t="s">
        <v>136</v>
      </c>
      <c r="AO2180" t="s">
        <v>59</v>
      </c>
      <c r="AP2180" t="s">
        <v>3763</v>
      </c>
      <c r="AQ2180" s="2" t="s">
        <v>389</v>
      </c>
      <c r="AR2180">
        <v>7</v>
      </c>
      <c r="AS2180">
        <v>7</v>
      </c>
      <c r="AT2180">
        <f t="shared" si="68"/>
        <v>0.51</v>
      </c>
      <c r="AU2180">
        <f t="shared" si="69"/>
        <v>53856</v>
      </c>
      <c r="AV2180" t="s">
        <v>3764</v>
      </c>
      <c r="AW2180" t="s">
        <v>68</v>
      </c>
      <c r="AX2180" t="s">
        <v>44</v>
      </c>
    </row>
    <row r="2181" spans="1:50" x14ac:dyDescent="0.2">
      <c r="A2181">
        <v>2192</v>
      </c>
      <c r="B2181" s="1">
        <v>44806.623043981497</v>
      </c>
      <c r="C2181" s="1">
        <v>44806.635173611103</v>
      </c>
      <c r="D2181" t="s">
        <v>37</v>
      </c>
      <c r="F2181" t="s">
        <v>132</v>
      </c>
      <c r="G2181" t="s">
        <v>39</v>
      </c>
      <c r="H2181" t="s">
        <v>482</v>
      </c>
      <c r="I2181" t="s">
        <v>98</v>
      </c>
      <c r="J2181" t="s">
        <v>133</v>
      </c>
      <c r="K2181" t="s">
        <v>43</v>
      </c>
      <c r="L2181" t="s">
        <v>45</v>
      </c>
      <c r="M2181" t="s">
        <v>45</v>
      </c>
      <c r="N2181" t="s">
        <v>45</v>
      </c>
      <c r="O2181" t="s">
        <v>44</v>
      </c>
      <c r="P2181" t="s">
        <v>45</v>
      </c>
      <c r="Q2181" t="s">
        <v>44</v>
      </c>
      <c r="R2181" t="s">
        <v>44</v>
      </c>
      <c r="S2181" t="s">
        <v>45</v>
      </c>
      <c r="T2181" t="s">
        <v>45</v>
      </c>
      <c r="U2181" t="s">
        <v>45</v>
      </c>
      <c r="V2181" t="s">
        <v>45</v>
      </c>
      <c r="W2181" t="s">
        <v>46</v>
      </c>
      <c r="X2181" t="s">
        <v>46</v>
      </c>
      <c r="Y2181" t="s">
        <v>45</v>
      </c>
      <c r="Z2181" t="s">
        <v>45</v>
      </c>
      <c r="AA2181">
        <v>5</v>
      </c>
      <c r="AB2181" t="s">
        <v>395</v>
      </c>
      <c r="AC2181" t="s">
        <v>2843</v>
      </c>
      <c r="AD2181" t="s">
        <v>51</v>
      </c>
      <c r="AE2181" t="s">
        <v>51</v>
      </c>
      <c r="AF2181" t="s">
        <v>66</v>
      </c>
      <c r="AH2181" t="s">
        <v>54</v>
      </c>
      <c r="AI2181" t="s">
        <v>55</v>
      </c>
      <c r="AK2181" t="s">
        <v>56</v>
      </c>
      <c r="AL2181" t="s">
        <v>81</v>
      </c>
      <c r="AM2181" t="s">
        <v>57</v>
      </c>
      <c r="AN2181" t="s">
        <v>103</v>
      </c>
      <c r="AO2181" t="s">
        <v>59</v>
      </c>
      <c r="AP2181" t="s">
        <v>1478</v>
      </c>
      <c r="AQ2181" s="2" t="s">
        <v>162</v>
      </c>
      <c r="AR2181">
        <v>7</v>
      </c>
      <c r="AS2181">
        <v>7</v>
      </c>
      <c r="AT2181">
        <f t="shared" si="68"/>
        <v>0.51</v>
      </c>
      <c r="AU2181">
        <f t="shared" si="69"/>
        <v>67320</v>
      </c>
      <c r="AW2181" t="s">
        <v>81</v>
      </c>
      <c r="AX2181" t="s">
        <v>45</v>
      </c>
    </row>
    <row r="2182" spans="1:50" x14ac:dyDescent="0.2">
      <c r="A2182">
        <v>2193</v>
      </c>
      <c r="B2182" s="1">
        <v>44806.6300231481</v>
      </c>
      <c r="C2182" s="1">
        <v>44806.636273148099</v>
      </c>
      <c r="D2182" t="s">
        <v>37</v>
      </c>
      <c r="F2182" t="s">
        <v>38</v>
      </c>
      <c r="G2182" t="s">
        <v>86</v>
      </c>
      <c r="H2182" t="s">
        <v>62</v>
      </c>
      <c r="I2182" t="s">
        <v>41</v>
      </c>
      <c r="J2182" t="s">
        <v>42</v>
      </c>
      <c r="K2182" t="s">
        <v>43</v>
      </c>
      <c r="L2182" t="s">
        <v>44</v>
      </c>
      <c r="M2182" t="s">
        <v>45</v>
      </c>
      <c r="N2182" t="s">
        <v>44</v>
      </c>
      <c r="O2182" t="s">
        <v>44</v>
      </c>
      <c r="P2182" t="s">
        <v>44</v>
      </c>
      <c r="Q2182" t="s">
        <v>44</v>
      </c>
      <c r="R2182" t="s">
        <v>44</v>
      </c>
      <c r="S2182" t="s">
        <v>99</v>
      </c>
      <c r="T2182" t="s">
        <v>47</v>
      </c>
      <c r="U2182" t="s">
        <v>45</v>
      </c>
      <c r="V2182" t="s">
        <v>45</v>
      </c>
      <c r="W2182" t="s">
        <v>47</v>
      </c>
      <c r="X2182" t="s">
        <v>46</v>
      </c>
      <c r="Y2182" t="s">
        <v>45</v>
      </c>
      <c r="Z2182" t="s">
        <v>45</v>
      </c>
      <c r="AA2182">
        <v>7</v>
      </c>
      <c r="AB2182" t="s">
        <v>3765</v>
      </c>
      <c r="AC2182" t="s">
        <v>3766</v>
      </c>
      <c r="AD2182" t="s">
        <v>50</v>
      </c>
      <c r="AE2182" t="s">
        <v>65</v>
      </c>
      <c r="AF2182" t="s">
        <v>52</v>
      </c>
      <c r="AG2182" t="s">
        <v>256</v>
      </c>
      <c r="AH2182" t="s">
        <v>54</v>
      </c>
      <c r="AI2182" t="s">
        <v>55</v>
      </c>
      <c r="AK2182" t="s">
        <v>67</v>
      </c>
      <c r="AL2182" t="s">
        <v>159</v>
      </c>
      <c r="AM2182" t="s">
        <v>57</v>
      </c>
      <c r="AN2182" t="s">
        <v>136</v>
      </c>
      <c r="AO2182" t="s">
        <v>59</v>
      </c>
      <c r="AP2182" t="s">
        <v>2531</v>
      </c>
      <c r="AQ2182" s="2" t="s">
        <v>162</v>
      </c>
      <c r="AR2182">
        <v>8</v>
      </c>
      <c r="AS2182">
        <v>10</v>
      </c>
      <c r="AT2182">
        <f t="shared" si="68"/>
        <v>0.19999999999999996</v>
      </c>
      <c r="AU2182">
        <f t="shared" si="69"/>
        <v>26399.999999999993</v>
      </c>
      <c r="AW2182" t="s">
        <v>68</v>
      </c>
      <c r="AX2182" t="s">
        <v>44</v>
      </c>
    </row>
    <row r="2183" spans="1:50" x14ac:dyDescent="0.2">
      <c r="A2183">
        <v>2194</v>
      </c>
      <c r="B2183" s="1">
        <v>44806.633807870399</v>
      </c>
      <c r="C2183" s="1">
        <v>44806.637499999997</v>
      </c>
      <c r="D2183" t="s">
        <v>37</v>
      </c>
      <c r="F2183" t="s">
        <v>38</v>
      </c>
      <c r="G2183" t="s">
        <v>97</v>
      </c>
      <c r="H2183" t="s">
        <v>229</v>
      </c>
      <c r="I2183" t="s">
        <v>98</v>
      </c>
      <c r="J2183" t="s">
        <v>234</v>
      </c>
      <c r="K2183" t="s">
        <v>43</v>
      </c>
      <c r="L2183" t="s">
        <v>44</v>
      </c>
      <c r="M2183" t="s">
        <v>45</v>
      </c>
      <c r="N2183" t="s">
        <v>44</v>
      </c>
      <c r="O2183" t="s">
        <v>44</v>
      </c>
      <c r="P2183" t="s">
        <v>44</v>
      </c>
      <c r="Q2183" t="s">
        <v>44</v>
      </c>
      <c r="R2183" t="s">
        <v>44</v>
      </c>
      <c r="S2183" t="s">
        <v>46</v>
      </c>
      <c r="T2183" t="s">
        <v>46</v>
      </c>
      <c r="U2183" t="s">
        <v>45</v>
      </c>
      <c r="V2183" t="s">
        <v>45</v>
      </c>
      <c r="W2183" t="s">
        <v>46</v>
      </c>
      <c r="X2183" t="s">
        <v>45</v>
      </c>
      <c r="Y2183" t="s">
        <v>46</v>
      </c>
      <c r="Z2183" t="s">
        <v>45</v>
      </c>
      <c r="AA2183">
        <v>7</v>
      </c>
      <c r="AB2183" t="s">
        <v>258</v>
      </c>
      <c r="AC2183" t="s">
        <v>49</v>
      </c>
      <c r="AD2183" t="s">
        <v>50</v>
      </c>
      <c r="AE2183" t="s">
        <v>50</v>
      </c>
      <c r="AF2183" t="s">
        <v>52</v>
      </c>
      <c r="AG2183" t="s">
        <v>113</v>
      </c>
      <c r="AH2183" t="s">
        <v>92</v>
      </c>
      <c r="AI2183" t="s">
        <v>55</v>
      </c>
      <c r="AK2183" t="s">
        <v>81</v>
      </c>
      <c r="AL2183" t="s">
        <v>81</v>
      </c>
      <c r="AM2183" t="s">
        <v>69</v>
      </c>
      <c r="AN2183" t="s">
        <v>103</v>
      </c>
      <c r="AO2183" t="s">
        <v>59</v>
      </c>
      <c r="AP2183" t="s">
        <v>327</v>
      </c>
      <c r="AQ2183" s="2" t="s">
        <v>61</v>
      </c>
      <c r="AR2183">
        <v>9</v>
      </c>
      <c r="AS2183">
        <v>9</v>
      </c>
      <c r="AT2183">
        <f t="shared" si="68"/>
        <v>0.19000000000000006</v>
      </c>
      <c r="AU2183">
        <f t="shared" si="69"/>
        <v>0</v>
      </c>
      <c r="AW2183" t="s">
        <v>81</v>
      </c>
      <c r="AX2183" t="s">
        <v>44</v>
      </c>
    </row>
    <row r="2184" spans="1:50" x14ac:dyDescent="0.2">
      <c r="A2184">
        <v>2195</v>
      </c>
      <c r="B2184" s="1">
        <v>44806.633298611101</v>
      </c>
      <c r="C2184" s="1">
        <v>44806.6378819444</v>
      </c>
      <c r="D2184" t="s">
        <v>37</v>
      </c>
      <c r="F2184" t="s">
        <v>38</v>
      </c>
      <c r="G2184" t="s">
        <v>97</v>
      </c>
      <c r="H2184" t="s">
        <v>142</v>
      </c>
      <c r="I2184" t="s">
        <v>41</v>
      </c>
      <c r="J2184" t="s">
        <v>76</v>
      </c>
      <c r="K2184" t="s">
        <v>43</v>
      </c>
      <c r="L2184" t="s">
        <v>44</v>
      </c>
      <c r="M2184" t="s">
        <v>45</v>
      </c>
      <c r="N2184" t="s">
        <v>44</v>
      </c>
      <c r="O2184" t="s">
        <v>44</v>
      </c>
      <c r="P2184" t="s">
        <v>44</v>
      </c>
      <c r="Q2184" t="s">
        <v>44</v>
      </c>
      <c r="R2184" t="s">
        <v>44</v>
      </c>
      <c r="S2184" t="s">
        <v>46</v>
      </c>
      <c r="T2184" t="s">
        <v>47</v>
      </c>
      <c r="U2184" t="s">
        <v>46</v>
      </c>
      <c r="V2184" t="s">
        <v>46</v>
      </c>
      <c r="W2184" t="s">
        <v>46</v>
      </c>
      <c r="X2184" t="s">
        <v>46</v>
      </c>
      <c r="Y2184" t="s">
        <v>45</v>
      </c>
      <c r="Z2184" t="s">
        <v>45</v>
      </c>
      <c r="AA2184">
        <v>5</v>
      </c>
      <c r="AB2184" t="s">
        <v>3767</v>
      </c>
      <c r="AC2184" t="s">
        <v>3768</v>
      </c>
      <c r="AD2184" t="s">
        <v>50</v>
      </c>
      <c r="AE2184" t="s">
        <v>65</v>
      </c>
      <c r="AF2184" t="s">
        <v>66</v>
      </c>
      <c r="AH2184" t="s">
        <v>92</v>
      </c>
      <c r="AI2184" t="s">
        <v>55</v>
      </c>
      <c r="AK2184" t="s">
        <v>56</v>
      </c>
      <c r="AL2184" t="s">
        <v>81</v>
      </c>
      <c r="AM2184" t="s">
        <v>57</v>
      </c>
      <c r="AN2184" t="s">
        <v>103</v>
      </c>
      <c r="AO2184" t="s">
        <v>71</v>
      </c>
      <c r="AP2184" t="s">
        <v>3769</v>
      </c>
      <c r="AQ2184" s="2" t="s">
        <v>223</v>
      </c>
      <c r="AR2184">
        <v>9</v>
      </c>
      <c r="AS2184">
        <v>8</v>
      </c>
      <c r="AT2184">
        <f t="shared" si="68"/>
        <v>0.28000000000000003</v>
      </c>
      <c r="AU2184">
        <f t="shared" si="69"/>
        <v>147840</v>
      </c>
      <c r="AW2184" t="s">
        <v>56</v>
      </c>
      <c r="AX2184" t="s">
        <v>44</v>
      </c>
    </row>
    <row r="2185" spans="1:50" x14ac:dyDescent="0.2">
      <c r="A2185">
        <v>2196</v>
      </c>
      <c r="B2185" s="1">
        <v>44806.615219907399</v>
      </c>
      <c r="C2185" s="1">
        <v>44806.638703703698</v>
      </c>
      <c r="D2185" t="s">
        <v>37</v>
      </c>
      <c r="F2185" t="s">
        <v>132</v>
      </c>
      <c r="G2185" t="s">
        <v>39</v>
      </c>
      <c r="H2185" t="s">
        <v>62</v>
      </c>
      <c r="I2185" t="s">
        <v>167</v>
      </c>
      <c r="J2185" t="s">
        <v>42</v>
      </c>
      <c r="K2185" t="s">
        <v>88</v>
      </c>
      <c r="L2185" t="s">
        <v>44</v>
      </c>
      <c r="M2185" t="s">
        <v>44</v>
      </c>
      <c r="N2185" t="s">
        <v>44</v>
      </c>
      <c r="O2185" t="s">
        <v>44</v>
      </c>
      <c r="P2185" t="s">
        <v>44</v>
      </c>
      <c r="Q2185" t="s">
        <v>44</v>
      </c>
      <c r="R2185" t="s">
        <v>44</v>
      </c>
      <c r="S2185" t="s">
        <v>99</v>
      </c>
      <c r="T2185" t="s">
        <v>99</v>
      </c>
      <c r="U2185" t="s">
        <v>46</v>
      </c>
      <c r="V2185" t="s">
        <v>46</v>
      </c>
      <c r="W2185" t="s">
        <v>46</v>
      </c>
      <c r="X2185" t="s">
        <v>46</v>
      </c>
      <c r="Y2185" t="s">
        <v>46</v>
      </c>
      <c r="Z2185" t="s">
        <v>45</v>
      </c>
      <c r="AA2185">
        <v>8</v>
      </c>
      <c r="AB2185" t="s">
        <v>509</v>
      </c>
      <c r="AC2185" t="s">
        <v>3770</v>
      </c>
      <c r="AD2185" t="s">
        <v>50</v>
      </c>
      <c r="AE2185" t="s">
        <v>65</v>
      </c>
      <c r="AF2185" t="s">
        <v>66</v>
      </c>
      <c r="AH2185" t="s">
        <v>92</v>
      </c>
      <c r="AI2185" t="s">
        <v>55</v>
      </c>
      <c r="AK2185" t="s">
        <v>81</v>
      </c>
      <c r="AL2185" t="s">
        <v>68</v>
      </c>
      <c r="AM2185" t="s">
        <v>69</v>
      </c>
      <c r="AN2185" t="s">
        <v>1742</v>
      </c>
      <c r="AO2185" t="s">
        <v>126</v>
      </c>
      <c r="AP2185" t="s">
        <v>240</v>
      </c>
      <c r="AQ2185" s="2" t="s">
        <v>212</v>
      </c>
      <c r="AR2185">
        <v>6</v>
      </c>
      <c r="AS2185">
        <v>7</v>
      </c>
      <c r="AT2185">
        <f t="shared" si="68"/>
        <v>0.57999999999999996</v>
      </c>
      <c r="AU2185">
        <f t="shared" si="69"/>
        <v>15311.999999999998</v>
      </c>
      <c r="AW2185" t="s">
        <v>81</v>
      </c>
      <c r="AX2185" t="s">
        <v>44</v>
      </c>
    </row>
    <row r="2186" spans="1:50" x14ac:dyDescent="0.2">
      <c r="A2186">
        <v>2197</v>
      </c>
      <c r="B2186" s="1">
        <v>44806.635127314803</v>
      </c>
      <c r="C2186" s="1">
        <v>44806.639340277798</v>
      </c>
      <c r="D2186" t="s">
        <v>37</v>
      </c>
      <c r="F2186" t="s">
        <v>38</v>
      </c>
      <c r="G2186" t="s">
        <v>86</v>
      </c>
      <c r="H2186" t="s">
        <v>405</v>
      </c>
      <c r="I2186" t="s">
        <v>41</v>
      </c>
      <c r="J2186" t="s">
        <v>406</v>
      </c>
      <c r="K2186" t="s">
        <v>43</v>
      </c>
      <c r="L2186" t="s">
        <v>44</v>
      </c>
      <c r="M2186" t="s">
        <v>45</v>
      </c>
      <c r="N2186" t="s">
        <v>44</v>
      </c>
      <c r="O2186" t="s">
        <v>44</v>
      </c>
      <c r="P2186" t="s">
        <v>44</v>
      </c>
      <c r="Q2186" t="s">
        <v>44</v>
      </c>
      <c r="R2186" t="s">
        <v>44</v>
      </c>
      <c r="S2186" t="s">
        <v>47</v>
      </c>
      <c r="T2186" t="s">
        <v>47</v>
      </c>
      <c r="U2186" t="s">
        <v>45</v>
      </c>
      <c r="V2186" t="s">
        <v>45</v>
      </c>
      <c r="W2186" t="s">
        <v>46</v>
      </c>
      <c r="X2186" t="s">
        <v>46</v>
      </c>
      <c r="Y2186" t="s">
        <v>46</v>
      </c>
      <c r="Z2186" t="s">
        <v>46</v>
      </c>
      <c r="AA2186">
        <v>10</v>
      </c>
      <c r="AB2186" t="s">
        <v>3771</v>
      </c>
      <c r="AC2186" t="s">
        <v>3772</v>
      </c>
      <c r="AD2186" t="s">
        <v>50</v>
      </c>
      <c r="AE2186" t="s">
        <v>50</v>
      </c>
      <c r="AF2186" t="s">
        <v>52</v>
      </c>
      <c r="AG2186" t="s">
        <v>436</v>
      </c>
      <c r="AH2186" t="s">
        <v>80</v>
      </c>
      <c r="AI2186" t="s">
        <v>55</v>
      </c>
      <c r="AK2186" t="s">
        <v>74</v>
      </c>
      <c r="AL2186" t="s">
        <v>74</v>
      </c>
      <c r="AM2186" t="s">
        <v>57</v>
      </c>
      <c r="AN2186" t="s">
        <v>846</v>
      </c>
      <c r="AO2186" t="s">
        <v>59</v>
      </c>
      <c r="AP2186" t="s">
        <v>3773</v>
      </c>
      <c r="AQ2186" s="2" t="s">
        <v>223</v>
      </c>
      <c r="AR2186">
        <v>8</v>
      </c>
      <c r="AS2186">
        <v>8</v>
      </c>
      <c r="AT2186">
        <f t="shared" si="68"/>
        <v>0.36</v>
      </c>
      <c r="AU2186">
        <f t="shared" si="69"/>
        <v>190080</v>
      </c>
      <c r="AW2186" t="s">
        <v>74</v>
      </c>
      <c r="AX2186" t="s">
        <v>44</v>
      </c>
    </row>
    <row r="2187" spans="1:50" x14ac:dyDescent="0.2">
      <c r="A2187">
        <v>2198</v>
      </c>
      <c r="B2187" s="1">
        <v>44806.636226851901</v>
      </c>
      <c r="C2187" s="1">
        <v>44806.640856481499</v>
      </c>
      <c r="D2187" t="s">
        <v>37</v>
      </c>
      <c r="F2187" t="s">
        <v>132</v>
      </c>
      <c r="G2187" t="s">
        <v>86</v>
      </c>
      <c r="H2187" t="s">
        <v>142</v>
      </c>
      <c r="I2187" t="s">
        <v>41</v>
      </c>
      <c r="J2187" t="s">
        <v>42</v>
      </c>
      <c r="K2187" t="s">
        <v>43</v>
      </c>
      <c r="L2187" t="s">
        <v>45</v>
      </c>
      <c r="M2187" t="s">
        <v>44</v>
      </c>
      <c r="N2187" t="s">
        <v>44</v>
      </c>
      <c r="O2187" t="s">
        <v>44</v>
      </c>
      <c r="P2187" t="s">
        <v>44</v>
      </c>
      <c r="Q2187" t="s">
        <v>44</v>
      </c>
      <c r="R2187" t="s">
        <v>44</v>
      </c>
      <c r="S2187" t="s">
        <v>46</v>
      </c>
      <c r="T2187" t="s">
        <v>46</v>
      </c>
      <c r="U2187" t="s">
        <v>46</v>
      </c>
      <c r="V2187" t="s">
        <v>46</v>
      </c>
      <c r="W2187" t="s">
        <v>46</v>
      </c>
      <c r="X2187" t="s">
        <v>46</v>
      </c>
      <c r="Y2187" t="s">
        <v>45</v>
      </c>
      <c r="Z2187" t="s">
        <v>45</v>
      </c>
      <c r="AA2187">
        <v>5</v>
      </c>
      <c r="AB2187" t="s">
        <v>3774</v>
      </c>
      <c r="AC2187" t="s">
        <v>3775</v>
      </c>
      <c r="AD2187" t="s">
        <v>50</v>
      </c>
      <c r="AE2187" t="s">
        <v>50</v>
      </c>
      <c r="AF2187" t="s">
        <v>52</v>
      </c>
      <c r="AG2187" t="s">
        <v>585</v>
      </c>
      <c r="AH2187" t="s">
        <v>54</v>
      </c>
      <c r="AI2187" t="s">
        <v>181</v>
      </c>
      <c r="AJ2187" t="s">
        <v>294</v>
      </c>
      <c r="AK2187" t="s">
        <v>56</v>
      </c>
      <c r="AL2187" t="s">
        <v>56</v>
      </c>
      <c r="AM2187" t="s">
        <v>279</v>
      </c>
      <c r="AN2187" t="s">
        <v>164</v>
      </c>
      <c r="AO2187" t="s">
        <v>59</v>
      </c>
      <c r="AP2187" t="s">
        <v>127</v>
      </c>
      <c r="AQ2187" s="2" t="s">
        <v>162</v>
      </c>
      <c r="AR2187">
        <v>5</v>
      </c>
      <c r="AS2187">
        <v>5</v>
      </c>
      <c r="AT2187">
        <f t="shared" si="68"/>
        <v>0.75</v>
      </c>
      <c r="AU2187">
        <f t="shared" si="69"/>
        <v>99000</v>
      </c>
      <c r="AW2187" t="s">
        <v>56</v>
      </c>
      <c r="AX2187" t="s">
        <v>44</v>
      </c>
    </row>
    <row r="2188" spans="1:50" x14ac:dyDescent="0.2">
      <c r="A2188">
        <v>2199</v>
      </c>
      <c r="B2188" s="1">
        <v>44806.636886574102</v>
      </c>
      <c r="C2188" s="1">
        <v>44806.641770833303</v>
      </c>
      <c r="D2188" t="s">
        <v>37</v>
      </c>
      <c r="F2188" t="s">
        <v>132</v>
      </c>
      <c r="G2188" t="s">
        <v>173</v>
      </c>
      <c r="H2188" t="s">
        <v>87</v>
      </c>
      <c r="I2188" t="s">
        <v>41</v>
      </c>
      <c r="J2188" t="s">
        <v>123</v>
      </c>
      <c r="K2188" t="s">
        <v>43</v>
      </c>
      <c r="L2188" t="s">
        <v>44</v>
      </c>
      <c r="M2188" t="s">
        <v>45</v>
      </c>
      <c r="N2188" t="s">
        <v>44</v>
      </c>
      <c r="O2188" t="s">
        <v>44</v>
      </c>
      <c r="P2188" t="s">
        <v>44</v>
      </c>
      <c r="Q2188" t="s">
        <v>44</v>
      </c>
      <c r="R2188" t="s">
        <v>44</v>
      </c>
      <c r="S2188" t="s">
        <v>46</v>
      </c>
      <c r="T2188" t="s">
        <v>45</v>
      </c>
      <c r="U2188" t="s">
        <v>46</v>
      </c>
      <c r="V2188" t="s">
        <v>45</v>
      </c>
      <c r="W2188" t="s">
        <v>46</v>
      </c>
      <c r="X2188" t="s">
        <v>47</v>
      </c>
      <c r="Y2188" t="s">
        <v>45</v>
      </c>
      <c r="Z2188" t="s">
        <v>45</v>
      </c>
      <c r="AA2188">
        <v>7</v>
      </c>
      <c r="AB2188" t="s">
        <v>937</v>
      </c>
      <c r="AC2188" t="s">
        <v>3776</v>
      </c>
      <c r="AD2188" t="s">
        <v>50</v>
      </c>
      <c r="AE2188" t="s">
        <v>65</v>
      </c>
      <c r="AF2188" t="s">
        <v>66</v>
      </c>
      <c r="AH2188" t="s">
        <v>54</v>
      </c>
      <c r="AI2188" t="s">
        <v>55</v>
      </c>
      <c r="AK2188" t="s">
        <v>81</v>
      </c>
      <c r="AL2188" t="s">
        <v>81</v>
      </c>
      <c r="AM2188" t="s">
        <v>57</v>
      </c>
      <c r="AN2188" t="s">
        <v>243</v>
      </c>
      <c r="AO2188" t="s">
        <v>71</v>
      </c>
      <c r="AP2188" t="s">
        <v>127</v>
      </c>
      <c r="AQ2188" s="2" t="s">
        <v>61</v>
      </c>
      <c r="AR2188">
        <v>7</v>
      </c>
      <c r="AS2188">
        <v>7</v>
      </c>
      <c r="AT2188">
        <f t="shared" si="68"/>
        <v>0.51</v>
      </c>
      <c r="AU2188">
        <f t="shared" si="69"/>
        <v>0</v>
      </c>
      <c r="AW2188" t="s">
        <v>81</v>
      </c>
      <c r="AX2188" t="s">
        <v>45</v>
      </c>
    </row>
    <row r="2189" spans="1:50" x14ac:dyDescent="0.2">
      <c r="A2189">
        <v>2200</v>
      </c>
      <c r="B2189" s="1">
        <v>44806.633912037003</v>
      </c>
      <c r="C2189" s="1">
        <v>44806.6419328704</v>
      </c>
      <c r="D2189" t="s">
        <v>37</v>
      </c>
      <c r="F2189" t="s">
        <v>132</v>
      </c>
      <c r="G2189" t="s">
        <v>97</v>
      </c>
      <c r="H2189" t="s">
        <v>482</v>
      </c>
      <c r="I2189" t="s">
        <v>41</v>
      </c>
      <c r="J2189" t="s">
        <v>149</v>
      </c>
      <c r="K2189" t="s">
        <v>43</v>
      </c>
      <c r="L2189" t="s">
        <v>45</v>
      </c>
      <c r="M2189" t="s">
        <v>44</v>
      </c>
      <c r="N2189" t="s">
        <v>44</v>
      </c>
      <c r="O2189" t="s">
        <v>44</v>
      </c>
      <c r="P2189" t="s">
        <v>44</v>
      </c>
      <c r="Q2189" t="s">
        <v>44</v>
      </c>
      <c r="R2189" t="s">
        <v>44</v>
      </c>
      <c r="S2189" t="s">
        <v>99</v>
      </c>
      <c r="T2189" t="s">
        <v>46</v>
      </c>
      <c r="U2189" t="s">
        <v>46</v>
      </c>
      <c r="V2189" t="s">
        <v>46</v>
      </c>
      <c r="W2189" t="s">
        <v>46</v>
      </c>
      <c r="X2189" t="s">
        <v>46</v>
      </c>
      <c r="Y2189" t="s">
        <v>45</v>
      </c>
      <c r="Z2189" t="s">
        <v>46</v>
      </c>
      <c r="AA2189">
        <v>6</v>
      </c>
      <c r="AB2189" t="s">
        <v>1287</v>
      </c>
      <c r="AC2189" t="s">
        <v>2843</v>
      </c>
      <c r="AD2189" t="s">
        <v>65</v>
      </c>
      <c r="AE2189" t="s">
        <v>65</v>
      </c>
      <c r="AF2189" t="s">
        <v>66</v>
      </c>
      <c r="AH2189" t="s">
        <v>80</v>
      </c>
      <c r="AI2189" t="s">
        <v>55</v>
      </c>
      <c r="AK2189" t="s">
        <v>68</v>
      </c>
      <c r="AL2189" t="s">
        <v>68</v>
      </c>
      <c r="AM2189" t="s">
        <v>57</v>
      </c>
      <c r="AN2189" t="s">
        <v>243</v>
      </c>
      <c r="AO2189" t="s">
        <v>126</v>
      </c>
      <c r="AP2189" t="s">
        <v>364</v>
      </c>
      <c r="AQ2189" s="2" t="s">
        <v>166</v>
      </c>
      <c r="AR2189">
        <v>8</v>
      </c>
      <c r="AS2189">
        <v>9</v>
      </c>
      <c r="AT2189">
        <f t="shared" si="68"/>
        <v>0.28000000000000003</v>
      </c>
      <c r="AU2189">
        <f t="shared" si="69"/>
        <v>14784.000000000002</v>
      </c>
      <c r="AW2189" t="s">
        <v>68</v>
      </c>
      <c r="AX2189" t="s">
        <v>44</v>
      </c>
    </row>
    <row r="2190" spans="1:50" x14ac:dyDescent="0.2">
      <c r="A2190">
        <v>2201</v>
      </c>
      <c r="B2190" s="1">
        <v>44806.638113425899</v>
      </c>
      <c r="C2190" s="1">
        <v>44806.642233796301</v>
      </c>
      <c r="D2190" t="s">
        <v>37</v>
      </c>
      <c r="F2190" t="s">
        <v>38</v>
      </c>
      <c r="G2190" t="s">
        <v>86</v>
      </c>
      <c r="H2190" t="s">
        <v>62</v>
      </c>
      <c r="I2190" t="s">
        <v>41</v>
      </c>
      <c r="J2190" t="s">
        <v>42</v>
      </c>
      <c r="K2190" t="s">
        <v>43</v>
      </c>
      <c r="L2190" t="s">
        <v>44</v>
      </c>
      <c r="M2190" t="s">
        <v>45</v>
      </c>
      <c r="N2190" t="s">
        <v>44</v>
      </c>
      <c r="O2190" t="s">
        <v>44</v>
      </c>
      <c r="P2190" t="s">
        <v>44</v>
      </c>
      <c r="Q2190" t="s">
        <v>44</v>
      </c>
      <c r="R2190" t="s">
        <v>44</v>
      </c>
      <c r="S2190" t="s">
        <v>45</v>
      </c>
      <c r="T2190" t="s">
        <v>45</v>
      </c>
      <c r="U2190" t="s">
        <v>46</v>
      </c>
      <c r="V2190" t="s">
        <v>46</v>
      </c>
      <c r="W2190" t="s">
        <v>46</v>
      </c>
      <c r="X2190" t="s">
        <v>47</v>
      </c>
      <c r="Y2190" t="s">
        <v>45</v>
      </c>
      <c r="Z2190" t="s">
        <v>46</v>
      </c>
      <c r="AA2190">
        <v>2</v>
      </c>
      <c r="AB2190" t="s">
        <v>386</v>
      </c>
      <c r="AC2190" t="s">
        <v>3777</v>
      </c>
      <c r="AD2190" t="s">
        <v>91</v>
      </c>
      <c r="AE2190" t="s">
        <v>50</v>
      </c>
      <c r="AF2190" t="s">
        <v>66</v>
      </c>
      <c r="AH2190" t="s">
        <v>54</v>
      </c>
      <c r="AI2190" t="s">
        <v>55</v>
      </c>
      <c r="AK2190" t="s">
        <v>94</v>
      </c>
      <c r="AL2190" t="s">
        <v>94</v>
      </c>
      <c r="AM2190" t="s">
        <v>69</v>
      </c>
      <c r="AN2190" t="s">
        <v>1106</v>
      </c>
      <c r="AO2190" t="s">
        <v>104</v>
      </c>
      <c r="AP2190" t="s">
        <v>115</v>
      </c>
      <c r="AQ2190" s="2" t="s">
        <v>61</v>
      </c>
      <c r="AR2190">
        <v>8</v>
      </c>
      <c r="AS2190">
        <v>8</v>
      </c>
      <c r="AT2190">
        <f t="shared" si="68"/>
        <v>0.36</v>
      </c>
      <c r="AU2190">
        <f t="shared" si="69"/>
        <v>0</v>
      </c>
      <c r="AW2190" t="s">
        <v>94</v>
      </c>
      <c r="AX2190" t="s">
        <v>45</v>
      </c>
    </row>
    <row r="2191" spans="1:50" x14ac:dyDescent="0.2">
      <c r="A2191">
        <v>2202</v>
      </c>
      <c r="B2191" s="1">
        <v>44806.641909722202</v>
      </c>
      <c r="C2191" s="1">
        <v>44806.647025462997</v>
      </c>
      <c r="D2191" t="s">
        <v>37</v>
      </c>
      <c r="F2191" t="s">
        <v>38</v>
      </c>
      <c r="G2191" t="s">
        <v>39</v>
      </c>
      <c r="H2191" t="s">
        <v>110</v>
      </c>
      <c r="I2191" t="s">
        <v>41</v>
      </c>
      <c r="J2191" t="s">
        <v>76</v>
      </c>
      <c r="K2191" t="s">
        <v>43</v>
      </c>
      <c r="L2191" t="s">
        <v>44</v>
      </c>
      <c r="M2191" t="s">
        <v>45</v>
      </c>
      <c r="N2191" t="s">
        <v>44</v>
      </c>
      <c r="O2191" t="s">
        <v>44</v>
      </c>
      <c r="P2191" t="s">
        <v>44</v>
      </c>
      <c r="Q2191" t="s">
        <v>44</v>
      </c>
      <c r="R2191" t="s">
        <v>44</v>
      </c>
      <c r="S2191" t="s">
        <v>46</v>
      </c>
      <c r="T2191" t="s">
        <v>47</v>
      </c>
      <c r="U2191" t="s">
        <v>46</v>
      </c>
      <c r="V2191" t="s">
        <v>46</v>
      </c>
      <c r="W2191" t="s">
        <v>46</v>
      </c>
      <c r="X2191" t="s">
        <v>46</v>
      </c>
      <c r="Y2191" t="s">
        <v>45</v>
      </c>
      <c r="Z2191" t="s">
        <v>47</v>
      </c>
      <c r="AA2191">
        <v>8</v>
      </c>
      <c r="AB2191" t="s">
        <v>3778</v>
      </c>
      <c r="AC2191" t="s">
        <v>1196</v>
      </c>
      <c r="AD2191" t="s">
        <v>50</v>
      </c>
      <c r="AE2191" t="s">
        <v>65</v>
      </c>
      <c r="AF2191" t="s">
        <v>52</v>
      </c>
      <c r="AG2191" t="s">
        <v>585</v>
      </c>
      <c r="AH2191" t="s">
        <v>54</v>
      </c>
      <c r="AI2191" t="s">
        <v>55</v>
      </c>
      <c r="AK2191" t="s">
        <v>81</v>
      </c>
      <c r="AL2191" t="s">
        <v>81</v>
      </c>
      <c r="AM2191" t="s">
        <v>57</v>
      </c>
      <c r="AN2191" t="s">
        <v>3779</v>
      </c>
      <c r="AO2191" t="s">
        <v>59</v>
      </c>
      <c r="AP2191" t="s">
        <v>3780</v>
      </c>
      <c r="AQ2191" s="2" t="s">
        <v>61</v>
      </c>
      <c r="AR2191">
        <v>9</v>
      </c>
      <c r="AS2191">
        <v>10</v>
      </c>
      <c r="AT2191">
        <f t="shared" si="68"/>
        <v>9.9999999999999978E-2</v>
      </c>
      <c r="AU2191">
        <f t="shared" si="69"/>
        <v>0</v>
      </c>
      <c r="AW2191" t="s">
        <v>67</v>
      </c>
      <c r="AX2191" t="s">
        <v>44</v>
      </c>
    </row>
    <row r="2192" spans="1:50" x14ac:dyDescent="0.2">
      <c r="A2192">
        <v>2203</v>
      </c>
      <c r="B2192" s="1">
        <v>44806.642685185201</v>
      </c>
      <c r="C2192" s="1">
        <v>44806.6476736111</v>
      </c>
      <c r="D2192" t="s">
        <v>37</v>
      </c>
      <c r="F2192" t="s">
        <v>132</v>
      </c>
      <c r="G2192" t="s">
        <v>39</v>
      </c>
      <c r="H2192" t="s">
        <v>62</v>
      </c>
      <c r="I2192" t="s">
        <v>41</v>
      </c>
      <c r="J2192" t="s">
        <v>42</v>
      </c>
      <c r="K2192" t="s">
        <v>43</v>
      </c>
      <c r="L2192" t="s">
        <v>45</v>
      </c>
      <c r="M2192" t="s">
        <v>45</v>
      </c>
      <c r="N2192" t="s">
        <v>45</v>
      </c>
      <c r="O2192" t="s">
        <v>44</v>
      </c>
      <c r="P2192" t="s">
        <v>44</v>
      </c>
      <c r="Q2192" t="s">
        <v>44</v>
      </c>
      <c r="R2192" t="s">
        <v>45</v>
      </c>
      <c r="S2192" t="s">
        <v>47</v>
      </c>
      <c r="T2192" t="s">
        <v>47</v>
      </c>
      <c r="U2192" t="s">
        <v>45</v>
      </c>
      <c r="V2192" t="s">
        <v>45</v>
      </c>
      <c r="W2192" t="s">
        <v>46</v>
      </c>
      <c r="X2192" t="s">
        <v>46</v>
      </c>
      <c r="Y2192" t="s">
        <v>45</v>
      </c>
      <c r="Z2192" t="s">
        <v>45</v>
      </c>
      <c r="AA2192">
        <v>5</v>
      </c>
      <c r="AB2192" t="s">
        <v>602</v>
      </c>
      <c r="AC2192" t="s">
        <v>49</v>
      </c>
      <c r="AD2192" t="s">
        <v>50</v>
      </c>
      <c r="AE2192" t="s">
        <v>65</v>
      </c>
      <c r="AF2192" t="s">
        <v>66</v>
      </c>
      <c r="AH2192" t="s">
        <v>80</v>
      </c>
      <c r="AI2192" t="s">
        <v>55</v>
      </c>
      <c r="AK2192" t="s">
        <v>81</v>
      </c>
      <c r="AL2192" t="s">
        <v>68</v>
      </c>
      <c r="AM2192" t="s">
        <v>69</v>
      </c>
      <c r="AN2192" t="s">
        <v>594</v>
      </c>
      <c r="AO2192" t="s">
        <v>59</v>
      </c>
      <c r="AP2192" t="s">
        <v>327</v>
      </c>
      <c r="AQ2192" s="2" t="s">
        <v>166</v>
      </c>
      <c r="AR2192">
        <v>7</v>
      </c>
      <c r="AS2192">
        <v>8</v>
      </c>
      <c r="AT2192">
        <f t="shared" si="68"/>
        <v>0.44000000000000006</v>
      </c>
      <c r="AU2192">
        <f t="shared" si="69"/>
        <v>23232.000000000004</v>
      </c>
      <c r="AW2192" t="s">
        <v>68</v>
      </c>
      <c r="AX2192" t="s">
        <v>45</v>
      </c>
    </row>
    <row r="2193" spans="1:50" x14ac:dyDescent="0.2">
      <c r="A2193">
        <v>2204</v>
      </c>
      <c r="B2193" s="1">
        <v>44806.642708333296</v>
      </c>
      <c r="C2193" s="1">
        <v>44806.6497453704</v>
      </c>
      <c r="D2193" t="s">
        <v>37</v>
      </c>
      <c r="F2193" t="s">
        <v>132</v>
      </c>
      <c r="G2193" t="s">
        <v>173</v>
      </c>
      <c r="H2193" t="s">
        <v>576</v>
      </c>
      <c r="I2193" t="s">
        <v>167</v>
      </c>
      <c r="J2193" t="s">
        <v>76</v>
      </c>
      <c r="K2193" t="s">
        <v>43</v>
      </c>
      <c r="L2193" t="s">
        <v>44</v>
      </c>
      <c r="M2193" t="s">
        <v>45</v>
      </c>
      <c r="N2193" t="s">
        <v>44</v>
      </c>
      <c r="O2193" t="s">
        <v>44</v>
      </c>
      <c r="P2193" t="s">
        <v>44</v>
      </c>
      <c r="Q2193" t="s">
        <v>44</v>
      </c>
      <c r="R2193" t="s">
        <v>44</v>
      </c>
      <c r="S2193" t="s">
        <v>45</v>
      </c>
      <c r="T2193" t="s">
        <v>46</v>
      </c>
      <c r="U2193" t="s">
        <v>45</v>
      </c>
      <c r="V2193" t="s">
        <v>45</v>
      </c>
      <c r="W2193" t="s">
        <v>46</v>
      </c>
      <c r="X2193" t="s">
        <v>46</v>
      </c>
      <c r="Y2193" t="s">
        <v>45</v>
      </c>
      <c r="Z2193" t="s">
        <v>45</v>
      </c>
      <c r="AA2193">
        <v>5</v>
      </c>
      <c r="AB2193" t="s">
        <v>3110</v>
      </c>
      <c r="AC2193" t="s">
        <v>420</v>
      </c>
      <c r="AD2193" t="s">
        <v>50</v>
      </c>
      <c r="AE2193" t="s">
        <v>50</v>
      </c>
      <c r="AF2193" t="s">
        <v>52</v>
      </c>
      <c r="AG2193" t="s">
        <v>356</v>
      </c>
      <c r="AH2193" t="s">
        <v>92</v>
      </c>
      <c r="AI2193" t="s">
        <v>93</v>
      </c>
      <c r="AK2193" t="s">
        <v>81</v>
      </c>
      <c r="AL2193" t="s">
        <v>81</v>
      </c>
      <c r="AM2193" t="s">
        <v>57</v>
      </c>
      <c r="AN2193" t="s">
        <v>164</v>
      </c>
      <c r="AO2193" t="s">
        <v>59</v>
      </c>
      <c r="AP2193" t="s">
        <v>2432</v>
      </c>
      <c r="AQ2193" s="2" t="s">
        <v>61</v>
      </c>
      <c r="AR2193">
        <v>7</v>
      </c>
      <c r="AS2193">
        <v>5</v>
      </c>
      <c r="AT2193">
        <f t="shared" si="68"/>
        <v>0.65</v>
      </c>
      <c r="AU2193">
        <f t="shared" si="69"/>
        <v>0</v>
      </c>
      <c r="AW2193" t="s">
        <v>81</v>
      </c>
      <c r="AX2193" t="s">
        <v>45</v>
      </c>
    </row>
    <row r="2194" spans="1:50" x14ac:dyDescent="0.2">
      <c r="A2194">
        <v>2205</v>
      </c>
      <c r="B2194" s="1">
        <v>44806.648009259297</v>
      </c>
      <c r="C2194" s="1">
        <v>44806.651458333297</v>
      </c>
      <c r="D2194" t="s">
        <v>37</v>
      </c>
      <c r="F2194" t="s">
        <v>38</v>
      </c>
      <c r="G2194" t="s">
        <v>75</v>
      </c>
      <c r="H2194" t="s">
        <v>62</v>
      </c>
      <c r="I2194" t="s">
        <v>122</v>
      </c>
      <c r="J2194" t="s">
        <v>42</v>
      </c>
      <c r="K2194" t="s">
        <v>43</v>
      </c>
      <c r="L2194" t="s">
        <v>45</v>
      </c>
      <c r="M2194" t="s">
        <v>45</v>
      </c>
      <c r="N2194" t="s">
        <v>44</v>
      </c>
      <c r="O2194" t="s">
        <v>44</v>
      </c>
      <c r="P2194" t="s">
        <v>44</v>
      </c>
      <c r="Q2194" t="s">
        <v>44</v>
      </c>
      <c r="R2194" t="s">
        <v>44</v>
      </c>
      <c r="S2194" t="s">
        <v>46</v>
      </c>
      <c r="T2194" t="s">
        <v>47</v>
      </c>
      <c r="U2194" t="s">
        <v>45</v>
      </c>
      <c r="V2194" t="s">
        <v>46</v>
      </c>
      <c r="W2194" t="s">
        <v>46</v>
      </c>
      <c r="X2194" t="s">
        <v>46</v>
      </c>
      <c r="Y2194" t="s">
        <v>45</v>
      </c>
      <c r="Z2194" t="s">
        <v>45</v>
      </c>
      <c r="AA2194">
        <v>5</v>
      </c>
      <c r="AB2194" t="s">
        <v>3781</v>
      </c>
      <c r="AC2194" t="s">
        <v>3782</v>
      </c>
      <c r="AD2194" t="s">
        <v>50</v>
      </c>
      <c r="AE2194" t="s">
        <v>50</v>
      </c>
      <c r="AF2194" t="s">
        <v>52</v>
      </c>
      <c r="AG2194" t="s">
        <v>3567</v>
      </c>
      <c r="AH2194" t="s">
        <v>54</v>
      </c>
      <c r="AI2194" t="s">
        <v>55</v>
      </c>
      <c r="AK2194" t="s">
        <v>68</v>
      </c>
      <c r="AL2194" t="s">
        <v>68</v>
      </c>
      <c r="AM2194" t="s">
        <v>177</v>
      </c>
      <c r="AN2194" t="s">
        <v>417</v>
      </c>
      <c r="AO2194" t="s">
        <v>71</v>
      </c>
      <c r="AP2194" t="s">
        <v>1104</v>
      </c>
      <c r="AQ2194" s="2" t="s">
        <v>172</v>
      </c>
      <c r="AR2194">
        <v>7</v>
      </c>
      <c r="AS2194">
        <v>7</v>
      </c>
      <c r="AT2194">
        <f t="shared" si="68"/>
        <v>0.51</v>
      </c>
      <c r="AU2194">
        <f t="shared" si="69"/>
        <v>336600</v>
      </c>
      <c r="AW2194" t="s">
        <v>81</v>
      </c>
      <c r="AX2194" t="s">
        <v>45</v>
      </c>
    </row>
    <row r="2195" spans="1:50" x14ac:dyDescent="0.2">
      <c r="A2195">
        <v>2206</v>
      </c>
      <c r="B2195" s="1">
        <v>44806.647199074097</v>
      </c>
      <c r="C2195" s="1">
        <v>44806.651736111096</v>
      </c>
      <c r="D2195" t="s">
        <v>37</v>
      </c>
      <c r="F2195" t="s">
        <v>132</v>
      </c>
      <c r="G2195" t="s">
        <v>97</v>
      </c>
      <c r="H2195" t="s">
        <v>62</v>
      </c>
      <c r="I2195" t="s">
        <v>41</v>
      </c>
      <c r="J2195" t="s">
        <v>76</v>
      </c>
      <c r="K2195" t="s">
        <v>88</v>
      </c>
      <c r="L2195" t="s">
        <v>44</v>
      </c>
      <c r="M2195" t="s">
        <v>45</v>
      </c>
      <c r="N2195" t="s">
        <v>45</v>
      </c>
      <c r="O2195" t="s">
        <v>44</v>
      </c>
      <c r="P2195" t="s">
        <v>44</v>
      </c>
      <c r="Q2195" t="s">
        <v>44</v>
      </c>
      <c r="R2195" t="s">
        <v>44</v>
      </c>
      <c r="S2195" t="s">
        <v>45</v>
      </c>
      <c r="T2195" t="s">
        <v>46</v>
      </c>
      <c r="U2195" t="s">
        <v>45</v>
      </c>
      <c r="V2195" t="s">
        <v>46</v>
      </c>
      <c r="W2195" t="s">
        <v>46</v>
      </c>
      <c r="X2195" t="s">
        <v>46</v>
      </c>
      <c r="Y2195" t="s">
        <v>45</v>
      </c>
      <c r="Z2195" t="s">
        <v>45</v>
      </c>
      <c r="AA2195">
        <v>5</v>
      </c>
      <c r="AB2195" t="s">
        <v>292</v>
      </c>
      <c r="AC2195" t="s">
        <v>108</v>
      </c>
      <c r="AD2195" t="s">
        <v>50</v>
      </c>
      <c r="AE2195" t="s">
        <v>50</v>
      </c>
      <c r="AF2195" t="s">
        <v>66</v>
      </c>
      <c r="AH2195" t="s">
        <v>92</v>
      </c>
      <c r="AI2195" t="s">
        <v>181</v>
      </c>
      <c r="AJ2195" t="s">
        <v>210</v>
      </c>
      <c r="AK2195" t="s">
        <v>81</v>
      </c>
      <c r="AL2195" t="s">
        <v>81</v>
      </c>
      <c r="AM2195" t="s">
        <v>177</v>
      </c>
      <c r="AN2195" t="s">
        <v>417</v>
      </c>
      <c r="AO2195" t="s">
        <v>126</v>
      </c>
      <c r="AP2195" t="s">
        <v>127</v>
      </c>
      <c r="AQ2195" s="2" t="s">
        <v>61</v>
      </c>
      <c r="AR2195">
        <v>10</v>
      </c>
      <c r="AS2195">
        <v>10</v>
      </c>
      <c r="AT2195">
        <f t="shared" si="68"/>
        <v>0</v>
      </c>
      <c r="AU2195">
        <f t="shared" si="69"/>
        <v>0</v>
      </c>
      <c r="AW2195" t="s">
        <v>81</v>
      </c>
      <c r="AX2195" t="s">
        <v>44</v>
      </c>
    </row>
    <row r="2196" spans="1:50" x14ac:dyDescent="0.2">
      <c r="A2196">
        <v>2207</v>
      </c>
      <c r="B2196" s="1">
        <v>44806.644594907397</v>
      </c>
      <c r="C2196" s="1">
        <v>44806.654282407399</v>
      </c>
      <c r="D2196" t="s">
        <v>37</v>
      </c>
      <c r="F2196" t="s">
        <v>132</v>
      </c>
      <c r="G2196" t="s">
        <v>39</v>
      </c>
      <c r="H2196" t="s">
        <v>142</v>
      </c>
      <c r="I2196" t="s">
        <v>98</v>
      </c>
      <c r="J2196" t="s">
        <v>234</v>
      </c>
      <c r="K2196" t="s">
        <v>88</v>
      </c>
      <c r="L2196" t="s">
        <v>44</v>
      </c>
      <c r="M2196" t="s">
        <v>44</v>
      </c>
      <c r="N2196" t="s">
        <v>44</v>
      </c>
      <c r="O2196" t="s">
        <v>44</v>
      </c>
      <c r="P2196" t="s">
        <v>44</v>
      </c>
      <c r="Q2196" t="s">
        <v>44</v>
      </c>
      <c r="R2196" t="s">
        <v>44</v>
      </c>
      <c r="S2196" t="s">
        <v>46</v>
      </c>
      <c r="T2196" t="s">
        <v>47</v>
      </c>
      <c r="U2196" t="s">
        <v>46</v>
      </c>
      <c r="V2196" t="s">
        <v>46</v>
      </c>
      <c r="W2196" t="s">
        <v>46</v>
      </c>
      <c r="X2196" t="s">
        <v>46</v>
      </c>
      <c r="Y2196" t="s">
        <v>46</v>
      </c>
      <c r="Z2196" t="s">
        <v>46</v>
      </c>
      <c r="AA2196">
        <v>7</v>
      </c>
      <c r="AB2196" t="s">
        <v>3783</v>
      </c>
      <c r="AC2196" t="s">
        <v>3784</v>
      </c>
      <c r="AD2196" t="s">
        <v>65</v>
      </c>
      <c r="AE2196" t="s">
        <v>50</v>
      </c>
      <c r="AF2196" t="s">
        <v>66</v>
      </c>
      <c r="AH2196" t="s">
        <v>92</v>
      </c>
      <c r="AI2196" t="s">
        <v>93</v>
      </c>
      <c r="AK2196" t="s">
        <v>68</v>
      </c>
      <c r="AL2196" t="s">
        <v>68</v>
      </c>
      <c r="AM2196" t="s">
        <v>57</v>
      </c>
      <c r="AN2196" t="s">
        <v>3785</v>
      </c>
      <c r="AO2196" t="s">
        <v>71</v>
      </c>
      <c r="AP2196" t="s">
        <v>693</v>
      </c>
      <c r="AQ2196" s="2" t="s">
        <v>61</v>
      </c>
      <c r="AR2196">
        <v>10</v>
      </c>
      <c r="AS2196">
        <v>10</v>
      </c>
      <c r="AT2196">
        <f t="shared" si="68"/>
        <v>0</v>
      </c>
      <c r="AU2196">
        <f t="shared" si="69"/>
        <v>0</v>
      </c>
      <c r="AW2196" t="s">
        <v>81</v>
      </c>
      <c r="AX2196" t="s">
        <v>44</v>
      </c>
    </row>
    <row r="2197" spans="1:50" x14ac:dyDescent="0.2">
      <c r="A2197">
        <v>2208</v>
      </c>
      <c r="B2197" s="1">
        <v>44806.6545833333</v>
      </c>
      <c r="C2197" s="1">
        <v>44806.657962963</v>
      </c>
      <c r="D2197" t="s">
        <v>37</v>
      </c>
      <c r="F2197" t="s">
        <v>132</v>
      </c>
      <c r="G2197" t="s">
        <v>97</v>
      </c>
      <c r="H2197" t="s">
        <v>142</v>
      </c>
      <c r="I2197" t="s">
        <v>98</v>
      </c>
      <c r="J2197" t="s">
        <v>234</v>
      </c>
      <c r="K2197" t="s">
        <v>43</v>
      </c>
      <c r="L2197" t="s">
        <v>44</v>
      </c>
      <c r="M2197" t="s">
        <v>44</v>
      </c>
      <c r="N2197" t="s">
        <v>44</v>
      </c>
      <c r="O2197" t="s">
        <v>44</v>
      </c>
      <c r="P2197" t="s">
        <v>44</v>
      </c>
      <c r="Q2197" t="s">
        <v>44</v>
      </c>
      <c r="R2197" t="s">
        <v>44</v>
      </c>
      <c r="S2197" t="s">
        <v>46</v>
      </c>
      <c r="T2197" t="s">
        <v>47</v>
      </c>
      <c r="U2197" t="s">
        <v>46</v>
      </c>
      <c r="V2197" t="s">
        <v>46</v>
      </c>
      <c r="W2197" t="s">
        <v>46</v>
      </c>
      <c r="X2197" t="s">
        <v>46</v>
      </c>
      <c r="Y2197" t="s">
        <v>46</v>
      </c>
      <c r="Z2197" t="s">
        <v>46</v>
      </c>
      <c r="AA2197">
        <v>7</v>
      </c>
      <c r="AB2197" t="s">
        <v>381</v>
      </c>
      <c r="AC2197" t="s">
        <v>446</v>
      </c>
      <c r="AD2197" t="s">
        <v>51</v>
      </c>
      <c r="AE2197" t="s">
        <v>50</v>
      </c>
      <c r="AF2197" t="s">
        <v>52</v>
      </c>
      <c r="AG2197" t="s">
        <v>113</v>
      </c>
      <c r="AH2197" t="s">
        <v>92</v>
      </c>
      <c r="AI2197" t="s">
        <v>181</v>
      </c>
      <c r="AJ2197" t="s">
        <v>182</v>
      </c>
      <c r="AK2197" t="s">
        <v>74</v>
      </c>
      <c r="AL2197" t="s">
        <v>159</v>
      </c>
      <c r="AM2197" t="s">
        <v>177</v>
      </c>
      <c r="AN2197" t="s">
        <v>146</v>
      </c>
      <c r="AO2197" t="s">
        <v>104</v>
      </c>
      <c r="AP2197" t="s">
        <v>327</v>
      </c>
      <c r="AQ2197" s="2" t="s">
        <v>73</v>
      </c>
      <c r="AR2197">
        <v>9</v>
      </c>
      <c r="AS2197">
        <v>9</v>
      </c>
      <c r="AT2197">
        <f t="shared" si="68"/>
        <v>0.19000000000000006</v>
      </c>
      <c r="AU2197">
        <f t="shared" si="69"/>
        <v>50160.000000000015</v>
      </c>
      <c r="AW2197" t="s">
        <v>159</v>
      </c>
      <c r="AX2197" t="s">
        <v>44</v>
      </c>
    </row>
    <row r="2198" spans="1:50" x14ac:dyDescent="0.2">
      <c r="A2198">
        <v>2209</v>
      </c>
      <c r="B2198" s="1">
        <v>44806.656898148103</v>
      </c>
      <c r="C2198" s="1">
        <v>44806.659571759301</v>
      </c>
      <c r="D2198" t="s">
        <v>37</v>
      </c>
      <c r="F2198" t="s">
        <v>132</v>
      </c>
      <c r="G2198" t="s">
        <v>97</v>
      </c>
      <c r="H2198" t="s">
        <v>671</v>
      </c>
      <c r="I2198" t="s">
        <v>167</v>
      </c>
      <c r="J2198" t="s">
        <v>76</v>
      </c>
      <c r="K2198" t="s">
        <v>88</v>
      </c>
      <c r="L2198" t="s">
        <v>44</v>
      </c>
      <c r="M2198" t="s">
        <v>44</v>
      </c>
      <c r="N2198" t="s">
        <v>44</v>
      </c>
      <c r="O2198" t="s">
        <v>45</v>
      </c>
      <c r="P2198" t="s">
        <v>44</v>
      </c>
      <c r="Q2198" t="s">
        <v>44</v>
      </c>
      <c r="R2198" t="s">
        <v>44</v>
      </c>
      <c r="S2198" t="s">
        <v>99</v>
      </c>
      <c r="T2198" t="s">
        <v>46</v>
      </c>
      <c r="U2198" t="s">
        <v>45</v>
      </c>
      <c r="V2198" t="s">
        <v>45</v>
      </c>
      <c r="W2198" t="s">
        <v>46</v>
      </c>
      <c r="X2198" t="s">
        <v>46</v>
      </c>
      <c r="Y2198" t="s">
        <v>45</v>
      </c>
      <c r="Z2198" t="s">
        <v>45</v>
      </c>
      <c r="AA2198">
        <v>9</v>
      </c>
      <c r="AB2198" t="s">
        <v>1061</v>
      </c>
      <c r="AC2198" t="s">
        <v>3786</v>
      </c>
      <c r="AD2198" t="s">
        <v>50</v>
      </c>
      <c r="AE2198" t="s">
        <v>65</v>
      </c>
      <c r="AF2198" t="s">
        <v>66</v>
      </c>
      <c r="AH2198" t="s">
        <v>80</v>
      </c>
      <c r="AI2198" t="s">
        <v>55</v>
      </c>
      <c r="AK2198" t="s">
        <v>81</v>
      </c>
      <c r="AL2198" t="s">
        <v>68</v>
      </c>
      <c r="AM2198" t="s">
        <v>69</v>
      </c>
      <c r="AN2198" t="s">
        <v>739</v>
      </c>
      <c r="AO2198" t="s">
        <v>71</v>
      </c>
      <c r="AP2198" t="s">
        <v>3787</v>
      </c>
      <c r="AQ2198" s="2" t="s">
        <v>73</v>
      </c>
      <c r="AR2198">
        <v>7</v>
      </c>
      <c r="AS2198">
        <v>7</v>
      </c>
      <c r="AT2198">
        <f t="shared" si="68"/>
        <v>0.51</v>
      </c>
      <c r="AU2198">
        <f t="shared" si="69"/>
        <v>134640</v>
      </c>
      <c r="AW2198" t="s">
        <v>68</v>
      </c>
      <c r="AX2198" t="s">
        <v>44</v>
      </c>
    </row>
    <row r="2199" spans="1:50" x14ac:dyDescent="0.2">
      <c r="A2199">
        <v>2210</v>
      </c>
      <c r="B2199" s="1">
        <v>44806.6499189815</v>
      </c>
      <c r="C2199" s="1">
        <v>44806.659583333298</v>
      </c>
      <c r="D2199" t="s">
        <v>37</v>
      </c>
      <c r="F2199" t="s">
        <v>132</v>
      </c>
      <c r="G2199" t="s">
        <v>173</v>
      </c>
      <c r="H2199" t="s">
        <v>40</v>
      </c>
      <c r="I2199" t="s">
        <v>41</v>
      </c>
      <c r="J2199" t="s">
        <v>76</v>
      </c>
      <c r="K2199" t="s">
        <v>43</v>
      </c>
      <c r="L2199" t="s">
        <v>45</v>
      </c>
      <c r="M2199" t="s">
        <v>45</v>
      </c>
      <c r="N2199" t="s">
        <v>45</v>
      </c>
      <c r="O2199" t="s">
        <v>44</v>
      </c>
      <c r="P2199" t="s">
        <v>44</v>
      </c>
      <c r="Q2199" t="s">
        <v>44</v>
      </c>
      <c r="R2199" t="s">
        <v>45</v>
      </c>
      <c r="S2199" t="s">
        <v>45</v>
      </c>
      <c r="T2199" t="s">
        <v>46</v>
      </c>
      <c r="U2199" t="s">
        <v>45</v>
      </c>
      <c r="V2199" t="s">
        <v>45</v>
      </c>
      <c r="W2199" t="s">
        <v>46</v>
      </c>
      <c r="X2199" t="s">
        <v>45</v>
      </c>
      <c r="Y2199" t="s">
        <v>45</v>
      </c>
      <c r="Z2199" t="s">
        <v>45</v>
      </c>
      <c r="AA2199">
        <v>5</v>
      </c>
      <c r="AB2199" t="s">
        <v>3788</v>
      </c>
      <c r="AC2199" t="s">
        <v>2179</v>
      </c>
      <c r="AD2199" t="s">
        <v>50</v>
      </c>
      <c r="AE2199" t="s">
        <v>65</v>
      </c>
      <c r="AF2199" t="s">
        <v>66</v>
      </c>
      <c r="AH2199" t="s">
        <v>54</v>
      </c>
      <c r="AI2199" t="s">
        <v>93</v>
      </c>
      <c r="AK2199" t="s">
        <v>56</v>
      </c>
      <c r="AL2199" t="s">
        <v>68</v>
      </c>
      <c r="AM2199" t="s">
        <v>57</v>
      </c>
      <c r="AN2199" t="s">
        <v>1495</v>
      </c>
      <c r="AO2199" t="s">
        <v>104</v>
      </c>
      <c r="AP2199" t="s">
        <v>105</v>
      </c>
      <c r="AQ2199" s="2" t="s">
        <v>61</v>
      </c>
      <c r="AR2199">
        <v>0</v>
      </c>
      <c r="AS2199">
        <v>7</v>
      </c>
      <c r="AT2199">
        <f t="shared" si="68"/>
        <v>1</v>
      </c>
      <c r="AU2199">
        <f t="shared" si="69"/>
        <v>0</v>
      </c>
      <c r="AW2199" t="s">
        <v>56</v>
      </c>
      <c r="AX2199" t="s">
        <v>45</v>
      </c>
    </row>
    <row r="2200" spans="1:50" x14ac:dyDescent="0.2">
      <c r="A2200">
        <v>2211</v>
      </c>
      <c r="B2200" s="1">
        <v>44806.6549421296</v>
      </c>
      <c r="C2200" s="1">
        <v>44806.659849536998</v>
      </c>
      <c r="D2200" t="s">
        <v>37</v>
      </c>
      <c r="F2200" t="s">
        <v>132</v>
      </c>
      <c r="G2200" t="s">
        <v>39</v>
      </c>
      <c r="H2200" t="s">
        <v>142</v>
      </c>
      <c r="I2200" t="s">
        <v>41</v>
      </c>
      <c r="J2200" t="s">
        <v>76</v>
      </c>
      <c r="K2200" t="s">
        <v>88</v>
      </c>
      <c r="L2200" t="s">
        <v>44</v>
      </c>
      <c r="M2200" t="s">
        <v>45</v>
      </c>
      <c r="N2200" t="s">
        <v>44</v>
      </c>
      <c r="O2200" t="s">
        <v>44</v>
      </c>
      <c r="P2200" t="s">
        <v>44</v>
      </c>
      <c r="Q2200" t="s">
        <v>44</v>
      </c>
      <c r="R2200" t="s">
        <v>44</v>
      </c>
      <c r="S2200" t="s">
        <v>46</v>
      </c>
      <c r="T2200" t="s">
        <v>45</v>
      </c>
      <c r="U2200" t="s">
        <v>45</v>
      </c>
      <c r="V2200" t="s">
        <v>46</v>
      </c>
      <c r="W2200" t="s">
        <v>46</v>
      </c>
      <c r="X2200" t="s">
        <v>46</v>
      </c>
      <c r="Y2200" t="s">
        <v>45</v>
      </c>
      <c r="Z2200" t="s">
        <v>45</v>
      </c>
      <c r="AA2200">
        <v>7</v>
      </c>
      <c r="AB2200" t="s">
        <v>3789</v>
      </c>
      <c r="AC2200" t="s">
        <v>3790</v>
      </c>
      <c r="AD2200" t="s">
        <v>65</v>
      </c>
      <c r="AE2200" t="s">
        <v>65</v>
      </c>
      <c r="AF2200" t="s">
        <v>66</v>
      </c>
      <c r="AH2200" t="s">
        <v>92</v>
      </c>
      <c r="AI2200" t="s">
        <v>181</v>
      </c>
      <c r="AJ2200" t="s">
        <v>294</v>
      </c>
      <c r="AK2200" t="s">
        <v>159</v>
      </c>
      <c r="AL2200" t="s">
        <v>159</v>
      </c>
      <c r="AM2200" t="s">
        <v>279</v>
      </c>
      <c r="AN2200" t="s">
        <v>2661</v>
      </c>
      <c r="AO2200" t="s">
        <v>126</v>
      </c>
      <c r="AP2200" t="s">
        <v>127</v>
      </c>
      <c r="AQ2200" s="2" t="s">
        <v>61</v>
      </c>
      <c r="AR2200">
        <v>10</v>
      </c>
      <c r="AS2200">
        <v>10</v>
      </c>
      <c r="AT2200">
        <f t="shared" si="68"/>
        <v>0</v>
      </c>
      <c r="AU2200">
        <f t="shared" si="69"/>
        <v>0</v>
      </c>
      <c r="AW2200" t="s">
        <v>159</v>
      </c>
      <c r="AX2200" t="s">
        <v>44</v>
      </c>
    </row>
    <row r="2201" spans="1:50" x14ac:dyDescent="0.2">
      <c r="A2201">
        <v>2212</v>
      </c>
      <c r="B2201" s="1">
        <v>44806.549537036997</v>
      </c>
      <c r="C2201" s="1">
        <v>44806.664143518501</v>
      </c>
      <c r="D2201" t="s">
        <v>37</v>
      </c>
      <c r="F2201" t="s">
        <v>38</v>
      </c>
      <c r="G2201" t="s">
        <v>75</v>
      </c>
      <c r="H2201" t="s">
        <v>142</v>
      </c>
      <c r="I2201" t="s">
        <v>41</v>
      </c>
      <c r="J2201" t="s">
        <v>42</v>
      </c>
      <c r="K2201" t="s">
        <v>43</v>
      </c>
      <c r="L2201" t="s">
        <v>44</v>
      </c>
      <c r="M2201" t="s">
        <v>44</v>
      </c>
      <c r="N2201" t="s">
        <v>45</v>
      </c>
      <c r="O2201" t="s">
        <v>45</v>
      </c>
      <c r="P2201" t="s">
        <v>44</v>
      </c>
      <c r="Q2201" t="s">
        <v>45</v>
      </c>
      <c r="R2201" t="s">
        <v>44</v>
      </c>
      <c r="S2201" t="s">
        <v>46</v>
      </c>
      <c r="T2201" t="s">
        <v>47</v>
      </c>
      <c r="U2201" t="s">
        <v>46</v>
      </c>
      <c r="V2201" t="s">
        <v>46</v>
      </c>
      <c r="W2201" t="s">
        <v>46</v>
      </c>
      <c r="X2201" t="s">
        <v>45</v>
      </c>
      <c r="Y2201" t="s">
        <v>45</v>
      </c>
      <c r="Z2201" t="s">
        <v>45</v>
      </c>
      <c r="AA2201">
        <v>8</v>
      </c>
      <c r="AB2201" t="s">
        <v>390</v>
      </c>
      <c r="AC2201" t="s">
        <v>3791</v>
      </c>
      <c r="AD2201" t="s">
        <v>50</v>
      </c>
      <c r="AE2201" t="s">
        <v>65</v>
      </c>
      <c r="AF2201" t="s">
        <v>66</v>
      </c>
      <c r="AH2201" t="s">
        <v>80</v>
      </c>
      <c r="AI2201" t="s">
        <v>55</v>
      </c>
      <c r="AK2201" t="s">
        <v>68</v>
      </c>
      <c r="AL2201" t="s">
        <v>68</v>
      </c>
      <c r="AM2201" t="s">
        <v>177</v>
      </c>
      <c r="AN2201" t="s">
        <v>103</v>
      </c>
      <c r="AO2201" t="s">
        <v>71</v>
      </c>
      <c r="AP2201" t="s">
        <v>188</v>
      </c>
      <c r="AQ2201" s="2" t="s">
        <v>61</v>
      </c>
      <c r="AR2201">
        <v>10</v>
      </c>
      <c r="AS2201">
        <v>9</v>
      </c>
      <c r="AT2201">
        <f t="shared" si="68"/>
        <v>9.9999999999999978E-2</v>
      </c>
      <c r="AU2201">
        <f t="shared" si="69"/>
        <v>0</v>
      </c>
      <c r="AW2201" t="s">
        <v>68</v>
      </c>
      <c r="AX2201" t="s">
        <v>45</v>
      </c>
    </row>
    <row r="2202" spans="1:50" x14ac:dyDescent="0.2">
      <c r="A2202">
        <v>2213</v>
      </c>
      <c r="B2202" s="1">
        <v>44806.634814814803</v>
      </c>
      <c r="C2202" s="1">
        <v>44806.6649189815</v>
      </c>
      <c r="D2202" t="s">
        <v>37</v>
      </c>
      <c r="F2202" t="s">
        <v>132</v>
      </c>
      <c r="G2202" t="s">
        <v>97</v>
      </c>
      <c r="H2202" t="s">
        <v>62</v>
      </c>
      <c r="I2202" t="s">
        <v>41</v>
      </c>
      <c r="J2202" t="s">
        <v>42</v>
      </c>
      <c r="K2202" t="s">
        <v>43</v>
      </c>
      <c r="L2202" t="s">
        <v>45</v>
      </c>
      <c r="M2202" t="s">
        <v>45</v>
      </c>
      <c r="N2202" t="s">
        <v>44</v>
      </c>
      <c r="O2202" t="s">
        <v>45</v>
      </c>
      <c r="P2202" t="s">
        <v>44</v>
      </c>
      <c r="Q2202" t="s">
        <v>44</v>
      </c>
      <c r="R2202" t="s">
        <v>44</v>
      </c>
      <c r="S2202" t="s">
        <v>45</v>
      </c>
      <c r="T2202" t="s">
        <v>46</v>
      </c>
      <c r="U2202" t="s">
        <v>45</v>
      </c>
      <c r="V2202" t="s">
        <v>45</v>
      </c>
      <c r="W2202" t="s">
        <v>46</v>
      </c>
      <c r="X2202" t="s">
        <v>46</v>
      </c>
      <c r="Y2202" t="s">
        <v>45</v>
      </c>
      <c r="Z2202" t="s">
        <v>45</v>
      </c>
      <c r="AA2202">
        <v>2</v>
      </c>
      <c r="AB2202" t="s">
        <v>3792</v>
      </c>
      <c r="AC2202" t="s">
        <v>3793</v>
      </c>
      <c r="AD2202" t="s">
        <v>50</v>
      </c>
      <c r="AE2202" t="s">
        <v>50</v>
      </c>
      <c r="AF2202" t="s">
        <v>52</v>
      </c>
      <c r="AG2202" t="s">
        <v>3794</v>
      </c>
      <c r="AH2202" t="s">
        <v>54</v>
      </c>
      <c r="AI2202" t="s">
        <v>55</v>
      </c>
      <c r="AK2202" t="s">
        <v>94</v>
      </c>
      <c r="AL2202" t="s">
        <v>56</v>
      </c>
      <c r="AM2202" t="s">
        <v>69</v>
      </c>
      <c r="AN2202" t="s">
        <v>2956</v>
      </c>
      <c r="AO2202" t="s">
        <v>104</v>
      </c>
      <c r="AP2202" t="s">
        <v>3795</v>
      </c>
      <c r="AQ2202" s="2" t="s">
        <v>223</v>
      </c>
      <c r="AR2202">
        <v>2</v>
      </c>
      <c r="AS2202">
        <v>2</v>
      </c>
      <c r="AT2202">
        <f t="shared" si="68"/>
        <v>0.96</v>
      </c>
      <c r="AU2202">
        <f t="shared" si="69"/>
        <v>506880</v>
      </c>
      <c r="AW2202" t="s">
        <v>56</v>
      </c>
      <c r="AX2202" t="s">
        <v>45</v>
      </c>
    </row>
    <row r="2203" spans="1:50" x14ac:dyDescent="0.2">
      <c r="A2203">
        <v>2214</v>
      </c>
      <c r="B2203" s="1">
        <v>44806.659618055601</v>
      </c>
      <c r="C2203" s="1">
        <v>44806.666238425903</v>
      </c>
      <c r="D2203" t="s">
        <v>37</v>
      </c>
      <c r="F2203" t="s">
        <v>132</v>
      </c>
      <c r="G2203" t="s">
        <v>97</v>
      </c>
      <c r="H2203" t="s">
        <v>62</v>
      </c>
      <c r="I2203" t="s">
        <v>167</v>
      </c>
      <c r="J2203" t="s">
        <v>42</v>
      </c>
      <c r="K2203" t="s">
        <v>43</v>
      </c>
      <c r="L2203" t="s">
        <v>44</v>
      </c>
      <c r="M2203" t="s">
        <v>45</v>
      </c>
      <c r="N2203" t="s">
        <v>44</v>
      </c>
      <c r="O2203" t="s">
        <v>44</v>
      </c>
      <c r="P2203" t="s">
        <v>44</v>
      </c>
      <c r="Q2203" t="s">
        <v>44</v>
      </c>
      <c r="R2203" t="s">
        <v>44</v>
      </c>
      <c r="S2203" t="s">
        <v>46</v>
      </c>
      <c r="T2203" t="s">
        <v>47</v>
      </c>
      <c r="U2203" t="s">
        <v>45</v>
      </c>
      <c r="V2203" t="s">
        <v>45</v>
      </c>
      <c r="W2203" t="s">
        <v>46</v>
      </c>
      <c r="X2203" t="s">
        <v>46</v>
      </c>
      <c r="Y2203" t="s">
        <v>45</v>
      </c>
      <c r="Z2203" t="s">
        <v>45</v>
      </c>
      <c r="AA2203">
        <v>5</v>
      </c>
      <c r="AB2203" t="s">
        <v>457</v>
      </c>
      <c r="AC2203" t="s">
        <v>49</v>
      </c>
      <c r="AD2203" t="s">
        <v>65</v>
      </c>
      <c r="AE2203" t="s">
        <v>65</v>
      </c>
      <c r="AF2203" t="s">
        <v>66</v>
      </c>
      <c r="AH2203" t="s">
        <v>80</v>
      </c>
      <c r="AI2203" t="s">
        <v>181</v>
      </c>
      <c r="AJ2203" t="s">
        <v>210</v>
      </c>
      <c r="AK2203" t="s">
        <v>81</v>
      </c>
      <c r="AL2203" t="s">
        <v>81</v>
      </c>
      <c r="AM2203" t="s">
        <v>57</v>
      </c>
      <c r="AN2203" t="s">
        <v>103</v>
      </c>
      <c r="AO2203" t="s">
        <v>126</v>
      </c>
      <c r="AP2203" t="s">
        <v>184</v>
      </c>
      <c r="AQ2203" s="2" t="s">
        <v>61</v>
      </c>
      <c r="AR2203">
        <v>10</v>
      </c>
      <c r="AS2203">
        <v>10</v>
      </c>
      <c r="AT2203">
        <f t="shared" si="68"/>
        <v>0</v>
      </c>
      <c r="AU2203">
        <f t="shared" si="69"/>
        <v>0</v>
      </c>
      <c r="AW2203" t="s">
        <v>67</v>
      </c>
      <c r="AX2203" t="s">
        <v>45</v>
      </c>
    </row>
    <row r="2204" spans="1:50" x14ac:dyDescent="0.2">
      <c r="A2204">
        <v>2215</v>
      </c>
      <c r="B2204" s="1">
        <v>44806.652615740699</v>
      </c>
      <c r="C2204" s="1">
        <v>44806.669571759303</v>
      </c>
      <c r="D2204" t="s">
        <v>37</v>
      </c>
      <c r="F2204" t="s">
        <v>132</v>
      </c>
      <c r="G2204" t="s">
        <v>173</v>
      </c>
      <c r="H2204" t="s">
        <v>106</v>
      </c>
      <c r="I2204" t="s">
        <v>98</v>
      </c>
      <c r="J2204" t="s">
        <v>234</v>
      </c>
      <c r="K2204" t="s">
        <v>43</v>
      </c>
      <c r="L2204" t="s">
        <v>44</v>
      </c>
      <c r="M2204" t="s">
        <v>45</v>
      </c>
      <c r="N2204" t="s">
        <v>44</v>
      </c>
      <c r="O2204" t="s">
        <v>45</v>
      </c>
      <c r="P2204" t="s">
        <v>44</v>
      </c>
      <c r="Q2204" t="s">
        <v>44</v>
      </c>
      <c r="R2204" t="s">
        <v>45</v>
      </c>
      <c r="S2204" t="s">
        <v>45</v>
      </c>
      <c r="T2204" t="s">
        <v>46</v>
      </c>
      <c r="U2204" t="s">
        <v>46</v>
      </c>
      <c r="V2204" t="s">
        <v>46</v>
      </c>
      <c r="W2204" t="s">
        <v>46</v>
      </c>
      <c r="X2204" t="s">
        <v>46</v>
      </c>
      <c r="Y2204" t="s">
        <v>46</v>
      </c>
      <c r="Z2204" t="s">
        <v>45</v>
      </c>
      <c r="AA2204">
        <v>8</v>
      </c>
      <c r="AB2204" t="s">
        <v>3796</v>
      </c>
      <c r="AC2204" t="s">
        <v>3797</v>
      </c>
      <c r="AD2204" t="s">
        <v>50</v>
      </c>
      <c r="AE2204" t="s">
        <v>50</v>
      </c>
      <c r="AF2204" t="s">
        <v>52</v>
      </c>
      <c r="AG2204" t="s">
        <v>3798</v>
      </c>
      <c r="AH2204" t="s">
        <v>92</v>
      </c>
      <c r="AI2204" t="s">
        <v>181</v>
      </c>
      <c r="AJ2204" t="s">
        <v>294</v>
      </c>
      <c r="AK2204" t="s">
        <v>81</v>
      </c>
      <c r="AL2204" t="s">
        <v>81</v>
      </c>
      <c r="AM2204" t="s">
        <v>279</v>
      </c>
      <c r="AN2204" t="s">
        <v>1663</v>
      </c>
      <c r="AO2204" t="s">
        <v>59</v>
      </c>
      <c r="AP2204" t="s">
        <v>3799</v>
      </c>
      <c r="AQ2204" s="2" t="s">
        <v>73</v>
      </c>
      <c r="AR2204">
        <v>6</v>
      </c>
      <c r="AS2204">
        <v>6</v>
      </c>
      <c r="AT2204">
        <f t="shared" si="68"/>
        <v>0.64</v>
      </c>
      <c r="AU2204">
        <f t="shared" si="69"/>
        <v>168960</v>
      </c>
      <c r="AV2204" t="s">
        <v>1184</v>
      </c>
      <c r="AW2204" t="s">
        <v>81</v>
      </c>
      <c r="AX2204" t="s">
        <v>45</v>
      </c>
    </row>
    <row r="2205" spans="1:50" x14ac:dyDescent="0.2">
      <c r="A2205">
        <v>2216</v>
      </c>
      <c r="B2205" s="1">
        <v>44806.666851851798</v>
      </c>
      <c r="C2205" s="1">
        <v>44806.6702083333</v>
      </c>
      <c r="D2205" t="s">
        <v>37</v>
      </c>
      <c r="F2205" t="s">
        <v>38</v>
      </c>
      <c r="G2205" t="s">
        <v>86</v>
      </c>
      <c r="H2205" t="s">
        <v>342</v>
      </c>
      <c r="I2205" t="s">
        <v>167</v>
      </c>
      <c r="J2205" t="s">
        <v>123</v>
      </c>
      <c r="K2205" t="s">
        <v>43</v>
      </c>
      <c r="L2205" t="s">
        <v>44</v>
      </c>
      <c r="M2205" t="s">
        <v>45</v>
      </c>
      <c r="N2205" t="s">
        <v>44</v>
      </c>
      <c r="O2205" t="s">
        <v>45</v>
      </c>
      <c r="P2205" t="s">
        <v>44</v>
      </c>
      <c r="Q2205" t="s">
        <v>45</v>
      </c>
      <c r="R2205" t="s">
        <v>44</v>
      </c>
      <c r="S2205" t="s">
        <v>45</v>
      </c>
      <c r="T2205" t="s">
        <v>46</v>
      </c>
      <c r="U2205" t="s">
        <v>45</v>
      </c>
      <c r="V2205" t="s">
        <v>45</v>
      </c>
      <c r="W2205" t="s">
        <v>45</v>
      </c>
      <c r="X2205" t="s">
        <v>45</v>
      </c>
      <c r="Y2205" t="s">
        <v>45</v>
      </c>
      <c r="Z2205" t="s">
        <v>45</v>
      </c>
      <c r="AA2205">
        <v>7</v>
      </c>
      <c r="AB2205" t="s">
        <v>3800</v>
      </c>
      <c r="AC2205" t="s">
        <v>3801</v>
      </c>
      <c r="AD2205" t="s">
        <v>91</v>
      </c>
      <c r="AE2205" t="s">
        <v>50</v>
      </c>
      <c r="AF2205" t="s">
        <v>66</v>
      </c>
      <c r="AH2205" t="s">
        <v>80</v>
      </c>
      <c r="AI2205" t="s">
        <v>55</v>
      </c>
      <c r="AK2205" t="s">
        <v>81</v>
      </c>
      <c r="AL2205" t="s">
        <v>67</v>
      </c>
      <c r="AM2205" t="s">
        <v>57</v>
      </c>
      <c r="AN2205" t="s">
        <v>638</v>
      </c>
      <c r="AO2205" t="s">
        <v>104</v>
      </c>
      <c r="AP2205" t="s">
        <v>327</v>
      </c>
      <c r="AQ2205" s="2" t="s">
        <v>73</v>
      </c>
      <c r="AR2205">
        <v>5</v>
      </c>
      <c r="AS2205">
        <v>3</v>
      </c>
      <c r="AT2205">
        <f t="shared" si="68"/>
        <v>0.85</v>
      </c>
      <c r="AU2205">
        <f t="shared" si="69"/>
        <v>224400</v>
      </c>
      <c r="AW2205" t="s">
        <v>56</v>
      </c>
      <c r="AX2205" t="s">
        <v>45</v>
      </c>
    </row>
    <row r="2206" spans="1:50" x14ac:dyDescent="0.2">
      <c r="A2206">
        <v>2217</v>
      </c>
      <c r="B2206" s="1">
        <v>44806.6616782407</v>
      </c>
      <c r="C2206" s="1">
        <v>44806.670891203699</v>
      </c>
      <c r="D2206" t="s">
        <v>37</v>
      </c>
      <c r="F2206" t="s">
        <v>132</v>
      </c>
      <c r="G2206" t="s">
        <v>173</v>
      </c>
      <c r="H2206" t="s">
        <v>218</v>
      </c>
      <c r="I2206" t="s">
        <v>122</v>
      </c>
      <c r="J2206" t="s">
        <v>149</v>
      </c>
      <c r="K2206" t="s">
        <v>43</v>
      </c>
      <c r="L2206" t="s">
        <v>44</v>
      </c>
      <c r="M2206" t="s">
        <v>45</v>
      </c>
      <c r="N2206" t="s">
        <v>45</v>
      </c>
      <c r="O2206" t="s">
        <v>44</v>
      </c>
      <c r="P2206" t="s">
        <v>44</v>
      </c>
      <c r="Q2206" t="s">
        <v>45</v>
      </c>
      <c r="R2206" t="s">
        <v>45</v>
      </c>
      <c r="S2206" t="s">
        <v>99</v>
      </c>
      <c r="T2206" t="s">
        <v>47</v>
      </c>
      <c r="U2206" t="s">
        <v>45</v>
      </c>
      <c r="V2206" t="s">
        <v>45</v>
      </c>
      <c r="W2206" t="s">
        <v>46</v>
      </c>
      <c r="X2206" t="s">
        <v>45</v>
      </c>
      <c r="Y2206" t="s">
        <v>45</v>
      </c>
      <c r="Z2206" t="s">
        <v>45</v>
      </c>
      <c r="AA2206">
        <v>5</v>
      </c>
      <c r="AB2206" t="s">
        <v>696</v>
      </c>
      <c r="AC2206" t="s">
        <v>3802</v>
      </c>
      <c r="AD2206" t="s">
        <v>50</v>
      </c>
      <c r="AE2206" t="s">
        <v>50</v>
      </c>
      <c r="AF2206" t="s">
        <v>66</v>
      </c>
      <c r="AH2206" t="s">
        <v>80</v>
      </c>
      <c r="AI2206" t="s">
        <v>55</v>
      </c>
      <c r="AK2206" t="s">
        <v>81</v>
      </c>
      <c r="AL2206" t="s">
        <v>81</v>
      </c>
      <c r="AM2206" t="s">
        <v>69</v>
      </c>
      <c r="AN2206" t="s">
        <v>851</v>
      </c>
      <c r="AO2206" t="s">
        <v>59</v>
      </c>
      <c r="AP2206" t="s">
        <v>127</v>
      </c>
      <c r="AQ2206" s="2" t="s">
        <v>61</v>
      </c>
      <c r="AR2206">
        <v>10</v>
      </c>
      <c r="AS2206">
        <v>10</v>
      </c>
      <c r="AT2206">
        <f t="shared" si="68"/>
        <v>0</v>
      </c>
      <c r="AU2206">
        <f t="shared" si="69"/>
        <v>0</v>
      </c>
      <c r="AW2206" t="s">
        <v>81</v>
      </c>
      <c r="AX2206" t="s">
        <v>45</v>
      </c>
    </row>
    <row r="2207" spans="1:50" x14ac:dyDescent="0.2">
      <c r="A2207">
        <v>2218</v>
      </c>
      <c r="B2207" s="1">
        <v>44806.669513888897</v>
      </c>
      <c r="C2207" s="1">
        <v>44806.673310185201</v>
      </c>
      <c r="D2207" t="s">
        <v>37</v>
      </c>
      <c r="F2207" t="s">
        <v>132</v>
      </c>
      <c r="G2207" t="s">
        <v>39</v>
      </c>
      <c r="H2207" t="s">
        <v>342</v>
      </c>
      <c r="I2207" t="s">
        <v>167</v>
      </c>
      <c r="J2207" t="s">
        <v>123</v>
      </c>
      <c r="K2207" t="s">
        <v>43</v>
      </c>
      <c r="L2207" t="s">
        <v>45</v>
      </c>
      <c r="M2207" t="s">
        <v>45</v>
      </c>
      <c r="N2207" t="s">
        <v>45</v>
      </c>
      <c r="O2207" t="s">
        <v>44</v>
      </c>
      <c r="P2207" t="s">
        <v>44</v>
      </c>
      <c r="Q2207" t="s">
        <v>44</v>
      </c>
      <c r="R2207" t="s">
        <v>44</v>
      </c>
      <c r="S2207" t="s">
        <v>46</v>
      </c>
      <c r="T2207" t="s">
        <v>46</v>
      </c>
      <c r="U2207" t="s">
        <v>45</v>
      </c>
      <c r="V2207" t="s">
        <v>46</v>
      </c>
      <c r="W2207" t="s">
        <v>46</v>
      </c>
      <c r="X2207" t="s">
        <v>46</v>
      </c>
      <c r="Y2207" t="s">
        <v>45</v>
      </c>
      <c r="Z2207" t="s">
        <v>45</v>
      </c>
      <c r="AA2207">
        <v>5</v>
      </c>
      <c r="AB2207" t="s">
        <v>241</v>
      </c>
      <c r="AC2207" t="s">
        <v>3803</v>
      </c>
      <c r="AD2207" t="s">
        <v>51</v>
      </c>
      <c r="AE2207" t="s">
        <v>51</v>
      </c>
      <c r="AF2207" t="s">
        <v>66</v>
      </c>
      <c r="AH2207" t="s">
        <v>92</v>
      </c>
      <c r="AI2207" t="s">
        <v>181</v>
      </c>
      <c r="AJ2207" t="s">
        <v>294</v>
      </c>
      <c r="AK2207" t="s">
        <v>81</v>
      </c>
      <c r="AL2207" t="s">
        <v>81</v>
      </c>
      <c r="AM2207" t="s">
        <v>57</v>
      </c>
      <c r="AN2207" t="s">
        <v>103</v>
      </c>
      <c r="AO2207" t="s">
        <v>71</v>
      </c>
      <c r="AP2207" t="s">
        <v>127</v>
      </c>
      <c r="AQ2207" s="2" t="s">
        <v>61</v>
      </c>
      <c r="AR2207">
        <v>5</v>
      </c>
      <c r="AS2207">
        <v>5</v>
      </c>
      <c r="AT2207">
        <f t="shared" si="68"/>
        <v>0.75</v>
      </c>
      <c r="AU2207">
        <f t="shared" si="69"/>
        <v>0</v>
      </c>
      <c r="AW2207" t="s">
        <v>81</v>
      </c>
      <c r="AX2207" t="s">
        <v>44</v>
      </c>
    </row>
    <row r="2208" spans="1:50" x14ac:dyDescent="0.2">
      <c r="A2208">
        <v>2219</v>
      </c>
      <c r="B2208" s="1">
        <v>44806.668171296304</v>
      </c>
      <c r="C2208" s="1">
        <v>44806.6743055556</v>
      </c>
      <c r="D2208" t="s">
        <v>37</v>
      </c>
      <c r="F2208" t="s">
        <v>132</v>
      </c>
      <c r="G2208" t="s">
        <v>173</v>
      </c>
      <c r="H2208" t="s">
        <v>342</v>
      </c>
      <c r="I2208" t="s">
        <v>167</v>
      </c>
      <c r="J2208" t="s">
        <v>76</v>
      </c>
      <c r="K2208" t="s">
        <v>43</v>
      </c>
      <c r="L2208" t="s">
        <v>44</v>
      </c>
      <c r="M2208" t="s">
        <v>45</v>
      </c>
      <c r="N2208" t="s">
        <v>44</v>
      </c>
      <c r="O2208" t="s">
        <v>44</v>
      </c>
      <c r="P2208" t="s">
        <v>44</v>
      </c>
      <c r="Q2208" t="s">
        <v>44</v>
      </c>
      <c r="R2208" t="s">
        <v>44</v>
      </c>
      <c r="S2208" t="s">
        <v>46</v>
      </c>
      <c r="T2208" t="s">
        <v>46</v>
      </c>
      <c r="U2208" t="s">
        <v>45</v>
      </c>
      <c r="V2208" t="s">
        <v>45</v>
      </c>
      <c r="W2208" t="s">
        <v>46</v>
      </c>
      <c r="X2208" t="s">
        <v>46</v>
      </c>
      <c r="Y2208" t="s">
        <v>45</v>
      </c>
      <c r="Z2208" t="s">
        <v>45</v>
      </c>
      <c r="AA2208">
        <v>6</v>
      </c>
      <c r="AB2208" t="s">
        <v>3804</v>
      </c>
      <c r="AC2208" t="s">
        <v>3805</v>
      </c>
      <c r="AD2208" t="s">
        <v>65</v>
      </c>
      <c r="AE2208" t="s">
        <v>50</v>
      </c>
      <c r="AF2208" t="s">
        <v>66</v>
      </c>
      <c r="AH2208" t="s">
        <v>92</v>
      </c>
      <c r="AI2208" t="s">
        <v>93</v>
      </c>
      <c r="AK2208" t="s">
        <v>159</v>
      </c>
      <c r="AL2208" t="s">
        <v>159</v>
      </c>
      <c r="AM2208" t="s">
        <v>57</v>
      </c>
      <c r="AN2208" t="s">
        <v>3806</v>
      </c>
      <c r="AO2208" t="s">
        <v>71</v>
      </c>
      <c r="AP2208" t="s">
        <v>3807</v>
      </c>
      <c r="AQ2208" s="2" t="s">
        <v>120</v>
      </c>
      <c r="AR2208">
        <v>8</v>
      </c>
      <c r="AS2208">
        <v>10</v>
      </c>
      <c r="AT2208">
        <f t="shared" si="68"/>
        <v>0.19999999999999996</v>
      </c>
      <c r="AU2208">
        <f t="shared" si="69"/>
        <v>15839.999999999996</v>
      </c>
      <c r="AW2208" t="s">
        <v>68</v>
      </c>
      <c r="AX2208" t="s">
        <v>45</v>
      </c>
    </row>
    <row r="2209" spans="1:50" x14ac:dyDescent="0.2">
      <c r="A2209">
        <v>2220</v>
      </c>
      <c r="B2209" s="1">
        <v>44806.662638888898</v>
      </c>
      <c r="C2209" s="1">
        <v>44806.674502314803</v>
      </c>
      <c r="D2209" t="s">
        <v>37</v>
      </c>
      <c r="F2209" t="s">
        <v>132</v>
      </c>
      <c r="G2209" t="s">
        <v>39</v>
      </c>
      <c r="H2209" t="s">
        <v>142</v>
      </c>
      <c r="I2209" t="s">
        <v>98</v>
      </c>
      <c r="J2209" t="s">
        <v>234</v>
      </c>
      <c r="K2209" t="s">
        <v>43</v>
      </c>
      <c r="L2209" t="s">
        <v>44</v>
      </c>
      <c r="M2209" t="s">
        <v>44</v>
      </c>
      <c r="N2209" t="s">
        <v>44</v>
      </c>
      <c r="O2209" t="s">
        <v>44</v>
      </c>
      <c r="P2209" t="s">
        <v>44</v>
      </c>
      <c r="Q2209" t="s">
        <v>44</v>
      </c>
      <c r="R2209" t="s">
        <v>44</v>
      </c>
      <c r="S2209" t="s">
        <v>46</v>
      </c>
      <c r="T2209" t="s">
        <v>46</v>
      </c>
      <c r="U2209" t="s">
        <v>46</v>
      </c>
      <c r="V2209" t="s">
        <v>46</v>
      </c>
      <c r="W2209" t="s">
        <v>46</v>
      </c>
      <c r="X2209" t="s">
        <v>46</v>
      </c>
      <c r="Y2209" t="s">
        <v>46</v>
      </c>
      <c r="Z2209" t="s">
        <v>46</v>
      </c>
      <c r="AA2209">
        <v>8</v>
      </c>
      <c r="AB2209" t="s">
        <v>3808</v>
      </c>
      <c r="AC2209" t="s">
        <v>3809</v>
      </c>
      <c r="AD2209" t="s">
        <v>50</v>
      </c>
      <c r="AE2209" t="s">
        <v>65</v>
      </c>
      <c r="AF2209" t="s">
        <v>66</v>
      </c>
      <c r="AH2209" t="s">
        <v>80</v>
      </c>
      <c r="AI2209" t="s">
        <v>55</v>
      </c>
      <c r="AK2209" t="s">
        <v>81</v>
      </c>
      <c r="AL2209" t="s">
        <v>81</v>
      </c>
      <c r="AM2209" t="s">
        <v>57</v>
      </c>
      <c r="AN2209" t="s">
        <v>3810</v>
      </c>
      <c r="AO2209" t="s">
        <v>71</v>
      </c>
      <c r="AP2209" t="s">
        <v>385</v>
      </c>
      <c r="AQ2209" s="2" t="s">
        <v>61</v>
      </c>
      <c r="AR2209">
        <v>7</v>
      </c>
      <c r="AS2209">
        <v>5</v>
      </c>
      <c r="AT2209">
        <f t="shared" si="68"/>
        <v>0.65</v>
      </c>
      <c r="AU2209">
        <f t="shared" si="69"/>
        <v>0</v>
      </c>
      <c r="AW2209" t="s">
        <v>81</v>
      </c>
      <c r="AX2209" t="s">
        <v>44</v>
      </c>
    </row>
    <row r="2210" spans="1:50" x14ac:dyDescent="0.2">
      <c r="A2210">
        <v>2221</v>
      </c>
      <c r="B2210" s="1">
        <v>44806.671956018501</v>
      </c>
      <c r="C2210" s="1">
        <v>44806.674849536997</v>
      </c>
      <c r="D2210" t="s">
        <v>37</v>
      </c>
      <c r="F2210" t="s">
        <v>132</v>
      </c>
      <c r="G2210" t="s">
        <v>75</v>
      </c>
      <c r="H2210" t="s">
        <v>142</v>
      </c>
      <c r="I2210" t="s">
        <v>41</v>
      </c>
      <c r="J2210" t="s">
        <v>42</v>
      </c>
      <c r="K2210" t="s">
        <v>43</v>
      </c>
      <c r="L2210" t="s">
        <v>45</v>
      </c>
      <c r="M2210" t="s">
        <v>45</v>
      </c>
      <c r="N2210" t="s">
        <v>44</v>
      </c>
      <c r="O2210" t="s">
        <v>45</v>
      </c>
      <c r="P2210" t="s">
        <v>44</v>
      </c>
      <c r="Q2210" t="s">
        <v>44</v>
      </c>
      <c r="R2210" t="s">
        <v>44</v>
      </c>
      <c r="S2210" t="s">
        <v>45</v>
      </c>
      <c r="T2210" t="s">
        <v>46</v>
      </c>
      <c r="U2210" t="s">
        <v>46</v>
      </c>
      <c r="V2210" t="s">
        <v>45</v>
      </c>
      <c r="W2210" t="s">
        <v>46</v>
      </c>
      <c r="X2210" t="s">
        <v>46</v>
      </c>
      <c r="Y2210" t="s">
        <v>46</v>
      </c>
      <c r="Z2210" t="s">
        <v>46</v>
      </c>
      <c r="AA2210">
        <v>5</v>
      </c>
      <c r="AB2210" t="s">
        <v>3811</v>
      </c>
      <c r="AC2210" t="s">
        <v>139</v>
      </c>
      <c r="AD2210" t="s">
        <v>50</v>
      </c>
      <c r="AE2210" t="s">
        <v>50</v>
      </c>
      <c r="AF2210" t="s">
        <v>52</v>
      </c>
      <c r="AG2210" t="s">
        <v>226</v>
      </c>
      <c r="AH2210" t="s">
        <v>54</v>
      </c>
      <c r="AI2210" t="s">
        <v>55</v>
      </c>
      <c r="AK2210" t="s">
        <v>56</v>
      </c>
      <c r="AL2210" t="s">
        <v>81</v>
      </c>
      <c r="AM2210" t="s">
        <v>57</v>
      </c>
      <c r="AN2210" t="s">
        <v>103</v>
      </c>
      <c r="AO2210" t="s">
        <v>71</v>
      </c>
      <c r="AP2210" t="s">
        <v>3812</v>
      </c>
      <c r="AQ2210" s="2" t="s">
        <v>120</v>
      </c>
      <c r="AR2210">
        <v>5</v>
      </c>
      <c r="AS2210">
        <v>5</v>
      </c>
      <c r="AT2210">
        <f t="shared" si="68"/>
        <v>0.75</v>
      </c>
      <c r="AU2210">
        <f t="shared" si="69"/>
        <v>59400</v>
      </c>
      <c r="AW2210" t="s">
        <v>81</v>
      </c>
      <c r="AX2210" t="s">
        <v>44</v>
      </c>
    </row>
    <row r="2211" spans="1:50" x14ac:dyDescent="0.2">
      <c r="A2211">
        <v>2222</v>
      </c>
      <c r="B2211" s="1">
        <v>44806.669224537</v>
      </c>
      <c r="C2211" s="1">
        <v>44806.675567129598</v>
      </c>
      <c r="D2211" t="s">
        <v>37</v>
      </c>
      <c r="F2211" t="s">
        <v>132</v>
      </c>
      <c r="G2211" t="s">
        <v>39</v>
      </c>
      <c r="H2211" t="s">
        <v>142</v>
      </c>
      <c r="I2211" t="s">
        <v>41</v>
      </c>
      <c r="J2211" t="s">
        <v>123</v>
      </c>
      <c r="K2211" t="s">
        <v>43</v>
      </c>
      <c r="L2211" t="s">
        <v>45</v>
      </c>
      <c r="M2211" t="s">
        <v>45</v>
      </c>
      <c r="N2211" t="s">
        <v>45</v>
      </c>
      <c r="O2211" t="s">
        <v>44</v>
      </c>
      <c r="P2211" t="s">
        <v>44</v>
      </c>
      <c r="Q2211" t="s">
        <v>44</v>
      </c>
      <c r="R2211" t="s">
        <v>44</v>
      </c>
      <c r="S2211" t="s">
        <v>46</v>
      </c>
      <c r="T2211" t="s">
        <v>45</v>
      </c>
      <c r="U2211" t="s">
        <v>45</v>
      </c>
      <c r="V2211" t="s">
        <v>45</v>
      </c>
      <c r="W2211" t="s">
        <v>46</v>
      </c>
      <c r="X2211" t="s">
        <v>46</v>
      </c>
      <c r="Y2211" t="s">
        <v>45</v>
      </c>
      <c r="Z2211" t="s">
        <v>45</v>
      </c>
      <c r="AA2211">
        <v>4</v>
      </c>
      <c r="AB2211" t="s">
        <v>1211</v>
      </c>
      <c r="AC2211" t="s">
        <v>3813</v>
      </c>
      <c r="AD2211" t="s">
        <v>50</v>
      </c>
      <c r="AE2211" t="s">
        <v>50</v>
      </c>
      <c r="AF2211" t="s">
        <v>52</v>
      </c>
      <c r="AG2211" t="s">
        <v>256</v>
      </c>
      <c r="AH2211" t="s">
        <v>54</v>
      </c>
      <c r="AI2211" t="s">
        <v>181</v>
      </c>
      <c r="AJ2211" t="s">
        <v>294</v>
      </c>
      <c r="AK2211" t="s">
        <v>67</v>
      </c>
      <c r="AL2211" t="s">
        <v>81</v>
      </c>
      <c r="AM2211" t="s">
        <v>69</v>
      </c>
      <c r="AN2211" t="s">
        <v>2242</v>
      </c>
      <c r="AO2211" t="s">
        <v>104</v>
      </c>
      <c r="AP2211" t="s">
        <v>3814</v>
      </c>
      <c r="AQ2211" s="2" t="s">
        <v>73</v>
      </c>
      <c r="AR2211">
        <v>7</v>
      </c>
      <c r="AS2211">
        <v>8</v>
      </c>
      <c r="AT2211">
        <f t="shared" si="68"/>
        <v>0.44000000000000006</v>
      </c>
      <c r="AU2211">
        <f t="shared" si="69"/>
        <v>116160.00000000001</v>
      </c>
      <c r="AW2211" t="s">
        <v>67</v>
      </c>
      <c r="AX2211" t="s">
        <v>44</v>
      </c>
    </row>
    <row r="2212" spans="1:50" x14ac:dyDescent="0.2">
      <c r="A2212">
        <v>2223</v>
      </c>
      <c r="B2212" s="1">
        <v>44806.673645833303</v>
      </c>
      <c r="C2212" s="1">
        <v>44806.677592592598</v>
      </c>
      <c r="D2212" t="s">
        <v>37</v>
      </c>
      <c r="F2212" t="s">
        <v>132</v>
      </c>
      <c r="G2212" t="s">
        <v>75</v>
      </c>
      <c r="H2212" t="s">
        <v>121</v>
      </c>
      <c r="I2212" t="s">
        <v>98</v>
      </c>
      <c r="J2212" t="s">
        <v>234</v>
      </c>
      <c r="K2212" t="s">
        <v>43</v>
      </c>
      <c r="L2212" t="s">
        <v>45</v>
      </c>
      <c r="M2212" t="s">
        <v>45</v>
      </c>
      <c r="N2212" t="s">
        <v>44</v>
      </c>
      <c r="O2212" t="s">
        <v>45</v>
      </c>
      <c r="P2212" t="s">
        <v>44</v>
      </c>
      <c r="Q2212" t="s">
        <v>44</v>
      </c>
      <c r="R2212" t="s">
        <v>44</v>
      </c>
      <c r="S2212" t="s">
        <v>45</v>
      </c>
      <c r="T2212" t="s">
        <v>46</v>
      </c>
      <c r="U2212" t="s">
        <v>45</v>
      </c>
      <c r="V2212" t="s">
        <v>45</v>
      </c>
      <c r="W2212" t="s">
        <v>46</v>
      </c>
      <c r="X2212" t="s">
        <v>45</v>
      </c>
      <c r="Y2212" t="s">
        <v>45</v>
      </c>
      <c r="Z2212" t="s">
        <v>45</v>
      </c>
      <c r="AA2212">
        <v>0</v>
      </c>
      <c r="AB2212" t="s">
        <v>386</v>
      </c>
      <c r="AC2212" t="s">
        <v>108</v>
      </c>
      <c r="AD2212" t="s">
        <v>50</v>
      </c>
      <c r="AE2212" t="s">
        <v>50</v>
      </c>
      <c r="AF2212" t="s">
        <v>66</v>
      </c>
      <c r="AH2212" t="s">
        <v>92</v>
      </c>
      <c r="AI2212" t="s">
        <v>181</v>
      </c>
      <c r="AJ2212" t="s">
        <v>210</v>
      </c>
      <c r="AK2212" t="s">
        <v>67</v>
      </c>
      <c r="AL2212" t="s">
        <v>81</v>
      </c>
      <c r="AM2212" t="s">
        <v>177</v>
      </c>
      <c r="AN2212" t="s">
        <v>326</v>
      </c>
      <c r="AO2212" t="s">
        <v>59</v>
      </c>
      <c r="AP2212" t="s">
        <v>127</v>
      </c>
      <c r="AQ2212" s="2" t="s">
        <v>61</v>
      </c>
      <c r="AR2212">
        <v>5</v>
      </c>
      <c r="AS2212">
        <v>5</v>
      </c>
      <c r="AT2212">
        <f t="shared" si="68"/>
        <v>0.75</v>
      </c>
      <c r="AU2212">
        <f t="shared" si="69"/>
        <v>0</v>
      </c>
      <c r="AW2212" t="s">
        <v>81</v>
      </c>
      <c r="AX2212" t="s">
        <v>45</v>
      </c>
    </row>
    <row r="2213" spans="1:50" x14ac:dyDescent="0.2">
      <c r="A2213">
        <v>2224</v>
      </c>
      <c r="B2213" s="1">
        <v>44806.674178240697</v>
      </c>
      <c r="C2213" s="1">
        <v>44806.677870370397</v>
      </c>
      <c r="D2213" t="s">
        <v>37</v>
      </c>
      <c r="F2213" t="s">
        <v>132</v>
      </c>
      <c r="G2213" t="s">
        <v>97</v>
      </c>
      <c r="H2213" t="s">
        <v>482</v>
      </c>
      <c r="I2213" t="s">
        <v>98</v>
      </c>
      <c r="J2213" t="s">
        <v>234</v>
      </c>
      <c r="K2213" t="s">
        <v>43</v>
      </c>
      <c r="L2213" t="s">
        <v>44</v>
      </c>
      <c r="M2213" t="s">
        <v>44</v>
      </c>
      <c r="N2213" t="s">
        <v>44</v>
      </c>
      <c r="O2213" t="s">
        <v>44</v>
      </c>
      <c r="P2213" t="s">
        <v>44</v>
      </c>
      <c r="Q2213" t="s">
        <v>44</v>
      </c>
      <c r="R2213" t="s">
        <v>44</v>
      </c>
      <c r="S2213" t="s">
        <v>99</v>
      </c>
      <c r="T2213" t="s">
        <v>47</v>
      </c>
      <c r="U2213" t="s">
        <v>46</v>
      </c>
      <c r="V2213" t="s">
        <v>45</v>
      </c>
      <c r="W2213" t="s">
        <v>46</v>
      </c>
      <c r="X2213" t="s">
        <v>46</v>
      </c>
      <c r="Y2213" t="s">
        <v>45</v>
      </c>
      <c r="Z2213" t="s">
        <v>46</v>
      </c>
      <c r="AA2213">
        <v>5</v>
      </c>
      <c r="AB2213" t="s">
        <v>1211</v>
      </c>
      <c r="AC2213" t="s">
        <v>2451</v>
      </c>
      <c r="AD2213" t="s">
        <v>65</v>
      </c>
      <c r="AE2213" t="s">
        <v>65</v>
      </c>
      <c r="AF2213" t="s">
        <v>52</v>
      </c>
      <c r="AG2213" t="s">
        <v>256</v>
      </c>
      <c r="AH2213" t="s">
        <v>80</v>
      </c>
      <c r="AI2213" t="s">
        <v>181</v>
      </c>
      <c r="AJ2213" t="s">
        <v>294</v>
      </c>
      <c r="AK2213" t="s">
        <v>67</v>
      </c>
      <c r="AL2213" t="s">
        <v>67</v>
      </c>
      <c r="AM2213" t="s">
        <v>57</v>
      </c>
      <c r="AN2213" t="s">
        <v>103</v>
      </c>
      <c r="AO2213" t="s">
        <v>71</v>
      </c>
      <c r="AP2213" t="s">
        <v>3815</v>
      </c>
      <c r="AQ2213" s="2" t="s">
        <v>61</v>
      </c>
      <c r="AR2213">
        <v>7</v>
      </c>
      <c r="AS2213">
        <v>7</v>
      </c>
      <c r="AT2213">
        <f t="shared" si="68"/>
        <v>0.51</v>
      </c>
      <c r="AU2213">
        <f t="shared" si="69"/>
        <v>0</v>
      </c>
      <c r="AW2213" t="s">
        <v>67</v>
      </c>
      <c r="AX2213" t="s">
        <v>44</v>
      </c>
    </row>
    <row r="2214" spans="1:50" x14ac:dyDescent="0.2">
      <c r="A2214">
        <v>2225</v>
      </c>
      <c r="B2214" s="1">
        <v>44806.672962962999</v>
      </c>
      <c r="C2214" s="1">
        <v>44806.678680555597</v>
      </c>
      <c r="D2214" t="s">
        <v>37</v>
      </c>
      <c r="F2214" t="s">
        <v>132</v>
      </c>
      <c r="G2214" t="s">
        <v>173</v>
      </c>
      <c r="H2214" t="s">
        <v>253</v>
      </c>
      <c r="I2214" t="s">
        <v>122</v>
      </c>
      <c r="J2214" t="s">
        <v>42</v>
      </c>
      <c r="K2214" t="s">
        <v>43</v>
      </c>
      <c r="L2214" t="s">
        <v>44</v>
      </c>
      <c r="M2214" t="s">
        <v>45</v>
      </c>
      <c r="N2214" t="s">
        <v>44</v>
      </c>
      <c r="O2214" t="s">
        <v>45</v>
      </c>
      <c r="P2214" t="s">
        <v>44</v>
      </c>
      <c r="Q2214" t="s">
        <v>44</v>
      </c>
      <c r="R2214" t="s">
        <v>45</v>
      </c>
      <c r="S2214" t="s">
        <v>46</v>
      </c>
      <c r="T2214" t="s">
        <v>45</v>
      </c>
      <c r="U2214" t="s">
        <v>46</v>
      </c>
      <c r="V2214" t="s">
        <v>46</v>
      </c>
      <c r="W2214" t="s">
        <v>46</v>
      </c>
      <c r="X2214" t="s">
        <v>46</v>
      </c>
      <c r="Y2214" t="s">
        <v>45</v>
      </c>
      <c r="Z2214" t="s">
        <v>46</v>
      </c>
      <c r="AA2214">
        <v>5</v>
      </c>
      <c r="AB2214" t="s">
        <v>2672</v>
      </c>
      <c r="AC2214" t="s">
        <v>139</v>
      </c>
      <c r="AD2214" t="s">
        <v>65</v>
      </c>
      <c r="AE2214" t="s">
        <v>50</v>
      </c>
      <c r="AF2214" t="s">
        <v>52</v>
      </c>
      <c r="AG2214" t="s">
        <v>743</v>
      </c>
      <c r="AH2214" t="s">
        <v>54</v>
      </c>
      <c r="AI2214" t="s">
        <v>55</v>
      </c>
      <c r="AK2214" t="s">
        <v>56</v>
      </c>
      <c r="AL2214" t="s">
        <v>81</v>
      </c>
      <c r="AM2214" t="s">
        <v>69</v>
      </c>
      <c r="AN2214" t="s">
        <v>3816</v>
      </c>
      <c r="AO2214" t="s">
        <v>104</v>
      </c>
      <c r="AP2214" t="s">
        <v>2432</v>
      </c>
      <c r="AQ2214" s="2" t="s">
        <v>172</v>
      </c>
      <c r="AR2214">
        <v>7</v>
      </c>
      <c r="AS2214">
        <v>7</v>
      </c>
      <c r="AT2214">
        <f t="shared" si="68"/>
        <v>0.51</v>
      </c>
      <c r="AU2214">
        <f t="shared" si="69"/>
        <v>336600</v>
      </c>
      <c r="AW2214" t="s">
        <v>81</v>
      </c>
      <c r="AX2214" t="s">
        <v>45</v>
      </c>
    </row>
    <row r="2215" spans="1:50" x14ac:dyDescent="0.2">
      <c r="A2215">
        <v>2226</v>
      </c>
      <c r="B2215" s="1">
        <v>44806.675138888902</v>
      </c>
      <c r="C2215" s="1">
        <v>44806.681608796302</v>
      </c>
      <c r="D2215" t="s">
        <v>37</v>
      </c>
      <c r="F2215" t="s">
        <v>38</v>
      </c>
      <c r="G2215" t="s">
        <v>75</v>
      </c>
      <c r="H2215" t="s">
        <v>174</v>
      </c>
      <c r="I2215" t="s">
        <v>41</v>
      </c>
      <c r="J2215" t="s">
        <v>76</v>
      </c>
      <c r="K2215" t="s">
        <v>43</v>
      </c>
      <c r="L2215" t="s">
        <v>44</v>
      </c>
      <c r="M2215" t="s">
        <v>45</v>
      </c>
      <c r="N2215" t="s">
        <v>44</v>
      </c>
      <c r="O2215" t="s">
        <v>45</v>
      </c>
      <c r="P2215" t="s">
        <v>44</v>
      </c>
      <c r="Q2215" t="s">
        <v>44</v>
      </c>
      <c r="R2215" t="s">
        <v>44</v>
      </c>
      <c r="S2215" t="s">
        <v>46</v>
      </c>
      <c r="T2215" t="s">
        <v>47</v>
      </c>
      <c r="U2215" t="s">
        <v>45</v>
      </c>
      <c r="V2215" t="s">
        <v>46</v>
      </c>
      <c r="W2215" t="s">
        <v>46</v>
      </c>
      <c r="X2215" t="s">
        <v>46</v>
      </c>
      <c r="Y2215" t="s">
        <v>45</v>
      </c>
      <c r="Z2215" t="s">
        <v>45</v>
      </c>
      <c r="AA2215">
        <v>5</v>
      </c>
      <c r="AB2215" t="s">
        <v>3817</v>
      </c>
      <c r="AC2215" t="s">
        <v>108</v>
      </c>
      <c r="AD2215" t="s">
        <v>50</v>
      </c>
      <c r="AE2215" t="s">
        <v>50</v>
      </c>
      <c r="AF2215" t="s">
        <v>52</v>
      </c>
      <c r="AG2215" t="s">
        <v>3818</v>
      </c>
      <c r="AH2215" t="s">
        <v>54</v>
      </c>
      <c r="AI2215" t="s">
        <v>55</v>
      </c>
      <c r="AK2215" t="s">
        <v>81</v>
      </c>
      <c r="AL2215" t="s">
        <v>81</v>
      </c>
      <c r="AM2215" t="s">
        <v>177</v>
      </c>
      <c r="AN2215" t="s">
        <v>164</v>
      </c>
      <c r="AO2215" t="s">
        <v>104</v>
      </c>
      <c r="AP2215" t="s">
        <v>380</v>
      </c>
      <c r="AQ2215" s="2" t="s">
        <v>131</v>
      </c>
      <c r="AR2215">
        <v>10</v>
      </c>
      <c r="AS2215">
        <v>8</v>
      </c>
      <c r="AT2215">
        <f t="shared" si="68"/>
        <v>0.19999999999999996</v>
      </c>
      <c r="AU2215">
        <f t="shared" si="69"/>
        <v>79199.999999999985</v>
      </c>
      <c r="AV2215" t="s">
        <v>3819</v>
      </c>
      <c r="AW2215" t="s">
        <v>81</v>
      </c>
      <c r="AX2215" t="s">
        <v>45</v>
      </c>
    </row>
    <row r="2216" spans="1:50" x14ac:dyDescent="0.2">
      <c r="A2216">
        <v>2227</v>
      </c>
      <c r="B2216" s="1">
        <v>44806.678900462997</v>
      </c>
      <c r="C2216" s="1">
        <v>44806.682673611103</v>
      </c>
      <c r="D2216" t="s">
        <v>37</v>
      </c>
      <c r="F2216" t="s">
        <v>132</v>
      </c>
      <c r="G2216" t="s">
        <v>39</v>
      </c>
      <c r="H2216" t="s">
        <v>87</v>
      </c>
      <c r="I2216" t="s">
        <v>167</v>
      </c>
      <c r="J2216" t="s">
        <v>123</v>
      </c>
      <c r="K2216" t="s">
        <v>88</v>
      </c>
      <c r="L2216" t="s">
        <v>44</v>
      </c>
      <c r="M2216" t="s">
        <v>45</v>
      </c>
      <c r="N2216" t="s">
        <v>45</v>
      </c>
      <c r="O2216" t="s">
        <v>44</v>
      </c>
      <c r="P2216" t="s">
        <v>44</v>
      </c>
      <c r="Q2216" t="s">
        <v>44</v>
      </c>
      <c r="R2216" t="s">
        <v>45</v>
      </c>
      <c r="S2216" t="s">
        <v>45</v>
      </c>
      <c r="T2216" t="s">
        <v>47</v>
      </c>
      <c r="U2216" t="s">
        <v>45</v>
      </c>
      <c r="V2216" t="s">
        <v>45</v>
      </c>
      <c r="W2216" t="s">
        <v>46</v>
      </c>
      <c r="X2216" t="s">
        <v>46</v>
      </c>
      <c r="Y2216" t="s">
        <v>45</v>
      </c>
      <c r="Z2216" t="s">
        <v>45</v>
      </c>
      <c r="AA2216">
        <v>6</v>
      </c>
      <c r="AB2216" t="s">
        <v>3820</v>
      </c>
      <c r="AC2216" t="s">
        <v>139</v>
      </c>
      <c r="AD2216" t="s">
        <v>65</v>
      </c>
      <c r="AE2216" t="s">
        <v>65</v>
      </c>
      <c r="AF2216" t="s">
        <v>66</v>
      </c>
      <c r="AH2216" t="s">
        <v>80</v>
      </c>
      <c r="AI2216" t="s">
        <v>93</v>
      </c>
      <c r="AK2216" t="s">
        <v>68</v>
      </c>
      <c r="AL2216" t="s">
        <v>68</v>
      </c>
      <c r="AM2216" t="s">
        <v>69</v>
      </c>
      <c r="AN2216" t="s">
        <v>103</v>
      </c>
      <c r="AO2216" t="s">
        <v>126</v>
      </c>
      <c r="AP2216" t="s">
        <v>115</v>
      </c>
      <c r="AQ2216" s="2" t="s">
        <v>162</v>
      </c>
      <c r="AR2216">
        <v>9</v>
      </c>
      <c r="AS2216">
        <v>9</v>
      </c>
      <c r="AT2216">
        <f t="shared" si="68"/>
        <v>0.19000000000000006</v>
      </c>
      <c r="AU2216">
        <f t="shared" si="69"/>
        <v>25080.000000000007</v>
      </c>
      <c r="AW2216" t="s">
        <v>68</v>
      </c>
      <c r="AX2216" t="s">
        <v>45</v>
      </c>
    </row>
    <row r="2217" spans="1:50" x14ac:dyDescent="0.2">
      <c r="A2217">
        <v>2228</v>
      </c>
      <c r="B2217" s="1">
        <v>44806.680706018502</v>
      </c>
      <c r="C2217" s="1">
        <v>44806.6843981481</v>
      </c>
      <c r="D2217" t="s">
        <v>37</v>
      </c>
      <c r="F2217" t="s">
        <v>132</v>
      </c>
      <c r="G2217" t="s">
        <v>75</v>
      </c>
      <c r="H2217" t="s">
        <v>218</v>
      </c>
      <c r="I2217" t="s">
        <v>98</v>
      </c>
      <c r="J2217" t="s">
        <v>133</v>
      </c>
      <c r="K2217" t="s">
        <v>43</v>
      </c>
      <c r="L2217" t="s">
        <v>45</v>
      </c>
      <c r="M2217" t="s">
        <v>45</v>
      </c>
      <c r="N2217" t="s">
        <v>44</v>
      </c>
      <c r="O2217" t="s">
        <v>45</v>
      </c>
      <c r="P2217" t="s">
        <v>44</v>
      </c>
      <c r="Q2217" t="s">
        <v>44</v>
      </c>
      <c r="R2217" t="s">
        <v>44</v>
      </c>
      <c r="S2217" t="s">
        <v>46</v>
      </c>
      <c r="T2217" t="s">
        <v>47</v>
      </c>
      <c r="U2217" t="s">
        <v>45</v>
      </c>
      <c r="V2217" t="s">
        <v>45</v>
      </c>
      <c r="W2217" t="s">
        <v>46</v>
      </c>
      <c r="X2217" t="s">
        <v>46</v>
      </c>
      <c r="Y2217" t="s">
        <v>46</v>
      </c>
      <c r="Z2217" t="s">
        <v>45</v>
      </c>
      <c r="AA2217">
        <v>5</v>
      </c>
      <c r="AB2217" t="s">
        <v>395</v>
      </c>
      <c r="AC2217" t="s">
        <v>2651</v>
      </c>
      <c r="AD2217" t="s">
        <v>91</v>
      </c>
      <c r="AE2217" t="s">
        <v>91</v>
      </c>
      <c r="AF2217" t="s">
        <v>66</v>
      </c>
      <c r="AH2217" t="s">
        <v>80</v>
      </c>
      <c r="AI2217" t="s">
        <v>55</v>
      </c>
      <c r="AK2217" t="s">
        <v>67</v>
      </c>
      <c r="AL2217" t="s">
        <v>67</v>
      </c>
      <c r="AM2217" t="s">
        <v>57</v>
      </c>
      <c r="AN2217" t="s">
        <v>103</v>
      </c>
      <c r="AO2217" t="s">
        <v>71</v>
      </c>
      <c r="AP2217" t="s">
        <v>262</v>
      </c>
      <c r="AQ2217" s="2" t="s">
        <v>166</v>
      </c>
      <c r="AR2217">
        <v>7</v>
      </c>
      <c r="AS2217">
        <v>7</v>
      </c>
      <c r="AT2217">
        <f t="shared" si="68"/>
        <v>0.51</v>
      </c>
      <c r="AU2217">
        <f t="shared" si="69"/>
        <v>26928</v>
      </c>
      <c r="AW2217" t="s">
        <v>67</v>
      </c>
      <c r="AX2217" t="s">
        <v>44</v>
      </c>
    </row>
    <row r="2218" spans="1:50" x14ac:dyDescent="0.2">
      <c r="A2218">
        <v>2229</v>
      </c>
      <c r="B2218" s="1">
        <v>44806.678090277797</v>
      </c>
      <c r="C2218" s="1">
        <v>44806.685798611099</v>
      </c>
      <c r="D2218" t="s">
        <v>37</v>
      </c>
      <c r="F2218" t="s">
        <v>38</v>
      </c>
      <c r="G2218" t="s">
        <v>97</v>
      </c>
      <c r="H2218" t="s">
        <v>110</v>
      </c>
      <c r="I2218" t="s">
        <v>41</v>
      </c>
      <c r="J2218" t="s">
        <v>76</v>
      </c>
      <c r="K2218" t="s">
        <v>43</v>
      </c>
      <c r="L2218" t="s">
        <v>44</v>
      </c>
      <c r="M2218" t="s">
        <v>45</v>
      </c>
      <c r="N2218" t="s">
        <v>44</v>
      </c>
      <c r="O2218" t="s">
        <v>44</v>
      </c>
      <c r="P2218" t="s">
        <v>44</v>
      </c>
      <c r="Q2218" t="s">
        <v>45</v>
      </c>
      <c r="R2218" t="s">
        <v>44</v>
      </c>
      <c r="S2218" t="s">
        <v>99</v>
      </c>
      <c r="T2218" t="s">
        <v>99</v>
      </c>
      <c r="U2218" t="s">
        <v>45</v>
      </c>
      <c r="V2218" t="s">
        <v>45</v>
      </c>
      <c r="W2218" t="s">
        <v>46</v>
      </c>
      <c r="X2218" t="s">
        <v>46</v>
      </c>
      <c r="Y2218" t="s">
        <v>45</v>
      </c>
      <c r="Z2218" t="s">
        <v>46</v>
      </c>
      <c r="AA2218">
        <v>8</v>
      </c>
      <c r="AB2218" t="s">
        <v>3821</v>
      </c>
      <c r="AC2218" t="s">
        <v>1691</v>
      </c>
      <c r="AD2218" t="s">
        <v>65</v>
      </c>
      <c r="AE2218" t="s">
        <v>65</v>
      </c>
      <c r="AF2218" t="s">
        <v>66</v>
      </c>
      <c r="AH2218" t="s">
        <v>54</v>
      </c>
      <c r="AI2218" t="s">
        <v>55</v>
      </c>
      <c r="AK2218" t="s">
        <v>67</v>
      </c>
      <c r="AL2218" t="s">
        <v>81</v>
      </c>
      <c r="AM2218" t="s">
        <v>69</v>
      </c>
      <c r="AN2218" t="s">
        <v>103</v>
      </c>
      <c r="AO2218" t="s">
        <v>126</v>
      </c>
      <c r="AP2218" t="s">
        <v>127</v>
      </c>
      <c r="AQ2218" s="2" t="s">
        <v>61</v>
      </c>
      <c r="AR2218">
        <v>7</v>
      </c>
      <c r="AS2218">
        <v>7</v>
      </c>
      <c r="AT2218">
        <f t="shared" si="68"/>
        <v>0.51</v>
      </c>
      <c r="AU2218">
        <f t="shared" si="69"/>
        <v>0</v>
      </c>
      <c r="AW2218" t="s">
        <v>67</v>
      </c>
      <c r="AX2218" t="s">
        <v>44</v>
      </c>
    </row>
    <row r="2219" spans="1:50" x14ac:dyDescent="0.2">
      <c r="A2219">
        <v>2230</v>
      </c>
      <c r="B2219" s="1">
        <v>44806.673726851797</v>
      </c>
      <c r="C2219" s="1">
        <v>44806.691701388903</v>
      </c>
      <c r="D2219" t="s">
        <v>37</v>
      </c>
      <c r="F2219" t="s">
        <v>38</v>
      </c>
      <c r="G2219" t="s">
        <v>39</v>
      </c>
      <c r="H2219" t="s">
        <v>62</v>
      </c>
      <c r="I2219" t="s">
        <v>41</v>
      </c>
      <c r="J2219" t="s">
        <v>76</v>
      </c>
      <c r="K2219" t="s">
        <v>43</v>
      </c>
      <c r="L2219" t="s">
        <v>44</v>
      </c>
      <c r="M2219" t="s">
        <v>45</v>
      </c>
      <c r="N2219" t="s">
        <v>44</v>
      </c>
      <c r="O2219" t="s">
        <v>44</v>
      </c>
      <c r="P2219" t="s">
        <v>44</v>
      </c>
      <c r="Q2219" t="s">
        <v>44</v>
      </c>
      <c r="R2219" t="s">
        <v>45</v>
      </c>
      <c r="S2219" t="s">
        <v>46</v>
      </c>
      <c r="T2219" t="s">
        <v>47</v>
      </c>
      <c r="U2219" t="s">
        <v>45</v>
      </c>
      <c r="V2219" t="s">
        <v>45</v>
      </c>
      <c r="W2219" t="s">
        <v>47</v>
      </c>
      <c r="X2219" t="s">
        <v>45</v>
      </c>
      <c r="Y2219" t="s">
        <v>45</v>
      </c>
      <c r="Z2219" t="s">
        <v>45</v>
      </c>
      <c r="AA2219">
        <v>3</v>
      </c>
      <c r="AB2219" t="s">
        <v>3822</v>
      </c>
      <c r="AC2219" t="s">
        <v>3823</v>
      </c>
      <c r="AD2219" t="s">
        <v>50</v>
      </c>
      <c r="AE2219" t="s">
        <v>50</v>
      </c>
      <c r="AF2219" t="s">
        <v>52</v>
      </c>
      <c r="AG2219" t="s">
        <v>1840</v>
      </c>
      <c r="AH2219" t="s">
        <v>80</v>
      </c>
      <c r="AI2219" t="s">
        <v>55</v>
      </c>
      <c r="AK2219" t="s">
        <v>67</v>
      </c>
      <c r="AL2219" t="s">
        <v>81</v>
      </c>
      <c r="AM2219" t="s">
        <v>57</v>
      </c>
      <c r="AN2219" t="s">
        <v>1174</v>
      </c>
      <c r="AO2219" t="s">
        <v>59</v>
      </c>
      <c r="AP2219" t="s">
        <v>3824</v>
      </c>
      <c r="AQ2219" s="2" t="s">
        <v>84</v>
      </c>
      <c r="AR2219">
        <v>6</v>
      </c>
      <c r="AS2219">
        <v>6</v>
      </c>
      <c r="AT2219">
        <f t="shared" si="68"/>
        <v>0.64</v>
      </c>
      <c r="AU2219">
        <f t="shared" si="69"/>
        <v>506880</v>
      </c>
      <c r="AV2219" t="s">
        <v>3825</v>
      </c>
      <c r="AW2219" t="s">
        <v>81</v>
      </c>
      <c r="AX2219" t="s">
        <v>45</v>
      </c>
    </row>
    <row r="2220" spans="1:50" x14ac:dyDescent="0.2">
      <c r="A2220">
        <v>2231</v>
      </c>
      <c r="B2220" s="1">
        <v>44806.684618055602</v>
      </c>
      <c r="C2220" s="1">
        <v>44806.691782407397</v>
      </c>
      <c r="D2220" t="s">
        <v>37</v>
      </c>
      <c r="F2220" t="s">
        <v>132</v>
      </c>
      <c r="G2220" t="s">
        <v>39</v>
      </c>
      <c r="H2220" t="s">
        <v>534</v>
      </c>
      <c r="I2220" t="s">
        <v>167</v>
      </c>
      <c r="J2220" t="s">
        <v>42</v>
      </c>
      <c r="K2220" t="s">
        <v>88</v>
      </c>
      <c r="L2220" t="s">
        <v>45</v>
      </c>
      <c r="M2220" t="s">
        <v>45</v>
      </c>
      <c r="N2220" t="s">
        <v>45</v>
      </c>
      <c r="O2220" t="s">
        <v>44</v>
      </c>
      <c r="P2220" t="s">
        <v>44</v>
      </c>
      <c r="Q2220" t="s">
        <v>44</v>
      </c>
      <c r="R2220" t="s">
        <v>44</v>
      </c>
      <c r="S2220" t="s">
        <v>45</v>
      </c>
      <c r="T2220" t="s">
        <v>45</v>
      </c>
      <c r="U2220" t="s">
        <v>45</v>
      </c>
      <c r="V2220" t="s">
        <v>45</v>
      </c>
      <c r="W2220" t="s">
        <v>46</v>
      </c>
      <c r="X2220" t="s">
        <v>46</v>
      </c>
      <c r="Y2220" t="s">
        <v>45</v>
      </c>
      <c r="Z2220" t="s">
        <v>45</v>
      </c>
      <c r="AA2220">
        <v>5</v>
      </c>
      <c r="AB2220" t="s">
        <v>395</v>
      </c>
      <c r="AC2220" t="s">
        <v>3826</v>
      </c>
      <c r="AD2220" t="s">
        <v>50</v>
      </c>
      <c r="AE2220" t="s">
        <v>50</v>
      </c>
      <c r="AF2220" t="s">
        <v>52</v>
      </c>
      <c r="AG2220" t="s">
        <v>232</v>
      </c>
      <c r="AH2220" t="s">
        <v>92</v>
      </c>
      <c r="AI2220" t="s">
        <v>93</v>
      </c>
      <c r="AK2220" t="s">
        <v>67</v>
      </c>
      <c r="AL2220" t="s">
        <v>67</v>
      </c>
      <c r="AM2220" t="s">
        <v>69</v>
      </c>
      <c r="AN2220" t="s">
        <v>1327</v>
      </c>
      <c r="AO2220" t="s">
        <v>59</v>
      </c>
      <c r="AP2220" t="s">
        <v>1153</v>
      </c>
      <c r="AQ2220" s="2" t="s">
        <v>61</v>
      </c>
      <c r="AR2220">
        <v>7</v>
      </c>
      <c r="AS2220">
        <v>7</v>
      </c>
      <c r="AT2220">
        <f t="shared" si="68"/>
        <v>0.51</v>
      </c>
      <c r="AU2220">
        <f t="shared" si="69"/>
        <v>0</v>
      </c>
      <c r="AW2220" t="s">
        <v>67</v>
      </c>
      <c r="AX2220" t="s">
        <v>44</v>
      </c>
    </row>
    <row r="2221" spans="1:50" x14ac:dyDescent="0.2">
      <c r="A2221">
        <v>2232</v>
      </c>
      <c r="B2221" s="1">
        <v>44806.684108796297</v>
      </c>
      <c r="C2221" s="1">
        <v>44806.691840277803</v>
      </c>
      <c r="D2221" t="s">
        <v>37</v>
      </c>
      <c r="F2221" t="s">
        <v>132</v>
      </c>
      <c r="G2221" t="s">
        <v>39</v>
      </c>
      <c r="H2221" t="s">
        <v>202</v>
      </c>
      <c r="I2221" t="s">
        <v>98</v>
      </c>
      <c r="J2221" t="s">
        <v>133</v>
      </c>
      <c r="K2221" t="s">
        <v>88</v>
      </c>
      <c r="L2221" t="s">
        <v>45</v>
      </c>
      <c r="M2221" t="s">
        <v>45</v>
      </c>
      <c r="N2221" t="s">
        <v>45</v>
      </c>
      <c r="O2221" t="s">
        <v>45</v>
      </c>
      <c r="P2221" t="s">
        <v>44</v>
      </c>
      <c r="Q2221" t="s">
        <v>44</v>
      </c>
      <c r="R2221" t="s">
        <v>45</v>
      </c>
      <c r="S2221" t="s">
        <v>45</v>
      </c>
      <c r="T2221" t="s">
        <v>47</v>
      </c>
      <c r="U2221" t="s">
        <v>45</v>
      </c>
      <c r="V2221" t="s">
        <v>45</v>
      </c>
      <c r="W2221" t="s">
        <v>46</v>
      </c>
      <c r="X2221" t="s">
        <v>46</v>
      </c>
      <c r="Y2221" t="s">
        <v>45</v>
      </c>
      <c r="Z2221" t="s">
        <v>45</v>
      </c>
      <c r="AA2221">
        <v>8</v>
      </c>
      <c r="AB2221" t="s">
        <v>3827</v>
      </c>
      <c r="AC2221" t="s">
        <v>2385</v>
      </c>
      <c r="AD2221" t="s">
        <v>65</v>
      </c>
      <c r="AE2221" t="s">
        <v>50</v>
      </c>
      <c r="AF2221" t="s">
        <v>66</v>
      </c>
      <c r="AH2221" t="s">
        <v>92</v>
      </c>
      <c r="AI2221" t="s">
        <v>181</v>
      </c>
      <c r="AJ2221" t="s">
        <v>294</v>
      </c>
      <c r="AK2221" t="s">
        <v>56</v>
      </c>
      <c r="AL2221" t="s">
        <v>68</v>
      </c>
      <c r="AM2221" t="s">
        <v>69</v>
      </c>
      <c r="AN2221" t="s">
        <v>103</v>
      </c>
      <c r="AO2221" t="s">
        <v>59</v>
      </c>
      <c r="AP2221" t="s">
        <v>184</v>
      </c>
      <c r="AQ2221" s="2" t="s">
        <v>61</v>
      </c>
      <c r="AR2221">
        <v>5</v>
      </c>
      <c r="AS2221">
        <v>5</v>
      </c>
      <c r="AT2221">
        <f t="shared" si="68"/>
        <v>0.75</v>
      </c>
      <c r="AU2221">
        <f t="shared" si="69"/>
        <v>0</v>
      </c>
      <c r="AW2221" t="s">
        <v>81</v>
      </c>
      <c r="AX2221" t="s">
        <v>45</v>
      </c>
    </row>
    <row r="2222" spans="1:50" x14ac:dyDescent="0.2">
      <c r="A2222">
        <v>2233</v>
      </c>
      <c r="B2222" s="1">
        <v>44806.687962962998</v>
      </c>
      <c r="C2222" s="1">
        <v>44806.693506944401</v>
      </c>
      <c r="D2222" t="s">
        <v>37</v>
      </c>
      <c r="F2222" t="s">
        <v>132</v>
      </c>
      <c r="G2222" t="s">
        <v>173</v>
      </c>
      <c r="H2222" t="s">
        <v>62</v>
      </c>
      <c r="I2222" t="s">
        <v>167</v>
      </c>
      <c r="J2222" t="s">
        <v>42</v>
      </c>
      <c r="K2222" t="s">
        <v>43</v>
      </c>
      <c r="L2222" t="s">
        <v>45</v>
      </c>
      <c r="M2222" t="s">
        <v>45</v>
      </c>
      <c r="N2222" t="s">
        <v>44</v>
      </c>
      <c r="O2222" t="s">
        <v>44</v>
      </c>
      <c r="P2222" t="s">
        <v>44</v>
      </c>
      <c r="Q2222" t="s">
        <v>44</v>
      </c>
      <c r="R2222" t="s">
        <v>44</v>
      </c>
      <c r="S2222" t="s">
        <v>99</v>
      </c>
      <c r="T2222" t="s">
        <v>47</v>
      </c>
      <c r="U2222" t="s">
        <v>45</v>
      </c>
      <c r="V2222" t="s">
        <v>45</v>
      </c>
      <c r="W2222" t="s">
        <v>46</v>
      </c>
      <c r="X2222" t="s">
        <v>46</v>
      </c>
      <c r="Y2222" t="s">
        <v>46</v>
      </c>
      <c r="Z2222" t="s">
        <v>45</v>
      </c>
      <c r="AA2222">
        <v>4</v>
      </c>
      <c r="AB2222" t="s">
        <v>2072</v>
      </c>
      <c r="AC2222" t="s">
        <v>3828</v>
      </c>
      <c r="AD2222" t="s">
        <v>65</v>
      </c>
      <c r="AE2222" t="s">
        <v>65</v>
      </c>
      <c r="AF2222" t="s">
        <v>66</v>
      </c>
      <c r="AH2222" t="s">
        <v>92</v>
      </c>
      <c r="AI2222" t="s">
        <v>181</v>
      </c>
      <c r="AJ2222" t="s">
        <v>210</v>
      </c>
      <c r="AK2222" t="s">
        <v>81</v>
      </c>
      <c r="AL2222" t="s">
        <v>68</v>
      </c>
      <c r="AM2222" t="s">
        <v>69</v>
      </c>
      <c r="AN2222" t="s">
        <v>3829</v>
      </c>
      <c r="AO2222" t="s">
        <v>71</v>
      </c>
      <c r="AP2222" t="s">
        <v>1981</v>
      </c>
      <c r="AQ2222" s="2" t="s">
        <v>61</v>
      </c>
      <c r="AR2222">
        <v>10</v>
      </c>
      <c r="AS2222">
        <v>10</v>
      </c>
      <c r="AT2222">
        <f t="shared" si="68"/>
        <v>0</v>
      </c>
      <c r="AU2222">
        <f t="shared" si="69"/>
        <v>0</v>
      </c>
      <c r="AW2222" t="s">
        <v>81</v>
      </c>
      <c r="AX2222" t="s">
        <v>44</v>
      </c>
    </row>
    <row r="2223" spans="1:50" x14ac:dyDescent="0.2">
      <c r="A2223">
        <v>2234</v>
      </c>
      <c r="B2223" s="1">
        <v>44806.690844907404</v>
      </c>
      <c r="C2223" s="1">
        <v>44806.698599536998</v>
      </c>
      <c r="D2223" t="s">
        <v>37</v>
      </c>
      <c r="F2223" t="s">
        <v>38</v>
      </c>
      <c r="G2223" t="s">
        <v>86</v>
      </c>
      <c r="H2223" t="s">
        <v>40</v>
      </c>
      <c r="I2223" t="s">
        <v>41</v>
      </c>
      <c r="J2223" t="s">
        <v>76</v>
      </c>
      <c r="K2223" t="s">
        <v>43</v>
      </c>
      <c r="L2223" t="s">
        <v>44</v>
      </c>
      <c r="M2223" t="s">
        <v>44</v>
      </c>
      <c r="N2223" t="s">
        <v>44</v>
      </c>
      <c r="O2223" t="s">
        <v>44</v>
      </c>
      <c r="P2223" t="s">
        <v>44</v>
      </c>
      <c r="Q2223" t="s">
        <v>44</v>
      </c>
      <c r="R2223" t="s">
        <v>44</v>
      </c>
      <c r="S2223" t="s">
        <v>46</v>
      </c>
      <c r="T2223" t="s">
        <v>99</v>
      </c>
      <c r="U2223" t="s">
        <v>46</v>
      </c>
      <c r="V2223" t="s">
        <v>46</v>
      </c>
      <c r="W2223" t="s">
        <v>46</v>
      </c>
      <c r="X2223" t="s">
        <v>46</v>
      </c>
      <c r="Y2223" t="s">
        <v>46</v>
      </c>
      <c r="Z2223" t="s">
        <v>46</v>
      </c>
      <c r="AA2223">
        <v>7</v>
      </c>
      <c r="AB2223" t="s">
        <v>3830</v>
      </c>
      <c r="AC2223" t="s">
        <v>3831</v>
      </c>
      <c r="AD2223" t="s">
        <v>65</v>
      </c>
      <c r="AE2223" t="s">
        <v>65</v>
      </c>
      <c r="AF2223" t="s">
        <v>52</v>
      </c>
      <c r="AG2223" t="s">
        <v>3832</v>
      </c>
      <c r="AH2223" t="s">
        <v>80</v>
      </c>
      <c r="AI2223" t="s">
        <v>55</v>
      </c>
      <c r="AK2223" t="s">
        <v>81</v>
      </c>
      <c r="AL2223" t="s">
        <v>68</v>
      </c>
      <c r="AM2223" t="s">
        <v>57</v>
      </c>
      <c r="AN2223" t="s">
        <v>3833</v>
      </c>
      <c r="AO2223" t="s">
        <v>126</v>
      </c>
      <c r="AP2223" t="s">
        <v>364</v>
      </c>
      <c r="AQ2223" s="2" t="s">
        <v>212</v>
      </c>
      <c r="AR2223">
        <v>6</v>
      </c>
      <c r="AS2223">
        <v>8</v>
      </c>
      <c r="AT2223">
        <f t="shared" si="68"/>
        <v>0.52</v>
      </c>
      <c r="AU2223">
        <f t="shared" si="69"/>
        <v>13728</v>
      </c>
      <c r="AW2223" t="s">
        <v>68</v>
      </c>
      <c r="AX2223" t="s">
        <v>44</v>
      </c>
    </row>
    <row r="2224" spans="1:50" x14ac:dyDescent="0.2">
      <c r="A2224">
        <v>2235</v>
      </c>
      <c r="B2224" s="1">
        <v>44806.699965277803</v>
      </c>
      <c r="C2224" s="1">
        <v>44806.703020833302</v>
      </c>
      <c r="D2224" t="s">
        <v>37</v>
      </c>
      <c r="F2224" t="s">
        <v>38</v>
      </c>
      <c r="G2224" t="s">
        <v>75</v>
      </c>
      <c r="H2224" t="s">
        <v>142</v>
      </c>
      <c r="I2224" t="s">
        <v>41</v>
      </c>
      <c r="J2224" t="s">
        <v>76</v>
      </c>
      <c r="K2224" t="s">
        <v>43</v>
      </c>
      <c r="L2224" t="s">
        <v>45</v>
      </c>
      <c r="M2224" t="s">
        <v>45</v>
      </c>
      <c r="N2224" t="s">
        <v>44</v>
      </c>
      <c r="O2224" t="s">
        <v>44</v>
      </c>
      <c r="P2224" t="s">
        <v>44</v>
      </c>
      <c r="Q2224" t="s">
        <v>44</v>
      </c>
      <c r="R2224" t="s">
        <v>44</v>
      </c>
      <c r="S2224" t="s">
        <v>46</v>
      </c>
      <c r="T2224" t="s">
        <v>47</v>
      </c>
      <c r="U2224" t="s">
        <v>45</v>
      </c>
      <c r="V2224" t="s">
        <v>45</v>
      </c>
      <c r="W2224" t="s">
        <v>46</v>
      </c>
      <c r="X2224" t="s">
        <v>46</v>
      </c>
      <c r="Y2224" t="s">
        <v>45</v>
      </c>
      <c r="Z2224" t="s">
        <v>45</v>
      </c>
      <c r="AA2224">
        <v>5</v>
      </c>
      <c r="AB2224" t="s">
        <v>1775</v>
      </c>
      <c r="AC2224" t="s">
        <v>1254</v>
      </c>
      <c r="AD2224" t="s">
        <v>65</v>
      </c>
      <c r="AE2224" t="s">
        <v>50</v>
      </c>
      <c r="AF2224" t="s">
        <v>66</v>
      </c>
      <c r="AH2224" t="s">
        <v>80</v>
      </c>
      <c r="AI2224" t="s">
        <v>55</v>
      </c>
      <c r="AK2224" t="s">
        <v>68</v>
      </c>
      <c r="AL2224" t="s">
        <v>68</v>
      </c>
      <c r="AM2224" t="s">
        <v>177</v>
      </c>
      <c r="AN2224" t="s">
        <v>1209</v>
      </c>
      <c r="AO2224" t="s">
        <v>71</v>
      </c>
      <c r="AP2224" t="s">
        <v>385</v>
      </c>
      <c r="AQ2224" s="2" t="s">
        <v>84</v>
      </c>
      <c r="AR2224">
        <v>8</v>
      </c>
      <c r="AS2224">
        <v>8</v>
      </c>
      <c r="AT2224">
        <f t="shared" si="68"/>
        <v>0.36</v>
      </c>
      <c r="AU2224">
        <f t="shared" si="69"/>
        <v>285120</v>
      </c>
      <c r="AW2224" t="s">
        <v>68</v>
      </c>
      <c r="AX2224" t="s">
        <v>44</v>
      </c>
    </row>
    <row r="2225" spans="1:50" x14ac:dyDescent="0.2">
      <c r="A2225">
        <v>2236</v>
      </c>
      <c r="B2225" s="1">
        <v>44806.702523148102</v>
      </c>
      <c r="C2225" s="1">
        <v>44806.704953703702</v>
      </c>
      <c r="D2225" t="s">
        <v>37</v>
      </c>
      <c r="F2225" t="s">
        <v>132</v>
      </c>
      <c r="G2225" t="s">
        <v>75</v>
      </c>
      <c r="H2225" t="s">
        <v>121</v>
      </c>
      <c r="I2225" t="s">
        <v>98</v>
      </c>
      <c r="J2225" t="s">
        <v>234</v>
      </c>
      <c r="K2225" t="s">
        <v>43</v>
      </c>
      <c r="L2225" t="s">
        <v>45</v>
      </c>
      <c r="M2225" t="s">
        <v>45</v>
      </c>
      <c r="N2225" t="s">
        <v>45</v>
      </c>
      <c r="O2225" t="s">
        <v>44</v>
      </c>
      <c r="P2225" t="s">
        <v>44</v>
      </c>
      <c r="Q2225" t="s">
        <v>44</v>
      </c>
      <c r="R2225" t="s">
        <v>45</v>
      </c>
      <c r="S2225" t="s">
        <v>45</v>
      </c>
      <c r="T2225" t="s">
        <v>47</v>
      </c>
      <c r="U2225" t="s">
        <v>45</v>
      </c>
      <c r="V2225" t="s">
        <v>45</v>
      </c>
      <c r="W2225" t="s">
        <v>47</v>
      </c>
      <c r="X2225" t="s">
        <v>47</v>
      </c>
      <c r="Y2225" t="s">
        <v>45</v>
      </c>
      <c r="Z2225" t="s">
        <v>45</v>
      </c>
      <c r="AA2225">
        <v>5</v>
      </c>
      <c r="AB2225" t="s">
        <v>381</v>
      </c>
      <c r="AC2225" t="s">
        <v>351</v>
      </c>
      <c r="AD2225" t="s">
        <v>91</v>
      </c>
      <c r="AE2225" t="s">
        <v>50</v>
      </c>
      <c r="AF2225" t="s">
        <v>52</v>
      </c>
      <c r="AG2225" t="s">
        <v>940</v>
      </c>
      <c r="AH2225" t="s">
        <v>54</v>
      </c>
      <c r="AI2225" t="s">
        <v>55</v>
      </c>
      <c r="AK2225" t="s">
        <v>68</v>
      </c>
      <c r="AL2225" t="s">
        <v>68</v>
      </c>
      <c r="AM2225" t="s">
        <v>57</v>
      </c>
      <c r="AN2225" t="s">
        <v>311</v>
      </c>
      <c r="AO2225" t="s">
        <v>59</v>
      </c>
      <c r="AP2225" t="s">
        <v>127</v>
      </c>
      <c r="AQ2225" s="2" t="s">
        <v>61</v>
      </c>
      <c r="AR2225">
        <v>10</v>
      </c>
      <c r="AS2225">
        <v>10</v>
      </c>
      <c r="AT2225">
        <f t="shared" si="68"/>
        <v>0</v>
      </c>
      <c r="AU2225">
        <f t="shared" si="69"/>
        <v>0</v>
      </c>
      <c r="AW2225" t="s">
        <v>68</v>
      </c>
      <c r="AX2225" t="s">
        <v>45</v>
      </c>
    </row>
    <row r="2226" spans="1:50" x14ac:dyDescent="0.2">
      <c r="A2226">
        <v>2237</v>
      </c>
      <c r="B2226" s="1">
        <v>44806.700034722198</v>
      </c>
      <c r="C2226" s="1">
        <v>44806.704965277801</v>
      </c>
      <c r="D2226" t="s">
        <v>37</v>
      </c>
      <c r="F2226" t="s">
        <v>132</v>
      </c>
      <c r="G2226" t="s">
        <v>39</v>
      </c>
      <c r="H2226" t="s">
        <v>218</v>
      </c>
      <c r="I2226" t="s">
        <v>98</v>
      </c>
      <c r="J2226" t="s">
        <v>133</v>
      </c>
      <c r="K2226" t="s">
        <v>43</v>
      </c>
      <c r="L2226" t="s">
        <v>44</v>
      </c>
      <c r="M2226" t="s">
        <v>44</v>
      </c>
      <c r="N2226" t="s">
        <v>44</v>
      </c>
      <c r="O2226" t="s">
        <v>44</v>
      </c>
      <c r="P2226" t="s">
        <v>44</v>
      </c>
      <c r="Q2226" t="s">
        <v>44</v>
      </c>
      <c r="R2226" t="s">
        <v>44</v>
      </c>
      <c r="S2226" t="s">
        <v>46</v>
      </c>
      <c r="T2226" t="s">
        <v>47</v>
      </c>
      <c r="U2226" t="s">
        <v>45</v>
      </c>
      <c r="V2226" t="s">
        <v>46</v>
      </c>
      <c r="W2226" t="s">
        <v>46</v>
      </c>
      <c r="X2226" t="s">
        <v>46</v>
      </c>
      <c r="Y2226" t="s">
        <v>46</v>
      </c>
      <c r="Z2226" t="s">
        <v>46</v>
      </c>
      <c r="AA2226">
        <v>8</v>
      </c>
      <c r="AB2226" t="s">
        <v>3834</v>
      </c>
      <c r="AC2226" t="s">
        <v>2077</v>
      </c>
      <c r="AD2226" t="s">
        <v>65</v>
      </c>
      <c r="AE2226" t="s">
        <v>65</v>
      </c>
      <c r="AF2226" t="s">
        <v>66</v>
      </c>
      <c r="AH2226" t="s">
        <v>92</v>
      </c>
      <c r="AI2226" t="s">
        <v>55</v>
      </c>
      <c r="AK2226" t="s">
        <v>81</v>
      </c>
      <c r="AL2226" t="s">
        <v>68</v>
      </c>
      <c r="AM2226" t="s">
        <v>57</v>
      </c>
      <c r="AN2226" t="s">
        <v>3835</v>
      </c>
      <c r="AO2226" t="s">
        <v>71</v>
      </c>
      <c r="AP2226" t="s">
        <v>127</v>
      </c>
      <c r="AQ2226" s="2" t="s">
        <v>61</v>
      </c>
      <c r="AR2226">
        <v>10</v>
      </c>
      <c r="AS2226">
        <v>10</v>
      </c>
      <c r="AT2226">
        <f t="shared" si="68"/>
        <v>0</v>
      </c>
      <c r="AU2226">
        <f t="shared" si="69"/>
        <v>0</v>
      </c>
      <c r="AV2226" t="s">
        <v>3836</v>
      </c>
      <c r="AW2226" t="s">
        <v>68</v>
      </c>
      <c r="AX2226" t="s">
        <v>44</v>
      </c>
    </row>
    <row r="2227" spans="1:50" x14ac:dyDescent="0.2">
      <c r="A2227">
        <v>2238</v>
      </c>
      <c r="B2227" s="1">
        <v>44806.687037037002</v>
      </c>
      <c r="C2227" s="1">
        <v>44806.705277777801</v>
      </c>
      <c r="D2227" t="s">
        <v>37</v>
      </c>
      <c r="F2227" t="s">
        <v>38</v>
      </c>
      <c r="G2227" t="s">
        <v>97</v>
      </c>
      <c r="H2227" t="s">
        <v>40</v>
      </c>
      <c r="I2227" t="s">
        <v>41</v>
      </c>
      <c r="J2227" t="s">
        <v>42</v>
      </c>
      <c r="K2227" t="s">
        <v>43</v>
      </c>
      <c r="L2227" t="s">
        <v>44</v>
      </c>
      <c r="M2227" t="s">
        <v>45</v>
      </c>
      <c r="N2227" t="s">
        <v>44</v>
      </c>
      <c r="O2227" t="s">
        <v>44</v>
      </c>
      <c r="P2227" t="s">
        <v>44</v>
      </c>
      <c r="Q2227" t="s">
        <v>44</v>
      </c>
      <c r="R2227" t="s">
        <v>44</v>
      </c>
      <c r="S2227" t="s">
        <v>47</v>
      </c>
      <c r="T2227" t="s">
        <v>47</v>
      </c>
      <c r="U2227" t="s">
        <v>46</v>
      </c>
      <c r="V2227" t="s">
        <v>46</v>
      </c>
      <c r="W2227" t="s">
        <v>46</v>
      </c>
      <c r="X2227" t="s">
        <v>45</v>
      </c>
      <c r="Y2227" t="s">
        <v>46</v>
      </c>
      <c r="Z2227" t="s">
        <v>46</v>
      </c>
      <c r="AA2227">
        <v>5</v>
      </c>
      <c r="AB2227" t="s">
        <v>3837</v>
      </c>
      <c r="AC2227" t="s">
        <v>3838</v>
      </c>
      <c r="AD2227" t="s">
        <v>65</v>
      </c>
      <c r="AE2227" t="s">
        <v>65</v>
      </c>
      <c r="AF2227" t="s">
        <v>52</v>
      </c>
      <c r="AG2227" t="s">
        <v>3839</v>
      </c>
      <c r="AH2227" t="s">
        <v>54</v>
      </c>
      <c r="AI2227" t="s">
        <v>55</v>
      </c>
      <c r="AK2227" t="s">
        <v>68</v>
      </c>
      <c r="AL2227" t="s">
        <v>68</v>
      </c>
      <c r="AM2227" t="s">
        <v>279</v>
      </c>
      <c r="AN2227" t="s">
        <v>326</v>
      </c>
      <c r="AO2227" t="s">
        <v>104</v>
      </c>
      <c r="AP2227" t="s">
        <v>3840</v>
      </c>
      <c r="AQ2227" s="2" t="s">
        <v>73</v>
      </c>
      <c r="AR2227">
        <v>10</v>
      </c>
      <c r="AS2227">
        <v>10</v>
      </c>
      <c r="AT2227">
        <f t="shared" si="68"/>
        <v>0</v>
      </c>
      <c r="AU2227">
        <f t="shared" si="69"/>
        <v>0</v>
      </c>
      <c r="AW2227" t="s">
        <v>81</v>
      </c>
      <c r="AX2227" t="s">
        <v>44</v>
      </c>
    </row>
    <row r="2228" spans="1:50" x14ac:dyDescent="0.2">
      <c r="A2228">
        <v>2239</v>
      </c>
      <c r="B2228" s="1">
        <v>44806.678912037001</v>
      </c>
      <c r="C2228" s="1">
        <v>44806.706157407403</v>
      </c>
      <c r="D2228" t="s">
        <v>37</v>
      </c>
      <c r="F2228" t="s">
        <v>38</v>
      </c>
      <c r="G2228" t="s">
        <v>97</v>
      </c>
      <c r="H2228" t="s">
        <v>283</v>
      </c>
      <c r="I2228" t="s">
        <v>167</v>
      </c>
      <c r="J2228" t="s">
        <v>123</v>
      </c>
      <c r="K2228" t="s">
        <v>43</v>
      </c>
      <c r="L2228" t="s">
        <v>44</v>
      </c>
      <c r="M2228" t="s">
        <v>45</v>
      </c>
      <c r="N2228" t="s">
        <v>44</v>
      </c>
      <c r="O2228" t="s">
        <v>44</v>
      </c>
      <c r="P2228" t="s">
        <v>44</v>
      </c>
      <c r="Q2228" t="s">
        <v>44</v>
      </c>
      <c r="R2228" t="s">
        <v>44</v>
      </c>
      <c r="S2228" t="s">
        <v>45</v>
      </c>
      <c r="T2228" t="s">
        <v>99</v>
      </c>
      <c r="U2228" t="s">
        <v>45</v>
      </c>
      <c r="V2228" t="s">
        <v>46</v>
      </c>
      <c r="W2228" t="s">
        <v>47</v>
      </c>
      <c r="X2228" t="s">
        <v>47</v>
      </c>
      <c r="Y2228" t="s">
        <v>46</v>
      </c>
      <c r="Z2228" t="s">
        <v>47</v>
      </c>
      <c r="AA2228">
        <v>7</v>
      </c>
      <c r="AB2228" t="s">
        <v>476</v>
      </c>
      <c r="AC2228" t="s">
        <v>322</v>
      </c>
      <c r="AD2228" t="s">
        <v>50</v>
      </c>
      <c r="AE2228" t="s">
        <v>65</v>
      </c>
      <c r="AF2228" t="s">
        <v>66</v>
      </c>
      <c r="AH2228" t="s">
        <v>80</v>
      </c>
      <c r="AI2228" t="s">
        <v>55</v>
      </c>
      <c r="AK2228" t="s">
        <v>68</v>
      </c>
      <c r="AL2228" t="s">
        <v>74</v>
      </c>
      <c r="AM2228" t="s">
        <v>69</v>
      </c>
      <c r="AN2228" t="s">
        <v>2540</v>
      </c>
      <c r="AO2228" t="s">
        <v>104</v>
      </c>
      <c r="AP2228" t="s">
        <v>3841</v>
      </c>
      <c r="AQ2228" s="2" t="s">
        <v>223</v>
      </c>
      <c r="AR2228">
        <v>9</v>
      </c>
      <c r="AS2228">
        <v>9</v>
      </c>
      <c r="AT2228">
        <f t="shared" si="68"/>
        <v>0.19000000000000006</v>
      </c>
      <c r="AU2228">
        <f t="shared" si="69"/>
        <v>100320.00000000003</v>
      </c>
      <c r="AW2228" t="s">
        <v>159</v>
      </c>
      <c r="AX2228" t="s">
        <v>44</v>
      </c>
    </row>
    <row r="2229" spans="1:50" x14ac:dyDescent="0.2">
      <c r="A2229">
        <v>2240</v>
      </c>
      <c r="B2229" s="1">
        <v>44806.6957638889</v>
      </c>
      <c r="C2229" s="1">
        <v>44806.707280092603</v>
      </c>
      <c r="D2229" t="s">
        <v>37</v>
      </c>
      <c r="F2229" t="s">
        <v>132</v>
      </c>
      <c r="G2229" t="s">
        <v>173</v>
      </c>
      <c r="H2229" t="s">
        <v>148</v>
      </c>
      <c r="I2229" t="s">
        <v>41</v>
      </c>
      <c r="J2229" t="s">
        <v>149</v>
      </c>
      <c r="K2229" t="s">
        <v>43</v>
      </c>
      <c r="L2229" t="s">
        <v>44</v>
      </c>
      <c r="M2229" t="s">
        <v>45</v>
      </c>
      <c r="N2229" t="s">
        <v>44</v>
      </c>
      <c r="O2229" t="s">
        <v>44</v>
      </c>
      <c r="P2229" t="s">
        <v>44</v>
      </c>
      <c r="Q2229" t="s">
        <v>44</v>
      </c>
      <c r="R2229" t="s">
        <v>44</v>
      </c>
      <c r="S2229" t="s">
        <v>46</v>
      </c>
      <c r="T2229" t="s">
        <v>99</v>
      </c>
      <c r="U2229" t="s">
        <v>46</v>
      </c>
      <c r="V2229" t="s">
        <v>45</v>
      </c>
      <c r="W2229" t="s">
        <v>46</v>
      </c>
      <c r="X2229" t="s">
        <v>46</v>
      </c>
      <c r="Y2229" t="s">
        <v>45</v>
      </c>
      <c r="Z2229" t="s">
        <v>45</v>
      </c>
      <c r="AA2229">
        <v>7</v>
      </c>
      <c r="AB2229" t="s">
        <v>100</v>
      </c>
      <c r="AC2229" t="s">
        <v>3842</v>
      </c>
      <c r="AD2229" t="s">
        <v>51</v>
      </c>
      <c r="AE2229" t="s">
        <v>65</v>
      </c>
      <c r="AF2229" t="s">
        <v>52</v>
      </c>
      <c r="AG2229" t="s">
        <v>250</v>
      </c>
      <c r="AH2229" t="s">
        <v>92</v>
      </c>
      <c r="AI2229" t="s">
        <v>93</v>
      </c>
      <c r="AK2229" t="s">
        <v>81</v>
      </c>
      <c r="AL2229" t="s">
        <v>81</v>
      </c>
      <c r="AM2229" t="s">
        <v>69</v>
      </c>
      <c r="AN2229" t="s">
        <v>103</v>
      </c>
      <c r="AO2229" t="s">
        <v>59</v>
      </c>
      <c r="AP2229" t="s">
        <v>500</v>
      </c>
      <c r="AQ2229" s="2" t="s">
        <v>120</v>
      </c>
      <c r="AR2229">
        <v>8</v>
      </c>
      <c r="AS2229">
        <v>8</v>
      </c>
      <c r="AT2229">
        <f t="shared" si="68"/>
        <v>0.36</v>
      </c>
      <c r="AU2229">
        <f t="shared" si="69"/>
        <v>28512</v>
      </c>
      <c r="AV2229" t="s">
        <v>194</v>
      </c>
      <c r="AW2229" t="s">
        <v>67</v>
      </c>
      <c r="AX2229" t="s">
        <v>44</v>
      </c>
    </row>
    <row r="2230" spans="1:50" x14ac:dyDescent="0.2">
      <c r="A2230">
        <v>2241</v>
      </c>
      <c r="B2230" s="1">
        <v>44806.700902777797</v>
      </c>
      <c r="C2230" s="1">
        <v>44806.709560185198</v>
      </c>
      <c r="D2230" t="s">
        <v>37</v>
      </c>
      <c r="F2230" t="s">
        <v>132</v>
      </c>
      <c r="G2230" t="s">
        <v>173</v>
      </c>
      <c r="H2230" t="s">
        <v>128</v>
      </c>
      <c r="I2230" t="s">
        <v>122</v>
      </c>
      <c r="J2230" t="s">
        <v>42</v>
      </c>
      <c r="K2230" t="s">
        <v>43</v>
      </c>
      <c r="L2230" t="s">
        <v>45</v>
      </c>
      <c r="M2230" t="s">
        <v>45</v>
      </c>
      <c r="N2230" t="s">
        <v>45</v>
      </c>
      <c r="O2230" t="s">
        <v>45</v>
      </c>
      <c r="P2230" t="s">
        <v>45</v>
      </c>
      <c r="Q2230" t="s">
        <v>45</v>
      </c>
      <c r="R2230" t="s">
        <v>45</v>
      </c>
      <c r="S2230" t="s">
        <v>45</v>
      </c>
      <c r="T2230" t="s">
        <v>45</v>
      </c>
      <c r="U2230" t="s">
        <v>46</v>
      </c>
      <c r="V2230" t="s">
        <v>45</v>
      </c>
      <c r="W2230" t="s">
        <v>46</v>
      </c>
      <c r="X2230" t="s">
        <v>45</v>
      </c>
      <c r="Y2230" t="s">
        <v>45</v>
      </c>
      <c r="Z2230" t="s">
        <v>45</v>
      </c>
      <c r="AA2230">
        <v>6</v>
      </c>
      <c r="AB2230" t="s">
        <v>395</v>
      </c>
      <c r="AC2230" t="s">
        <v>1922</v>
      </c>
      <c r="AD2230" t="s">
        <v>65</v>
      </c>
      <c r="AE2230" t="s">
        <v>65</v>
      </c>
      <c r="AF2230" t="s">
        <v>66</v>
      </c>
      <c r="AH2230" t="s">
        <v>92</v>
      </c>
      <c r="AI2230" t="s">
        <v>55</v>
      </c>
      <c r="AK2230" t="s">
        <v>81</v>
      </c>
      <c r="AL2230" t="s">
        <v>56</v>
      </c>
      <c r="AM2230" t="s">
        <v>57</v>
      </c>
      <c r="AN2230" t="s">
        <v>326</v>
      </c>
      <c r="AO2230" t="s">
        <v>59</v>
      </c>
      <c r="AP2230" t="s">
        <v>137</v>
      </c>
      <c r="AQ2230" s="2" t="s">
        <v>389</v>
      </c>
      <c r="AR2230">
        <v>7</v>
      </c>
      <c r="AS2230">
        <v>8</v>
      </c>
      <c r="AT2230">
        <f t="shared" si="68"/>
        <v>0.44000000000000006</v>
      </c>
      <c r="AU2230">
        <f t="shared" si="69"/>
        <v>46464.000000000007</v>
      </c>
      <c r="AW2230" t="s">
        <v>94</v>
      </c>
      <c r="AX2230" t="s">
        <v>45</v>
      </c>
    </row>
    <row r="2231" spans="1:50" x14ac:dyDescent="0.2">
      <c r="A2231">
        <v>2242</v>
      </c>
      <c r="B2231" s="1">
        <v>44806.706006944398</v>
      </c>
      <c r="C2231" s="1">
        <v>44806.710752314801</v>
      </c>
      <c r="D2231" t="s">
        <v>37</v>
      </c>
      <c r="F2231" t="s">
        <v>132</v>
      </c>
      <c r="G2231" t="s">
        <v>86</v>
      </c>
      <c r="H2231" t="s">
        <v>207</v>
      </c>
      <c r="I2231" t="s">
        <v>41</v>
      </c>
      <c r="J2231" t="s">
        <v>76</v>
      </c>
      <c r="K2231" t="s">
        <v>43</v>
      </c>
      <c r="L2231" t="s">
        <v>44</v>
      </c>
      <c r="M2231" t="s">
        <v>45</v>
      </c>
      <c r="N2231" t="s">
        <v>44</v>
      </c>
      <c r="O2231" t="s">
        <v>45</v>
      </c>
      <c r="P2231" t="s">
        <v>44</v>
      </c>
      <c r="Q2231" t="s">
        <v>44</v>
      </c>
      <c r="R2231" t="s">
        <v>44</v>
      </c>
      <c r="S2231" t="s">
        <v>45</v>
      </c>
      <c r="T2231" t="s">
        <v>47</v>
      </c>
      <c r="U2231" t="s">
        <v>45</v>
      </c>
      <c r="V2231" t="s">
        <v>45</v>
      </c>
      <c r="W2231" t="s">
        <v>47</v>
      </c>
      <c r="X2231" t="s">
        <v>47</v>
      </c>
      <c r="Y2231" t="s">
        <v>45</v>
      </c>
      <c r="Z2231" t="s">
        <v>45</v>
      </c>
      <c r="AA2231">
        <v>7</v>
      </c>
      <c r="AB2231" t="s">
        <v>3843</v>
      </c>
      <c r="AC2231" t="s">
        <v>3844</v>
      </c>
      <c r="AD2231" t="s">
        <v>65</v>
      </c>
      <c r="AE2231" t="s">
        <v>65</v>
      </c>
      <c r="AF2231" t="s">
        <v>66</v>
      </c>
      <c r="AH2231" t="s">
        <v>80</v>
      </c>
      <c r="AI2231" t="s">
        <v>55</v>
      </c>
      <c r="AK2231" t="s">
        <v>68</v>
      </c>
      <c r="AL2231" t="s">
        <v>68</v>
      </c>
      <c r="AM2231" t="s">
        <v>57</v>
      </c>
      <c r="AN2231" t="s">
        <v>2822</v>
      </c>
      <c r="AO2231" t="s">
        <v>71</v>
      </c>
      <c r="AP2231" t="s">
        <v>171</v>
      </c>
      <c r="AQ2231" s="2" t="s">
        <v>61</v>
      </c>
      <c r="AR2231">
        <v>7</v>
      </c>
      <c r="AS2231">
        <v>7</v>
      </c>
      <c r="AT2231">
        <f t="shared" si="68"/>
        <v>0.51</v>
      </c>
      <c r="AU2231">
        <f t="shared" si="69"/>
        <v>0</v>
      </c>
      <c r="AW2231" t="s">
        <v>68</v>
      </c>
      <c r="AX2231" t="s">
        <v>44</v>
      </c>
    </row>
    <row r="2232" spans="1:50" x14ac:dyDescent="0.2">
      <c r="A2232">
        <v>2243</v>
      </c>
      <c r="B2232" s="1">
        <v>44806.713356481501</v>
      </c>
      <c r="C2232" s="1">
        <v>44806.715995370403</v>
      </c>
      <c r="D2232" t="s">
        <v>37</v>
      </c>
      <c r="F2232" t="s">
        <v>132</v>
      </c>
      <c r="G2232" t="s">
        <v>86</v>
      </c>
      <c r="H2232" t="s">
        <v>142</v>
      </c>
      <c r="I2232" t="s">
        <v>98</v>
      </c>
      <c r="J2232" t="s">
        <v>234</v>
      </c>
      <c r="K2232" t="s">
        <v>43</v>
      </c>
      <c r="L2232" t="s">
        <v>44</v>
      </c>
      <c r="M2232" t="s">
        <v>45</v>
      </c>
      <c r="N2232" t="s">
        <v>45</v>
      </c>
      <c r="O2232" t="s">
        <v>44</v>
      </c>
      <c r="P2232" t="s">
        <v>45</v>
      </c>
      <c r="Q2232" t="s">
        <v>45</v>
      </c>
      <c r="R2232" t="s">
        <v>45</v>
      </c>
      <c r="S2232" t="s">
        <v>46</v>
      </c>
      <c r="T2232" t="s">
        <v>47</v>
      </c>
      <c r="U2232" t="s">
        <v>46</v>
      </c>
      <c r="V2232" t="s">
        <v>46</v>
      </c>
      <c r="W2232" t="s">
        <v>46</v>
      </c>
      <c r="X2232" t="s">
        <v>46</v>
      </c>
      <c r="Y2232" t="s">
        <v>46</v>
      </c>
      <c r="Z2232" t="s">
        <v>46</v>
      </c>
      <c r="AA2232">
        <v>6</v>
      </c>
      <c r="AB2232" t="s">
        <v>3845</v>
      </c>
      <c r="AC2232" t="s">
        <v>1675</v>
      </c>
      <c r="AD2232" t="s">
        <v>50</v>
      </c>
      <c r="AE2232" t="s">
        <v>50</v>
      </c>
      <c r="AF2232" t="s">
        <v>52</v>
      </c>
      <c r="AG2232" t="s">
        <v>250</v>
      </c>
      <c r="AH2232" t="s">
        <v>92</v>
      </c>
      <c r="AI2232" t="s">
        <v>181</v>
      </c>
      <c r="AJ2232" t="s">
        <v>182</v>
      </c>
      <c r="AK2232" t="s">
        <v>81</v>
      </c>
      <c r="AL2232" t="s">
        <v>81</v>
      </c>
      <c r="AM2232" t="s">
        <v>57</v>
      </c>
      <c r="AN2232" t="s">
        <v>103</v>
      </c>
      <c r="AO2232" t="s">
        <v>71</v>
      </c>
      <c r="AP2232" t="s">
        <v>1012</v>
      </c>
      <c r="AQ2232" s="2" t="s">
        <v>120</v>
      </c>
      <c r="AR2232">
        <v>1</v>
      </c>
      <c r="AS2232">
        <v>1</v>
      </c>
      <c r="AT2232">
        <f t="shared" si="68"/>
        <v>0.99</v>
      </c>
      <c r="AU2232">
        <f t="shared" si="69"/>
        <v>78408</v>
      </c>
      <c r="AW2232" t="s">
        <v>81</v>
      </c>
      <c r="AX2232" t="s">
        <v>45</v>
      </c>
    </row>
    <row r="2233" spans="1:50" x14ac:dyDescent="0.2">
      <c r="A2233">
        <v>2244</v>
      </c>
      <c r="B2233" s="1">
        <v>44806.709618055596</v>
      </c>
      <c r="C2233" s="1">
        <v>44806.7163194444</v>
      </c>
      <c r="D2233" t="s">
        <v>37</v>
      </c>
      <c r="F2233" t="s">
        <v>132</v>
      </c>
      <c r="G2233" t="s">
        <v>39</v>
      </c>
      <c r="H2233" t="s">
        <v>62</v>
      </c>
      <c r="I2233" t="s">
        <v>41</v>
      </c>
      <c r="J2233" t="s">
        <v>42</v>
      </c>
      <c r="K2233" t="s">
        <v>88</v>
      </c>
      <c r="L2233" t="s">
        <v>44</v>
      </c>
      <c r="M2233" t="s">
        <v>44</v>
      </c>
      <c r="N2233" t="s">
        <v>44</v>
      </c>
      <c r="O2233" t="s">
        <v>44</v>
      </c>
      <c r="P2233" t="s">
        <v>44</v>
      </c>
      <c r="Q2233" t="s">
        <v>44</v>
      </c>
      <c r="R2233" t="s">
        <v>44</v>
      </c>
      <c r="S2233" t="s">
        <v>46</v>
      </c>
      <c r="T2233" t="s">
        <v>99</v>
      </c>
      <c r="U2233" t="s">
        <v>45</v>
      </c>
      <c r="V2233" t="s">
        <v>99</v>
      </c>
      <c r="W2233" t="s">
        <v>46</v>
      </c>
      <c r="X2233" t="s">
        <v>46</v>
      </c>
      <c r="Y2233" t="s">
        <v>45</v>
      </c>
      <c r="Z2233" t="s">
        <v>45</v>
      </c>
      <c r="AA2233">
        <v>8</v>
      </c>
      <c r="AB2233" t="s">
        <v>3846</v>
      </c>
      <c r="AC2233" t="s">
        <v>3847</v>
      </c>
      <c r="AD2233" t="s">
        <v>50</v>
      </c>
      <c r="AE2233" t="s">
        <v>50</v>
      </c>
      <c r="AF2233" t="s">
        <v>66</v>
      </c>
      <c r="AH2233" t="s">
        <v>92</v>
      </c>
      <c r="AI2233" t="s">
        <v>55</v>
      </c>
      <c r="AK2233" t="s">
        <v>81</v>
      </c>
      <c r="AL2233" t="s">
        <v>68</v>
      </c>
      <c r="AM2233" t="s">
        <v>57</v>
      </c>
      <c r="AN2233" t="s">
        <v>103</v>
      </c>
      <c r="AO2233" t="s">
        <v>71</v>
      </c>
      <c r="AP2233" t="s">
        <v>137</v>
      </c>
      <c r="AQ2233" s="2" t="s">
        <v>61</v>
      </c>
      <c r="AR2233">
        <v>8</v>
      </c>
      <c r="AS2233">
        <v>8</v>
      </c>
      <c r="AT2233">
        <f t="shared" si="68"/>
        <v>0.36</v>
      </c>
      <c r="AU2233">
        <f t="shared" si="69"/>
        <v>0</v>
      </c>
      <c r="AV2233" t="s">
        <v>626</v>
      </c>
      <c r="AW2233" t="s">
        <v>68</v>
      </c>
      <c r="AX2233" t="s">
        <v>44</v>
      </c>
    </row>
    <row r="2234" spans="1:50" x14ac:dyDescent="0.2">
      <c r="A2234">
        <v>2245</v>
      </c>
      <c r="B2234" s="1">
        <v>44806.7089583333</v>
      </c>
      <c r="C2234" s="1">
        <v>44806.7171759259</v>
      </c>
      <c r="D2234" t="s">
        <v>37</v>
      </c>
      <c r="F2234" t="s">
        <v>132</v>
      </c>
      <c r="G2234" t="s">
        <v>173</v>
      </c>
      <c r="H2234" t="s">
        <v>218</v>
      </c>
      <c r="I2234" t="s">
        <v>122</v>
      </c>
      <c r="J2234" t="s">
        <v>123</v>
      </c>
      <c r="K2234" t="s">
        <v>43</v>
      </c>
      <c r="L2234" t="s">
        <v>44</v>
      </c>
      <c r="M2234" t="s">
        <v>45</v>
      </c>
      <c r="N2234" t="s">
        <v>44</v>
      </c>
      <c r="O2234" t="s">
        <v>44</v>
      </c>
      <c r="P2234" t="s">
        <v>44</v>
      </c>
      <c r="Q2234" t="s">
        <v>44</v>
      </c>
      <c r="R2234" t="s">
        <v>44</v>
      </c>
      <c r="S2234" t="s">
        <v>46</v>
      </c>
      <c r="T2234" t="s">
        <v>47</v>
      </c>
      <c r="U2234" t="s">
        <v>45</v>
      </c>
      <c r="V2234" t="s">
        <v>45</v>
      </c>
      <c r="W2234" t="s">
        <v>46</v>
      </c>
      <c r="X2234" t="s">
        <v>46</v>
      </c>
      <c r="Y2234" t="s">
        <v>45</v>
      </c>
      <c r="Z2234" t="s">
        <v>45</v>
      </c>
      <c r="AA2234">
        <v>7</v>
      </c>
      <c r="AB2234" t="s">
        <v>3848</v>
      </c>
      <c r="AC2234" t="s">
        <v>3849</v>
      </c>
      <c r="AD2234" t="s">
        <v>65</v>
      </c>
      <c r="AE2234" t="s">
        <v>50</v>
      </c>
      <c r="AF2234" t="s">
        <v>66</v>
      </c>
      <c r="AH2234" t="s">
        <v>54</v>
      </c>
      <c r="AI2234" t="s">
        <v>55</v>
      </c>
      <c r="AK2234" t="s">
        <v>68</v>
      </c>
      <c r="AL2234" t="s">
        <v>68</v>
      </c>
      <c r="AM2234" t="s">
        <v>57</v>
      </c>
      <c r="AN2234" t="s">
        <v>1345</v>
      </c>
      <c r="AO2234" t="s">
        <v>104</v>
      </c>
      <c r="AP2234" t="s">
        <v>3850</v>
      </c>
      <c r="AQ2234" s="2" t="s">
        <v>542</v>
      </c>
      <c r="AR2234">
        <v>7</v>
      </c>
      <c r="AS2234">
        <v>10</v>
      </c>
      <c r="AT2234">
        <f t="shared" si="68"/>
        <v>0.30000000000000004</v>
      </c>
      <c r="AU2234">
        <f t="shared" si="69"/>
        <v>174240.00000000003</v>
      </c>
      <c r="AW2234" t="s">
        <v>68</v>
      </c>
      <c r="AX2234" t="s">
        <v>45</v>
      </c>
    </row>
    <row r="2235" spans="1:50" x14ac:dyDescent="0.2">
      <c r="A2235">
        <v>2246</v>
      </c>
      <c r="B2235" s="1">
        <v>44806.710868055598</v>
      </c>
      <c r="C2235" s="1">
        <v>44806.720462963</v>
      </c>
      <c r="D2235" t="s">
        <v>37</v>
      </c>
      <c r="F2235" t="s">
        <v>132</v>
      </c>
      <c r="G2235" t="s">
        <v>173</v>
      </c>
      <c r="H2235" t="s">
        <v>207</v>
      </c>
      <c r="I2235" t="s">
        <v>41</v>
      </c>
      <c r="J2235" t="s">
        <v>76</v>
      </c>
      <c r="K2235" t="s">
        <v>88</v>
      </c>
      <c r="L2235" t="s">
        <v>45</v>
      </c>
      <c r="M2235" t="s">
        <v>44</v>
      </c>
      <c r="N2235" t="s">
        <v>44</v>
      </c>
      <c r="O2235" t="s">
        <v>44</v>
      </c>
      <c r="P2235" t="s">
        <v>44</v>
      </c>
      <c r="Q2235" t="s">
        <v>44</v>
      </c>
      <c r="R2235" t="s">
        <v>44</v>
      </c>
      <c r="S2235" t="s">
        <v>46</v>
      </c>
      <c r="T2235" t="s">
        <v>47</v>
      </c>
      <c r="U2235" t="s">
        <v>46</v>
      </c>
      <c r="V2235" t="s">
        <v>46</v>
      </c>
      <c r="W2235" t="s">
        <v>99</v>
      </c>
      <c r="X2235" t="s">
        <v>99</v>
      </c>
      <c r="Y2235" t="s">
        <v>46</v>
      </c>
      <c r="Z2235" t="s">
        <v>45</v>
      </c>
      <c r="AA2235">
        <v>7</v>
      </c>
      <c r="AB2235" t="s">
        <v>3851</v>
      </c>
      <c r="AC2235" t="s">
        <v>139</v>
      </c>
      <c r="AD2235" t="s">
        <v>65</v>
      </c>
      <c r="AE2235" t="s">
        <v>50</v>
      </c>
      <c r="AF2235" t="s">
        <v>66</v>
      </c>
      <c r="AH2235" t="s">
        <v>80</v>
      </c>
      <c r="AI2235" t="s">
        <v>181</v>
      </c>
      <c r="AJ2235" t="s">
        <v>294</v>
      </c>
      <c r="AK2235" t="s">
        <v>68</v>
      </c>
      <c r="AL2235" t="s">
        <v>68</v>
      </c>
      <c r="AM2235" t="s">
        <v>57</v>
      </c>
      <c r="AN2235" t="s">
        <v>2162</v>
      </c>
      <c r="AO2235" t="s">
        <v>71</v>
      </c>
      <c r="AP2235" t="s">
        <v>3667</v>
      </c>
      <c r="AQ2235" s="2" t="s">
        <v>223</v>
      </c>
      <c r="AR2235">
        <v>5</v>
      </c>
      <c r="AS2235">
        <v>3</v>
      </c>
      <c r="AT2235">
        <f t="shared" si="68"/>
        <v>0.85</v>
      </c>
      <c r="AU2235">
        <f t="shared" si="69"/>
        <v>448800</v>
      </c>
      <c r="AW2235" t="s">
        <v>67</v>
      </c>
      <c r="AX2235" t="s">
        <v>44</v>
      </c>
    </row>
    <row r="2236" spans="1:50" x14ac:dyDescent="0.2">
      <c r="A2236">
        <v>2247</v>
      </c>
      <c r="B2236" s="1">
        <v>44806.717743055597</v>
      </c>
      <c r="C2236" s="1">
        <v>44806.722326388903</v>
      </c>
      <c r="D2236" t="s">
        <v>37</v>
      </c>
      <c r="F2236" t="s">
        <v>132</v>
      </c>
      <c r="G2236" t="s">
        <v>75</v>
      </c>
      <c r="H2236" t="s">
        <v>62</v>
      </c>
      <c r="I2236" t="s">
        <v>41</v>
      </c>
      <c r="J2236" t="s">
        <v>42</v>
      </c>
      <c r="K2236" t="s">
        <v>43</v>
      </c>
      <c r="L2236" t="s">
        <v>44</v>
      </c>
      <c r="M2236" t="s">
        <v>45</v>
      </c>
      <c r="N2236" t="s">
        <v>45</v>
      </c>
      <c r="O2236" t="s">
        <v>44</v>
      </c>
      <c r="P2236" t="s">
        <v>44</v>
      </c>
      <c r="Q2236" t="s">
        <v>44</v>
      </c>
      <c r="R2236" t="s">
        <v>44</v>
      </c>
      <c r="S2236" t="s">
        <v>46</v>
      </c>
      <c r="T2236" t="s">
        <v>47</v>
      </c>
      <c r="U2236" t="s">
        <v>45</v>
      </c>
      <c r="V2236" t="s">
        <v>46</v>
      </c>
      <c r="W2236" t="s">
        <v>46</v>
      </c>
      <c r="X2236" t="s">
        <v>45</v>
      </c>
      <c r="Y2236" t="s">
        <v>45</v>
      </c>
      <c r="Z2236" t="s">
        <v>45</v>
      </c>
      <c r="AA2236">
        <v>6</v>
      </c>
      <c r="AB2236" t="s">
        <v>309</v>
      </c>
      <c r="AC2236" t="s">
        <v>804</v>
      </c>
      <c r="AD2236" t="s">
        <v>50</v>
      </c>
      <c r="AE2236" t="s">
        <v>50</v>
      </c>
      <c r="AF2236" t="s">
        <v>66</v>
      </c>
      <c r="AH2236" t="s">
        <v>92</v>
      </c>
      <c r="AI2236" t="s">
        <v>181</v>
      </c>
      <c r="AJ2236" t="s">
        <v>294</v>
      </c>
      <c r="AK2236" t="s">
        <v>81</v>
      </c>
      <c r="AL2236" t="s">
        <v>68</v>
      </c>
      <c r="AM2236" t="s">
        <v>177</v>
      </c>
      <c r="AN2236" t="s">
        <v>136</v>
      </c>
      <c r="AO2236" t="s">
        <v>126</v>
      </c>
      <c r="AP2236" t="s">
        <v>240</v>
      </c>
      <c r="AQ2236" s="2" t="s">
        <v>61</v>
      </c>
      <c r="AR2236">
        <v>9</v>
      </c>
      <c r="AS2236">
        <v>6</v>
      </c>
      <c r="AT2236">
        <f t="shared" si="68"/>
        <v>0.45999999999999996</v>
      </c>
      <c r="AU2236">
        <f t="shared" si="69"/>
        <v>0</v>
      </c>
      <c r="AW2236" t="s">
        <v>68</v>
      </c>
      <c r="AX2236" t="s">
        <v>44</v>
      </c>
    </row>
    <row r="2237" spans="1:50" x14ac:dyDescent="0.2">
      <c r="A2237">
        <v>2248</v>
      </c>
      <c r="B2237" s="1">
        <v>44806.704618055599</v>
      </c>
      <c r="C2237" s="1">
        <v>44806.724120370403</v>
      </c>
      <c r="D2237" t="s">
        <v>37</v>
      </c>
      <c r="F2237" t="s">
        <v>132</v>
      </c>
      <c r="G2237" t="s">
        <v>75</v>
      </c>
      <c r="H2237" t="s">
        <v>142</v>
      </c>
      <c r="I2237" t="s">
        <v>98</v>
      </c>
      <c r="J2237" t="s">
        <v>234</v>
      </c>
      <c r="K2237" t="s">
        <v>43</v>
      </c>
      <c r="L2237" t="s">
        <v>44</v>
      </c>
      <c r="M2237" t="s">
        <v>44</v>
      </c>
      <c r="N2237" t="s">
        <v>45</v>
      </c>
      <c r="O2237" t="s">
        <v>45</v>
      </c>
      <c r="P2237" t="s">
        <v>44</v>
      </c>
      <c r="Q2237" t="s">
        <v>44</v>
      </c>
      <c r="R2237" t="s">
        <v>44</v>
      </c>
      <c r="S2237" t="s">
        <v>45</v>
      </c>
      <c r="T2237" t="s">
        <v>47</v>
      </c>
      <c r="U2237" t="s">
        <v>45</v>
      </c>
      <c r="V2237" t="s">
        <v>45</v>
      </c>
      <c r="W2237" t="s">
        <v>46</v>
      </c>
      <c r="X2237" t="s">
        <v>47</v>
      </c>
      <c r="Y2237" t="s">
        <v>45</v>
      </c>
      <c r="Z2237" t="s">
        <v>45</v>
      </c>
      <c r="AA2237">
        <v>5</v>
      </c>
      <c r="AB2237" t="s">
        <v>304</v>
      </c>
      <c r="AC2237" t="s">
        <v>3852</v>
      </c>
      <c r="AD2237" t="s">
        <v>51</v>
      </c>
      <c r="AE2237" t="s">
        <v>91</v>
      </c>
      <c r="AF2237" t="s">
        <v>52</v>
      </c>
      <c r="AG2237" t="s">
        <v>1216</v>
      </c>
      <c r="AH2237" t="s">
        <v>54</v>
      </c>
      <c r="AI2237" t="s">
        <v>55</v>
      </c>
      <c r="AK2237" t="s">
        <v>94</v>
      </c>
      <c r="AL2237" t="s">
        <v>94</v>
      </c>
      <c r="AM2237" t="s">
        <v>177</v>
      </c>
      <c r="AN2237" t="s">
        <v>3853</v>
      </c>
      <c r="AO2237" t="s">
        <v>71</v>
      </c>
      <c r="AP2237" t="s">
        <v>681</v>
      </c>
      <c r="AQ2237" s="2" t="s">
        <v>131</v>
      </c>
      <c r="AR2237">
        <v>8</v>
      </c>
      <c r="AS2237">
        <v>8</v>
      </c>
      <c r="AT2237">
        <f t="shared" si="68"/>
        <v>0.36</v>
      </c>
      <c r="AU2237">
        <f t="shared" si="69"/>
        <v>142560</v>
      </c>
      <c r="AW2237" t="s">
        <v>94</v>
      </c>
      <c r="AX2237" t="s">
        <v>45</v>
      </c>
    </row>
    <row r="2238" spans="1:50" x14ac:dyDescent="0.2">
      <c r="A2238">
        <v>2249</v>
      </c>
      <c r="B2238" s="1">
        <v>44806.722592592603</v>
      </c>
      <c r="C2238" s="1">
        <v>44806.725185185198</v>
      </c>
      <c r="D2238" t="s">
        <v>37</v>
      </c>
      <c r="F2238" t="s">
        <v>132</v>
      </c>
      <c r="G2238" t="s">
        <v>39</v>
      </c>
      <c r="H2238" t="s">
        <v>148</v>
      </c>
      <c r="I2238" t="s">
        <v>167</v>
      </c>
      <c r="J2238" t="s">
        <v>149</v>
      </c>
      <c r="K2238" t="s">
        <v>43</v>
      </c>
      <c r="L2238" t="s">
        <v>45</v>
      </c>
      <c r="M2238" t="s">
        <v>45</v>
      </c>
      <c r="N2238" t="s">
        <v>45</v>
      </c>
      <c r="O2238" t="s">
        <v>45</v>
      </c>
      <c r="P2238" t="s">
        <v>44</v>
      </c>
      <c r="Q2238" t="s">
        <v>45</v>
      </c>
      <c r="R2238" t="s">
        <v>44</v>
      </c>
      <c r="S2238" t="s">
        <v>45</v>
      </c>
      <c r="T2238" t="s">
        <v>45</v>
      </c>
      <c r="U2238" t="s">
        <v>45</v>
      </c>
      <c r="V2238" t="s">
        <v>45</v>
      </c>
      <c r="W2238" t="s">
        <v>46</v>
      </c>
      <c r="X2238" t="s">
        <v>46</v>
      </c>
      <c r="Y2238" t="s">
        <v>45</v>
      </c>
      <c r="Z2238" t="s">
        <v>45</v>
      </c>
      <c r="AA2238">
        <v>0</v>
      </c>
      <c r="AB2238" t="s">
        <v>263</v>
      </c>
      <c r="AC2238" t="s">
        <v>108</v>
      </c>
      <c r="AD2238" t="s">
        <v>91</v>
      </c>
      <c r="AE2238" t="s">
        <v>91</v>
      </c>
      <c r="AF2238" t="s">
        <v>66</v>
      </c>
      <c r="AH2238" t="s">
        <v>80</v>
      </c>
      <c r="AI2238" t="s">
        <v>181</v>
      </c>
      <c r="AJ2238" t="s">
        <v>210</v>
      </c>
      <c r="AK2238" t="s">
        <v>56</v>
      </c>
      <c r="AL2238" t="s">
        <v>81</v>
      </c>
      <c r="AM2238" t="s">
        <v>57</v>
      </c>
      <c r="AN2238" t="s">
        <v>103</v>
      </c>
      <c r="AO2238" t="s">
        <v>71</v>
      </c>
      <c r="AP2238" t="s">
        <v>184</v>
      </c>
      <c r="AQ2238" s="2" t="s">
        <v>61</v>
      </c>
      <c r="AR2238">
        <v>4</v>
      </c>
      <c r="AS2238">
        <v>5</v>
      </c>
      <c r="AT2238">
        <f t="shared" si="68"/>
        <v>0.8</v>
      </c>
      <c r="AU2238">
        <f t="shared" si="69"/>
        <v>0</v>
      </c>
      <c r="AW2238" t="s">
        <v>67</v>
      </c>
      <c r="AX2238" t="s">
        <v>45</v>
      </c>
    </row>
    <row r="2239" spans="1:50" x14ac:dyDescent="0.2">
      <c r="A2239">
        <v>2250</v>
      </c>
      <c r="B2239" s="1">
        <v>44806.719664351796</v>
      </c>
      <c r="C2239" s="1">
        <v>44806.725219907399</v>
      </c>
      <c r="D2239" t="s">
        <v>37</v>
      </c>
      <c r="F2239" t="s">
        <v>132</v>
      </c>
      <c r="G2239" t="s">
        <v>39</v>
      </c>
      <c r="H2239" t="s">
        <v>87</v>
      </c>
      <c r="I2239" t="s">
        <v>41</v>
      </c>
      <c r="J2239" t="s">
        <v>42</v>
      </c>
      <c r="K2239" t="s">
        <v>88</v>
      </c>
      <c r="L2239" t="s">
        <v>45</v>
      </c>
      <c r="M2239" t="s">
        <v>45</v>
      </c>
      <c r="N2239" t="s">
        <v>44</v>
      </c>
      <c r="O2239" t="s">
        <v>44</v>
      </c>
      <c r="P2239" t="s">
        <v>44</v>
      </c>
      <c r="Q2239" t="s">
        <v>44</v>
      </c>
      <c r="R2239" t="s">
        <v>44</v>
      </c>
      <c r="S2239" t="s">
        <v>45</v>
      </c>
      <c r="T2239" t="s">
        <v>47</v>
      </c>
      <c r="U2239" t="s">
        <v>46</v>
      </c>
      <c r="V2239" t="s">
        <v>45</v>
      </c>
      <c r="W2239" t="s">
        <v>46</v>
      </c>
      <c r="X2239" t="s">
        <v>46</v>
      </c>
      <c r="Y2239" t="s">
        <v>45</v>
      </c>
      <c r="Z2239" t="s">
        <v>45</v>
      </c>
      <c r="AA2239">
        <v>4</v>
      </c>
      <c r="AB2239" t="s">
        <v>241</v>
      </c>
      <c r="AC2239" t="s">
        <v>429</v>
      </c>
      <c r="AD2239" t="s">
        <v>50</v>
      </c>
      <c r="AE2239" t="s">
        <v>65</v>
      </c>
      <c r="AF2239" t="s">
        <v>66</v>
      </c>
      <c r="AH2239" t="s">
        <v>80</v>
      </c>
      <c r="AI2239" t="s">
        <v>93</v>
      </c>
      <c r="AK2239" t="s">
        <v>68</v>
      </c>
      <c r="AL2239" t="s">
        <v>68</v>
      </c>
      <c r="AM2239" t="s">
        <v>69</v>
      </c>
      <c r="AN2239" t="s">
        <v>594</v>
      </c>
      <c r="AO2239" t="s">
        <v>71</v>
      </c>
      <c r="AP2239" t="s">
        <v>3780</v>
      </c>
      <c r="AQ2239" s="2" t="s">
        <v>84</v>
      </c>
      <c r="AR2239">
        <v>7</v>
      </c>
      <c r="AS2239">
        <v>7</v>
      </c>
      <c r="AT2239">
        <f t="shared" si="68"/>
        <v>0.51</v>
      </c>
      <c r="AU2239">
        <f t="shared" si="69"/>
        <v>403920</v>
      </c>
      <c r="AW2239" t="s">
        <v>81</v>
      </c>
      <c r="AX2239" t="s">
        <v>44</v>
      </c>
    </row>
    <row r="2240" spans="1:50" x14ac:dyDescent="0.2">
      <c r="A2240">
        <v>2251</v>
      </c>
      <c r="B2240" s="1">
        <v>44806.723912037</v>
      </c>
      <c r="C2240" s="1">
        <v>44806.726898148103</v>
      </c>
      <c r="D2240" t="s">
        <v>37</v>
      </c>
      <c r="F2240" t="s">
        <v>132</v>
      </c>
      <c r="G2240" t="s">
        <v>97</v>
      </c>
      <c r="H2240" t="s">
        <v>142</v>
      </c>
      <c r="I2240" t="s">
        <v>41</v>
      </c>
      <c r="J2240" t="s">
        <v>42</v>
      </c>
      <c r="K2240" t="s">
        <v>43</v>
      </c>
      <c r="L2240" t="s">
        <v>44</v>
      </c>
      <c r="M2240" t="s">
        <v>45</v>
      </c>
      <c r="N2240" t="s">
        <v>44</v>
      </c>
      <c r="O2240" t="s">
        <v>44</v>
      </c>
      <c r="P2240" t="s">
        <v>44</v>
      </c>
      <c r="Q2240" t="s">
        <v>44</v>
      </c>
      <c r="R2240" t="s">
        <v>44</v>
      </c>
      <c r="S2240" t="s">
        <v>45</v>
      </c>
      <c r="T2240" t="s">
        <v>47</v>
      </c>
      <c r="U2240" t="s">
        <v>46</v>
      </c>
      <c r="V2240" t="s">
        <v>46</v>
      </c>
      <c r="W2240" t="s">
        <v>47</v>
      </c>
      <c r="X2240" t="s">
        <v>99</v>
      </c>
      <c r="Y2240" t="s">
        <v>45</v>
      </c>
      <c r="Z2240" t="s">
        <v>45</v>
      </c>
      <c r="AA2240">
        <v>8</v>
      </c>
      <c r="AB2240" t="s">
        <v>3854</v>
      </c>
      <c r="AC2240" t="s">
        <v>3855</v>
      </c>
      <c r="AD2240" t="s">
        <v>65</v>
      </c>
      <c r="AE2240" t="s">
        <v>65</v>
      </c>
      <c r="AF2240" t="s">
        <v>66</v>
      </c>
      <c r="AH2240" t="s">
        <v>54</v>
      </c>
      <c r="AI2240" t="s">
        <v>55</v>
      </c>
      <c r="AK2240" t="s">
        <v>81</v>
      </c>
      <c r="AL2240" t="s">
        <v>81</v>
      </c>
      <c r="AM2240" t="s">
        <v>57</v>
      </c>
      <c r="AN2240" t="s">
        <v>1884</v>
      </c>
      <c r="AO2240" t="s">
        <v>71</v>
      </c>
      <c r="AP2240" t="s">
        <v>3856</v>
      </c>
      <c r="AQ2240" s="2" t="s">
        <v>162</v>
      </c>
      <c r="AR2240">
        <v>6</v>
      </c>
      <c r="AS2240">
        <v>8</v>
      </c>
      <c r="AT2240">
        <f t="shared" si="68"/>
        <v>0.52</v>
      </c>
      <c r="AU2240">
        <f t="shared" si="69"/>
        <v>68640</v>
      </c>
      <c r="AW2240" t="s">
        <v>68</v>
      </c>
      <c r="AX2240" t="s">
        <v>44</v>
      </c>
    </row>
    <row r="2241" spans="1:50" x14ac:dyDescent="0.2">
      <c r="A2241">
        <v>2252</v>
      </c>
      <c r="B2241" s="1">
        <v>44806.715567129599</v>
      </c>
      <c r="C2241" s="1">
        <v>44806.7281828704</v>
      </c>
      <c r="D2241" t="s">
        <v>37</v>
      </c>
      <c r="F2241" t="s">
        <v>132</v>
      </c>
      <c r="G2241" t="s">
        <v>75</v>
      </c>
      <c r="H2241" t="s">
        <v>253</v>
      </c>
      <c r="I2241" t="s">
        <v>98</v>
      </c>
      <c r="J2241" t="s">
        <v>234</v>
      </c>
      <c r="K2241" t="s">
        <v>43</v>
      </c>
      <c r="L2241" t="s">
        <v>45</v>
      </c>
      <c r="M2241" t="s">
        <v>45</v>
      </c>
      <c r="N2241" t="s">
        <v>45</v>
      </c>
      <c r="O2241" t="s">
        <v>45</v>
      </c>
      <c r="P2241" t="s">
        <v>44</v>
      </c>
      <c r="Q2241" t="s">
        <v>45</v>
      </c>
      <c r="R2241" t="s">
        <v>45</v>
      </c>
      <c r="S2241" t="s">
        <v>45</v>
      </c>
      <c r="T2241" t="s">
        <v>45</v>
      </c>
      <c r="U2241" t="s">
        <v>45</v>
      </c>
      <c r="V2241" t="s">
        <v>45</v>
      </c>
      <c r="W2241" t="s">
        <v>45</v>
      </c>
      <c r="X2241" t="s">
        <v>47</v>
      </c>
      <c r="Y2241" t="s">
        <v>45</v>
      </c>
      <c r="Z2241" t="s">
        <v>45</v>
      </c>
      <c r="AA2241">
        <v>5</v>
      </c>
      <c r="AB2241" t="s">
        <v>449</v>
      </c>
      <c r="AC2241" t="s">
        <v>921</v>
      </c>
      <c r="AD2241" t="s">
        <v>50</v>
      </c>
      <c r="AE2241" t="s">
        <v>50</v>
      </c>
      <c r="AF2241" t="s">
        <v>66</v>
      </c>
      <c r="AH2241" t="s">
        <v>54</v>
      </c>
      <c r="AI2241" t="s">
        <v>55</v>
      </c>
      <c r="AK2241" t="s">
        <v>81</v>
      </c>
      <c r="AL2241" t="s">
        <v>68</v>
      </c>
      <c r="AM2241" t="s">
        <v>177</v>
      </c>
      <c r="AN2241" t="s">
        <v>103</v>
      </c>
      <c r="AO2241" t="s">
        <v>59</v>
      </c>
      <c r="AP2241" t="s">
        <v>2099</v>
      </c>
      <c r="AQ2241" s="2" t="s">
        <v>120</v>
      </c>
      <c r="AR2241">
        <v>8</v>
      </c>
      <c r="AS2241">
        <v>8</v>
      </c>
      <c r="AT2241">
        <f t="shared" si="68"/>
        <v>0.36</v>
      </c>
      <c r="AU2241">
        <f t="shared" si="69"/>
        <v>28512</v>
      </c>
      <c r="AW2241" t="s">
        <v>81</v>
      </c>
      <c r="AX2241" t="s">
        <v>45</v>
      </c>
    </row>
    <row r="2242" spans="1:50" x14ac:dyDescent="0.2">
      <c r="A2242">
        <v>2253</v>
      </c>
      <c r="B2242" s="1">
        <v>44806.722743055601</v>
      </c>
      <c r="C2242" s="1">
        <v>44806.7284953704</v>
      </c>
      <c r="D2242" t="s">
        <v>37</v>
      </c>
      <c r="F2242" t="s">
        <v>132</v>
      </c>
      <c r="G2242" t="s">
        <v>39</v>
      </c>
      <c r="H2242" t="s">
        <v>253</v>
      </c>
      <c r="I2242" t="s">
        <v>98</v>
      </c>
      <c r="J2242" t="s">
        <v>234</v>
      </c>
      <c r="K2242" t="s">
        <v>43</v>
      </c>
      <c r="L2242" t="s">
        <v>44</v>
      </c>
      <c r="M2242" t="s">
        <v>45</v>
      </c>
      <c r="N2242" t="s">
        <v>44</v>
      </c>
      <c r="O2242" t="s">
        <v>44</v>
      </c>
      <c r="P2242" t="s">
        <v>44</v>
      </c>
      <c r="Q2242" t="s">
        <v>44</v>
      </c>
      <c r="R2242" t="s">
        <v>44</v>
      </c>
      <c r="S2242" t="s">
        <v>46</v>
      </c>
      <c r="T2242" t="s">
        <v>46</v>
      </c>
      <c r="U2242" t="s">
        <v>45</v>
      </c>
      <c r="V2242" t="s">
        <v>46</v>
      </c>
      <c r="W2242" t="s">
        <v>46</v>
      </c>
      <c r="X2242" t="s">
        <v>46</v>
      </c>
      <c r="Y2242" t="s">
        <v>46</v>
      </c>
      <c r="Z2242" t="s">
        <v>45</v>
      </c>
      <c r="AA2242">
        <v>5</v>
      </c>
      <c r="AB2242" t="s">
        <v>696</v>
      </c>
      <c r="AC2242" t="s">
        <v>3857</v>
      </c>
      <c r="AD2242" t="s">
        <v>65</v>
      </c>
      <c r="AE2242" t="s">
        <v>65</v>
      </c>
      <c r="AF2242" t="s">
        <v>52</v>
      </c>
      <c r="AG2242" t="s">
        <v>1692</v>
      </c>
      <c r="AH2242" t="s">
        <v>54</v>
      </c>
      <c r="AI2242" t="s">
        <v>181</v>
      </c>
      <c r="AJ2242" t="s">
        <v>294</v>
      </c>
      <c r="AK2242" t="s">
        <v>81</v>
      </c>
      <c r="AL2242" t="s">
        <v>81</v>
      </c>
      <c r="AM2242" t="s">
        <v>177</v>
      </c>
      <c r="AN2242" t="s">
        <v>146</v>
      </c>
      <c r="AO2242" t="s">
        <v>71</v>
      </c>
      <c r="AP2242" t="s">
        <v>1153</v>
      </c>
      <c r="AQ2242" s="2" t="s">
        <v>73</v>
      </c>
      <c r="AR2242">
        <v>8</v>
      </c>
      <c r="AS2242">
        <v>7</v>
      </c>
      <c r="AT2242">
        <f t="shared" ref="AT2242:AT2305" si="70">1-AR2242/10*AS2242/10</f>
        <v>0.43999999999999995</v>
      </c>
      <c r="AU2242">
        <f t="shared" ref="AU2242:AU2305" si="71">3300*8*AQ2242*AT2242</f>
        <v>116159.99999999999</v>
      </c>
      <c r="AW2242" t="s">
        <v>81</v>
      </c>
      <c r="AX2242" t="s">
        <v>44</v>
      </c>
    </row>
    <row r="2243" spans="1:50" x14ac:dyDescent="0.2">
      <c r="A2243">
        <v>2254</v>
      </c>
      <c r="B2243" s="1">
        <v>44806.727858796301</v>
      </c>
      <c r="C2243" s="1">
        <v>44806.730358796303</v>
      </c>
      <c r="D2243" t="s">
        <v>37</v>
      </c>
      <c r="F2243" t="s">
        <v>132</v>
      </c>
      <c r="G2243" t="s">
        <v>75</v>
      </c>
      <c r="H2243" t="s">
        <v>128</v>
      </c>
      <c r="I2243" t="s">
        <v>98</v>
      </c>
      <c r="J2243" t="s">
        <v>234</v>
      </c>
      <c r="K2243" t="s">
        <v>43</v>
      </c>
      <c r="L2243" t="s">
        <v>44</v>
      </c>
      <c r="M2243" t="s">
        <v>44</v>
      </c>
      <c r="N2243" t="s">
        <v>44</v>
      </c>
      <c r="O2243" t="s">
        <v>44</v>
      </c>
      <c r="P2243" t="s">
        <v>44</v>
      </c>
      <c r="Q2243" t="s">
        <v>44</v>
      </c>
      <c r="R2243" t="s">
        <v>44</v>
      </c>
      <c r="S2243" t="s">
        <v>45</v>
      </c>
      <c r="T2243" t="s">
        <v>99</v>
      </c>
      <c r="U2243" t="s">
        <v>46</v>
      </c>
      <c r="V2243" t="s">
        <v>46</v>
      </c>
      <c r="W2243" t="s">
        <v>46</v>
      </c>
      <c r="X2243" t="s">
        <v>46</v>
      </c>
      <c r="Y2243" t="s">
        <v>45</v>
      </c>
      <c r="Z2243" t="s">
        <v>45</v>
      </c>
      <c r="AA2243">
        <v>5</v>
      </c>
      <c r="AB2243" t="s">
        <v>343</v>
      </c>
      <c r="AC2243" t="s">
        <v>3858</v>
      </c>
      <c r="AD2243" t="s">
        <v>65</v>
      </c>
      <c r="AE2243" t="s">
        <v>65</v>
      </c>
      <c r="AF2243" t="s">
        <v>66</v>
      </c>
      <c r="AH2243" t="s">
        <v>80</v>
      </c>
      <c r="AI2243" t="s">
        <v>55</v>
      </c>
      <c r="AK2243" t="s">
        <v>81</v>
      </c>
      <c r="AL2243" t="s">
        <v>81</v>
      </c>
      <c r="AM2243" t="s">
        <v>57</v>
      </c>
      <c r="AN2243" t="s">
        <v>103</v>
      </c>
      <c r="AO2243" t="s">
        <v>126</v>
      </c>
      <c r="AP2243" t="s">
        <v>127</v>
      </c>
      <c r="AQ2243" s="2" t="s">
        <v>61</v>
      </c>
      <c r="AR2243">
        <v>10</v>
      </c>
      <c r="AS2243">
        <v>10</v>
      </c>
      <c r="AT2243">
        <f t="shared" si="70"/>
        <v>0</v>
      </c>
      <c r="AU2243">
        <f t="shared" si="71"/>
        <v>0</v>
      </c>
      <c r="AW2243" t="s">
        <v>81</v>
      </c>
      <c r="AX2243" t="s">
        <v>45</v>
      </c>
    </row>
    <row r="2244" spans="1:50" x14ac:dyDescent="0.2">
      <c r="A2244">
        <v>2255</v>
      </c>
      <c r="B2244" s="1">
        <v>44806.729108796302</v>
      </c>
      <c r="C2244" s="1">
        <v>44806.734907407401</v>
      </c>
      <c r="D2244" t="s">
        <v>37</v>
      </c>
      <c r="F2244" t="s">
        <v>132</v>
      </c>
      <c r="G2244" t="s">
        <v>39</v>
      </c>
      <c r="H2244" t="s">
        <v>142</v>
      </c>
      <c r="I2244" t="s">
        <v>41</v>
      </c>
      <c r="J2244" t="s">
        <v>123</v>
      </c>
      <c r="K2244" t="s">
        <v>88</v>
      </c>
      <c r="L2244" t="s">
        <v>44</v>
      </c>
      <c r="M2244" t="s">
        <v>44</v>
      </c>
      <c r="N2244" t="s">
        <v>44</v>
      </c>
      <c r="O2244" t="s">
        <v>44</v>
      </c>
      <c r="P2244" t="s">
        <v>44</v>
      </c>
      <c r="Q2244" t="s">
        <v>44</v>
      </c>
      <c r="R2244" t="s">
        <v>44</v>
      </c>
      <c r="S2244" t="s">
        <v>46</v>
      </c>
      <c r="T2244" t="s">
        <v>47</v>
      </c>
      <c r="U2244" t="s">
        <v>45</v>
      </c>
      <c r="V2244" t="s">
        <v>46</v>
      </c>
      <c r="W2244" t="s">
        <v>46</v>
      </c>
      <c r="X2244" t="s">
        <v>46</v>
      </c>
      <c r="Y2244" t="s">
        <v>45</v>
      </c>
      <c r="Z2244" t="s">
        <v>45</v>
      </c>
      <c r="AA2244">
        <v>7</v>
      </c>
      <c r="AB2244" t="s">
        <v>834</v>
      </c>
      <c r="AC2244" t="s">
        <v>3859</v>
      </c>
      <c r="AD2244" t="s">
        <v>65</v>
      </c>
      <c r="AE2244" t="s">
        <v>50</v>
      </c>
      <c r="AF2244" t="s">
        <v>66</v>
      </c>
      <c r="AH2244" t="s">
        <v>80</v>
      </c>
      <c r="AI2244" t="s">
        <v>181</v>
      </c>
      <c r="AJ2244" t="s">
        <v>294</v>
      </c>
      <c r="AK2244" t="s">
        <v>81</v>
      </c>
      <c r="AL2244" t="s">
        <v>68</v>
      </c>
      <c r="AM2244" t="s">
        <v>57</v>
      </c>
      <c r="AN2244" t="s">
        <v>118</v>
      </c>
      <c r="AO2244" t="s">
        <v>126</v>
      </c>
      <c r="AP2244" t="s">
        <v>127</v>
      </c>
      <c r="AQ2244" s="2" t="s">
        <v>61</v>
      </c>
      <c r="AR2244">
        <v>10</v>
      </c>
      <c r="AS2244">
        <v>10</v>
      </c>
      <c r="AT2244">
        <f t="shared" si="70"/>
        <v>0</v>
      </c>
      <c r="AU2244">
        <f t="shared" si="71"/>
        <v>0</v>
      </c>
      <c r="AW2244" t="s">
        <v>81</v>
      </c>
      <c r="AX2244" t="s">
        <v>44</v>
      </c>
    </row>
    <row r="2245" spans="1:50" x14ac:dyDescent="0.2">
      <c r="A2245">
        <v>2256</v>
      </c>
      <c r="B2245" s="1">
        <v>44806.7277314815</v>
      </c>
      <c r="C2245" s="1">
        <v>44806.735833333303</v>
      </c>
      <c r="D2245" t="s">
        <v>37</v>
      </c>
      <c r="F2245" t="s">
        <v>132</v>
      </c>
      <c r="G2245" t="s">
        <v>97</v>
      </c>
      <c r="H2245" t="s">
        <v>576</v>
      </c>
      <c r="I2245" t="s">
        <v>167</v>
      </c>
      <c r="J2245" t="s">
        <v>76</v>
      </c>
      <c r="K2245" t="s">
        <v>88</v>
      </c>
      <c r="L2245" t="s">
        <v>44</v>
      </c>
      <c r="M2245" t="s">
        <v>44</v>
      </c>
      <c r="N2245" t="s">
        <v>44</v>
      </c>
      <c r="O2245" t="s">
        <v>44</v>
      </c>
      <c r="P2245" t="s">
        <v>44</v>
      </c>
      <c r="Q2245" t="s">
        <v>44</v>
      </c>
      <c r="R2245" t="s">
        <v>44</v>
      </c>
      <c r="S2245" t="s">
        <v>99</v>
      </c>
      <c r="T2245" t="s">
        <v>46</v>
      </c>
      <c r="U2245" t="s">
        <v>45</v>
      </c>
      <c r="V2245" t="s">
        <v>45</v>
      </c>
      <c r="W2245" t="s">
        <v>46</v>
      </c>
      <c r="X2245" t="s">
        <v>46</v>
      </c>
      <c r="Y2245" t="s">
        <v>45</v>
      </c>
      <c r="Z2245" t="s">
        <v>47</v>
      </c>
      <c r="AA2245">
        <v>7</v>
      </c>
      <c r="AB2245" t="s">
        <v>3860</v>
      </c>
      <c r="AC2245" t="s">
        <v>108</v>
      </c>
      <c r="AD2245" t="s">
        <v>65</v>
      </c>
      <c r="AE2245" t="s">
        <v>50</v>
      </c>
      <c r="AF2245" t="s">
        <v>66</v>
      </c>
      <c r="AH2245" t="s">
        <v>54</v>
      </c>
      <c r="AI2245" t="s">
        <v>55</v>
      </c>
      <c r="AK2245" t="s">
        <v>67</v>
      </c>
      <c r="AL2245" t="s">
        <v>67</v>
      </c>
      <c r="AM2245" t="s">
        <v>57</v>
      </c>
      <c r="AN2245" t="s">
        <v>136</v>
      </c>
      <c r="AO2245" t="s">
        <v>126</v>
      </c>
      <c r="AP2245" t="s">
        <v>127</v>
      </c>
      <c r="AQ2245" s="2" t="s">
        <v>61</v>
      </c>
      <c r="AR2245">
        <v>9</v>
      </c>
      <c r="AS2245">
        <v>9</v>
      </c>
      <c r="AT2245">
        <f t="shared" si="70"/>
        <v>0.19000000000000006</v>
      </c>
      <c r="AU2245">
        <f t="shared" si="71"/>
        <v>0</v>
      </c>
      <c r="AW2245" t="s">
        <v>67</v>
      </c>
      <c r="AX2245" t="s">
        <v>44</v>
      </c>
    </row>
    <row r="2246" spans="1:50" x14ac:dyDescent="0.2">
      <c r="A2246">
        <v>2257</v>
      </c>
      <c r="B2246" s="1">
        <v>44806.721944444398</v>
      </c>
      <c r="C2246" s="1">
        <v>44806.7359490741</v>
      </c>
      <c r="D2246" t="s">
        <v>37</v>
      </c>
      <c r="F2246" t="s">
        <v>132</v>
      </c>
      <c r="G2246" t="s">
        <v>75</v>
      </c>
      <c r="H2246" t="s">
        <v>142</v>
      </c>
      <c r="I2246" t="s">
        <v>98</v>
      </c>
      <c r="J2246" t="s">
        <v>234</v>
      </c>
      <c r="K2246" t="s">
        <v>43</v>
      </c>
      <c r="L2246" t="s">
        <v>45</v>
      </c>
      <c r="M2246" t="s">
        <v>45</v>
      </c>
      <c r="N2246" t="s">
        <v>44</v>
      </c>
      <c r="O2246" t="s">
        <v>44</v>
      </c>
      <c r="P2246" t="s">
        <v>44</v>
      </c>
      <c r="Q2246" t="s">
        <v>44</v>
      </c>
      <c r="R2246" t="s">
        <v>45</v>
      </c>
      <c r="S2246" t="s">
        <v>46</v>
      </c>
      <c r="T2246" t="s">
        <v>47</v>
      </c>
      <c r="U2246" t="s">
        <v>45</v>
      </c>
      <c r="V2246" t="s">
        <v>46</v>
      </c>
      <c r="W2246" t="s">
        <v>46</v>
      </c>
      <c r="X2246" t="s">
        <v>46</v>
      </c>
      <c r="Y2246" t="s">
        <v>45</v>
      </c>
      <c r="Z2246" t="s">
        <v>45</v>
      </c>
      <c r="AA2246">
        <v>6</v>
      </c>
      <c r="AB2246" t="s">
        <v>343</v>
      </c>
      <c r="AC2246" t="s">
        <v>108</v>
      </c>
      <c r="AD2246" t="s">
        <v>91</v>
      </c>
      <c r="AE2246" t="s">
        <v>91</v>
      </c>
      <c r="AF2246" t="s">
        <v>52</v>
      </c>
      <c r="AG2246" t="s">
        <v>3861</v>
      </c>
      <c r="AH2246" t="s">
        <v>80</v>
      </c>
      <c r="AI2246" t="s">
        <v>181</v>
      </c>
      <c r="AJ2246" t="s">
        <v>294</v>
      </c>
      <c r="AK2246" t="s">
        <v>94</v>
      </c>
      <c r="AL2246" t="s">
        <v>81</v>
      </c>
      <c r="AM2246" t="s">
        <v>57</v>
      </c>
      <c r="AN2246" t="s">
        <v>370</v>
      </c>
      <c r="AO2246" t="s">
        <v>126</v>
      </c>
      <c r="AP2246" t="s">
        <v>712</v>
      </c>
      <c r="AQ2246" s="2" t="s">
        <v>73</v>
      </c>
      <c r="AR2246">
        <v>6</v>
      </c>
      <c r="AS2246">
        <v>8</v>
      </c>
      <c r="AT2246">
        <f t="shared" si="70"/>
        <v>0.52</v>
      </c>
      <c r="AU2246">
        <f t="shared" si="71"/>
        <v>137280</v>
      </c>
      <c r="AW2246" t="s">
        <v>81</v>
      </c>
      <c r="AX2246" t="s">
        <v>45</v>
      </c>
    </row>
    <row r="2247" spans="1:50" x14ac:dyDescent="0.2">
      <c r="A2247">
        <v>2258</v>
      </c>
      <c r="B2247" s="1">
        <v>44806.732002314799</v>
      </c>
      <c r="C2247" s="1">
        <v>44806.738043981502</v>
      </c>
      <c r="D2247" t="s">
        <v>37</v>
      </c>
      <c r="F2247" t="s">
        <v>132</v>
      </c>
      <c r="G2247" t="s">
        <v>39</v>
      </c>
      <c r="H2247" t="s">
        <v>40</v>
      </c>
      <c r="I2247" t="s">
        <v>41</v>
      </c>
      <c r="J2247" t="s">
        <v>42</v>
      </c>
      <c r="K2247" t="s">
        <v>88</v>
      </c>
      <c r="L2247" t="s">
        <v>44</v>
      </c>
      <c r="M2247" t="s">
        <v>45</v>
      </c>
      <c r="N2247" t="s">
        <v>44</v>
      </c>
      <c r="O2247" t="s">
        <v>44</v>
      </c>
      <c r="P2247" t="s">
        <v>44</v>
      </c>
      <c r="Q2247" t="s">
        <v>44</v>
      </c>
      <c r="R2247" t="s">
        <v>44</v>
      </c>
      <c r="S2247" t="s">
        <v>46</v>
      </c>
      <c r="T2247" t="s">
        <v>47</v>
      </c>
      <c r="U2247" t="s">
        <v>45</v>
      </c>
      <c r="V2247" t="s">
        <v>45</v>
      </c>
      <c r="W2247" t="s">
        <v>46</v>
      </c>
      <c r="X2247" t="s">
        <v>46</v>
      </c>
      <c r="Y2247" t="s">
        <v>45</v>
      </c>
      <c r="Z2247" t="s">
        <v>45</v>
      </c>
      <c r="AA2247">
        <v>7</v>
      </c>
      <c r="AB2247" t="s">
        <v>1477</v>
      </c>
      <c r="AC2247" t="s">
        <v>3862</v>
      </c>
      <c r="AD2247" t="s">
        <v>65</v>
      </c>
      <c r="AE2247" t="s">
        <v>65</v>
      </c>
      <c r="AF2247" t="s">
        <v>66</v>
      </c>
      <c r="AH2247" t="s">
        <v>92</v>
      </c>
      <c r="AI2247" t="s">
        <v>181</v>
      </c>
      <c r="AJ2247" t="s">
        <v>210</v>
      </c>
      <c r="AK2247" t="s">
        <v>81</v>
      </c>
      <c r="AL2247" t="s">
        <v>68</v>
      </c>
      <c r="AM2247" t="s">
        <v>57</v>
      </c>
      <c r="AN2247" t="s">
        <v>3863</v>
      </c>
      <c r="AO2247" t="s">
        <v>71</v>
      </c>
      <c r="AP2247" t="s">
        <v>171</v>
      </c>
      <c r="AQ2247" s="2" t="s">
        <v>61</v>
      </c>
      <c r="AR2247">
        <v>8</v>
      </c>
      <c r="AS2247">
        <v>8</v>
      </c>
      <c r="AT2247">
        <f t="shared" si="70"/>
        <v>0.36</v>
      </c>
      <c r="AU2247">
        <f t="shared" si="71"/>
        <v>0</v>
      </c>
      <c r="AW2247" t="s">
        <v>81</v>
      </c>
      <c r="AX2247" t="s">
        <v>44</v>
      </c>
    </row>
    <row r="2248" spans="1:50" x14ac:dyDescent="0.2">
      <c r="A2248">
        <v>2259</v>
      </c>
      <c r="B2248" s="1">
        <v>44806.7342824074</v>
      </c>
      <c r="C2248" s="1">
        <v>44806.738113425898</v>
      </c>
      <c r="D2248" t="s">
        <v>37</v>
      </c>
      <c r="F2248" t="s">
        <v>132</v>
      </c>
      <c r="G2248" t="s">
        <v>86</v>
      </c>
      <c r="H2248" t="s">
        <v>40</v>
      </c>
      <c r="I2248" t="s">
        <v>41</v>
      </c>
      <c r="J2248" t="s">
        <v>42</v>
      </c>
      <c r="K2248" t="s">
        <v>43</v>
      </c>
      <c r="L2248" t="s">
        <v>44</v>
      </c>
      <c r="M2248" t="s">
        <v>44</v>
      </c>
      <c r="N2248" t="s">
        <v>44</v>
      </c>
      <c r="O2248" t="s">
        <v>44</v>
      </c>
      <c r="P2248" t="s">
        <v>44</v>
      </c>
      <c r="Q2248" t="s">
        <v>44</v>
      </c>
      <c r="R2248" t="s">
        <v>44</v>
      </c>
      <c r="S2248" t="s">
        <v>45</v>
      </c>
      <c r="T2248" t="s">
        <v>46</v>
      </c>
      <c r="U2248" t="s">
        <v>45</v>
      </c>
      <c r="V2248" t="s">
        <v>45</v>
      </c>
      <c r="W2248" t="s">
        <v>47</v>
      </c>
      <c r="X2248" t="s">
        <v>46</v>
      </c>
      <c r="Y2248" t="s">
        <v>47</v>
      </c>
      <c r="Z2248" t="s">
        <v>45</v>
      </c>
      <c r="AA2248">
        <v>7</v>
      </c>
      <c r="AB2248" t="s">
        <v>2087</v>
      </c>
      <c r="AC2248" t="s">
        <v>3864</v>
      </c>
      <c r="AD2248" t="s">
        <v>50</v>
      </c>
      <c r="AE2248" t="s">
        <v>50</v>
      </c>
      <c r="AF2248" t="s">
        <v>66</v>
      </c>
      <c r="AH2248" t="s">
        <v>80</v>
      </c>
      <c r="AI2248" t="s">
        <v>55</v>
      </c>
      <c r="AK2248" t="s">
        <v>81</v>
      </c>
      <c r="AL2248" t="s">
        <v>68</v>
      </c>
      <c r="AM2248" t="s">
        <v>69</v>
      </c>
      <c r="AN2248" t="s">
        <v>103</v>
      </c>
      <c r="AO2248" t="s">
        <v>59</v>
      </c>
      <c r="AP2248" t="s">
        <v>165</v>
      </c>
      <c r="AQ2248" s="2" t="s">
        <v>162</v>
      </c>
      <c r="AR2248">
        <v>5</v>
      </c>
      <c r="AS2248">
        <v>5</v>
      </c>
      <c r="AT2248">
        <f t="shared" si="70"/>
        <v>0.75</v>
      </c>
      <c r="AU2248">
        <f t="shared" si="71"/>
        <v>99000</v>
      </c>
      <c r="AW2248" t="s">
        <v>81</v>
      </c>
      <c r="AX2248" t="s">
        <v>45</v>
      </c>
    </row>
    <row r="2249" spans="1:50" x14ac:dyDescent="0.2">
      <c r="A2249">
        <v>2260</v>
      </c>
      <c r="B2249" s="1">
        <v>44806.737824074102</v>
      </c>
      <c r="C2249" s="1">
        <v>44806.743333333303</v>
      </c>
      <c r="D2249" t="s">
        <v>37</v>
      </c>
      <c r="F2249" t="s">
        <v>132</v>
      </c>
      <c r="G2249" t="s">
        <v>75</v>
      </c>
      <c r="H2249" t="s">
        <v>142</v>
      </c>
      <c r="I2249" t="s">
        <v>98</v>
      </c>
      <c r="J2249" t="s">
        <v>234</v>
      </c>
      <c r="K2249" t="s">
        <v>43</v>
      </c>
      <c r="L2249" t="s">
        <v>44</v>
      </c>
      <c r="M2249" t="s">
        <v>45</v>
      </c>
      <c r="N2249" t="s">
        <v>45</v>
      </c>
      <c r="O2249" t="s">
        <v>45</v>
      </c>
      <c r="P2249" t="s">
        <v>45</v>
      </c>
      <c r="Q2249" t="s">
        <v>44</v>
      </c>
      <c r="R2249" t="s">
        <v>45</v>
      </c>
      <c r="S2249" t="s">
        <v>46</v>
      </c>
      <c r="T2249" t="s">
        <v>46</v>
      </c>
      <c r="U2249" t="s">
        <v>45</v>
      </c>
      <c r="V2249" t="s">
        <v>46</v>
      </c>
      <c r="W2249" t="s">
        <v>45</v>
      </c>
      <c r="X2249" t="s">
        <v>47</v>
      </c>
      <c r="Y2249" t="s">
        <v>45</v>
      </c>
      <c r="Z2249" t="s">
        <v>45</v>
      </c>
      <c r="AA2249">
        <v>6</v>
      </c>
      <c r="AB2249" t="s">
        <v>263</v>
      </c>
      <c r="AC2249" t="s">
        <v>108</v>
      </c>
      <c r="AD2249" t="s">
        <v>50</v>
      </c>
      <c r="AE2249" t="s">
        <v>50</v>
      </c>
      <c r="AF2249" t="s">
        <v>66</v>
      </c>
      <c r="AH2249" t="s">
        <v>80</v>
      </c>
      <c r="AI2249" t="s">
        <v>55</v>
      </c>
      <c r="AK2249" t="s">
        <v>94</v>
      </c>
      <c r="AL2249" t="s">
        <v>94</v>
      </c>
      <c r="AM2249" t="s">
        <v>177</v>
      </c>
      <c r="AN2249" t="s">
        <v>103</v>
      </c>
      <c r="AO2249" t="s">
        <v>59</v>
      </c>
      <c r="AP2249" t="s">
        <v>165</v>
      </c>
      <c r="AQ2249" s="2" t="s">
        <v>166</v>
      </c>
      <c r="AR2249">
        <v>3</v>
      </c>
      <c r="AS2249">
        <v>5</v>
      </c>
      <c r="AT2249">
        <f t="shared" si="70"/>
        <v>0.85</v>
      </c>
      <c r="AU2249">
        <f t="shared" si="71"/>
        <v>44880</v>
      </c>
      <c r="AW2249" t="s">
        <v>94</v>
      </c>
      <c r="AX2249" t="s">
        <v>45</v>
      </c>
    </row>
    <row r="2250" spans="1:50" x14ac:dyDescent="0.2">
      <c r="A2250">
        <v>2261</v>
      </c>
      <c r="B2250" s="1">
        <v>44806.7414699074</v>
      </c>
      <c r="C2250" s="1">
        <v>44806.744189814803</v>
      </c>
      <c r="D2250" t="s">
        <v>37</v>
      </c>
      <c r="F2250" t="s">
        <v>38</v>
      </c>
      <c r="G2250" t="s">
        <v>75</v>
      </c>
      <c r="H2250" t="s">
        <v>142</v>
      </c>
      <c r="I2250" t="s">
        <v>98</v>
      </c>
      <c r="J2250" t="s">
        <v>234</v>
      </c>
      <c r="K2250" t="s">
        <v>43</v>
      </c>
      <c r="L2250" t="s">
        <v>45</v>
      </c>
      <c r="M2250" t="s">
        <v>45</v>
      </c>
      <c r="N2250" t="s">
        <v>45</v>
      </c>
      <c r="O2250" t="s">
        <v>45</v>
      </c>
      <c r="P2250" t="s">
        <v>44</v>
      </c>
      <c r="Q2250" t="s">
        <v>44</v>
      </c>
      <c r="R2250" t="s">
        <v>45</v>
      </c>
      <c r="S2250" t="s">
        <v>45</v>
      </c>
      <c r="T2250" t="s">
        <v>45</v>
      </c>
      <c r="U2250" t="s">
        <v>45</v>
      </c>
      <c r="V2250" t="s">
        <v>45</v>
      </c>
      <c r="W2250" t="s">
        <v>46</v>
      </c>
      <c r="X2250" t="s">
        <v>46</v>
      </c>
      <c r="Y2250" t="s">
        <v>45</v>
      </c>
      <c r="Z2250" t="s">
        <v>45</v>
      </c>
      <c r="AA2250">
        <v>4</v>
      </c>
      <c r="AB2250" t="s">
        <v>602</v>
      </c>
      <c r="AC2250" t="s">
        <v>2061</v>
      </c>
      <c r="AD2250" t="s">
        <v>91</v>
      </c>
      <c r="AE2250" t="s">
        <v>91</v>
      </c>
      <c r="AF2250" t="s">
        <v>52</v>
      </c>
      <c r="AG2250" t="s">
        <v>1630</v>
      </c>
      <c r="AH2250" t="s">
        <v>54</v>
      </c>
      <c r="AI2250" t="s">
        <v>55</v>
      </c>
      <c r="AK2250" t="s">
        <v>81</v>
      </c>
      <c r="AL2250" t="s">
        <v>81</v>
      </c>
      <c r="AM2250" t="s">
        <v>177</v>
      </c>
      <c r="AN2250" t="s">
        <v>417</v>
      </c>
      <c r="AO2250" t="s">
        <v>71</v>
      </c>
      <c r="AP2250" t="s">
        <v>184</v>
      </c>
      <c r="AQ2250" s="2" t="s">
        <v>61</v>
      </c>
      <c r="AR2250">
        <v>7</v>
      </c>
      <c r="AS2250">
        <v>3</v>
      </c>
      <c r="AT2250">
        <f t="shared" si="70"/>
        <v>0.79</v>
      </c>
      <c r="AU2250">
        <f t="shared" si="71"/>
        <v>0</v>
      </c>
      <c r="AW2250" t="s">
        <v>81</v>
      </c>
      <c r="AX2250" t="s">
        <v>45</v>
      </c>
    </row>
    <row r="2251" spans="1:50" x14ac:dyDescent="0.2">
      <c r="A2251">
        <v>2262</v>
      </c>
      <c r="B2251" s="1">
        <v>44806.740740740701</v>
      </c>
      <c r="C2251" s="1">
        <v>44806.746076388903</v>
      </c>
      <c r="D2251" t="s">
        <v>37</v>
      </c>
      <c r="F2251" t="s">
        <v>132</v>
      </c>
      <c r="G2251" t="s">
        <v>173</v>
      </c>
      <c r="H2251" t="s">
        <v>148</v>
      </c>
      <c r="I2251" t="s">
        <v>167</v>
      </c>
      <c r="J2251" t="s">
        <v>149</v>
      </c>
      <c r="K2251" t="s">
        <v>88</v>
      </c>
      <c r="L2251" t="s">
        <v>44</v>
      </c>
      <c r="M2251" t="s">
        <v>45</v>
      </c>
      <c r="N2251" t="s">
        <v>44</v>
      </c>
      <c r="O2251" t="s">
        <v>44</v>
      </c>
      <c r="P2251" t="s">
        <v>44</v>
      </c>
      <c r="Q2251" t="s">
        <v>44</v>
      </c>
      <c r="R2251" t="s">
        <v>44</v>
      </c>
      <c r="S2251" t="s">
        <v>45</v>
      </c>
      <c r="T2251" t="s">
        <v>46</v>
      </c>
      <c r="U2251" t="s">
        <v>46</v>
      </c>
      <c r="V2251" t="s">
        <v>46</v>
      </c>
      <c r="W2251" t="s">
        <v>46</v>
      </c>
      <c r="X2251" t="s">
        <v>46</v>
      </c>
      <c r="Y2251" t="s">
        <v>46</v>
      </c>
      <c r="Z2251" t="s">
        <v>45</v>
      </c>
      <c r="AA2251">
        <v>5</v>
      </c>
      <c r="AB2251" t="s">
        <v>509</v>
      </c>
      <c r="AC2251" t="s">
        <v>3865</v>
      </c>
      <c r="AD2251" t="s">
        <v>65</v>
      </c>
      <c r="AE2251" t="s">
        <v>65</v>
      </c>
      <c r="AF2251" t="s">
        <v>66</v>
      </c>
      <c r="AH2251" t="s">
        <v>92</v>
      </c>
      <c r="AI2251" t="s">
        <v>55</v>
      </c>
      <c r="AK2251" t="s">
        <v>68</v>
      </c>
      <c r="AL2251" t="s">
        <v>68</v>
      </c>
      <c r="AM2251" t="s">
        <v>177</v>
      </c>
      <c r="AN2251" t="s">
        <v>3866</v>
      </c>
      <c r="AO2251" t="s">
        <v>71</v>
      </c>
      <c r="AP2251" t="s">
        <v>127</v>
      </c>
      <c r="AQ2251" s="2" t="s">
        <v>61</v>
      </c>
      <c r="AR2251">
        <v>4</v>
      </c>
      <c r="AS2251">
        <v>4</v>
      </c>
      <c r="AT2251">
        <f t="shared" si="70"/>
        <v>0.84</v>
      </c>
      <c r="AU2251">
        <f t="shared" si="71"/>
        <v>0</v>
      </c>
      <c r="AW2251" t="s">
        <v>68</v>
      </c>
      <c r="AX2251" t="s">
        <v>44</v>
      </c>
    </row>
    <row r="2252" spans="1:50" x14ac:dyDescent="0.2">
      <c r="A2252">
        <v>2263</v>
      </c>
      <c r="B2252" s="1">
        <v>44806.748206018499</v>
      </c>
      <c r="C2252" s="1">
        <v>44806.750393518501</v>
      </c>
      <c r="D2252" t="s">
        <v>37</v>
      </c>
      <c r="F2252" t="s">
        <v>132</v>
      </c>
      <c r="G2252" t="s">
        <v>75</v>
      </c>
      <c r="H2252" t="s">
        <v>106</v>
      </c>
      <c r="I2252" t="s">
        <v>98</v>
      </c>
      <c r="J2252" t="s">
        <v>234</v>
      </c>
      <c r="K2252" t="s">
        <v>43</v>
      </c>
      <c r="L2252" t="s">
        <v>45</v>
      </c>
      <c r="M2252" t="s">
        <v>45</v>
      </c>
      <c r="N2252" t="s">
        <v>45</v>
      </c>
      <c r="O2252" t="s">
        <v>44</v>
      </c>
      <c r="P2252" t="s">
        <v>45</v>
      </c>
      <c r="Q2252" t="s">
        <v>45</v>
      </c>
      <c r="R2252" t="s">
        <v>44</v>
      </c>
      <c r="S2252" t="s">
        <v>45</v>
      </c>
      <c r="T2252" t="s">
        <v>45</v>
      </c>
      <c r="U2252" t="s">
        <v>45</v>
      </c>
      <c r="V2252" t="s">
        <v>45</v>
      </c>
      <c r="W2252" t="s">
        <v>45</v>
      </c>
      <c r="X2252" t="s">
        <v>47</v>
      </c>
      <c r="Y2252" t="s">
        <v>45</v>
      </c>
      <c r="Z2252" t="s">
        <v>45</v>
      </c>
      <c r="AA2252">
        <v>5</v>
      </c>
      <c r="AB2252" t="s">
        <v>3867</v>
      </c>
      <c r="AC2252" t="s">
        <v>593</v>
      </c>
      <c r="AD2252" t="s">
        <v>65</v>
      </c>
      <c r="AE2252" t="s">
        <v>50</v>
      </c>
      <c r="AF2252" t="s">
        <v>52</v>
      </c>
      <c r="AG2252" t="s">
        <v>113</v>
      </c>
      <c r="AH2252" t="s">
        <v>80</v>
      </c>
      <c r="AI2252" t="s">
        <v>93</v>
      </c>
      <c r="AK2252" t="s">
        <v>68</v>
      </c>
      <c r="AL2252" t="s">
        <v>74</v>
      </c>
      <c r="AM2252" t="s">
        <v>57</v>
      </c>
      <c r="AN2252" t="s">
        <v>326</v>
      </c>
      <c r="AO2252" t="s">
        <v>71</v>
      </c>
      <c r="AP2252" t="s">
        <v>127</v>
      </c>
      <c r="AQ2252" s="2" t="s">
        <v>61</v>
      </c>
      <c r="AR2252">
        <v>6</v>
      </c>
      <c r="AS2252">
        <v>6</v>
      </c>
      <c r="AT2252">
        <f t="shared" si="70"/>
        <v>0.64</v>
      </c>
      <c r="AU2252">
        <f t="shared" si="71"/>
        <v>0</v>
      </c>
      <c r="AW2252" t="s">
        <v>159</v>
      </c>
      <c r="AX2252" t="s">
        <v>45</v>
      </c>
    </row>
    <row r="2253" spans="1:50" x14ac:dyDescent="0.2">
      <c r="A2253">
        <v>2264</v>
      </c>
      <c r="B2253" s="1">
        <v>44806.748148148101</v>
      </c>
      <c r="C2253" s="1">
        <v>44806.7519328704</v>
      </c>
      <c r="D2253" t="s">
        <v>37</v>
      </c>
      <c r="F2253" t="s">
        <v>132</v>
      </c>
      <c r="G2253" t="s">
        <v>39</v>
      </c>
      <c r="H2253" t="s">
        <v>110</v>
      </c>
      <c r="I2253" t="s">
        <v>98</v>
      </c>
      <c r="J2253" t="s">
        <v>133</v>
      </c>
      <c r="K2253" t="s">
        <v>88</v>
      </c>
      <c r="L2253" t="s">
        <v>44</v>
      </c>
      <c r="M2253" t="s">
        <v>44</v>
      </c>
      <c r="N2253" t="s">
        <v>44</v>
      </c>
      <c r="O2253" t="s">
        <v>44</v>
      </c>
      <c r="P2253" t="s">
        <v>44</v>
      </c>
      <c r="Q2253" t="s">
        <v>44</v>
      </c>
      <c r="R2253" t="s">
        <v>44</v>
      </c>
      <c r="S2253" t="s">
        <v>46</v>
      </c>
      <c r="T2253" t="s">
        <v>47</v>
      </c>
      <c r="U2253" t="s">
        <v>45</v>
      </c>
      <c r="V2253" t="s">
        <v>46</v>
      </c>
      <c r="W2253" t="s">
        <v>46</v>
      </c>
      <c r="X2253" t="s">
        <v>46</v>
      </c>
      <c r="Y2253" t="s">
        <v>45</v>
      </c>
      <c r="Z2253" t="s">
        <v>45</v>
      </c>
      <c r="AA2253">
        <v>6</v>
      </c>
      <c r="AB2253" t="s">
        <v>531</v>
      </c>
      <c r="AC2253" t="s">
        <v>3180</v>
      </c>
      <c r="AD2253" t="s">
        <v>65</v>
      </c>
      <c r="AE2253" t="s">
        <v>65</v>
      </c>
      <c r="AF2253" t="s">
        <v>66</v>
      </c>
      <c r="AH2253" t="s">
        <v>80</v>
      </c>
      <c r="AI2253" t="s">
        <v>55</v>
      </c>
      <c r="AK2253" t="s">
        <v>68</v>
      </c>
      <c r="AL2253" t="s">
        <v>68</v>
      </c>
      <c r="AM2253" t="s">
        <v>57</v>
      </c>
      <c r="AN2253" t="s">
        <v>136</v>
      </c>
      <c r="AO2253" t="s">
        <v>126</v>
      </c>
      <c r="AP2253" t="s">
        <v>848</v>
      </c>
      <c r="AQ2253" s="2" t="s">
        <v>73</v>
      </c>
      <c r="AR2253">
        <v>6</v>
      </c>
      <c r="AS2253">
        <v>6</v>
      </c>
      <c r="AT2253">
        <f t="shared" si="70"/>
        <v>0.64</v>
      </c>
      <c r="AU2253">
        <f t="shared" si="71"/>
        <v>168960</v>
      </c>
      <c r="AW2253" t="s">
        <v>68</v>
      </c>
      <c r="AX2253" t="s">
        <v>44</v>
      </c>
    </row>
    <row r="2254" spans="1:50" x14ac:dyDescent="0.2">
      <c r="A2254">
        <v>2265</v>
      </c>
      <c r="B2254" s="1">
        <v>44806.7214930556</v>
      </c>
      <c r="C2254" s="1">
        <v>44806.756412037001</v>
      </c>
      <c r="D2254" t="s">
        <v>37</v>
      </c>
      <c r="F2254" t="s">
        <v>38</v>
      </c>
      <c r="G2254" t="s">
        <v>97</v>
      </c>
      <c r="H2254" t="s">
        <v>87</v>
      </c>
      <c r="I2254" t="s">
        <v>41</v>
      </c>
      <c r="J2254" t="s">
        <v>123</v>
      </c>
      <c r="K2254" t="s">
        <v>88</v>
      </c>
      <c r="L2254" t="s">
        <v>44</v>
      </c>
      <c r="M2254" t="s">
        <v>45</v>
      </c>
      <c r="N2254" t="s">
        <v>44</v>
      </c>
      <c r="O2254" t="s">
        <v>44</v>
      </c>
      <c r="P2254" t="s">
        <v>44</v>
      </c>
      <c r="Q2254" t="s">
        <v>44</v>
      </c>
      <c r="R2254" t="s">
        <v>44</v>
      </c>
      <c r="S2254" t="s">
        <v>46</v>
      </c>
      <c r="T2254" t="s">
        <v>47</v>
      </c>
      <c r="U2254" t="s">
        <v>47</v>
      </c>
      <c r="V2254" t="s">
        <v>45</v>
      </c>
      <c r="W2254" t="s">
        <v>47</v>
      </c>
      <c r="X2254" t="s">
        <v>47</v>
      </c>
      <c r="Y2254" t="s">
        <v>46</v>
      </c>
      <c r="Z2254" t="s">
        <v>46</v>
      </c>
      <c r="AA2254">
        <v>8</v>
      </c>
      <c r="AB2254" t="s">
        <v>3868</v>
      </c>
      <c r="AC2254" t="s">
        <v>3869</v>
      </c>
      <c r="AD2254" t="s">
        <v>50</v>
      </c>
      <c r="AE2254" t="s">
        <v>50</v>
      </c>
      <c r="AF2254" t="s">
        <v>66</v>
      </c>
      <c r="AH2254" t="s">
        <v>54</v>
      </c>
      <c r="AI2254" t="s">
        <v>181</v>
      </c>
      <c r="AJ2254" t="s">
        <v>294</v>
      </c>
      <c r="AK2254" t="s">
        <v>68</v>
      </c>
      <c r="AL2254" t="s">
        <v>68</v>
      </c>
      <c r="AM2254" t="s">
        <v>69</v>
      </c>
      <c r="AN2254" t="s">
        <v>3870</v>
      </c>
      <c r="AO2254" t="s">
        <v>71</v>
      </c>
      <c r="AP2254" t="s">
        <v>127</v>
      </c>
      <c r="AQ2254" s="2" t="s">
        <v>61</v>
      </c>
      <c r="AR2254">
        <v>10</v>
      </c>
      <c r="AS2254">
        <v>10</v>
      </c>
      <c r="AT2254">
        <f t="shared" si="70"/>
        <v>0</v>
      </c>
      <c r="AU2254">
        <f t="shared" si="71"/>
        <v>0</v>
      </c>
      <c r="AW2254" t="s">
        <v>68</v>
      </c>
      <c r="AX2254" t="s">
        <v>44</v>
      </c>
    </row>
    <row r="2255" spans="1:50" x14ac:dyDescent="0.2">
      <c r="A2255">
        <v>2266</v>
      </c>
      <c r="B2255" s="1">
        <v>44806.755312499998</v>
      </c>
      <c r="C2255" s="1">
        <v>44806.760451388902</v>
      </c>
      <c r="D2255" t="s">
        <v>37</v>
      </c>
      <c r="F2255" t="s">
        <v>132</v>
      </c>
      <c r="G2255" t="s">
        <v>86</v>
      </c>
      <c r="H2255" t="s">
        <v>202</v>
      </c>
      <c r="I2255" t="s">
        <v>98</v>
      </c>
      <c r="J2255" t="s">
        <v>133</v>
      </c>
      <c r="K2255" t="s">
        <v>43</v>
      </c>
      <c r="L2255" t="s">
        <v>45</v>
      </c>
      <c r="M2255" t="s">
        <v>45</v>
      </c>
      <c r="N2255" t="s">
        <v>44</v>
      </c>
      <c r="O2255" t="s">
        <v>44</v>
      </c>
      <c r="P2255" t="s">
        <v>44</v>
      </c>
      <c r="Q2255" t="s">
        <v>44</v>
      </c>
      <c r="R2255" t="s">
        <v>44</v>
      </c>
      <c r="S2255" t="s">
        <v>46</v>
      </c>
      <c r="T2255" t="s">
        <v>47</v>
      </c>
      <c r="U2255" t="s">
        <v>45</v>
      </c>
      <c r="V2255" t="s">
        <v>45</v>
      </c>
      <c r="W2255" t="s">
        <v>46</v>
      </c>
      <c r="X2255" t="s">
        <v>45</v>
      </c>
      <c r="Y2255" t="s">
        <v>45</v>
      </c>
      <c r="Z2255" t="s">
        <v>45</v>
      </c>
      <c r="AA2255">
        <v>10</v>
      </c>
      <c r="AB2255" t="s">
        <v>3056</v>
      </c>
      <c r="AC2255" t="s">
        <v>3871</v>
      </c>
      <c r="AD2255" t="s">
        <v>50</v>
      </c>
      <c r="AE2255" t="s">
        <v>50</v>
      </c>
      <c r="AF2255" t="s">
        <v>66</v>
      </c>
      <c r="AH2255" t="s">
        <v>80</v>
      </c>
      <c r="AI2255" t="s">
        <v>181</v>
      </c>
      <c r="AJ2255" t="s">
        <v>700</v>
      </c>
      <c r="AK2255" t="s">
        <v>81</v>
      </c>
      <c r="AL2255" t="s">
        <v>68</v>
      </c>
      <c r="AM2255" t="s">
        <v>57</v>
      </c>
      <c r="AN2255" t="s">
        <v>3872</v>
      </c>
      <c r="AO2255" t="s">
        <v>59</v>
      </c>
      <c r="AP2255" t="s">
        <v>3873</v>
      </c>
      <c r="AQ2255" s="2" t="s">
        <v>61</v>
      </c>
      <c r="AR2255">
        <v>5</v>
      </c>
      <c r="AS2255">
        <v>5</v>
      </c>
      <c r="AT2255">
        <f t="shared" si="70"/>
        <v>0.75</v>
      </c>
      <c r="AU2255">
        <f t="shared" si="71"/>
        <v>0</v>
      </c>
      <c r="AW2255" t="s">
        <v>81</v>
      </c>
      <c r="AX2255" t="s">
        <v>44</v>
      </c>
    </row>
    <row r="2256" spans="1:50" x14ac:dyDescent="0.2">
      <c r="A2256">
        <v>2267</v>
      </c>
      <c r="B2256" s="1">
        <v>44806.745393518497</v>
      </c>
      <c r="C2256" s="1">
        <v>44806.761284722197</v>
      </c>
      <c r="D2256" t="s">
        <v>37</v>
      </c>
      <c r="F2256" t="s">
        <v>132</v>
      </c>
      <c r="G2256" t="s">
        <v>97</v>
      </c>
      <c r="H2256" t="s">
        <v>128</v>
      </c>
      <c r="I2256" t="s">
        <v>98</v>
      </c>
      <c r="J2256" t="s">
        <v>234</v>
      </c>
      <c r="K2256" t="s">
        <v>88</v>
      </c>
      <c r="L2256" t="s">
        <v>44</v>
      </c>
      <c r="M2256" t="s">
        <v>44</v>
      </c>
      <c r="N2256" t="s">
        <v>44</v>
      </c>
      <c r="O2256" t="s">
        <v>44</v>
      </c>
      <c r="P2256" t="s">
        <v>44</v>
      </c>
      <c r="Q2256" t="s">
        <v>45</v>
      </c>
      <c r="R2256" t="s">
        <v>44</v>
      </c>
      <c r="S2256" t="s">
        <v>46</v>
      </c>
      <c r="T2256" t="s">
        <v>47</v>
      </c>
      <c r="U2256" t="s">
        <v>45</v>
      </c>
      <c r="V2256" t="s">
        <v>45</v>
      </c>
      <c r="W2256" t="s">
        <v>46</v>
      </c>
      <c r="X2256" t="s">
        <v>46</v>
      </c>
      <c r="Y2256" t="s">
        <v>45</v>
      </c>
      <c r="Z2256" t="s">
        <v>46</v>
      </c>
      <c r="AA2256">
        <v>0</v>
      </c>
      <c r="AB2256" t="s">
        <v>3874</v>
      </c>
      <c r="AC2256" t="s">
        <v>49</v>
      </c>
      <c r="AD2256" t="s">
        <v>91</v>
      </c>
      <c r="AE2256" t="s">
        <v>91</v>
      </c>
      <c r="AF2256" t="s">
        <v>66</v>
      </c>
      <c r="AH2256" t="s">
        <v>92</v>
      </c>
      <c r="AI2256" t="s">
        <v>55</v>
      </c>
      <c r="AK2256" t="s">
        <v>81</v>
      </c>
      <c r="AL2256" t="s">
        <v>68</v>
      </c>
      <c r="AM2256" t="s">
        <v>69</v>
      </c>
      <c r="AN2256" t="s">
        <v>118</v>
      </c>
      <c r="AO2256" t="s">
        <v>126</v>
      </c>
      <c r="AP2256" t="s">
        <v>955</v>
      </c>
      <c r="AQ2256" s="2" t="s">
        <v>84</v>
      </c>
      <c r="AR2256">
        <v>10</v>
      </c>
      <c r="AS2256">
        <v>10</v>
      </c>
      <c r="AT2256">
        <f t="shared" si="70"/>
        <v>0</v>
      </c>
      <c r="AU2256">
        <f t="shared" si="71"/>
        <v>0</v>
      </c>
      <c r="AW2256" t="s">
        <v>74</v>
      </c>
      <c r="AX2256" t="s">
        <v>44</v>
      </c>
    </row>
    <row r="2257" spans="1:50" x14ac:dyDescent="0.2">
      <c r="A2257">
        <v>2268</v>
      </c>
      <c r="B2257" s="1">
        <v>44806.756446759297</v>
      </c>
      <c r="C2257" s="1">
        <v>44806.763055555602</v>
      </c>
      <c r="D2257" t="s">
        <v>37</v>
      </c>
      <c r="F2257" t="s">
        <v>132</v>
      </c>
      <c r="G2257" t="s">
        <v>39</v>
      </c>
      <c r="H2257" t="s">
        <v>62</v>
      </c>
      <c r="I2257" t="s">
        <v>167</v>
      </c>
      <c r="J2257" t="s">
        <v>42</v>
      </c>
      <c r="K2257" t="s">
        <v>88</v>
      </c>
      <c r="L2257" t="s">
        <v>44</v>
      </c>
      <c r="M2257" t="s">
        <v>44</v>
      </c>
      <c r="N2257" t="s">
        <v>44</v>
      </c>
      <c r="O2257" t="s">
        <v>44</v>
      </c>
      <c r="P2257" t="s">
        <v>44</v>
      </c>
      <c r="Q2257" t="s">
        <v>44</v>
      </c>
      <c r="R2257" t="s">
        <v>44</v>
      </c>
      <c r="S2257" t="s">
        <v>46</v>
      </c>
      <c r="T2257" t="s">
        <v>99</v>
      </c>
      <c r="U2257" t="s">
        <v>45</v>
      </c>
      <c r="V2257" t="s">
        <v>45</v>
      </c>
      <c r="W2257" t="s">
        <v>46</v>
      </c>
      <c r="X2257" t="s">
        <v>46</v>
      </c>
      <c r="Y2257" t="s">
        <v>46</v>
      </c>
      <c r="Z2257" t="s">
        <v>46</v>
      </c>
      <c r="AA2257">
        <v>8</v>
      </c>
      <c r="AB2257" t="s">
        <v>381</v>
      </c>
      <c r="AC2257" t="s">
        <v>139</v>
      </c>
      <c r="AD2257" t="s">
        <v>65</v>
      </c>
      <c r="AE2257" t="s">
        <v>51</v>
      </c>
      <c r="AF2257" t="s">
        <v>52</v>
      </c>
      <c r="AG2257" t="s">
        <v>1476</v>
      </c>
      <c r="AH2257" t="s">
        <v>92</v>
      </c>
      <c r="AI2257" t="s">
        <v>55</v>
      </c>
      <c r="AK2257" t="s">
        <v>68</v>
      </c>
      <c r="AL2257" t="s">
        <v>159</v>
      </c>
      <c r="AM2257" t="s">
        <v>69</v>
      </c>
      <c r="AN2257" t="s">
        <v>178</v>
      </c>
      <c r="AO2257" t="s">
        <v>126</v>
      </c>
      <c r="AP2257" t="s">
        <v>903</v>
      </c>
      <c r="AQ2257" s="2" t="s">
        <v>61</v>
      </c>
      <c r="AR2257">
        <v>9</v>
      </c>
      <c r="AS2257">
        <v>9</v>
      </c>
      <c r="AT2257">
        <f t="shared" si="70"/>
        <v>0.19000000000000006</v>
      </c>
      <c r="AU2257">
        <f t="shared" si="71"/>
        <v>0</v>
      </c>
      <c r="AW2257" t="s">
        <v>74</v>
      </c>
      <c r="AX2257" t="s">
        <v>44</v>
      </c>
    </row>
    <row r="2258" spans="1:50" x14ac:dyDescent="0.2">
      <c r="A2258">
        <v>2269</v>
      </c>
      <c r="B2258" s="1">
        <v>44806.763680555603</v>
      </c>
      <c r="C2258" s="1">
        <v>44806.7671527778</v>
      </c>
      <c r="D2258" t="s">
        <v>37</v>
      </c>
      <c r="F2258" t="s">
        <v>132</v>
      </c>
      <c r="G2258" t="s">
        <v>75</v>
      </c>
      <c r="H2258" t="s">
        <v>128</v>
      </c>
      <c r="I2258" t="s">
        <v>98</v>
      </c>
      <c r="J2258" t="s">
        <v>133</v>
      </c>
      <c r="K2258" t="s">
        <v>43</v>
      </c>
      <c r="L2258" t="s">
        <v>44</v>
      </c>
      <c r="M2258" t="s">
        <v>45</v>
      </c>
      <c r="N2258" t="s">
        <v>45</v>
      </c>
      <c r="O2258" t="s">
        <v>45</v>
      </c>
      <c r="P2258" t="s">
        <v>45</v>
      </c>
      <c r="Q2258" t="s">
        <v>45</v>
      </c>
      <c r="R2258" t="s">
        <v>44</v>
      </c>
      <c r="S2258" t="s">
        <v>46</v>
      </c>
      <c r="T2258" t="s">
        <v>45</v>
      </c>
      <c r="U2258" t="s">
        <v>45</v>
      </c>
      <c r="V2258" t="s">
        <v>46</v>
      </c>
      <c r="W2258" t="s">
        <v>46</v>
      </c>
      <c r="X2258" t="s">
        <v>46</v>
      </c>
      <c r="Y2258" t="s">
        <v>45</v>
      </c>
      <c r="Z2258" t="s">
        <v>45</v>
      </c>
      <c r="AA2258">
        <v>7</v>
      </c>
      <c r="AB2258" t="s">
        <v>602</v>
      </c>
      <c r="AC2258" t="s">
        <v>139</v>
      </c>
      <c r="AD2258" t="s">
        <v>51</v>
      </c>
      <c r="AE2258" t="s">
        <v>51</v>
      </c>
      <c r="AF2258" t="s">
        <v>66</v>
      </c>
      <c r="AH2258" t="s">
        <v>80</v>
      </c>
      <c r="AI2258" t="s">
        <v>181</v>
      </c>
      <c r="AJ2258" t="s">
        <v>210</v>
      </c>
      <c r="AK2258" t="s">
        <v>81</v>
      </c>
      <c r="AL2258" t="s">
        <v>68</v>
      </c>
      <c r="AM2258" t="s">
        <v>177</v>
      </c>
      <c r="AN2258" t="s">
        <v>1146</v>
      </c>
      <c r="AO2258" t="s">
        <v>126</v>
      </c>
      <c r="AP2258" t="s">
        <v>127</v>
      </c>
      <c r="AQ2258" s="2" t="s">
        <v>61</v>
      </c>
      <c r="AR2258">
        <v>7</v>
      </c>
      <c r="AS2258">
        <v>7</v>
      </c>
      <c r="AT2258">
        <f t="shared" si="70"/>
        <v>0.51</v>
      </c>
      <c r="AU2258">
        <f t="shared" si="71"/>
        <v>0</v>
      </c>
      <c r="AV2258" t="s">
        <v>3875</v>
      </c>
      <c r="AW2258" t="s">
        <v>68</v>
      </c>
      <c r="AX2258" t="s">
        <v>45</v>
      </c>
    </row>
    <row r="2259" spans="1:50" x14ac:dyDescent="0.2">
      <c r="A2259">
        <v>2270</v>
      </c>
      <c r="B2259" s="1">
        <v>44806.762442129599</v>
      </c>
      <c r="C2259" s="1">
        <v>44806.767974536997</v>
      </c>
      <c r="D2259" t="s">
        <v>37</v>
      </c>
      <c r="F2259" t="s">
        <v>132</v>
      </c>
      <c r="G2259" t="s">
        <v>39</v>
      </c>
      <c r="H2259" t="s">
        <v>40</v>
      </c>
      <c r="I2259" t="s">
        <v>98</v>
      </c>
      <c r="J2259" t="s">
        <v>133</v>
      </c>
      <c r="K2259" t="s">
        <v>43</v>
      </c>
      <c r="L2259" t="s">
        <v>45</v>
      </c>
      <c r="M2259" t="s">
        <v>45</v>
      </c>
      <c r="N2259" t="s">
        <v>45</v>
      </c>
      <c r="O2259" t="s">
        <v>44</v>
      </c>
      <c r="P2259" t="s">
        <v>44</v>
      </c>
      <c r="Q2259" t="s">
        <v>45</v>
      </c>
      <c r="R2259" t="s">
        <v>45</v>
      </c>
      <c r="S2259" t="s">
        <v>46</v>
      </c>
      <c r="T2259" t="s">
        <v>45</v>
      </c>
      <c r="U2259" t="s">
        <v>45</v>
      </c>
      <c r="V2259" t="s">
        <v>45</v>
      </c>
      <c r="W2259" t="s">
        <v>46</v>
      </c>
      <c r="X2259" t="s">
        <v>45</v>
      </c>
      <c r="Y2259" t="s">
        <v>45</v>
      </c>
      <c r="Z2259" t="s">
        <v>45</v>
      </c>
      <c r="AA2259">
        <v>4</v>
      </c>
      <c r="AB2259" t="s">
        <v>3876</v>
      </c>
      <c r="AC2259" t="s">
        <v>3877</v>
      </c>
      <c r="AD2259" t="s">
        <v>65</v>
      </c>
      <c r="AE2259" t="s">
        <v>65</v>
      </c>
      <c r="AF2259" t="s">
        <v>52</v>
      </c>
      <c r="AG2259" t="s">
        <v>1734</v>
      </c>
      <c r="AH2259" t="s">
        <v>54</v>
      </c>
      <c r="AI2259" t="s">
        <v>93</v>
      </c>
      <c r="AK2259" t="s">
        <v>74</v>
      </c>
      <c r="AL2259" t="s">
        <v>159</v>
      </c>
      <c r="AM2259" t="s">
        <v>69</v>
      </c>
      <c r="AN2259" t="s">
        <v>3260</v>
      </c>
      <c r="AO2259" t="s">
        <v>71</v>
      </c>
      <c r="AP2259" t="s">
        <v>1228</v>
      </c>
      <c r="AQ2259" s="2" t="s">
        <v>61</v>
      </c>
      <c r="AR2259">
        <v>8</v>
      </c>
      <c r="AS2259">
        <v>9</v>
      </c>
      <c r="AT2259">
        <f t="shared" si="70"/>
        <v>0.28000000000000003</v>
      </c>
      <c r="AU2259">
        <f t="shared" si="71"/>
        <v>0</v>
      </c>
      <c r="AW2259" t="s">
        <v>68</v>
      </c>
      <c r="AX2259" t="s">
        <v>45</v>
      </c>
    </row>
    <row r="2260" spans="1:50" x14ac:dyDescent="0.2">
      <c r="A2260">
        <v>2271</v>
      </c>
      <c r="B2260" s="1">
        <v>44806.764074074097</v>
      </c>
      <c r="C2260" s="1">
        <v>44806.768067129597</v>
      </c>
      <c r="D2260" t="s">
        <v>37</v>
      </c>
      <c r="F2260" t="s">
        <v>132</v>
      </c>
      <c r="G2260" t="s">
        <v>86</v>
      </c>
      <c r="H2260" t="s">
        <v>283</v>
      </c>
      <c r="I2260" t="s">
        <v>167</v>
      </c>
      <c r="J2260" t="s">
        <v>42</v>
      </c>
      <c r="K2260" t="s">
        <v>43</v>
      </c>
      <c r="L2260" t="s">
        <v>45</v>
      </c>
      <c r="M2260" t="s">
        <v>45</v>
      </c>
      <c r="N2260" t="s">
        <v>44</v>
      </c>
      <c r="O2260" t="s">
        <v>44</v>
      </c>
      <c r="P2260" t="s">
        <v>44</v>
      </c>
      <c r="Q2260" t="s">
        <v>44</v>
      </c>
      <c r="R2260" t="s">
        <v>44</v>
      </c>
      <c r="S2260" t="s">
        <v>45</v>
      </c>
      <c r="T2260" t="s">
        <v>47</v>
      </c>
      <c r="U2260" t="s">
        <v>45</v>
      </c>
      <c r="V2260" t="s">
        <v>46</v>
      </c>
      <c r="W2260" t="s">
        <v>46</v>
      </c>
      <c r="X2260" t="s">
        <v>46</v>
      </c>
      <c r="Y2260" t="s">
        <v>45</v>
      </c>
      <c r="Z2260" t="s">
        <v>47</v>
      </c>
      <c r="AA2260">
        <v>7</v>
      </c>
      <c r="AB2260" t="s">
        <v>3296</v>
      </c>
      <c r="AC2260" t="s">
        <v>3878</v>
      </c>
      <c r="AD2260" t="s">
        <v>50</v>
      </c>
      <c r="AE2260" t="s">
        <v>50</v>
      </c>
      <c r="AF2260" t="s">
        <v>66</v>
      </c>
      <c r="AH2260" t="s">
        <v>80</v>
      </c>
      <c r="AI2260" t="s">
        <v>55</v>
      </c>
      <c r="AK2260" t="s">
        <v>67</v>
      </c>
      <c r="AL2260" t="s">
        <v>67</v>
      </c>
      <c r="AM2260" t="s">
        <v>279</v>
      </c>
      <c r="AN2260" t="s">
        <v>2242</v>
      </c>
      <c r="AO2260" t="s">
        <v>71</v>
      </c>
      <c r="AP2260" t="s">
        <v>3879</v>
      </c>
      <c r="AQ2260" s="2" t="s">
        <v>547</v>
      </c>
      <c r="AR2260">
        <v>7</v>
      </c>
      <c r="AS2260">
        <v>5</v>
      </c>
      <c r="AT2260">
        <f t="shared" si="70"/>
        <v>0.65</v>
      </c>
      <c r="AU2260">
        <f t="shared" si="71"/>
        <v>240240</v>
      </c>
      <c r="AW2260" t="s">
        <v>56</v>
      </c>
      <c r="AX2260" t="s">
        <v>45</v>
      </c>
    </row>
    <row r="2261" spans="1:50" x14ac:dyDescent="0.2">
      <c r="A2261">
        <v>2272</v>
      </c>
      <c r="B2261" s="1">
        <v>44806.763657407399</v>
      </c>
      <c r="C2261" s="1">
        <v>44806.771238425899</v>
      </c>
      <c r="D2261" t="s">
        <v>37</v>
      </c>
      <c r="F2261" t="s">
        <v>132</v>
      </c>
      <c r="G2261" t="s">
        <v>39</v>
      </c>
      <c r="H2261" t="s">
        <v>87</v>
      </c>
      <c r="I2261" t="s">
        <v>167</v>
      </c>
      <c r="J2261" t="s">
        <v>123</v>
      </c>
      <c r="K2261" t="s">
        <v>88</v>
      </c>
      <c r="L2261" t="s">
        <v>44</v>
      </c>
      <c r="M2261" t="s">
        <v>45</v>
      </c>
      <c r="N2261" t="s">
        <v>44</v>
      </c>
      <c r="O2261" t="s">
        <v>44</v>
      </c>
      <c r="P2261" t="s">
        <v>44</v>
      </c>
      <c r="Q2261" t="s">
        <v>44</v>
      </c>
      <c r="R2261" t="s">
        <v>44</v>
      </c>
      <c r="S2261" t="s">
        <v>46</v>
      </c>
      <c r="T2261" t="s">
        <v>46</v>
      </c>
      <c r="U2261" t="s">
        <v>46</v>
      </c>
      <c r="V2261" t="s">
        <v>46</v>
      </c>
      <c r="W2261" t="s">
        <v>46</v>
      </c>
      <c r="X2261" t="s">
        <v>46</v>
      </c>
      <c r="Y2261" t="s">
        <v>45</v>
      </c>
      <c r="Z2261" t="s">
        <v>45</v>
      </c>
      <c r="AA2261">
        <v>5</v>
      </c>
      <c r="AB2261" t="s">
        <v>354</v>
      </c>
      <c r="AC2261" t="s">
        <v>3880</v>
      </c>
      <c r="AD2261" t="s">
        <v>50</v>
      </c>
      <c r="AE2261" t="s">
        <v>65</v>
      </c>
      <c r="AF2261" t="s">
        <v>52</v>
      </c>
      <c r="AG2261" t="s">
        <v>237</v>
      </c>
      <c r="AH2261" t="s">
        <v>92</v>
      </c>
      <c r="AI2261" t="s">
        <v>55</v>
      </c>
      <c r="AK2261" t="s">
        <v>81</v>
      </c>
      <c r="AL2261" t="s">
        <v>74</v>
      </c>
      <c r="AM2261" t="s">
        <v>57</v>
      </c>
      <c r="AN2261" t="s">
        <v>1019</v>
      </c>
      <c r="AO2261" t="s">
        <v>59</v>
      </c>
      <c r="AP2261" t="s">
        <v>388</v>
      </c>
      <c r="AQ2261" s="2" t="s">
        <v>120</v>
      </c>
      <c r="AR2261">
        <v>10</v>
      </c>
      <c r="AS2261">
        <v>10</v>
      </c>
      <c r="AT2261">
        <f t="shared" si="70"/>
        <v>0</v>
      </c>
      <c r="AU2261">
        <f t="shared" si="71"/>
        <v>0</v>
      </c>
      <c r="AW2261" t="s">
        <v>74</v>
      </c>
      <c r="AX2261" t="s">
        <v>44</v>
      </c>
    </row>
    <row r="2262" spans="1:50" x14ac:dyDescent="0.2">
      <c r="A2262">
        <v>2273</v>
      </c>
      <c r="B2262" s="1">
        <v>44806.769675925898</v>
      </c>
      <c r="C2262" s="1">
        <v>44806.772870370398</v>
      </c>
      <c r="D2262" t="s">
        <v>37</v>
      </c>
      <c r="F2262" t="s">
        <v>132</v>
      </c>
      <c r="G2262" t="s">
        <v>86</v>
      </c>
      <c r="H2262" t="s">
        <v>148</v>
      </c>
      <c r="I2262" t="s">
        <v>167</v>
      </c>
      <c r="J2262" t="s">
        <v>149</v>
      </c>
      <c r="K2262" t="s">
        <v>43</v>
      </c>
      <c r="L2262" t="s">
        <v>44</v>
      </c>
      <c r="M2262" t="s">
        <v>44</v>
      </c>
      <c r="N2262" t="s">
        <v>44</v>
      </c>
      <c r="O2262" t="s">
        <v>44</v>
      </c>
      <c r="P2262" t="s">
        <v>44</v>
      </c>
      <c r="Q2262" t="s">
        <v>44</v>
      </c>
      <c r="R2262" t="s">
        <v>44</v>
      </c>
      <c r="S2262" t="s">
        <v>46</v>
      </c>
      <c r="T2262" t="s">
        <v>47</v>
      </c>
      <c r="U2262" t="s">
        <v>45</v>
      </c>
      <c r="V2262" t="s">
        <v>46</v>
      </c>
      <c r="W2262" t="s">
        <v>46</v>
      </c>
      <c r="X2262" t="s">
        <v>46</v>
      </c>
      <c r="Y2262" t="s">
        <v>45</v>
      </c>
      <c r="Z2262" t="s">
        <v>46</v>
      </c>
      <c r="AA2262">
        <v>5</v>
      </c>
      <c r="AB2262" t="s">
        <v>386</v>
      </c>
      <c r="AC2262" t="s">
        <v>108</v>
      </c>
      <c r="AD2262" t="s">
        <v>50</v>
      </c>
      <c r="AE2262" t="s">
        <v>50</v>
      </c>
      <c r="AF2262" t="s">
        <v>66</v>
      </c>
      <c r="AH2262" t="s">
        <v>80</v>
      </c>
      <c r="AI2262" t="s">
        <v>55</v>
      </c>
      <c r="AK2262" t="s">
        <v>56</v>
      </c>
      <c r="AL2262" t="s">
        <v>67</v>
      </c>
      <c r="AM2262" t="s">
        <v>57</v>
      </c>
      <c r="AN2262" t="s">
        <v>2340</v>
      </c>
      <c r="AO2262" t="s">
        <v>71</v>
      </c>
      <c r="AP2262" t="s">
        <v>115</v>
      </c>
      <c r="AQ2262" s="2" t="s">
        <v>61</v>
      </c>
      <c r="AR2262">
        <v>5</v>
      </c>
      <c r="AS2262">
        <v>5</v>
      </c>
      <c r="AT2262">
        <f t="shared" si="70"/>
        <v>0.75</v>
      </c>
      <c r="AU2262">
        <f t="shared" si="71"/>
        <v>0</v>
      </c>
      <c r="AW2262" t="s">
        <v>56</v>
      </c>
      <c r="AX2262" t="s">
        <v>44</v>
      </c>
    </row>
    <row r="2263" spans="1:50" x14ac:dyDescent="0.2">
      <c r="A2263">
        <v>2274</v>
      </c>
      <c r="B2263" s="1">
        <v>44806.774872685201</v>
      </c>
      <c r="C2263" s="1">
        <v>44806.779236111099</v>
      </c>
      <c r="D2263" t="s">
        <v>37</v>
      </c>
      <c r="F2263" t="s">
        <v>38</v>
      </c>
      <c r="G2263" t="s">
        <v>39</v>
      </c>
      <c r="H2263" t="s">
        <v>283</v>
      </c>
      <c r="I2263" t="s">
        <v>167</v>
      </c>
      <c r="J2263" t="s">
        <v>76</v>
      </c>
      <c r="K2263" t="s">
        <v>43</v>
      </c>
      <c r="L2263" t="s">
        <v>44</v>
      </c>
      <c r="M2263" t="s">
        <v>45</v>
      </c>
      <c r="N2263" t="s">
        <v>44</v>
      </c>
      <c r="O2263" t="s">
        <v>44</v>
      </c>
      <c r="P2263" t="s">
        <v>44</v>
      </c>
      <c r="Q2263" t="s">
        <v>44</v>
      </c>
      <c r="R2263" t="s">
        <v>44</v>
      </c>
      <c r="S2263" t="s">
        <v>46</v>
      </c>
      <c r="T2263" t="s">
        <v>47</v>
      </c>
      <c r="U2263" t="s">
        <v>46</v>
      </c>
      <c r="V2263" t="s">
        <v>46</v>
      </c>
      <c r="W2263" t="s">
        <v>46</v>
      </c>
      <c r="X2263" t="s">
        <v>46</v>
      </c>
      <c r="Y2263" t="s">
        <v>46</v>
      </c>
      <c r="Z2263" t="s">
        <v>46</v>
      </c>
      <c r="AA2263">
        <v>7</v>
      </c>
      <c r="AB2263" t="s">
        <v>2746</v>
      </c>
      <c r="AC2263" t="s">
        <v>3881</v>
      </c>
      <c r="AD2263" t="s">
        <v>50</v>
      </c>
      <c r="AE2263" t="s">
        <v>50</v>
      </c>
      <c r="AF2263" t="s">
        <v>52</v>
      </c>
      <c r="AG2263" t="s">
        <v>743</v>
      </c>
      <c r="AH2263" t="s">
        <v>80</v>
      </c>
      <c r="AI2263" t="s">
        <v>55</v>
      </c>
      <c r="AK2263" t="s">
        <v>67</v>
      </c>
      <c r="AL2263" t="s">
        <v>81</v>
      </c>
      <c r="AM2263" t="s">
        <v>69</v>
      </c>
      <c r="AN2263" t="s">
        <v>1174</v>
      </c>
      <c r="AO2263" t="s">
        <v>59</v>
      </c>
      <c r="AP2263" t="s">
        <v>1228</v>
      </c>
      <c r="AQ2263" s="2" t="s">
        <v>61</v>
      </c>
      <c r="AR2263">
        <v>9</v>
      </c>
      <c r="AS2263">
        <v>9</v>
      </c>
      <c r="AT2263">
        <f t="shared" si="70"/>
        <v>0.19000000000000006</v>
      </c>
      <c r="AU2263">
        <f t="shared" si="71"/>
        <v>0</v>
      </c>
      <c r="AW2263" t="s">
        <v>67</v>
      </c>
      <c r="AX2263" t="s">
        <v>44</v>
      </c>
    </row>
    <row r="2264" spans="1:50" x14ac:dyDescent="0.2">
      <c r="A2264">
        <v>2275</v>
      </c>
      <c r="B2264" s="1">
        <v>44806.774710648097</v>
      </c>
      <c r="C2264" s="1">
        <v>44806.780162037001</v>
      </c>
      <c r="D2264" t="s">
        <v>37</v>
      </c>
      <c r="F2264" t="s">
        <v>132</v>
      </c>
      <c r="G2264" t="s">
        <v>39</v>
      </c>
      <c r="H2264" t="s">
        <v>482</v>
      </c>
      <c r="I2264" t="s">
        <v>98</v>
      </c>
      <c r="J2264" t="s">
        <v>234</v>
      </c>
      <c r="K2264" t="s">
        <v>43</v>
      </c>
      <c r="L2264" t="s">
        <v>44</v>
      </c>
      <c r="M2264" t="s">
        <v>45</v>
      </c>
      <c r="N2264" t="s">
        <v>45</v>
      </c>
      <c r="O2264" t="s">
        <v>44</v>
      </c>
      <c r="P2264" t="s">
        <v>44</v>
      </c>
      <c r="Q2264" t="s">
        <v>44</v>
      </c>
      <c r="R2264" t="s">
        <v>45</v>
      </c>
      <c r="S2264" t="s">
        <v>45</v>
      </c>
      <c r="T2264" t="s">
        <v>99</v>
      </c>
      <c r="U2264" t="s">
        <v>45</v>
      </c>
      <c r="V2264" t="s">
        <v>45</v>
      </c>
      <c r="W2264" t="s">
        <v>46</v>
      </c>
      <c r="X2264" t="s">
        <v>46</v>
      </c>
      <c r="Y2264" t="s">
        <v>46</v>
      </c>
      <c r="Z2264" t="s">
        <v>46</v>
      </c>
      <c r="AA2264">
        <v>10</v>
      </c>
      <c r="AB2264" t="s">
        <v>2649</v>
      </c>
      <c r="AC2264" t="s">
        <v>3882</v>
      </c>
      <c r="AD2264" t="s">
        <v>50</v>
      </c>
      <c r="AE2264" t="s">
        <v>50</v>
      </c>
      <c r="AF2264" t="s">
        <v>52</v>
      </c>
      <c r="AG2264" t="s">
        <v>3883</v>
      </c>
      <c r="AH2264" t="s">
        <v>92</v>
      </c>
      <c r="AI2264" t="s">
        <v>93</v>
      </c>
      <c r="AK2264" t="s">
        <v>67</v>
      </c>
      <c r="AL2264" t="s">
        <v>81</v>
      </c>
      <c r="AM2264" t="s">
        <v>57</v>
      </c>
      <c r="AN2264" t="s">
        <v>103</v>
      </c>
      <c r="AO2264" t="s">
        <v>59</v>
      </c>
      <c r="AP2264" t="s">
        <v>617</v>
      </c>
      <c r="AQ2264" s="2" t="s">
        <v>84</v>
      </c>
      <c r="AR2264">
        <v>10</v>
      </c>
      <c r="AS2264">
        <v>10</v>
      </c>
      <c r="AT2264">
        <f t="shared" si="70"/>
        <v>0</v>
      </c>
      <c r="AU2264">
        <f t="shared" si="71"/>
        <v>0</v>
      </c>
      <c r="AW2264" t="s">
        <v>81</v>
      </c>
      <c r="AX2264" t="s">
        <v>45</v>
      </c>
    </row>
    <row r="2265" spans="1:50" x14ac:dyDescent="0.2">
      <c r="A2265">
        <v>2276</v>
      </c>
      <c r="B2265" s="1">
        <v>44806.778668981497</v>
      </c>
      <c r="C2265" s="1">
        <v>44806.782476851797</v>
      </c>
      <c r="D2265" t="s">
        <v>37</v>
      </c>
      <c r="F2265" t="s">
        <v>132</v>
      </c>
      <c r="G2265" t="s">
        <v>97</v>
      </c>
      <c r="H2265" t="s">
        <v>259</v>
      </c>
      <c r="I2265" t="s">
        <v>41</v>
      </c>
      <c r="J2265" t="s">
        <v>123</v>
      </c>
      <c r="K2265" t="s">
        <v>43</v>
      </c>
      <c r="L2265" t="s">
        <v>44</v>
      </c>
      <c r="M2265" t="s">
        <v>44</v>
      </c>
      <c r="N2265" t="s">
        <v>45</v>
      </c>
      <c r="O2265" t="s">
        <v>44</v>
      </c>
      <c r="P2265" t="s">
        <v>44</v>
      </c>
      <c r="Q2265" t="s">
        <v>44</v>
      </c>
      <c r="R2265" t="s">
        <v>45</v>
      </c>
      <c r="S2265" t="s">
        <v>46</v>
      </c>
      <c r="T2265" t="s">
        <v>46</v>
      </c>
      <c r="U2265" t="s">
        <v>46</v>
      </c>
      <c r="V2265" t="s">
        <v>45</v>
      </c>
      <c r="W2265" t="s">
        <v>45</v>
      </c>
      <c r="X2265" t="s">
        <v>45</v>
      </c>
      <c r="Y2265" t="s">
        <v>46</v>
      </c>
      <c r="Z2265" t="s">
        <v>46</v>
      </c>
      <c r="AA2265">
        <v>7</v>
      </c>
      <c r="AB2265" t="s">
        <v>3884</v>
      </c>
      <c r="AC2265" t="s">
        <v>3885</v>
      </c>
      <c r="AD2265" t="s">
        <v>50</v>
      </c>
      <c r="AE2265" t="s">
        <v>50</v>
      </c>
      <c r="AF2265" t="s">
        <v>52</v>
      </c>
      <c r="AG2265" t="s">
        <v>113</v>
      </c>
      <c r="AH2265" t="s">
        <v>54</v>
      </c>
      <c r="AI2265" t="s">
        <v>55</v>
      </c>
      <c r="AK2265" t="s">
        <v>68</v>
      </c>
      <c r="AL2265" t="s">
        <v>68</v>
      </c>
      <c r="AM2265" t="s">
        <v>69</v>
      </c>
      <c r="AN2265" t="s">
        <v>243</v>
      </c>
      <c r="AO2265" t="s">
        <v>104</v>
      </c>
      <c r="AP2265" t="s">
        <v>1698</v>
      </c>
      <c r="AQ2265" s="2" t="s">
        <v>223</v>
      </c>
      <c r="AR2265">
        <v>5</v>
      </c>
      <c r="AS2265">
        <v>9</v>
      </c>
      <c r="AT2265">
        <f t="shared" si="70"/>
        <v>0.55000000000000004</v>
      </c>
      <c r="AU2265">
        <f t="shared" si="71"/>
        <v>290400</v>
      </c>
      <c r="AV2265" t="s">
        <v>3886</v>
      </c>
      <c r="AW2265" t="s">
        <v>74</v>
      </c>
      <c r="AX2265" t="s">
        <v>44</v>
      </c>
    </row>
    <row r="2266" spans="1:50" x14ac:dyDescent="0.2">
      <c r="A2266">
        <v>2277</v>
      </c>
      <c r="B2266" s="1">
        <v>44806.782986111102</v>
      </c>
      <c r="C2266" s="1">
        <v>44806.786689814799</v>
      </c>
      <c r="D2266" t="s">
        <v>37</v>
      </c>
      <c r="F2266" t="s">
        <v>132</v>
      </c>
      <c r="G2266" t="s">
        <v>173</v>
      </c>
      <c r="H2266" t="s">
        <v>87</v>
      </c>
      <c r="I2266" t="s">
        <v>167</v>
      </c>
      <c r="J2266" t="s">
        <v>123</v>
      </c>
      <c r="K2266" t="s">
        <v>43</v>
      </c>
      <c r="L2266" t="s">
        <v>45</v>
      </c>
      <c r="M2266" t="s">
        <v>45</v>
      </c>
      <c r="N2266" t="s">
        <v>45</v>
      </c>
      <c r="O2266" t="s">
        <v>44</v>
      </c>
      <c r="P2266" t="s">
        <v>44</v>
      </c>
      <c r="Q2266" t="s">
        <v>44</v>
      </c>
      <c r="R2266" t="s">
        <v>44</v>
      </c>
      <c r="S2266" t="s">
        <v>46</v>
      </c>
      <c r="T2266" t="s">
        <v>99</v>
      </c>
      <c r="U2266" t="s">
        <v>45</v>
      </c>
      <c r="V2266" t="s">
        <v>45</v>
      </c>
      <c r="W2266" t="s">
        <v>99</v>
      </c>
      <c r="X2266" t="s">
        <v>99</v>
      </c>
      <c r="Y2266" t="s">
        <v>45</v>
      </c>
      <c r="Z2266" t="s">
        <v>45</v>
      </c>
      <c r="AA2266">
        <v>7</v>
      </c>
      <c r="AB2266" t="s">
        <v>425</v>
      </c>
      <c r="AC2266" t="s">
        <v>139</v>
      </c>
      <c r="AD2266" t="s">
        <v>50</v>
      </c>
      <c r="AE2266" t="s">
        <v>50</v>
      </c>
      <c r="AF2266" t="s">
        <v>52</v>
      </c>
      <c r="AG2266" t="s">
        <v>250</v>
      </c>
      <c r="AH2266" t="s">
        <v>92</v>
      </c>
      <c r="AI2266" t="s">
        <v>181</v>
      </c>
      <c r="AJ2266" t="s">
        <v>210</v>
      </c>
      <c r="AK2266" t="s">
        <v>68</v>
      </c>
      <c r="AL2266" t="s">
        <v>68</v>
      </c>
      <c r="AM2266" t="s">
        <v>57</v>
      </c>
      <c r="AN2266" t="s">
        <v>103</v>
      </c>
      <c r="AO2266" t="s">
        <v>59</v>
      </c>
      <c r="AP2266" t="s">
        <v>3887</v>
      </c>
      <c r="AQ2266" s="2" t="s">
        <v>61</v>
      </c>
      <c r="AR2266">
        <v>7</v>
      </c>
      <c r="AS2266">
        <v>5</v>
      </c>
      <c r="AT2266">
        <f t="shared" si="70"/>
        <v>0.65</v>
      </c>
      <c r="AU2266">
        <f t="shared" si="71"/>
        <v>0</v>
      </c>
      <c r="AW2266" t="s">
        <v>68</v>
      </c>
      <c r="AX2266" t="s">
        <v>45</v>
      </c>
    </row>
    <row r="2267" spans="1:50" x14ac:dyDescent="0.2">
      <c r="A2267">
        <v>2278</v>
      </c>
      <c r="B2267" s="1">
        <v>44806.7836805556</v>
      </c>
      <c r="C2267" s="1">
        <v>44806.789699074099</v>
      </c>
      <c r="D2267" t="s">
        <v>37</v>
      </c>
      <c r="F2267" t="s">
        <v>132</v>
      </c>
      <c r="G2267" t="s">
        <v>39</v>
      </c>
      <c r="H2267" t="s">
        <v>202</v>
      </c>
      <c r="I2267" t="s">
        <v>98</v>
      </c>
      <c r="J2267" t="s">
        <v>133</v>
      </c>
      <c r="K2267" t="s">
        <v>43</v>
      </c>
      <c r="L2267" t="s">
        <v>44</v>
      </c>
      <c r="M2267" t="s">
        <v>45</v>
      </c>
      <c r="N2267" t="s">
        <v>44</v>
      </c>
      <c r="O2267" t="s">
        <v>45</v>
      </c>
      <c r="P2267" t="s">
        <v>45</v>
      </c>
      <c r="Q2267" t="s">
        <v>44</v>
      </c>
      <c r="R2267" t="s">
        <v>44</v>
      </c>
      <c r="S2267" t="s">
        <v>46</v>
      </c>
      <c r="T2267" t="s">
        <v>45</v>
      </c>
      <c r="U2267" t="s">
        <v>45</v>
      </c>
      <c r="V2267" t="s">
        <v>46</v>
      </c>
      <c r="W2267" t="s">
        <v>46</v>
      </c>
      <c r="X2267" t="s">
        <v>46</v>
      </c>
      <c r="Y2267" t="s">
        <v>45</v>
      </c>
      <c r="Z2267" t="s">
        <v>45</v>
      </c>
      <c r="AA2267">
        <v>8</v>
      </c>
      <c r="AB2267" t="s">
        <v>503</v>
      </c>
      <c r="AC2267" t="s">
        <v>414</v>
      </c>
      <c r="AD2267" t="s">
        <v>65</v>
      </c>
      <c r="AE2267" t="s">
        <v>50</v>
      </c>
      <c r="AF2267" t="s">
        <v>66</v>
      </c>
      <c r="AH2267" t="s">
        <v>92</v>
      </c>
      <c r="AI2267" t="s">
        <v>181</v>
      </c>
      <c r="AJ2267" t="s">
        <v>210</v>
      </c>
      <c r="AK2267" t="s">
        <v>81</v>
      </c>
      <c r="AL2267" t="s">
        <v>81</v>
      </c>
      <c r="AM2267" t="s">
        <v>57</v>
      </c>
      <c r="AN2267" t="s">
        <v>136</v>
      </c>
      <c r="AO2267" t="s">
        <v>126</v>
      </c>
      <c r="AP2267" t="s">
        <v>127</v>
      </c>
      <c r="AQ2267" s="2" t="s">
        <v>61</v>
      </c>
      <c r="AR2267">
        <v>10</v>
      </c>
      <c r="AS2267">
        <v>10</v>
      </c>
      <c r="AT2267">
        <f t="shared" si="70"/>
        <v>0</v>
      </c>
      <c r="AU2267">
        <f t="shared" si="71"/>
        <v>0</v>
      </c>
      <c r="AW2267" t="s">
        <v>81</v>
      </c>
      <c r="AX2267" t="s">
        <v>45</v>
      </c>
    </row>
    <row r="2268" spans="1:50" x14ac:dyDescent="0.2">
      <c r="A2268">
        <v>2279</v>
      </c>
      <c r="B2268" s="1">
        <v>44806.782951388901</v>
      </c>
      <c r="C2268" s="1">
        <v>44806.791979166701</v>
      </c>
      <c r="D2268" t="s">
        <v>37</v>
      </c>
      <c r="F2268" t="s">
        <v>132</v>
      </c>
      <c r="G2268" t="s">
        <v>39</v>
      </c>
      <c r="H2268" t="s">
        <v>62</v>
      </c>
      <c r="I2268" t="s">
        <v>41</v>
      </c>
      <c r="J2268" t="s">
        <v>76</v>
      </c>
      <c r="K2268" t="s">
        <v>88</v>
      </c>
      <c r="L2268" t="s">
        <v>44</v>
      </c>
      <c r="M2268" t="s">
        <v>44</v>
      </c>
      <c r="N2268" t="s">
        <v>45</v>
      </c>
      <c r="O2268" t="s">
        <v>44</v>
      </c>
      <c r="P2268" t="s">
        <v>44</v>
      </c>
      <c r="Q2268" t="s">
        <v>44</v>
      </c>
      <c r="R2268" t="s">
        <v>44</v>
      </c>
      <c r="S2268" t="s">
        <v>99</v>
      </c>
      <c r="T2268" t="s">
        <v>99</v>
      </c>
      <c r="U2268" t="s">
        <v>46</v>
      </c>
      <c r="V2268" t="s">
        <v>46</v>
      </c>
      <c r="W2268" t="s">
        <v>46</v>
      </c>
      <c r="X2268" t="s">
        <v>46</v>
      </c>
      <c r="Y2268" t="s">
        <v>46</v>
      </c>
      <c r="Z2268" t="s">
        <v>46</v>
      </c>
      <c r="AA2268">
        <v>8</v>
      </c>
      <c r="AB2268" t="s">
        <v>343</v>
      </c>
      <c r="AC2268" t="s">
        <v>1271</v>
      </c>
      <c r="AD2268" t="s">
        <v>65</v>
      </c>
      <c r="AE2268" t="s">
        <v>65</v>
      </c>
      <c r="AF2268" t="s">
        <v>52</v>
      </c>
      <c r="AG2268" t="s">
        <v>3888</v>
      </c>
      <c r="AH2268" t="s">
        <v>80</v>
      </c>
      <c r="AI2268" t="s">
        <v>181</v>
      </c>
      <c r="AJ2268" t="s">
        <v>182</v>
      </c>
      <c r="AK2268" t="s">
        <v>81</v>
      </c>
      <c r="AL2268" t="s">
        <v>81</v>
      </c>
      <c r="AM2268" t="s">
        <v>69</v>
      </c>
      <c r="AN2268" t="s">
        <v>1174</v>
      </c>
      <c r="AO2268" t="s">
        <v>71</v>
      </c>
      <c r="AP2268" t="s">
        <v>105</v>
      </c>
      <c r="AQ2268" s="2" t="s">
        <v>61</v>
      </c>
      <c r="AR2268">
        <v>7</v>
      </c>
      <c r="AS2268">
        <v>7</v>
      </c>
      <c r="AT2268">
        <f t="shared" si="70"/>
        <v>0.51</v>
      </c>
      <c r="AU2268">
        <f t="shared" si="71"/>
        <v>0</v>
      </c>
      <c r="AV2268" t="s">
        <v>3889</v>
      </c>
      <c r="AW2268" t="s">
        <v>81</v>
      </c>
      <c r="AX2268" t="s">
        <v>44</v>
      </c>
    </row>
    <row r="2269" spans="1:50" x14ac:dyDescent="0.2">
      <c r="A2269">
        <v>2280</v>
      </c>
      <c r="B2269" s="1">
        <v>44806.788171296299</v>
      </c>
      <c r="C2269" s="1">
        <v>44806.7940856481</v>
      </c>
      <c r="D2269" t="s">
        <v>37</v>
      </c>
      <c r="F2269" t="s">
        <v>132</v>
      </c>
      <c r="G2269" t="s">
        <v>75</v>
      </c>
      <c r="H2269" t="s">
        <v>202</v>
      </c>
      <c r="I2269" t="s">
        <v>98</v>
      </c>
      <c r="J2269" t="s">
        <v>133</v>
      </c>
      <c r="K2269" t="s">
        <v>43</v>
      </c>
      <c r="L2269" t="s">
        <v>45</v>
      </c>
      <c r="M2269" t="s">
        <v>45</v>
      </c>
      <c r="N2269" t="s">
        <v>44</v>
      </c>
      <c r="O2269" t="s">
        <v>44</v>
      </c>
      <c r="P2269" t="s">
        <v>44</v>
      </c>
      <c r="Q2269" t="s">
        <v>44</v>
      </c>
      <c r="R2269" t="s">
        <v>44</v>
      </c>
      <c r="S2269" t="s">
        <v>46</v>
      </c>
      <c r="T2269" t="s">
        <v>47</v>
      </c>
      <c r="U2269" t="s">
        <v>45</v>
      </c>
      <c r="V2269" t="s">
        <v>45</v>
      </c>
      <c r="W2269" t="s">
        <v>46</v>
      </c>
      <c r="X2269" t="s">
        <v>46</v>
      </c>
      <c r="Y2269" t="s">
        <v>45</v>
      </c>
      <c r="Z2269" t="s">
        <v>45</v>
      </c>
      <c r="AA2269">
        <v>5</v>
      </c>
      <c r="AB2269" t="s">
        <v>668</v>
      </c>
      <c r="AC2269" t="s">
        <v>3890</v>
      </c>
      <c r="AD2269" t="s">
        <v>50</v>
      </c>
      <c r="AE2269" t="s">
        <v>91</v>
      </c>
      <c r="AF2269" t="s">
        <v>66</v>
      </c>
      <c r="AH2269" t="s">
        <v>54</v>
      </c>
      <c r="AI2269" t="s">
        <v>55</v>
      </c>
      <c r="AK2269" t="s">
        <v>68</v>
      </c>
      <c r="AL2269" t="s">
        <v>74</v>
      </c>
      <c r="AM2269" t="s">
        <v>57</v>
      </c>
      <c r="AN2269" t="s">
        <v>1016</v>
      </c>
      <c r="AO2269" t="s">
        <v>71</v>
      </c>
      <c r="AP2269" t="s">
        <v>650</v>
      </c>
      <c r="AQ2269" s="2" t="s">
        <v>212</v>
      </c>
      <c r="AR2269">
        <v>3</v>
      </c>
      <c r="AS2269">
        <v>3</v>
      </c>
      <c r="AT2269">
        <f t="shared" si="70"/>
        <v>0.91</v>
      </c>
      <c r="AU2269">
        <f t="shared" si="71"/>
        <v>24024</v>
      </c>
      <c r="AW2269" t="s">
        <v>74</v>
      </c>
      <c r="AX2269" t="s">
        <v>45</v>
      </c>
    </row>
    <row r="2270" spans="1:50" x14ac:dyDescent="0.2">
      <c r="A2270">
        <v>2281</v>
      </c>
      <c r="B2270" s="1">
        <v>44806.792696759301</v>
      </c>
      <c r="C2270" s="1">
        <v>44806.796678240702</v>
      </c>
      <c r="D2270" t="s">
        <v>37</v>
      </c>
      <c r="F2270" t="s">
        <v>132</v>
      </c>
      <c r="G2270" t="s">
        <v>97</v>
      </c>
      <c r="H2270" t="s">
        <v>174</v>
      </c>
      <c r="I2270" t="s">
        <v>167</v>
      </c>
      <c r="J2270" t="s">
        <v>76</v>
      </c>
      <c r="K2270" t="s">
        <v>88</v>
      </c>
      <c r="L2270" t="s">
        <v>44</v>
      </c>
      <c r="M2270" t="s">
        <v>44</v>
      </c>
      <c r="N2270" t="s">
        <v>44</v>
      </c>
      <c r="O2270" t="s">
        <v>44</v>
      </c>
      <c r="P2270" t="s">
        <v>44</v>
      </c>
      <c r="Q2270" t="s">
        <v>44</v>
      </c>
      <c r="R2270" t="s">
        <v>44</v>
      </c>
      <c r="S2270" t="s">
        <v>46</v>
      </c>
      <c r="T2270" t="s">
        <v>47</v>
      </c>
      <c r="U2270" t="s">
        <v>45</v>
      </c>
      <c r="V2270" t="s">
        <v>46</v>
      </c>
      <c r="W2270" t="s">
        <v>99</v>
      </c>
      <c r="X2270" t="s">
        <v>99</v>
      </c>
      <c r="Y2270" t="s">
        <v>45</v>
      </c>
      <c r="Z2270" t="s">
        <v>46</v>
      </c>
      <c r="AA2270">
        <v>8</v>
      </c>
      <c r="AB2270" t="s">
        <v>221</v>
      </c>
      <c r="AC2270" t="s">
        <v>3891</v>
      </c>
      <c r="AD2270" t="s">
        <v>50</v>
      </c>
      <c r="AE2270" t="s">
        <v>50</v>
      </c>
      <c r="AF2270" t="s">
        <v>66</v>
      </c>
      <c r="AH2270" t="s">
        <v>80</v>
      </c>
      <c r="AI2270" t="s">
        <v>55</v>
      </c>
      <c r="AK2270" t="s">
        <v>67</v>
      </c>
      <c r="AL2270" t="s">
        <v>81</v>
      </c>
      <c r="AM2270" t="s">
        <v>69</v>
      </c>
      <c r="AN2270" t="s">
        <v>384</v>
      </c>
      <c r="AO2270" t="s">
        <v>71</v>
      </c>
      <c r="AP2270" t="s">
        <v>171</v>
      </c>
      <c r="AQ2270" s="2" t="s">
        <v>61</v>
      </c>
      <c r="AR2270">
        <v>6</v>
      </c>
      <c r="AS2270">
        <v>6</v>
      </c>
      <c r="AT2270">
        <f t="shared" si="70"/>
        <v>0.64</v>
      </c>
      <c r="AU2270">
        <f t="shared" si="71"/>
        <v>0</v>
      </c>
      <c r="AW2270" t="s">
        <v>67</v>
      </c>
      <c r="AX2270" t="s">
        <v>44</v>
      </c>
    </row>
    <row r="2271" spans="1:50" x14ac:dyDescent="0.2">
      <c r="A2271">
        <v>2282</v>
      </c>
      <c r="B2271" s="1">
        <v>44806.800567129598</v>
      </c>
      <c r="C2271" s="1">
        <v>44806.803738425901</v>
      </c>
      <c r="D2271" t="s">
        <v>37</v>
      </c>
      <c r="F2271" t="s">
        <v>38</v>
      </c>
      <c r="G2271" t="s">
        <v>75</v>
      </c>
      <c r="H2271" t="s">
        <v>142</v>
      </c>
      <c r="I2271" t="s">
        <v>41</v>
      </c>
      <c r="J2271" t="s">
        <v>42</v>
      </c>
      <c r="K2271" t="s">
        <v>43</v>
      </c>
      <c r="L2271" t="s">
        <v>44</v>
      </c>
      <c r="M2271" t="s">
        <v>45</v>
      </c>
      <c r="N2271" t="s">
        <v>44</v>
      </c>
      <c r="O2271" t="s">
        <v>44</v>
      </c>
      <c r="P2271" t="s">
        <v>44</v>
      </c>
      <c r="Q2271" t="s">
        <v>44</v>
      </c>
      <c r="R2271" t="s">
        <v>44</v>
      </c>
      <c r="S2271" t="s">
        <v>46</v>
      </c>
      <c r="T2271" t="s">
        <v>47</v>
      </c>
      <c r="U2271" t="s">
        <v>45</v>
      </c>
      <c r="V2271" t="s">
        <v>45</v>
      </c>
      <c r="W2271" t="s">
        <v>46</v>
      </c>
      <c r="X2271" t="s">
        <v>46</v>
      </c>
      <c r="Y2271" t="s">
        <v>46</v>
      </c>
      <c r="Z2271" t="s">
        <v>46</v>
      </c>
      <c r="AA2271">
        <v>5</v>
      </c>
      <c r="AB2271" t="s">
        <v>3892</v>
      </c>
      <c r="AC2271" t="s">
        <v>1717</v>
      </c>
      <c r="AD2271" t="s">
        <v>50</v>
      </c>
      <c r="AE2271" t="s">
        <v>50</v>
      </c>
      <c r="AF2271" t="s">
        <v>66</v>
      </c>
      <c r="AH2271" t="s">
        <v>80</v>
      </c>
      <c r="AI2271" t="s">
        <v>55</v>
      </c>
      <c r="AK2271" t="s">
        <v>67</v>
      </c>
      <c r="AL2271" t="s">
        <v>81</v>
      </c>
      <c r="AM2271" t="s">
        <v>57</v>
      </c>
      <c r="AN2271" t="s">
        <v>103</v>
      </c>
      <c r="AO2271" t="s">
        <v>71</v>
      </c>
      <c r="AP2271" t="s">
        <v>137</v>
      </c>
      <c r="AQ2271" s="2" t="s">
        <v>61</v>
      </c>
      <c r="AR2271">
        <v>8</v>
      </c>
      <c r="AS2271">
        <v>8</v>
      </c>
      <c r="AT2271">
        <f t="shared" si="70"/>
        <v>0.36</v>
      </c>
      <c r="AU2271">
        <f t="shared" si="71"/>
        <v>0</v>
      </c>
      <c r="AW2271" t="s">
        <v>67</v>
      </c>
      <c r="AX2271" t="s">
        <v>44</v>
      </c>
    </row>
    <row r="2272" spans="1:50" x14ac:dyDescent="0.2">
      <c r="A2272">
        <v>2283</v>
      </c>
      <c r="B2272" s="1">
        <v>44806.8186458333</v>
      </c>
      <c r="C2272" s="1">
        <v>44806.821261574099</v>
      </c>
      <c r="D2272" t="s">
        <v>37</v>
      </c>
      <c r="F2272" t="s">
        <v>132</v>
      </c>
      <c r="G2272" t="s">
        <v>39</v>
      </c>
      <c r="H2272" t="s">
        <v>218</v>
      </c>
      <c r="I2272" t="s">
        <v>41</v>
      </c>
      <c r="J2272" t="s">
        <v>76</v>
      </c>
      <c r="K2272" t="s">
        <v>88</v>
      </c>
      <c r="L2272" t="s">
        <v>44</v>
      </c>
      <c r="M2272" t="s">
        <v>44</v>
      </c>
      <c r="N2272" t="s">
        <v>44</v>
      </c>
      <c r="O2272" t="s">
        <v>44</v>
      </c>
      <c r="P2272" t="s">
        <v>44</v>
      </c>
      <c r="Q2272" t="s">
        <v>44</v>
      </c>
      <c r="R2272" t="s">
        <v>44</v>
      </c>
      <c r="S2272" t="s">
        <v>45</v>
      </c>
      <c r="T2272" t="s">
        <v>45</v>
      </c>
      <c r="U2272" t="s">
        <v>45</v>
      </c>
      <c r="V2272" t="s">
        <v>45</v>
      </c>
      <c r="W2272" t="s">
        <v>47</v>
      </c>
      <c r="X2272" t="s">
        <v>47</v>
      </c>
      <c r="Y2272" t="s">
        <v>45</v>
      </c>
      <c r="Z2272" t="s">
        <v>45</v>
      </c>
      <c r="AA2272">
        <v>5</v>
      </c>
      <c r="AB2272" t="s">
        <v>468</v>
      </c>
      <c r="AC2272" t="s">
        <v>1948</v>
      </c>
      <c r="AD2272" t="s">
        <v>65</v>
      </c>
      <c r="AE2272" t="s">
        <v>65</v>
      </c>
      <c r="AF2272" t="s">
        <v>52</v>
      </c>
      <c r="AG2272" t="s">
        <v>905</v>
      </c>
      <c r="AH2272" t="s">
        <v>54</v>
      </c>
      <c r="AI2272" t="s">
        <v>93</v>
      </c>
      <c r="AK2272" t="s">
        <v>81</v>
      </c>
      <c r="AL2272" t="s">
        <v>68</v>
      </c>
      <c r="AM2272" t="s">
        <v>69</v>
      </c>
      <c r="AN2272" t="s">
        <v>3893</v>
      </c>
      <c r="AO2272" t="s">
        <v>71</v>
      </c>
      <c r="AP2272" t="s">
        <v>3894</v>
      </c>
      <c r="AQ2272" s="2" t="s">
        <v>172</v>
      </c>
      <c r="AR2272">
        <v>5</v>
      </c>
      <c r="AS2272">
        <v>5</v>
      </c>
      <c r="AT2272">
        <f t="shared" si="70"/>
        <v>0.75</v>
      </c>
      <c r="AU2272">
        <f t="shared" si="71"/>
        <v>495000</v>
      </c>
      <c r="AW2272" t="s">
        <v>68</v>
      </c>
      <c r="AX2272" t="s">
        <v>44</v>
      </c>
    </row>
    <row r="2273" spans="1:50" x14ac:dyDescent="0.2">
      <c r="A2273">
        <v>2284</v>
      </c>
      <c r="B2273" s="1">
        <v>44806.825439814798</v>
      </c>
      <c r="C2273" s="1">
        <v>44806.828692129602</v>
      </c>
      <c r="D2273" t="s">
        <v>37</v>
      </c>
      <c r="F2273" t="s">
        <v>132</v>
      </c>
      <c r="G2273" t="s">
        <v>39</v>
      </c>
      <c r="H2273" t="s">
        <v>218</v>
      </c>
      <c r="I2273" t="s">
        <v>98</v>
      </c>
      <c r="J2273" t="s">
        <v>133</v>
      </c>
      <c r="K2273" t="s">
        <v>88</v>
      </c>
      <c r="L2273" t="s">
        <v>44</v>
      </c>
      <c r="M2273" t="s">
        <v>45</v>
      </c>
      <c r="N2273" t="s">
        <v>45</v>
      </c>
      <c r="O2273" t="s">
        <v>44</v>
      </c>
      <c r="P2273" t="s">
        <v>44</v>
      </c>
      <c r="Q2273" t="s">
        <v>44</v>
      </c>
      <c r="R2273" t="s">
        <v>44</v>
      </c>
      <c r="S2273" t="s">
        <v>46</v>
      </c>
      <c r="T2273" t="s">
        <v>47</v>
      </c>
      <c r="U2273" t="s">
        <v>45</v>
      </c>
      <c r="V2273" t="s">
        <v>46</v>
      </c>
      <c r="W2273" t="s">
        <v>46</v>
      </c>
      <c r="X2273" t="s">
        <v>46</v>
      </c>
      <c r="Y2273" t="s">
        <v>45</v>
      </c>
      <c r="Z2273" t="s">
        <v>46</v>
      </c>
      <c r="AA2273">
        <v>7</v>
      </c>
      <c r="AB2273" t="s">
        <v>2891</v>
      </c>
      <c r="AC2273" t="s">
        <v>440</v>
      </c>
      <c r="AD2273" t="s">
        <v>65</v>
      </c>
      <c r="AE2273" t="s">
        <v>50</v>
      </c>
      <c r="AF2273" t="s">
        <v>52</v>
      </c>
      <c r="AG2273" t="s">
        <v>338</v>
      </c>
      <c r="AH2273" t="s">
        <v>80</v>
      </c>
      <c r="AI2273" t="s">
        <v>181</v>
      </c>
      <c r="AJ2273" t="s">
        <v>294</v>
      </c>
      <c r="AK2273" t="s">
        <v>68</v>
      </c>
      <c r="AL2273" t="s">
        <v>68</v>
      </c>
      <c r="AM2273" t="s">
        <v>69</v>
      </c>
      <c r="AN2273" t="s">
        <v>1077</v>
      </c>
      <c r="AO2273" t="s">
        <v>59</v>
      </c>
      <c r="AP2273" t="s">
        <v>712</v>
      </c>
      <c r="AQ2273" s="2" t="s">
        <v>73</v>
      </c>
      <c r="AR2273">
        <v>7</v>
      </c>
      <c r="AS2273">
        <v>5</v>
      </c>
      <c r="AT2273">
        <f t="shared" si="70"/>
        <v>0.65</v>
      </c>
      <c r="AU2273">
        <f t="shared" si="71"/>
        <v>171600</v>
      </c>
      <c r="AW2273" t="s">
        <v>68</v>
      </c>
      <c r="AX2273" t="s">
        <v>44</v>
      </c>
    </row>
    <row r="2274" spans="1:50" x14ac:dyDescent="0.2">
      <c r="A2274">
        <v>2285</v>
      </c>
      <c r="B2274" s="1">
        <v>44806.833831018499</v>
      </c>
      <c r="C2274" s="1">
        <v>44806.838460648098</v>
      </c>
      <c r="D2274" t="s">
        <v>37</v>
      </c>
      <c r="F2274" t="s">
        <v>132</v>
      </c>
      <c r="G2274" t="s">
        <v>39</v>
      </c>
      <c r="H2274" t="s">
        <v>202</v>
      </c>
      <c r="I2274" t="s">
        <v>98</v>
      </c>
      <c r="J2274" t="s">
        <v>133</v>
      </c>
      <c r="K2274" t="s">
        <v>43</v>
      </c>
      <c r="L2274" t="s">
        <v>45</v>
      </c>
      <c r="M2274" t="s">
        <v>45</v>
      </c>
      <c r="N2274" t="s">
        <v>45</v>
      </c>
      <c r="O2274" t="s">
        <v>44</v>
      </c>
      <c r="P2274" t="s">
        <v>44</v>
      </c>
      <c r="Q2274" t="s">
        <v>44</v>
      </c>
      <c r="R2274" t="s">
        <v>44</v>
      </c>
      <c r="S2274" t="s">
        <v>46</v>
      </c>
      <c r="T2274" t="s">
        <v>47</v>
      </c>
      <c r="U2274" t="s">
        <v>45</v>
      </c>
      <c r="V2274" t="s">
        <v>45</v>
      </c>
      <c r="W2274" t="s">
        <v>46</v>
      </c>
      <c r="X2274" t="s">
        <v>46</v>
      </c>
      <c r="Y2274" t="s">
        <v>45</v>
      </c>
      <c r="Z2274" t="s">
        <v>45</v>
      </c>
      <c r="AA2274">
        <v>5</v>
      </c>
      <c r="AB2274" t="s">
        <v>2321</v>
      </c>
      <c r="AC2274" t="s">
        <v>3895</v>
      </c>
      <c r="AD2274" t="s">
        <v>65</v>
      </c>
      <c r="AE2274" t="s">
        <v>65</v>
      </c>
      <c r="AF2274" t="s">
        <v>52</v>
      </c>
      <c r="AG2274" t="s">
        <v>187</v>
      </c>
      <c r="AH2274" t="s">
        <v>92</v>
      </c>
      <c r="AI2274" t="s">
        <v>181</v>
      </c>
      <c r="AJ2274" t="s">
        <v>210</v>
      </c>
      <c r="AK2274" t="s">
        <v>81</v>
      </c>
      <c r="AL2274" t="s">
        <v>68</v>
      </c>
      <c r="AM2274" t="s">
        <v>177</v>
      </c>
      <c r="AN2274" t="s">
        <v>3896</v>
      </c>
      <c r="AO2274" t="s">
        <v>126</v>
      </c>
      <c r="AP2274" t="s">
        <v>127</v>
      </c>
      <c r="AQ2274" s="2" t="s">
        <v>166</v>
      </c>
      <c r="AR2274">
        <v>7</v>
      </c>
      <c r="AS2274">
        <v>7</v>
      </c>
      <c r="AT2274">
        <f t="shared" si="70"/>
        <v>0.51</v>
      </c>
      <c r="AU2274">
        <f t="shared" si="71"/>
        <v>26928</v>
      </c>
      <c r="AW2274" t="s">
        <v>68</v>
      </c>
      <c r="AX2274" t="s">
        <v>44</v>
      </c>
    </row>
    <row r="2275" spans="1:50" x14ac:dyDescent="0.2">
      <c r="A2275">
        <v>2286</v>
      </c>
      <c r="B2275" s="1">
        <v>44806.836921296301</v>
      </c>
      <c r="C2275" s="1">
        <v>44806.839201388902</v>
      </c>
      <c r="D2275" t="s">
        <v>37</v>
      </c>
      <c r="F2275" t="s">
        <v>132</v>
      </c>
      <c r="G2275" t="s">
        <v>97</v>
      </c>
      <c r="H2275" t="s">
        <v>62</v>
      </c>
      <c r="I2275" t="s">
        <v>41</v>
      </c>
      <c r="J2275" t="s">
        <v>42</v>
      </c>
      <c r="K2275" t="s">
        <v>88</v>
      </c>
      <c r="L2275" t="s">
        <v>44</v>
      </c>
      <c r="M2275" t="s">
        <v>44</v>
      </c>
      <c r="N2275" t="s">
        <v>44</v>
      </c>
      <c r="O2275" t="s">
        <v>44</v>
      </c>
      <c r="P2275" t="s">
        <v>44</v>
      </c>
      <c r="Q2275" t="s">
        <v>44</v>
      </c>
      <c r="R2275" t="s">
        <v>44</v>
      </c>
      <c r="S2275" t="s">
        <v>46</v>
      </c>
      <c r="T2275" t="s">
        <v>47</v>
      </c>
      <c r="U2275" t="s">
        <v>46</v>
      </c>
      <c r="V2275" t="s">
        <v>46</v>
      </c>
      <c r="W2275" t="s">
        <v>46</v>
      </c>
      <c r="X2275" t="s">
        <v>46</v>
      </c>
      <c r="Y2275" t="s">
        <v>45</v>
      </c>
      <c r="Z2275" t="s">
        <v>46</v>
      </c>
      <c r="AA2275">
        <v>8</v>
      </c>
      <c r="AB2275" t="s">
        <v>386</v>
      </c>
      <c r="AC2275" t="s">
        <v>3897</v>
      </c>
      <c r="AD2275" t="s">
        <v>50</v>
      </c>
      <c r="AE2275" t="s">
        <v>50</v>
      </c>
      <c r="AF2275" t="s">
        <v>66</v>
      </c>
      <c r="AH2275" t="s">
        <v>80</v>
      </c>
      <c r="AI2275" t="s">
        <v>55</v>
      </c>
      <c r="AK2275" t="s">
        <v>68</v>
      </c>
      <c r="AL2275" t="s">
        <v>68</v>
      </c>
      <c r="AM2275" t="s">
        <v>57</v>
      </c>
      <c r="AN2275" t="s">
        <v>1008</v>
      </c>
      <c r="AO2275" t="s">
        <v>71</v>
      </c>
      <c r="AP2275" t="s">
        <v>3898</v>
      </c>
      <c r="AQ2275" s="2" t="s">
        <v>223</v>
      </c>
      <c r="AR2275">
        <v>8</v>
      </c>
      <c r="AS2275">
        <v>4</v>
      </c>
      <c r="AT2275">
        <f t="shared" si="70"/>
        <v>0.67999999999999994</v>
      </c>
      <c r="AU2275">
        <f t="shared" si="71"/>
        <v>359039.99999999994</v>
      </c>
      <c r="AW2275" t="s">
        <v>81</v>
      </c>
      <c r="AX2275" t="s">
        <v>44</v>
      </c>
    </row>
    <row r="2276" spans="1:50" x14ac:dyDescent="0.2">
      <c r="A2276">
        <v>2287</v>
      </c>
      <c r="B2276" s="1">
        <v>44806.8504398148</v>
      </c>
      <c r="C2276" s="1">
        <v>44806.855798611097</v>
      </c>
      <c r="D2276" t="s">
        <v>37</v>
      </c>
      <c r="F2276" t="s">
        <v>132</v>
      </c>
      <c r="G2276" t="s">
        <v>97</v>
      </c>
      <c r="H2276" t="s">
        <v>405</v>
      </c>
      <c r="I2276" t="s">
        <v>41</v>
      </c>
      <c r="J2276" t="s">
        <v>406</v>
      </c>
      <c r="K2276" t="s">
        <v>88</v>
      </c>
      <c r="L2276" t="s">
        <v>45</v>
      </c>
      <c r="M2276" t="s">
        <v>44</v>
      </c>
      <c r="N2276" t="s">
        <v>45</v>
      </c>
      <c r="O2276" t="s">
        <v>44</v>
      </c>
      <c r="P2276" t="s">
        <v>45</v>
      </c>
      <c r="Q2276" t="s">
        <v>44</v>
      </c>
      <c r="R2276" t="s">
        <v>45</v>
      </c>
      <c r="S2276" t="s">
        <v>46</v>
      </c>
      <c r="T2276" t="s">
        <v>45</v>
      </c>
      <c r="U2276" t="s">
        <v>45</v>
      </c>
      <c r="V2276" t="s">
        <v>45</v>
      </c>
      <c r="W2276" t="s">
        <v>46</v>
      </c>
      <c r="X2276" t="s">
        <v>46</v>
      </c>
      <c r="Y2276" t="s">
        <v>45</v>
      </c>
      <c r="Z2276" t="s">
        <v>46</v>
      </c>
      <c r="AA2276">
        <v>8</v>
      </c>
      <c r="AB2276" t="s">
        <v>466</v>
      </c>
      <c r="AC2276" t="s">
        <v>901</v>
      </c>
      <c r="AD2276" t="s">
        <v>50</v>
      </c>
      <c r="AE2276" t="s">
        <v>65</v>
      </c>
      <c r="AF2276" t="s">
        <v>52</v>
      </c>
      <c r="AG2276" t="s">
        <v>226</v>
      </c>
      <c r="AH2276" t="s">
        <v>54</v>
      </c>
      <c r="AI2276" t="s">
        <v>55</v>
      </c>
      <c r="AK2276" t="s">
        <v>81</v>
      </c>
      <c r="AL2276" t="s">
        <v>81</v>
      </c>
      <c r="AM2276" t="s">
        <v>57</v>
      </c>
      <c r="AN2276" t="s">
        <v>2512</v>
      </c>
      <c r="AO2276" t="s">
        <v>59</v>
      </c>
      <c r="AP2276" t="s">
        <v>3899</v>
      </c>
      <c r="AQ2276" s="2" t="s">
        <v>162</v>
      </c>
      <c r="AR2276">
        <v>9</v>
      </c>
      <c r="AS2276">
        <v>7</v>
      </c>
      <c r="AT2276">
        <f t="shared" si="70"/>
        <v>0.37</v>
      </c>
      <c r="AU2276">
        <f t="shared" si="71"/>
        <v>48840</v>
      </c>
      <c r="AW2276" t="s">
        <v>81</v>
      </c>
      <c r="AX2276" t="s">
        <v>45</v>
      </c>
    </row>
    <row r="2277" spans="1:50" x14ac:dyDescent="0.2">
      <c r="A2277">
        <v>2288</v>
      </c>
      <c r="B2277" s="1">
        <v>44806.8649421296</v>
      </c>
      <c r="C2277" s="1">
        <v>44806.867662037002</v>
      </c>
      <c r="D2277" t="s">
        <v>37</v>
      </c>
      <c r="F2277" t="s">
        <v>38</v>
      </c>
      <c r="G2277" t="s">
        <v>97</v>
      </c>
      <c r="H2277" t="s">
        <v>62</v>
      </c>
      <c r="I2277" t="s">
        <v>41</v>
      </c>
      <c r="J2277" t="s">
        <v>42</v>
      </c>
      <c r="K2277" t="s">
        <v>43</v>
      </c>
      <c r="L2277" t="s">
        <v>44</v>
      </c>
      <c r="M2277" t="s">
        <v>44</v>
      </c>
      <c r="N2277" t="s">
        <v>44</v>
      </c>
      <c r="O2277" t="s">
        <v>44</v>
      </c>
      <c r="P2277" t="s">
        <v>44</v>
      </c>
      <c r="Q2277" t="s">
        <v>44</v>
      </c>
      <c r="R2277" t="s">
        <v>44</v>
      </c>
      <c r="S2277" t="s">
        <v>46</v>
      </c>
      <c r="T2277" t="s">
        <v>47</v>
      </c>
      <c r="U2277" t="s">
        <v>45</v>
      </c>
      <c r="V2277" t="s">
        <v>46</v>
      </c>
      <c r="W2277" t="s">
        <v>46</v>
      </c>
      <c r="X2277" t="s">
        <v>46</v>
      </c>
      <c r="Y2277" t="s">
        <v>46</v>
      </c>
      <c r="Z2277" t="s">
        <v>45</v>
      </c>
      <c r="AA2277">
        <v>8</v>
      </c>
      <c r="AB2277" t="s">
        <v>3900</v>
      </c>
      <c r="AC2277" t="s">
        <v>2476</v>
      </c>
      <c r="AD2277" t="s">
        <v>50</v>
      </c>
      <c r="AE2277" t="s">
        <v>51</v>
      </c>
      <c r="AF2277" t="s">
        <v>66</v>
      </c>
      <c r="AH2277" t="s">
        <v>54</v>
      </c>
      <c r="AI2277" t="s">
        <v>55</v>
      </c>
      <c r="AK2277" t="s">
        <v>56</v>
      </c>
      <c r="AL2277" t="s">
        <v>81</v>
      </c>
      <c r="AM2277" t="s">
        <v>69</v>
      </c>
      <c r="AN2277" t="s">
        <v>118</v>
      </c>
      <c r="AO2277" t="s">
        <v>104</v>
      </c>
      <c r="AP2277" t="s">
        <v>184</v>
      </c>
      <c r="AQ2277" s="2" t="s">
        <v>223</v>
      </c>
      <c r="AR2277">
        <v>5</v>
      </c>
      <c r="AS2277">
        <v>7</v>
      </c>
      <c r="AT2277">
        <f t="shared" si="70"/>
        <v>0.65</v>
      </c>
      <c r="AU2277">
        <f t="shared" si="71"/>
        <v>343200</v>
      </c>
      <c r="AW2277" t="s">
        <v>56</v>
      </c>
      <c r="AX2277" t="s">
        <v>44</v>
      </c>
    </row>
    <row r="2278" spans="1:50" x14ac:dyDescent="0.2">
      <c r="A2278">
        <v>2289</v>
      </c>
      <c r="B2278" s="1">
        <v>44806.894143518497</v>
      </c>
      <c r="C2278" s="1">
        <v>44806.899456018502</v>
      </c>
      <c r="D2278" t="s">
        <v>37</v>
      </c>
      <c r="F2278" t="s">
        <v>38</v>
      </c>
      <c r="G2278" t="s">
        <v>39</v>
      </c>
      <c r="H2278" t="s">
        <v>534</v>
      </c>
      <c r="I2278" t="s">
        <v>98</v>
      </c>
      <c r="J2278" t="s">
        <v>234</v>
      </c>
      <c r="K2278" t="s">
        <v>43</v>
      </c>
      <c r="L2278" t="s">
        <v>44</v>
      </c>
      <c r="M2278" t="s">
        <v>45</v>
      </c>
      <c r="N2278" t="s">
        <v>44</v>
      </c>
      <c r="O2278" t="s">
        <v>45</v>
      </c>
      <c r="P2278" t="s">
        <v>44</v>
      </c>
      <c r="Q2278" t="s">
        <v>44</v>
      </c>
      <c r="R2278" t="s">
        <v>44</v>
      </c>
      <c r="S2278" t="s">
        <v>45</v>
      </c>
      <c r="T2278" t="s">
        <v>47</v>
      </c>
      <c r="U2278" t="s">
        <v>45</v>
      </c>
      <c r="V2278" t="s">
        <v>46</v>
      </c>
      <c r="W2278" t="s">
        <v>46</v>
      </c>
      <c r="X2278" t="s">
        <v>46</v>
      </c>
      <c r="Y2278" t="s">
        <v>45</v>
      </c>
      <c r="Z2278" t="s">
        <v>45</v>
      </c>
      <c r="AA2278">
        <v>8</v>
      </c>
      <c r="AB2278" t="s">
        <v>3724</v>
      </c>
      <c r="AC2278" t="s">
        <v>3901</v>
      </c>
      <c r="AD2278" t="s">
        <v>50</v>
      </c>
      <c r="AE2278" t="s">
        <v>50</v>
      </c>
      <c r="AF2278" t="s">
        <v>66</v>
      </c>
      <c r="AH2278" t="s">
        <v>54</v>
      </c>
      <c r="AI2278" t="s">
        <v>55</v>
      </c>
      <c r="AK2278" t="s">
        <v>81</v>
      </c>
      <c r="AL2278" t="s">
        <v>68</v>
      </c>
      <c r="AM2278" t="s">
        <v>69</v>
      </c>
      <c r="AN2278" t="s">
        <v>103</v>
      </c>
      <c r="AO2278" t="s">
        <v>59</v>
      </c>
      <c r="AP2278" t="s">
        <v>380</v>
      </c>
      <c r="AQ2278" s="2" t="s">
        <v>162</v>
      </c>
      <c r="AR2278">
        <v>9</v>
      </c>
      <c r="AS2278">
        <v>9</v>
      </c>
      <c r="AT2278">
        <f t="shared" si="70"/>
        <v>0.19000000000000006</v>
      </c>
      <c r="AU2278">
        <f t="shared" si="71"/>
        <v>25080.000000000007</v>
      </c>
      <c r="AW2278" t="s">
        <v>68</v>
      </c>
      <c r="AX2278" t="s">
        <v>44</v>
      </c>
    </row>
    <row r="2279" spans="1:50" x14ac:dyDescent="0.2">
      <c r="A2279">
        <v>2290</v>
      </c>
      <c r="B2279" s="1">
        <v>44806.9300462963</v>
      </c>
      <c r="C2279" s="1">
        <v>44806.932222222204</v>
      </c>
      <c r="D2279" t="s">
        <v>37</v>
      </c>
      <c r="F2279" t="s">
        <v>132</v>
      </c>
      <c r="G2279" t="s">
        <v>86</v>
      </c>
      <c r="H2279" t="s">
        <v>482</v>
      </c>
      <c r="I2279" t="s">
        <v>98</v>
      </c>
      <c r="J2279" t="s">
        <v>133</v>
      </c>
      <c r="K2279" t="s">
        <v>43</v>
      </c>
      <c r="L2279" t="s">
        <v>44</v>
      </c>
      <c r="M2279" t="s">
        <v>44</v>
      </c>
      <c r="N2279" t="s">
        <v>44</v>
      </c>
      <c r="O2279" t="s">
        <v>44</v>
      </c>
      <c r="P2279" t="s">
        <v>44</v>
      </c>
      <c r="Q2279" t="s">
        <v>44</v>
      </c>
      <c r="R2279" t="s">
        <v>44</v>
      </c>
      <c r="S2279" t="s">
        <v>47</v>
      </c>
      <c r="T2279" t="s">
        <v>47</v>
      </c>
      <c r="U2279" t="s">
        <v>46</v>
      </c>
      <c r="V2279" t="s">
        <v>46</v>
      </c>
      <c r="W2279" t="s">
        <v>46</v>
      </c>
      <c r="X2279" t="s">
        <v>46</v>
      </c>
      <c r="Y2279" t="s">
        <v>45</v>
      </c>
      <c r="Z2279" t="s">
        <v>45</v>
      </c>
      <c r="AA2279">
        <v>8</v>
      </c>
      <c r="AB2279" t="s">
        <v>468</v>
      </c>
      <c r="AC2279" t="s">
        <v>2651</v>
      </c>
      <c r="AD2279" t="s">
        <v>51</v>
      </c>
      <c r="AE2279" t="s">
        <v>51</v>
      </c>
      <c r="AF2279" t="s">
        <v>52</v>
      </c>
      <c r="AG2279" t="s">
        <v>226</v>
      </c>
      <c r="AH2279" t="s">
        <v>92</v>
      </c>
      <c r="AI2279" t="s">
        <v>181</v>
      </c>
      <c r="AJ2279" t="s">
        <v>210</v>
      </c>
      <c r="AK2279" t="s">
        <v>67</v>
      </c>
      <c r="AL2279" t="s">
        <v>67</v>
      </c>
      <c r="AM2279" t="s">
        <v>57</v>
      </c>
      <c r="AN2279" t="s">
        <v>2661</v>
      </c>
      <c r="AO2279" t="s">
        <v>104</v>
      </c>
      <c r="AP2279" t="s">
        <v>3902</v>
      </c>
      <c r="AQ2279" s="2" t="s">
        <v>73</v>
      </c>
      <c r="AR2279">
        <v>6</v>
      </c>
      <c r="AS2279">
        <v>5</v>
      </c>
      <c r="AT2279">
        <f t="shared" si="70"/>
        <v>0.7</v>
      </c>
      <c r="AU2279">
        <f t="shared" si="71"/>
        <v>184800</v>
      </c>
      <c r="AW2279" t="s">
        <v>68</v>
      </c>
      <c r="AX2279" t="s">
        <v>44</v>
      </c>
    </row>
    <row r="2280" spans="1:50" x14ac:dyDescent="0.2">
      <c r="A2280">
        <v>2291</v>
      </c>
      <c r="B2280" s="1">
        <v>44806.950370370403</v>
      </c>
      <c r="C2280" s="1">
        <v>44806.9604398148</v>
      </c>
      <c r="D2280" t="s">
        <v>37</v>
      </c>
      <c r="F2280" t="s">
        <v>132</v>
      </c>
      <c r="G2280" t="s">
        <v>97</v>
      </c>
      <c r="H2280" t="s">
        <v>283</v>
      </c>
      <c r="I2280" t="s">
        <v>98</v>
      </c>
      <c r="J2280" t="s">
        <v>234</v>
      </c>
      <c r="K2280" t="s">
        <v>43</v>
      </c>
      <c r="L2280" t="s">
        <v>45</v>
      </c>
      <c r="M2280" t="s">
        <v>45</v>
      </c>
      <c r="N2280" t="s">
        <v>44</v>
      </c>
      <c r="O2280" t="s">
        <v>45</v>
      </c>
      <c r="P2280" t="s">
        <v>44</v>
      </c>
      <c r="Q2280" t="s">
        <v>44</v>
      </c>
      <c r="R2280" t="s">
        <v>45</v>
      </c>
      <c r="S2280" t="s">
        <v>46</v>
      </c>
      <c r="T2280" t="s">
        <v>46</v>
      </c>
      <c r="U2280" t="s">
        <v>45</v>
      </c>
      <c r="V2280" t="s">
        <v>45</v>
      </c>
      <c r="W2280" t="s">
        <v>46</v>
      </c>
      <c r="X2280" t="s">
        <v>47</v>
      </c>
      <c r="Y2280" t="s">
        <v>46</v>
      </c>
      <c r="Z2280" t="s">
        <v>46</v>
      </c>
      <c r="AA2280">
        <v>6</v>
      </c>
      <c r="AB2280" t="s">
        <v>3903</v>
      </c>
      <c r="AC2280" t="s">
        <v>3904</v>
      </c>
      <c r="AD2280" t="s">
        <v>65</v>
      </c>
      <c r="AE2280" t="s">
        <v>65</v>
      </c>
      <c r="AF2280" t="s">
        <v>52</v>
      </c>
      <c r="AG2280" t="s">
        <v>2898</v>
      </c>
      <c r="AH2280" t="s">
        <v>80</v>
      </c>
      <c r="AI2280" t="s">
        <v>181</v>
      </c>
      <c r="AJ2280" t="s">
        <v>700</v>
      </c>
      <c r="AK2280" t="s">
        <v>81</v>
      </c>
      <c r="AL2280" t="s">
        <v>81</v>
      </c>
      <c r="AM2280" t="s">
        <v>57</v>
      </c>
      <c r="AN2280" t="s">
        <v>103</v>
      </c>
      <c r="AO2280" t="s">
        <v>59</v>
      </c>
      <c r="AP2280" t="s">
        <v>695</v>
      </c>
      <c r="AQ2280" s="2" t="s">
        <v>162</v>
      </c>
      <c r="AR2280">
        <v>8</v>
      </c>
      <c r="AS2280">
        <v>10</v>
      </c>
      <c r="AT2280">
        <f t="shared" si="70"/>
        <v>0.19999999999999996</v>
      </c>
      <c r="AU2280">
        <f t="shared" si="71"/>
        <v>26399.999999999993</v>
      </c>
      <c r="AW2280" t="s">
        <v>81</v>
      </c>
      <c r="AX2280" t="s">
        <v>45</v>
      </c>
    </row>
    <row r="2281" spans="1:50" x14ac:dyDescent="0.2">
      <c r="A2281">
        <v>2292</v>
      </c>
      <c r="B2281" s="1">
        <v>44806.962569444397</v>
      </c>
      <c r="C2281" s="1">
        <v>44806.969664351796</v>
      </c>
      <c r="D2281" t="s">
        <v>37</v>
      </c>
      <c r="F2281" t="s">
        <v>132</v>
      </c>
      <c r="G2281" t="s">
        <v>86</v>
      </c>
      <c r="H2281" t="s">
        <v>534</v>
      </c>
      <c r="I2281" t="s">
        <v>122</v>
      </c>
      <c r="J2281" t="s">
        <v>234</v>
      </c>
      <c r="K2281" t="s">
        <v>43</v>
      </c>
      <c r="L2281" t="s">
        <v>45</v>
      </c>
      <c r="M2281" t="s">
        <v>45</v>
      </c>
      <c r="N2281" t="s">
        <v>45</v>
      </c>
      <c r="O2281" t="s">
        <v>45</v>
      </c>
      <c r="P2281" t="s">
        <v>45</v>
      </c>
      <c r="Q2281" t="s">
        <v>45</v>
      </c>
      <c r="R2281" t="s">
        <v>45</v>
      </c>
      <c r="S2281" t="s">
        <v>45</v>
      </c>
      <c r="T2281" t="s">
        <v>45</v>
      </c>
      <c r="U2281" t="s">
        <v>45</v>
      </c>
      <c r="V2281" t="s">
        <v>45</v>
      </c>
      <c r="W2281" t="s">
        <v>46</v>
      </c>
      <c r="X2281" t="s">
        <v>46</v>
      </c>
      <c r="Y2281" t="s">
        <v>45</v>
      </c>
      <c r="Z2281" t="s">
        <v>45</v>
      </c>
      <c r="AA2281">
        <v>5</v>
      </c>
      <c r="AB2281" t="s">
        <v>457</v>
      </c>
      <c r="AC2281" t="s">
        <v>49</v>
      </c>
      <c r="AD2281" t="s">
        <v>50</v>
      </c>
      <c r="AE2281" t="s">
        <v>50</v>
      </c>
      <c r="AF2281" t="s">
        <v>52</v>
      </c>
      <c r="AG2281" t="s">
        <v>585</v>
      </c>
      <c r="AH2281" t="s">
        <v>80</v>
      </c>
      <c r="AI2281" t="s">
        <v>181</v>
      </c>
      <c r="AJ2281" t="s">
        <v>294</v>
      </c>
      <c r="AK2281" t="s">
        <v>81</v>
      </c>
      <c r="AL2281" t="s">
        <v>68</v>
      </c>
      <c r="AM2281" t="s">
        <v>69</v>
      </c>
      <c r="AN2281" t="s">
        <v>418</v>
      </c>
      <c r="AO2281" t="s">
        <v>59</v>
      </c>
      <c r="AP2281" t="s">
        <v>127</v>
      </c>
      <c r="AQ2281" s="2" t="s">
        <v>61</v>
      </c>
      <c r="AR2281">
        <v>10</v>
      </c>
      <c r="AS2281">
        <v>10</v>
      </c>
      <c r="AT2281">
        <f t="shared" si="70"/>
        <v>0</v>
      </c>
      <c r="AU2281">
        <f t="shared" si="71"/>
        <v>0</v>
      </c>
      <c r="AW2281" t="s">
        <v>81</v>
      </c>
      <c r="AX2281" t="s">
        <v>45</v>
      </c>
    </row>
    <row r="2282" spans="1:50" x14ac:dyDescent="0.2">
      <c r="A2282">
        <v>2293</v>
      </c>
      <c r="B2282" s="1">
        <v>44806.994212963</v>
      </c>
      <c r="C2282" s="1">
        <v>44807.001111111102</v>
      </c>
      <c r="D2282" t="s">
        <v>37</v>
      </c>
      <c r="F2282" t="s">
        <v>132</v>
      </c>
      <c r="G2282" t="s">
        <v>39</v>
      </c>
      <c r="H2282" t="s">
        <v>87</v>
      </c>
      <c r="I2282" t="s">
        <v>167</v>
      </c>
      <c r="J2282" t="s">
        <v>76</v>
      </c>
      <c r="K2282" t="s">
        <v>88</v>
      </c>
      <c r="L2282" t="s">
        <v>44</v>
      </c>
      <c r="M2282" t="s">
        <v>44</v>
      </c>
      <c r="N2282" t="s">
        <v>44</v>
      </c>
      <c r="O2282" t="s">
        <v>44</v>
      </c>
      <c r="P2282" t="s">
        <v>44</v>
      </c>
      <c r="Q2282" t="s">
        <v>44</v>
      </c>
      <c r="R2282" t="s">
        <v>44</v>
      </c>
      <c r="S2282" t="s">
        <v>46</v>
      </c>
      <c r="T2282" t="s">
        <v>45</v>
      </c>
      <c r="U2282" t="s">
        <v>46</v>
      </c>
      <c r="V2282" t="s">
        <v>45</v>
      </c>
      <c r="W2282" t="s">
        <v>46</v>
      </c>
      <c r="X2282" t="s">
        <v>46</v>
      </c>
      <c r="Y2282" t="s">
        <v>45</v>
      </c>
      <c r="Z2282" t="s">
        <v>46</v>
      </c>
      <c r="AA2282">
        <v>5</v>
      </c>
      <c r="AB2282" t="s">
        <v>1061</v>
      </c>
      <c r="AC2282" t="s">
        <v>781</v>
      </c>
      <c r="AD2282" t="s">
        <v>65</v>
      </c>
      <c r="AE2282" t="s">
        <v>65</v>
      </c>
      <c r="AF2282" t="s">
        <v>52</v>
      </c>
      <c r="AG2282" t="s">
        <v>3905</v>
      </c>
      <c r="AH2282" t="s">
        <v>80</v>
      </c>
      <c r="AI2282" t="s">
        <v>93</v>
      </c>
      <c r="AK2282" t="s">
        <v>81</v>
      </c>
      <c r="AL2282" t="s">
        <v>159</v>
      </c>
      <c r="AM2282" t="s">
        <v>69</v>
      </c>
      <c r="AN2282" t="s">
        <v>459</v>
      </c>
      <c r="AO2282" t="s">
        <v>104</v>
      </c>
      <c r="AP2282" t="s">
        <v>3906</v>
      </c>
      <c r="AQ2282" s="2" t="s">
        <v>84</v>
      </c>
      <c r="AR2282">
        <v>7</v>
      </c>
      <c r="AS2282">
        <v>6</v>
      </c>
      <c r="AT2282">
        <f t="shared" si="70"/>
        <v>0.58000000000000007</v>
      </c>
      <c r="AU2282">
        <f t="shared" si="71"/>
        <v>459360.00000000006</v>
      </c>
      <c r="AW2282" t="s">
        <v>74</v>
      </c>
      <c r="AX2282" t="s">
        <v>44</v>
      </c>
    </row>
    <row r="2283" spans="1:50" x14ac:dyDescent="0.2">
      <c r="A2283">
        <v>2294</v>
      </c>
      <c r="B2283" s="1">
        <v>44807.114814814799</v>
      </c>
      <c r="C2283" s="1">
        <v>44807.122847222199</v>
      </c>
      <c r="D2283" t="s">
        <v>37</v>
      </c>
      <c r="F2283" t="s">
        <v>132</v>
      </c>
      <c r="G2283" t="s">
        <v>86</v>
      </c>
      <c r="H2283" t="s">
        <v>534</v>
      </c>
      <c r="I2283" t="s">
        <v>98</v>
      </c>
      <c r="J2283" t="s">
        <v>234</v>
      </c>
      <c r="K2283" t="s">
        <v>43</v>
      </c>
      <c r="L2283" t="s">
        <v>45</v>
      </c>
      <c r="M2283" t="s">
        <v>45</v>
      </c>
      <c r="N2283" t="s">
        <v>44</v>
      </c>
      <c r="O2283" t="s">
        <v>45</v>
      </c>
      <c r="P2283" t="s">
        <v>44</v>
      </c>
      <c r="Q2283" t="s">
        <v>44</v>
      </c>
      <c r="R2283" t="s">
        <v>44</v>
      </c>
      <c r="S2283" t="s">
        <v>45</v>
      </c>
      <c r="T2283" t="s">
        <v>45</v>
      </c>
      <c r="U2283" t="s">
        <v>46</v>
      </c>
      <c r="V2283" t="s">
        <v>45</v>
      </c>
      <c r="W2283" t="s">
        <v>46</v>
      </c>
      <c r="X2283" t="s">
        <v>45</v>
      </c>
      <c r="Y2283" t="s">
        <v>45</v>
      </c>
      <c r="Z2283" t="s">
        <v>45</v>
      </c>
      <c r="AA2283">
        <v>10</v>
      </c>
      <c r="AB2283" t="s">
        <v>3907</v>
      </c>
      <c r="AC2283" t="s">
        <v>3908</v>
      </c>
      <c r="AD2283" t="s">
        <v>65</v>
      </c>
      <c r="AE2283" t="s">
        <v>50</v>
      </c>
      <c r="AF2283" t="s">
        <v>66</v>
      </c>
      <c r="AH2283" t="s">
        <v>92</v>
      </c>
      <c r="AI2283" t="s">
        <v>93</v>
      </c>
      <c r="AK2283" t="s">
        <v>68</v>
      </c>
      <c r="AL2283" t="s">
        <v>74</v>
      </c>
      <c r="AM2283" t="s">
        <v>177</v>
      </c>
      <c r="AN2283" t="s">
        <v>3909</v>
      </c>
      <c r="AO2283" t="s">
        <v>71</v>
      </c>
      <c r="AP2283" t="s">
        <v>839</v>
      </c>
      <c r="AQ2283" s="2" t="s">
        <v>212</v>
      </c>
      <c r="AR2283">
        <v>6</v>
      </c>
      <c r="AS2283">
        <v>4</v>
      </c>
      <c r="AT2283">
        <f t="shared" si="70"/>
        <v>0.76</v>
      </c>
      <c r="AU2283">
        <f t="shared" si="71"/>
        <v>20064</v>
      </c>
      <c r="AW2283" t="s">
        <v>74</v>
      </c>
      <c r="AX2283" t="s">
        <v>45</v>
      </c>
    </row>
    <row r="2284" spans="1:50" x14ac:dyDescent="0.2">
      <c r="A2284">
        <v>2295</v>
      </c>
      <c r="B2284" s="1">
        <v>44807.150891203702</v>
      </c>
      <c r="C2284" s="1">
        <v>44807.158784722204</v>
      </c>
      <c r="D2284" t="s">
        <v>37</v>
      </c>
      <c r="F2284" t="s">
        <v>132</v>
      </c>
      <c r="G2284" t="s">
        <v>39</v>
      </c>
      <c r="H2284" t="s">
        <v>342</v>
      </c>
      <c r="I2284" t="s">
        <v>41</v>
      </c>
      <c r="J2284" t="s">
        <v>123</v>
      </c>
      <c r="K2284" t="s">
        <v>43</v>
      </c>
      <c r="L2284" t="s">
        <v>44</v>
      </c>
      <c r="M2284" t="s">
        <v>45</v>
      </c>
      <c r="N2284" t="s">
        <v>45</v>
      </c>
      <c r="O2284" t="s">
        <v>44</v>
      </c>
      <c r="P2284" t="s">
        <v>44</v>
      </c>
      <c r="Q2284" t="s">
        <v>44</v>
      </c>
      <c r="R2284" t="s">
        <v>44</v>
      </c>
      <c r="S2284" t="s">
        <v>45</v>
      </c>
      <c r="T2284" t="s">
        <v>45</v>
      </c>
      <c r="U2284" t="s">
        <v>45</v>
      </c>
      <c r="V2284" t="s">
        <v>45</v>
      </c>
      <c r="W2284" t="s">
        <v>46</v>
      </c>
      <c r="X2284" t="s">
        <v>46</v>
      </c>
      <c r="Y2284" t="s">
        <v>45</v>
      </c>
      <c r="Z2284" t="s">
        <v>45</v>
      </c>
      <c r="AA2284">
        <v>5</v>
      </c>
      <c r="AB2284" t="s">
        <v>395</v>
      </c>
      <c r="AC2284" t="s">
        <v>139</v>
      </c>
      <c r="AD2284" t="s">
        <v>65</v>
      </c>
      <c r="AE2284" t="s">
        <v>65</v>
      </c>
      <c r="AF2284" t="s">
        <v>52</v>
      </c>
      <c r="AG2284" t="s">
        <v>572</v>
      </c>
      <c r="AH2284" t="s">
        <v>92</v>
      </c>
      <c r="AI2284" t="s">
        <v>93</v>
      </c>
      <c r="AK2284" t="s">
        <v>68</v>
      </c>
      <c r="AL2284" t="s">
        <v>68</v>
      </c>
      <c r="AM2284" t="s">
        <v>69</v>
      </c>
      <c r="AN2284" t="s">
        <v>3910</v>
      </c>
      <c r="AO2284" t="s">
        <v>126</v>
      </c>
      <c r="AP2284" t="s">
        <v>184</v>
      </c>
      <c r="AQ2284" s="2" t="s">
        <v>61</v>
      </c>
      <c r="AR2284">
        <v>10</v>
      </c>
      <c r="AS2284">
        <v>10</v>
      </c>
      <c r="AT2284">
        <f t="shared" si="70"/>
        <v>0</v>
      </c>
      <c r="AU2284">
        <f t="shared" si="71"/>
        <v>0</v>
      </c>
      <c r="AW2284" t="s">
        <v>81</v>
      </c>
      <c r="AX2284" t="s">
        <v>45</v>
      </c>
    </row>
    <row r="2285" spans="1:50" x14ac:dyDescent="0.2">
      <c r="A2285">
        <v>2296</v>
      </c>
      <c r="B2285" s="1">
        <v>44807.126828703702</v>
      </c>
      <c r="C2285" s="1">
        <v>44807.202777777798</v>
      </c>
      <c r="D2285" t="s">
        <v>37</v>
      </c>
      <c r="F2285" t="s">
        <v>132</v>
      </c>
      <c r="G2285" t="s">
        <v>39</v>
      </c>
      <c r="H2285" t="s">
        <v>534</v>
      </c>
      <c r="I2285" t="s">
        <v>41</v>
      </c>
      <c r="J2285" t="s">
        <v>76</v>
      </c>
      <c r="K2285" t="s">
        <v>88</v>
      </c>
      <c r="L2285" t="s">
        <v>45</v>
      </c>
      <c r="M2285" t="s">
        <v>45</v>
      </c>
      <c r="N2285" t="s">
        <v>45</v>
      </c>
      <c r="O2285" t="s">
        <v>45</v>
      </c>
      <c r="P2285" t="s">
        <v>44</v>
      </c>
      <c r="Q2285" t="s">
        <v>44</v>
      </c>
      <c r="R2285" t="s">
        <v>44</v>
      </c>
      <c r="S2285" t="s">
        <v>45</v>
      </c>
      <c r="T2285" t="s">
        <v>46</v>
      </c>
      <c r="U2285" t="s">
        <v>45</v>
      </c>
      <c r="V2285" t="s">
        <v>45</v>
      </c>
      <c r="W2285" t="s">
        <v>46</v>
      </c>
      <c r="X2285" t="s">
        <v>47</v>
      </c>
      <c r="Y2285" t="s">
        <v>45</v>
      </c>
      <c r="Z2285" t="s">
        <v>45</v>
      </c>
      <c r="AA2285">
        <v>7</v>
      </c>
      <c r="AB2285" t="s">
        <v>3911</v>
      </c>
      <c r="AC2285" t="s">
        <v>440</v>
      </c>
      <c r="AD2285" t="s">
        <v>65</v>
      </c>
      <c r="AE2285" t="s">
        <v>65</v>
      </c>
      <c r="AF2285" t="s">
        <v>52</v>
      </c>
      <c r="AG2285" t="s">
        <v>3912</v>
      </c>
      <c r="AH2285" t="s">
        <v>92</v>
      </c>
      <c r="AI2285" t="s">
        <v>55</v>
      </c>
      <c r="AK2285" t="s">
        <v>74</v>
      </c>
      <c r="AL2285" t="s">
        <v>74</v>
      </c>
      <c r="AM2285" t="s">
        <v>279</v>
      </c>
      <c r="AN2285" t="s">
        <v>1381</v>
      </c>
      <c r="AO2285" t="s">
        <v>104</v>
      </c>
      <c r="AP2285" t="s">
        <v>60</v>
      </c>
      <c r="AQ2285" s="2" t="s">
        <v>223</v>
      </c>
      <c r="AR2285">
        <v>7</v>
      </c>
      <c r="AS2285">
        <v>7</v>
      </c>
      <c r="AT2285">
        <f t="shared" si="70"/>
        <v>0.51</v>
      </c>
      <c r="AU2285">
        <f t="shared" si="71"/>
        <v>269280</v>
      </c>
      <c r="AW2285" t="s">
        <v>74</v>
      </c>
      <c r="AX2285" t="s">
        <v>44</v>
      </c>
    </row>
    <row r="2286" spans="1:50" x14ac:dyDescent="0.2">
      <c r="A2286">
        <v>2297</v>
      </c>
      <c r="B2286" s="1">
        <v>44807.222118055601</v>
      </c>
      <c r="C2286" s="1">
        <v>44807.226886574099</v>
      </c>
      <c r="D2286" t="s">
        <v>37</v>
      </c>
      <c r="F2286" t="s">
        <v>132</v>
      </c>
      <c r="G2286" t="s">
        <v>86</v>
      </c>
      <c r="H2286" t="s">
        <v>534</v>
      </c>
      <c r="I2286" t="s">
        <v>98</v>
      </c>
      <c r="J2286" t="s">
        <v>234</v>
      </c>
      <c r="K2286" t="s">
        <v>43</v>
      </c>
      <c r="L2286" t="s">
        <v>45</v>
      </c>
      <c r="M2286" t="s">
        <v>45</v>
      </c>
      <c r="N2286" t="s">
        <v>44</v>
      </c>
      <c r="O2286" t="s">
        <v>44</v>
      </c>
      <c r="P2286" t="s">
        <v>44</v>
      </c>
      <c r="Q2286" t="s">
        <v>45</v>
      </c>
      <c r="R2286" t="s">
        <v>44</v>
      </c>
      <c r="S2286" t="s">
        <v>45</v>
      </c>
      <c r="T2286" t="s">
        <v>45</v>
      </c>
      <c r="U2286" t="s">
        <v>99</v>
      </c>
      <c r="V2286" t="s">
        <v>99</v>
      </c>
      <c r="W2286" t="s">
        <v>46</v>
      </c>
      <c r="X2286" t="s">
        <v>46</v>
      </c>
      <c r="Y2286" t="s">
        <v>99</v>
      </c>
      <c r="Z2286" t="s">
        <v>99</v>
      </c>
      <c r="AA2286">
        <v>7</v>
      </c>
      <c r="AB2286" t="s">
        <v>3913</v>
      </c>
      <c r="AC2286" t="s">
        <v>3914</v>
      </c>
      <c r="AD2286" t="s">
        <v>50</v>
      </c>
      <c r="AE2286" t="s">
        <v>50</v>
      </c>
      <c r="AF2286" t="s">
        <v>52</v>
      </c>
      <c r="AG2286" t="s">
        <v>3915</v>
      </c>
      <c r="AH2286" t="s">
        <v>80</v>
      </c>
      <c r="AI2286" t="s">
        <v>55</v>
      </c>
      <c r="AK2286" t="s">
        <v>81</v>
      </c>
      <c r="AL2286" t="s">
        <v>81</v>
      </c>
      <c r="AM2286" t="s">
        <v>177</v>
      </c>
      <c r="AN2286" t="s">
        <v>146</v>
      </c>
      <c r="AO2286" t="s">
        <v>59</v>
      </c>
      <c r="AP2286" t="s">
        <v>262</v>
      </c>
      <c r="AQ2286" s="2" t="s">
        <v>61</v>
      </c>
      <c r="AR2286">
        <v>7</v>
      </c>
      <c r="AS2286">
        <v>7</v>
      </c>
      <c r="AT2286">
        <f t="shared" si="70"/>
        <v>0.51</v>
      </c>
      <c r="AU2286">
        <f t="shared" si="71"/>
        <v>0</v>
      </c>
      <c r="AW2286" t="s">
        <v>94</v>
      </c>
      <c r="AX2286" t="s">
        <v>45</v>
      </c>
    </row>
    <row r="2287" spans="1:50" x14ac:dyDescent="0.2">
      <c r="A2287">
        <v>2298</v>
      </c>
      <c r="B2287" s="1">
        <v>44807.300474536998</v>
      </c>
      <c r="C2287" s="1">
        <v>44807.3040162037</v>
      </c>
      <c r="D2287" t="s">
        <v>37</v>
      </c>
      <c r="F2287" t="s">
        <v>132</v>
      </c>
      <c r="G2287" t="s">
        <v>75</v>
      </c>
      <c r="H2287" t="s">
        <v>142</v>
      </c>
      <c r="I2287" t="s">
        <v>98</v>
      </c>
      <c r="J2287" t="s">
        <v>234</v>
      </c>
      <c r="K2287" t="s">
        <v>43</v>
      </c>
      <c r="L2287" t="s">
        <v>44</v>
      </c>
      <c r="M2287" t="s">
        <v>44</v>
      </c>
      <c r="N2287" t="s">
        <v>45</v>
      </c>
      <c r="O2287" t="s">
        <v>44</v>
      </c>
      <c r="P2287" t="s">
        <v>44</v>
      </c>
      <c r="Q2287" t="s">
        <v>45</v>
      </c>
      <c r="R2287" t="s">
        <v>45</v>
      </c>
      <c r="S2287" t="s">
        <v>46</v>
      </c>
      <c r="T2287" t="s">
        <v>99</v>
      </c>
      <c r="U2287" t="s">
        <v>45</v>
      </c>
      <c r="V2287" t="s">
        <v>45</v>
      </c>
      <c r="W2287" t="s">
        <v>46</v>
      </c>
      <c r="X2287" t="s">
        <v>46</v>
      </c>
      <c r="Y2287" t="s">
        <v>45</v>
      </c>
      <c r="Z2287" t="s">
        <v>46</v>
      </c>
      <c r="AA2287">
        <v>3</v>
      </c>
      <c r="AB2287" t="s">
        <v>509</v>
      </c>
      <c r="AC2287" t="s">
        <v>1266</v>
      </c>
      <c r="AD2287" t="s">
        <v>65</v>
      </c>
      <c r="AE2287" t="s">
        <v>51</v>
      </c>
      <c r="AF2287" t="s">
        <v>52</v>
      </c>
      <c r="AG2287" t="s">
        <v>585</v>
      </c>
      <c r="AH2287" t="s">
        <v>92</v>
      </c>
      <c r="AI2287" t="s">
        <v>55</v>
      </c>
      <c r="AK2287" t="s">
        <v>94</v>
      </c>
      <c r="AL2287" t="s">
        <v>68</v>
      </c>
      <c r="AM2287" t="s">
        <v>57</v>
      </c>
      <c r="AN2287" t="s">
        <v>933</v>
      </c>
      <c r="AO2287" t="s">
        <v>104</v>
      </c>
      <c r="AP2287" t="s">
        <v>3916</v>
      </c>
      <c r="AQ2287" s="2" t="s">
        <v>547</v>
      </c>
      <c r="AR2287">
        <v>7</v>
      </c>
      <c r="AS2287">
        <v>7</v>
      </c>
      <c r="AT2287">
        <f t="shared" si="70"/>
        <v>0.51</v>
      </c>
      <c r="AU2287">
        <f t="shared" si="71"/>
        <v>188496</v>
      </c>
      <c r="AW2287" t="s">
        <v>68</v>
      </c>
      <c r="AX2287" t="s">
        <v>45</v>
      </c>
    </row>
    <row r="2288" spans="1:50" x14ac:dyDescent="0.2">
      <c r="A2288">
        <v>2299</v>
      </c>
      <c r="B2288" s="1">
        <v>44807.3050462963</v>
      </c>
      <c r="C2288" s="1">
        <v>44807.31</v>
      </c>
      <c r="D2288" t="s">
        <v>37</v>
      </c>
      <c r="F2288" t="s">
        <v>132</v>
      </c>
      <c r="G2288" t="s">
        <v>39</v>
      </c>
      <c r="H2288" t="s">
        <v>40</v>
      </c>
      <c r="I2288" t="s">
        <v>98</v>
      </c>
      <c r="J2288" t="s">
        <v>234</v>
      </c>
      <c r="K2288" t="s">
        <v>43</v>
      </c>
      <c r="L2288" t="s">
        <v>44</v>
      </c>
      <c r="M2288" t="s">
        <v>45</v>
      </c>
      <c r="N2288" t="s">
        <v>45</v>
      </c>
      <c r="O2288" t="s">
        <v>44</v>
      </c>
      <c r="P2288" t="s">
        <v>44</v>
      </c>
      <c r="Q2288" t="s">
        <v>44</v>
      </c>
      <c r="R2288" t="s">
        <v>45</v>
      </c>
      <c r="S2288" t="s">
        <v>46</v>
      </c>
      <c r="T2288" t="s">
        <v>45</v>
      </c>
      <c r="U2288" t="s">
        <v>45</v>
      </c>
      <c r="V2288" t="s">
        <v>45</v>
      </c>
      <c r="W2288" t="s">
        <v>46</v>
      </c>
      <c r="X2288" t="s">
        <v>46</v>
      </c>
      <c r="Y2288" t="s">
        <v>45</v>
      </c>
      <c r="Z2288" t="s">
        <v>45</v>
      </c>
      <c r="AA2288">
        <v>5</v>
      </c>
      <c r="AB2288" t="s">
        <v>3917</v>
      </c>
      <c r="AC2288" t="s">
        <v>139</v>
      </c>
      <c r="AD2288" t="s">
        <v>50</v>
      </c>
      <c r="AE2288" t="s">
        <v>91</v>
      </c>
      <c r="AF2288" t="s">
        <v>52</v>
      </c>
      <c r="AG2288" t="s">
        <v>3918</v>
      </c>
      <c r="AH2288" t="s">
        <v>92</v>
      </c>
      <c r="AI2288" t="s">
        <v>93</v>
      </c>
      <c r="AK2288" t="s">
        <v>81</v>
      </c>
      <c r="AL2288" t="s">
        <v>68</v>
      </c>
      <c r="AM2288" t="s">
        <v>69</v>
      </c>
      <c r="AN2288" t="s">
        <v>417</v>
      </c>
      <c r="AO2288" t="s">
        <v>295</v>
      </c>
      <c r="AP2288" t="s">
        <v>3919</v>
      </c>
      <c r="AQ2288" s="2" t="s">
        <v>84</v>
      </c>
      <c r="AR2288">
        <v>7</v>
      </c>
      <c r="AS2288">
        <v>6</v>
      </c>
      <c r="AT2288">
        <f t="shared" si="70"/>
        <v>0.58000000000000007</v>
      </c>
      <c r="AU2288">
        <f t="shared" si="71"/>
        <v>459360.00000000006</v>
      </c>
      <c r="AW2288" t="s">
        <v>68</v>
      </c>
      <c r="AX2288" t="s">
        <v>44</v>
      </c>
    </row>
    <row r="2289" spans="1:50" x14ac:dyDescent="0.2">
      <c r="A2289">
        <v>2300</v>
      </c>
      <c r="B2289" s="1">
        <v>44807.332511574103</v>
      </c>
      <c r="C2289" s="1">
        <v>44807.344791666699</v>
      </c>
      <c r="D2289" t="s">
        <v>37</v>
      </c>
      <c r="F2289" t="s">
        <v>132</v>
      </c>
      <c r="G2289" t="s">
        <v>173</v>
      </c>
      <c r="H2289" t="s">
        <v>202</v>
      </c>
      <c r="I2289" t="s">
        <v>98</v>
      </c>
      <c r="J2289" t="s">
        <v>133</v>
      </c>
      <c r="K2289" t="s">
        <v>43</v>
      </c>
      <c r="L2289" t="s">
        <v>45</v>
      </c>
      <c r="M2289" t="s">
        <v>45</v>
      </c>
      <c r="N2289" t="s">
        <v>45</v>
      </c>
      <c r="O2289" t="s">
        <v>44</v>
      </c>
      <c r="P2289" t="s">
        <v>44</v>
      </c>
      <c r="Q2289" t="s">
        <v>44</v>
      </c>
      <c r="R2289" t="s">
        <v>44</v>
      </c>
      <c r="S2289" t="s">
        <v>46</v>
      </c>
      <c r="T2289" t="s">
        <v>47</v>
      </c>
      <c r="U2289" t="s">
        <v>45</v>
      </c>
      <c r="V2289" t="s">
        <v>45</v>
      </c>
      <c r="W2289" t="s">
        <v>46</v>
      </c>
      <c r="X2289" t="s">
        <v>46</v>
      </c>
      <c r="Y2289" t="s">
        <v>45</v>
      </c>
      <c r="Z2289" t="s">
        <v>45</v>
      </c>
      <c r="AA2289">
        <v>6</v>
      </c>
      <c r="AB2289" t="s">
        <v>386</v>
      </c>
      <c r="AC2289" t="s">
        <v>3920</v>
      </c>
      <c r="AD2289" t="s">
        <v>65</v>
      </c>
      <c r="AE2289" t="s">
        <v>50</v>
      </c>
      <c r="AF2289" t="s">
        <v>66</v>
      </c>
      <c r="AH2289" t="s">
        <v>92</v>
      </c>
      <c r="AI2289" t="s">
        <v>55</v>
      </c>
      <c r="AK2289" t="s">
        <v>68</v>
      </c>
      <c r="AL2289" t="s">
        <v>68</v>
      </c>
      <c r="AM2289" t="s">
        <v>69</v>
      </c>
      <c r="AN2289" t="s">
        <v>146</v>
      </c>
      <c r="AO2289" t="s">
        <v>71</v>
      </c>
      <c r="AP2289" t="s">
        <v>137</v>
      </c>
      <c r="AQ2289" s="2" t="s">
        <v>84</v>
      </c>
      <c r="AR2289">
        <v>7</v>
      </c>
      <c r="AS2289">
        <v>8</v>
      </c>
      <c r="AT2289">
        <f t="shared" si="70"/>
        <v>0.44000000000000006</v>
      </c>
      <c r="AU2289">
        <f t="shared" si="71"/>
        <v>348480.00000000006</v>
      </c>
      <c r="AV2289" t="s">
        <v>194</v>
      </c>
      <c r="AW2289" t="s">
        <v>81</v>
      </c>
      <c r="AX2289" t="s">
        <v>44</v>
      </c>
    </row>
    <row r="2290" spans="1:50" x14ac:dyDescent="0.2">
      <c r="A2290">
        <v>2301</v>
      </c>
      <c r="B2290" s="1">
        <v>44807.360104166699</v>
      </c>
      <c r="C2290" s="1">
        <v>44807.365752314799</v>
      </c>
      <c r="D2290" t="s">
        <v>37</v>
      </c>
      <c r="F2290" t="s">
        <v>132</v>
      </c>
      <c r="G2290" t="s">
        <v>173</v>
      </c>
      <c r="H2290" t="s">
        <v>534</v>
      </c>
      <c r="I2290" t="s">
        <v>122</v>
      </c>
      <c r="J2290" t="s">
        <v>42</v>
      </c>
      <c r="K2290" t="s">
        <v>43</v>
      </c>
      <c r="L2290" t="s">
        <v>44</v>
      </c>
      <c r="M2290" t="s">
        <v>45</v>
      </c>
      <c r="N2290" t="s">
        <v>45</v>
      </c>
      <c r="O2290" t="s">
        <v>44</v>
      </c>
      <c r="P2290" t="s">
        <v>45</v>
      </c>
      <c r="Q2290" t="s">
        <v>44</v>
      </c>
      <c r="R2290" t="s">
        <v>45</v>
      </c>
      <c r="S2290" t="s">
        <v>46</v>
      </c>
      <c r="T2290" t="s">
        <v>47</v>
      </c>
      <c r="U2290" t="s">
        <v>45</v>
      </c>
      <c r="V2290" t="s">
        <v>45</v>
      </c>
      <c r="W2290" t="s">
        <v>46</v>
      </c>
      <c r="X2290" t="s">
        <v>46</v>
      </c>
      <c r="Y2290" t="s">
        <v>45</v>
      </c>
      <c r="Z2290" t="s">
        <v>45</v>
      </c>
      <c r="AA2290">
        <v>5</v>
      </c>
      <c r="AB2290" t="s">
        <v>853</v>
      </c>
      <c r="AC2290" t="s">
        <v>554</v>
      </c>
      <c r="AD2290" t="s">
        <v>50</v>
      </c>
      <c r="AE2290" t="s">
        <v>50</v>
      </c>
      <c r="AF2290" t="s">
        <v>66</v>
      </c>
      <c r="AH2290" t="s">
        <v>80</v>
      </c>
      <c r="AI2290" t="s">
        <v>55</v>
      </c>
      <c r="AK2290" t="s">
        <v>68</v>
      </c>
      <c r="AL2290" t="s">
        <v>81</v>
      </c>
      <c r="AM2290" t="s">
        <v>57</v>
      </c>
      <c r="AN2290" t="s">
        <v>3921</v>
      </c>
      <c r="AO2290" t="s">
        <v>71</v>
      </c>
      <c r="AP2290" t="s">
        <v>127</v>
      </c>
      <c r="AQ2290" s="2" t="s">
        <v>61</v>
      </c>
      <c r="AR2290">
        <v>5</v>
      </c>
      <c r="AS2290">
        <v>5</v>
      </c>
      <c r="AT2290">
        <f t="shared" si="70"/>
        <v>0.75</v>
      </c>
      <c r="AU2290">
        <f t="shared" si="71"/>
        <v>0</v>
      </c>
      <c r="AW2290" t="s">
        <v>81</v>
      </c>
      <c r="AX2290" t="s">
        <v>45</v>
      </c>
    </row>
    <row r="2291" spans="1:50" x14ac:dyDescent="0.2">
      <c r="A2291">
        <v>2302</v>
      </c>
      <c r="B2291" s="1">
        <v>44807.4503819444</v>
      </c>
      <c r="C2291" s="1">
        <v>44807.453379629602</v>
      </c>
      <c r="D2291" t="s">
        <v>37</v>
      </c>
      <c r="F2291" t="s">
        <v>132</v>
      </c>
      <c r="G2291" t="s">
        <v>75</v>
      </c>
      <c r="H2291" t="s">
        <v>121</v>
      </c>
      <c r="I2291" t="s">
        <v>98</v>
      </c>
      <c r="J2291" t="s">
        <v>76</v>
      </c>
      <c r="K2291" t="s">
        <v>43</v>
      </c>
      <c r="L2291" t="s">
        <v>44</v>
      </c>
      <c r="M2291" t="s">
        <v>44</v>
      </c>
      <c r="N2291" t="s">
        <v>44</v>
      </c>
      <c r="O2291" t="s">
        <v>45</v>
      </c>
      <c r="P2291" t="s">
        <v>44</v>
      </c>
      <c r="Q2291" t="s">
        <v>44</v>
      </c>
      <c r="R2291" t="s">
        <v>44</v>
      </c>
      <c r="S2291" t="s">
        <v>45</v>
      </c>
      <c r="T2291" t="s">
        <v>45</v>
      </c>
      <c r="U2291" t="s">
        <v>46</v>
      </c>
      <c r="V2291" t="s">
        <v>45</v>
      </c>
      <c r="W2291" t="s">
        <v>46</v>
      </c>
      <c r="X2291" t="s">
        <v>45</v>
      </c>
      <c r="Y2291" t="s">
        <v>45</v>
      </c>
      <c r="Z2291" t="s">
        <v>45</v>
      </c>
      <c r="AA2291">
        <v>4</v>
      </c>
      <c r="AB2291" t="s">
        <v>2321</v>
      </c>
      <c r="AC2291" t="s">
        <v>139</v>
      </c>
      <c r="AD2291" t="s">
        <v>65</v>
      </c>
      <c r="AE2291" t="s">
        <v>65</v>
      </c>
      <c r="AF2291" t="s">
        <v>66</v>
      </c>
      <c r="AH2291" t="s">
        <v>80</v>
      </c>
      <c r="AI2291" t="s">
        <v>55</v>
      </c>
      <c r="AK2291" t="s">
        <v>81</v>
      </c>
      <c r="AL2291" t="s">
        <v>81</v>
      </c>
      <c r="AM2291" t="s">
        <v>57</v>
      </c>
      <c r="AN2291" t="s">
        <v>1066</v>
      </c>
      <c r="AO2291" t="s">
        <v>71</v>
      </c>
      <c r="AP2291" t="s">
        <v>3922</v>
      </c>
      <c r="AQ2291" s="2" t="s">
        <v>172</v>
      </c>
      <c r="AR2291">
        <v>6</v>
      </c>
      <c r="AS2291">
        <v>4</v>
      </c>
      <c r="AT2291">
        <f t="shared" si="70"/>
        <v>0.76</v>
      </c>
      <c r="AU2291">
        <f t="shared" si="71"/>
        <v>501600</v>
      </c>
      <c r="AW2291" t="s">
        <v>67</v>
      </c>
      <c r="AX2291" t="s">
        <v>45</v>
      </c>
    </row>
    <row r="2292" spans="1:50" x14ac:dyDescent="0.2">
      <c r="A2292">
        <v>2303</v>
      </c>
      <c r="B2292" s="1">
        <v>44807.448275463001</v>
      </c>
      <c r="C2292" s="1">
        <v>44807.454131944403</v>
      </c>
      <c r="D2292" t="s">
        <v>37</v>
      </c>
      <c r="F2292" t="s">
        <v>132</v>
      </c>
      <c r="G2292" t="s">
        <v>97</v>
      </c>
      <c r="H2292" t="s">
        <v>142</v>
      </c>
      <c r="I2292" t="s">
        <v>98</v>
      </c>
      <c r="J2292" t="s">
        <v>234</v>
      </c>
      <c r="K2292" t="s">
        <v>88</v>
      </c>
      <c r="L2292" t="s">
        <v>44</v>
      </c>
      <c r="M2292" t="s">
        <v>44</v>
      </c>
      <c r="N2292" t="s">
        <v>44</v>
      </c>
      <c r="O2292" t="s">
        <v>44</v>
      </c>
      <c r="P2292" t="s">
        <v>44</v>
      </c>
      <c r="Q2292" t="s">
        <v>44</v>
      </c>
      <c r="R2292" t="s">
        <v>44</v>
      </c>
      <c r="S2292" t="s">
        <v>47</v>
      </c>
      <c r="T2292" t="s">
        <v>47</v>
      </c>
      <c r="U2292" t="s">
        <v>45</v>
      </c>
      <c r="V2292" t="s">
        <v>46</v>
      </c>
      <c r="W2292" t="s">
        <v>99</v>
      </c>
      <c r="X2292" t="s">
        <v>99</v>
      </c>
      <c r="Y2292" t="s">
        <v>45</v>
      </c>
      <c r="Z2292" t="s">
        <v>45</v>
      </c>
      <c r="AA2292">
        <v>8</v>
      </c>
      <c r="AB2292" t="s">
        <v>3923</v>
      </c>
      <c r="AC2292" t="s">
        <v>3924</v>
      </c>
      <c r="AD2292" t="s">
        <v>50</v>
      </c>
      <c r="AE2292" t="s">
        <v>50</v>
      </c>
      <c r="AF2292" t="s">
        <v>52</v>
      </c>
      <c r="AG2292" t="s">
        <v>436</v>
      </c>
      <c r="AH2292" t="s">
        <v>54</v>
      </c>
      <c r="AI2292" t="s">
        <v>181</v>
      </c>
      <c r="AJ2292" t="s">
        <v>182</v>
      </c>
      <c r="AK2292" t="s">
        <v>81</v>
      </c>
      <c r="AL2292" t="s">
        <v>81</v>
      </c>
      <c r="AM2292" t="s">
        <v>69</v>
      </c>
      <c r="AN2292" t="s">
        <v>103</v>
      </c>
      <c r="AO2292" t="s">
        <v>59</v>
      </c>
      <c r="AP2292" t="s">
        <v>2982</v>
      </c>
      <c r="AQ2292" s="2" t="s">
        <v>389</v>
      </c>
      <c r="AR2292">
        <v>10</v>
      </c>
      <c r="AS2292">
        <v>7</v>
      </c>
      <c r="AT2292">
        <f t="shared" si="70"/>
        <v>0.30000000000000004</v>
      </c>
      <c r="AU2292">
        <f t="shared" si="71"/>
        <v>31680.000000000004</v>
      </c>
      <c r="AW2292" t="s">
        <v>81</v>
      </c>
      <c r="AX2292" t="s">
        <v>44</v>
      </c>
    </row>
    <row r="2293" spans="1:50" x14ac:dyDescent="0.2">
      <c r="A2293">
        <v>2304</v>
      </c>
      <c r="B2293" s="1">
        <v>44807.450196759302</v>
      </c>
      <c r="C2293" s="1">
        <v>44807.4543402778</v>
      </c>
      <c r="D2293" t="s">
        <v>37</v>
      </c>
      <c r="F2293" t="s">
        <v>132</v>
      </c>
      <c r="G2293" t="s">
        <v>97</v>
      </c>
      <c r="H2293" t="s">
        <v>121</v>
      </c>
      <c r="I2293" t="s">
        <v>98</v>
      </c>
      <c r="J2293" t="s">
        <v>133</v>
      </c>
      <c r="K2293" t="s">
        <v>43</v>
      </c>
      <c r="L2293" t="s">
        <v>44</v>
      </c>
      <c r="M2293" t="s">
        <v>45</v>
      </c>
      <c r="N2293" t="s">
        <v>44</v>
      </c>
      <c r="O2293" t="s">
        <v>44</v>
      </c>
      <c r="P2293" t="s">
        <v>44</v>
      </c>
      <c r="Q2293" t="s">
        <v>44</v>
      </c>
      <c r="R2293" t="s">
        <v>44</v>
      </c>
      <c r="S2293" t="s">
        <v>45</v>
      </c>
      <c r="T2293" t="s">
        <v>47</v>
      </c>
      <c r="U2293" t="s">
        <v>45</v>
      </c>
      <c r="V2293" t="s">
        <v>45</v>
      </c>
      <c r="W2293" t="s">
        <v>46</v>
      </c>
      <c r="X2293" t="s">
        <v>46</v>
      </c>
      <c r="Y2293" t="s">
        <v>45</v>
      </c>
      <c r="Z2293" t="s">
        <v>45</v>
      </c>
      <c r="AA2293">
        <v>5</v>
      </c>
      <c r="AB2293" t="s">
        <v>1521</v>
      </c>
      <c r="AC2293" t="s">
        <v>473</v>
      </c>
      <c r="AD2293" t="s">
        <v>91</v>
      </c>
      <c r="AE2293" t="s">
        <v>65</v>
      </c>
      <c r="AF2293" t="s">
        <v>66</v>
      </c>
      <c r="AH2293" t="s">
        <v>92</v>
      </c>
      <c r="AI2293" t="s">
        <v>181</v>
      </c>
      <c r="AJ2293" t="s">
        <v>210</v>
      </c>
      <c r="AK2293" t="s">
        <v>68</v>
      </c>
      <c r="AL2293" t="s">
        <v>68</v>
      </c>
      <c r="AM2293" t="s">
        <v>57</v>
      </c>
      <c r="AN2293" t="s">
        <v>103</v>
      </c>
      <c r="AO2293" t="s">
        <v>126</v>
      </c>
      <c r="AP2293" t="s">
        <v>127</v>
      </c>
      <c r="AQ2293" s="2" t="s">
        <v>61</v>
      </c>
      <c r="AR2293">
        <v>10</v>
      </c>
      <c r="AS2293">
        <v>10</v>
      </c>
      <c r="AT2293">
        <f t="shared" si="70"/>
        <v>0</v>
      </c>
      <c r="AU2293">
        <f t="shared" si="71"/>
        <v>0</v>
      </c>
      <c r="AW2293" t="s">
        <v>68</v>
      </c>
      <c r="AX2293" t="s">
        <v>44</v>
      </c>
    </row>
    <row r="2294" spans="1:50" x14ac:dyDescent="0.2">
      <c r="A2294">
        <v>2305</v>
      </c>
      <c r="B2294" s="1">
        <v>44807.467430555596</v>
      </c>
      <c r="C2294" s="1">
        <v>44807.471250000002</v>
      </c>
      <c r="D2294" t="s">
        <v>37</v>
      </c>
      <c r="F2294" t="s">
        <v>132</v>
      </c>
      <c r="G2294" t="s">
        <v>86</v>
      </c>
      <c r="H2294" t="s">
        <v>121</v>
      </c>
      <c r="I2294" t="s">
        <v>98</v>
      </c>
      <c r="J2294" t="s">
        <v>234</v>
      </c>
      <c r="K2294" t="s">
        <v>43</v>
      </c>
      <c r="L2294" t="s">
        <v>45</v>
      </c>
      <c r="M2294" t="s">
        <v>45</v>
      </c>
      <c r="N2294" t="s">
        <v>44</v>
      </c>
      <c r="O2294" t="s">
        <v>44</v>
      </c>
      <c r="P2294" t="s">
        <v>44</v>
      </c>
      <c r="Q2294" t="s">
        <v>45</v>
      </c>
      <c r="R2294" t="s">
        <v>44</v>
      </c>
      <c r="S2294" t="s">
        <v>45</v>
      </c>
      <c r="T2294" t="s">
        <v>47</v>
      </c>
      <c r="U2294" t="s">
        <v>45</v>
      </c>
      <c r="V2294" t="s">
        <v>45</v>
      </c>
      <c r="W2294" t="s">
        <v>47</v>
      </c>
      <c r="X2294" t="s">
        <v>47</v>
      </c>
      <c r="Y2294" t="s">
        <v>45</v>
      </c>
      <c r="Z2294" t="s">
        <v>45</v>
      </c>
      <c r="AA2294">
        <v>5</v>
      </c>
      <c r="AB2294" t="s">
        <v>343</v>
      </c>
      <c r="AC2294" t="s">
        <v>3925</v>
      </c>
      <c r="AD2294" t="s">
        <v>65</v>
      </c>
      <c r="AE2294" t="s">
        <v>50</v>
      </c>
      <c r="AF2294" t="s">
        <v>52</v>
      </c>
      <c r="AG2294" t="s">
        <v>3926</v>
      </c>
      <c r="AH2294" t="s">
        <v>80</v>
      </c>
      <c r="AI2294" t="s">
        <v>93</v>
      </c>
      <c r="AK2294" t="s">
        <v>74</v>
      </c>
      <c r="AL2294" t="s">
        <v>74</v>
      </c>
      <c r="AM2294" t="s">
        <v>57</v>
      </c>
      <c r="AN2294" t="s">
        <v>103</v>
      </c>
      <c r="AO2294" t="s">
        <v>59</v>
      </c>
      <c r="AP2294" t="s">
        <v>3927</v>
      </c>
      <c r="AQ2294" s="2" t="s">
        <v>84</v>
      </c>
      <c r="AR2294">
        <v>5</v>
      </c>
      <c r="AS2294">
        <v>5</v>
      </c>
      <c r="AT2294">
        <f t="shared" si="70"/>
        <v>0.75</v>
      </c>
      <c r="AU2294">
        <f t="shared" si="71"/>
        <v>594000</v>
      </c>
      <c r="AW2294" t="s">
        <v>74</v>
      </c>
      <c r="AX2294" t="s">
        <v>45</v>
      </c>
    </row>
    <row r="2295" spans="1:50" x14ac:dyDescent="0.2">
      <c r="A2295">
        <v>2306</v>
      </c>
      <c r="B2295" s="1">
        <v>44807.469976851797</v>
      </c>
      <c r="C2295" s="1">
        <v>44807.474363425899</v>
      </c>
      <c r="D2295" t="s">
        <v>37</v>
      </c>
      <c r="F2295" t="s">
        <v>132</v>
      </c>
      <c r="G2295" t="s">
        <v>97</v>
      </c>
      <c r="H2295" t="s">
        <v>110</v>
      </c>
      <c r="I2295" t="s">
        <v>98</v>
      </c>
      <c r="J2295" t="s">
        <v>133</v>
      </c>
      <c r="K2295" t="s">
        <v>43</v>
      </c>
      <c r="L2295" t="s">
        <v>44</v>
      </c>
      <c r="M2295" t="s">
        <v>44</v>
      </c>
      <c r="N2295" t="s">
        <v>44</v>
      </c>
      <c r="O2295" t="s">
        <v>44</v>
      </c>
      <c r="P2295" t="s">
        <v>44</v>
      </c>
      <c r="Q2295" t="s">
        <v>44</v>
      </c>
      <c r="R2295" t="s">
        <v>44</v>
      </c>
      <c r="S2295" t="s">
        <v>46</v>
      </c>
      <c r="T2295" t="s">
        <v>99</v>
      </c>
      <c r="U2295" t="s">
        <v>46</v>
      </c>
      <c r="V2295" t="s">
        <v>46</v>
      </c>
      <c r="W2295" t="s">
        <v>46</v>
      </c>
      <c r="X2295" t="s">
        <v>46</v>
      </c>
      <c r="Y2295" t="s">
        <v>46</v>
      </c>
      <c r="Z2295" t="s">
        <v>45</v>
      </c>
      <c r="AA2295">
        <v>8</v>
      </c>
      <c r="AB2295" t="s">
        <v>3928</v>
      </c>
      <c r="AC2295" t="s">
        <v>3929</v>
      </c>
      <c r="AD2295" t="s">
        <v>65</v>
      </c>
      <c r="AE2295" t="s">
        <v>50</v>
      </c>
      <c r="AF2295" t="s">
        <v>52</v>
      </c>
      <c r="AG2295" t="s">
        <v>356</v>
      </c>
      <c r="AH2295" t="s">
        <v>92</v>
      </c>
      <c r="AI2295" t="s">
        <v>93</v>
      </c>
      <c r="AK2295" t="s">
        <v>81</v>
      </c>
      <c r="AL2295" t="s">
        <v>81</v>
      </c>
      <c r="AM2295" t="s">
        <v>69</v>
      </c>
      <c r="AN2295" t="s">
        <v>1904</v>
      </c>
      <c r="AO2295" t="s">
        <v>71</v>
      </c>
      <c r="AP2295" t="s">
        <v>843</v>
      </c>
      <c r="AQ2295" s="2" t="s">
        <v>162</v>
      </c>
      <c r="AR2295">
        <v>9</v>
      </c>
      <c r="AS2295">
        <v>9</v>
      </c>
      <c r="AT2295">
        <f t="shared" si="70"/>
        <v>0.19000000000000006</v>
      </c>
      <c r="AU2295">
        <f t="shared" si="71"/>
        <v>25080.000000000007</v>
      </c>
      <c r="AW2295" t="s">
        <v>81</v>
      </c>
      <c r="AX2295" t="s">
        <v>44</v>
      </c>
    </row>
    <row r="2296" spans="1:50" x14ac:dyDescent="0.2">
      <c r="A2296">
        <v>2307</v>
      </c>
      <c r="B2296" s="1">
        <v>44807.485567129603</v>
      </c>
      <c r="C2296" s="1">
        <v>44807.490555555603</v>
      </c>
      <c r="D2296" t="s">
        <v>37</v>
      </c>
      <c r="F2296" t="s">
        <v>132</v>
      </c>
      <c r="G2296" t="s">
        <v>39</v>
      </c>
      <c r="H2296" t="s">
        <v>110</v>
      </c>
      <c r="I2296" t="s">
        <v>41</v>
      </c>
      <c r="J2296" t="s">
        <v>123</v>
      </c>
      <c r="K2296" t="s">
        <v>88</v>
      </c>
      <c r="L2296" t="s">
        <v>44</v>
      </c>
      <c r="M2296" t="s">
        <v>44</v>
      </c>
      <c r="N2296" t="s">
        <v>44</v>
      </c>
      <c r="O2296" t="s">
        <v>44</v>
      </c>
      <c r="P2296" t="s">
        <v>44</v>
      </c>
      <c r="Q2296" t="s">
        <v>44</v>
      </c>
      <c r="R2296" t="s">
        <v>44</v>
      </c>
      <c r="S2296" t="s">
        <v>46</v>
      </c>
      <c r="T2296" t="s">
        <v>47</v>
      </c>
      <c r="U2296" t="s">
        <v>46</v>
      </c>
      <c r="V2296" t="s">
        <v>45</v>
      </c>
      <c r="W2296" t="s">
        <v>47</v>
      </c>
      <c r="X2296" t="s">
        <v>47</v>
      </c>
      <c r="Y2296" t="s">
        <v>45</v>
      </c>
      <c r="Z2296" t="s">
        <v>46</v>
      </c>
      <c r="AA2296">
        <v>8</v>
      </c>
      <c r="AB2296" t="s">
        <v>263</v>
      </c>
      <c r="AC2296" t="s">
        <v>804</v>
      </c>
      <c r="AD2296" t="s">
        <v>91</v>
      </c>
      <c r="AE2296" t="s">
        <v>50</v>
      </c>
      <c r="AF2296" t="s">
        <v>52</v>
      </c>
      <c r="AG2296" t="s">
        <v>247</v>
      </c>
      <c r="AH2296" t="s">
        <v>80</v>
      </c>
      <c r="AI2296" t="s">
        <v>55</v>
      </c>
      <c r="AK2296" t="s">
        <v>94</v>
      </c>
      <c r="AL2296" t="s">
        <v>56</v>
      </c>
      <c r="AM2296" t="s">
        <v>69</v>
      </c>
      <c r="AN2296" t="s">
        <v>146</v>
      </c>
      <c r="AO2296" t="s">
        <v>104</v>
      </c>
      <c r="AP2296" t="s">
        <v>3930</v>
      </c>
      <c r="AQ2296" s="2" t="s">
        <v>73</v>
      </c>
      <c r="AR2296">
        <v>9</v>
      </c>
      <c r="AS2296">
        <v>9</v>
      </c>
      <c r="AT2296">
        <f t="shared" si="70"/>
        <v>0.19000000000000006</v>
      </c>
      <c r="AU2296">
        <f t="shared" si="71"/>
        <v>50160.000000000015</v>
      </c>
      <c r="AW2296" t="s">
        <v>94</v>
      </c>
      <c r="AX2296" t="s">
        <v>44</v>
      </c>
    </row>
    <row r="2297" spans="1:50" x14ac:dyDescent="0.2">
      <c r="A2297">
        <v>2308</v>
      </c>
      <c r="B2297" s="1">
        <v>44807.487962963001</v>
      </c>
      <c r="C2297" s="1">
        <v>44807.493888888901</v>
      </c>
      <c r="D2297" t="s">
        <v>37</v>
      </c>
      <c r="F2297" t="s">
        <v>132</v>
      </c>
      <c r="G2297" t="s">
        <v>39</v>
      </c>
      <c r="H2297" t="s">
        <v>40</v>
      </c>
      <c r="I2297" t="s">
        <v>98</v>
      </c>
      <c r="J2297" t="s">
        <v>234</v>
      </c>
      <c r="K2297" t="s">
        <v>43</v>
      </c>
      <c r="L2297" t="s">
        <v>45</v>
      </c>
      <c r="M2297" t="s">
        <v>45</v>
      </c>
      <c r="N2297" t="s">
        <v>44</v>
      </c>
      <c r="O2297" t="s">
        <v>44</v>
      </c>
      <c r="P2297" t="s">
        <v>44</v>
      </c>
      <c r="Q2297" t="s">
        <v>44</v>
      </c>
      <c r="R2297" t="s">
        <v>44</v>
      </c>
      <c r="S2297" t="s">
        <v>46</v>
      </c>
      <c r="T2297" t="s">
        <v>46</v>
      </c>
      <c r="U2297" t="s">
        <v>45</v>
      </c>
      <c r="V2297" t="s">
        <v>46</v>
      </c>
      <c r="W2297" t="s">
        <v>46</v>
      </c>
      <c r="X2297" t="s">
        <v>46</v>
      </c>
      <c r="Y2297" t="s">
        <v>45</v>
      </c>
      <c r="Z2297" t="s">
        <v>45</v>
      </c>
      <c r="AA2297">
        <v>7</v>
      </c>
      <c r="AB2297" t="s">
        <v>1374</v>
      </c>
      <c r="AC2297" t="s">
        <v>3931</v>
      </c>
      <c r="AD2297" t="s">
        <v>91</v>
      </c>
      <c r="AE2297" t="s">
        <v>91</v>
      </c>
      <c r="AF2297" t="s">
        <v>52</v>
      </c>
      <c r="AG2297" t="s">
        <v>232</v>
      </c>
      <c r="AH2297" t="s">
        <v>92</v>
      </c>
      <c r="AI2297" t="s">
        <v>55</v>
      </c>
      <c r="AK2297" t="s">
        <v>94</v>
      </c>
      <c r="AL2297" t="s">
        <v>67</v>
      </c>
      <c r="AM2297" t="s">
        <v>69</v>
      </c>
      <c r="AN2297" t="s">
        <v>146</v>
      </c>
      <c r="AO2297" t="s">
        <v>59</v>
      </c>
      <c r="AP2297" t="s">
        <v>119</v>
      </c>
      <c r="AQ2297" s="2" t="s">
        <v>131</v>
      </c>
      <c r="AR2297">
        <v>5</v>
      </c>
      <c r="AS2297">
        <v>5</v>
      </c>
      <c r="AT2297">
        <f t="shared" si="70"/>
        <v>0.75</v>
      </c>
      <c r="AU2297">
        <f t="shared" si="71"/>
        <v>297000</v>
      </c>
      <c r="AW2297" t="s">
        <v>67</v>
      </c>
      <c r="AX2297" t="s">
        <v>45</v>
      </c>
    </row>
    <row r="2298" spans="1:50" x14ac:dyDescent="0.2">
      <c r="A2298">
        <v>2309</v>
      </c>
      <c r="B2298" s="1">
        <v>44807.5684259259</v>
      </c>
      <c r="C2298" s="1">
        <v>44807.572407407402</v>
      </c>
      <c r="D2298" t="s">
        <v>37</v>
      </c>
      <c r="F2298" t="s">
        <v>132</v>
      </c>
      <c r="G2298" t="s">
        <v>86</v>
      </c>
      <c r="H2298" t="s">
        <v>121</v>
      </c>
      <c r="I2298" t="s">
        <v>98</v>
      </c>
      <c r="J2298" t="s">
        <v>234</v>
      </c>
      <c r="K2298" t="s">
        <v>43</v>
      </c>
      <c r="L2298" t="s">
        <v>44</v>
      </c>
      <c r="M2298" t="s">
        <v>44</v>
      </c>
      <c r="N2298" t="s">
        <v>44</v>
      </c>
      <c r="O2298" t="s">
        <v>44</v>
      </c>
      <c r="P2298" t="s">
        <v>44</v>
      </c>
      <c r="Q2298" t="s">
        <v>44</v>
      </c>
      <c r="R2298" t="s">
        <v>44</v>
      </c>
      <c r="S2298" t="s">
        <v>46</v>
      </c>
      <c r="T2298" t="s">
        <v>47</v>
      </c>
      <c r="U2298" t="s">
        <v>45</v>
      </c>
      <c r="V2298" t="s">
        <v>46</v>
      </c>
      <c r="W2298" t="s">
        <v>47</v>
      </c>
      <c r="X2298" t="s">
        <v>46</v>
      </c>
      <c r="Y2298" t="s">
        <v>45</v>
      </c>
      <c r="Z2298" t="s">
        <v>45</v>
      </c>
      <c r="AA2298">
        <v>5</v>
      </c>
      <c r="AB2298" t="s">
        <v>2022</v>
      </c>
      <c r="AC2298" t="s">
        <v>3932</v>
      </c>
      <c r="AD2298" t="s">
        <v>50</v>
      </c>
      <c r="AE2298" t="s">
        <v>50</v>
      </c>
      <c r="AF2298" t="s">
        <v>52</v>
      </c>
      <c r="AG2298" t="s">
        <v>436</v>
      </c>
      <c r="AH2298" t="s">
        <v>92</v>
      </c>
      <c r="AI2298" t="s">
        <v>181</v>
      </c>
      <c r="AJ2298" t="s">
        <v>294</v>
      </c>
      <c r="AK2298" t="s">
        <v>67</v>
      </c>
      <c r="AL2298" t="s">
        <v>67</v>
      </c>
      <c r="AM2298" t="s">
        <v>69</v>
      </c>
      <c r="AN2298" t="s">
        <v>103</v>
      </c>
      <c r="AO2298" t="s">
        <v>104</v>
      </c>
      <c r="AP2298" t="s">
        <v>3933</v>
      </c>
      <c r="AQ2298" s="2" t="s">
        <v>131</v>
      </c>
      <c r="AR2298">
        <v>8</v>
      </c>
      <c r="AS2298">
        <v>7</v>
      </c>
      <c r="AT2298">
        <f t="shared" si="70"/>
        <v>0.43999999999999995</v>
      </c>
      <c r="AU2298">
        <f t="shared" si="71"/>
        <v>174239.99999999997</v>
      </c>
      <c r="AW2298" t="s">
        <v>74</v>
      </c>
      <c r="AX2298" t="s">
        <v>44</v>
      </c>
    </row>
    <row r="2299" spans="1:50" x14ac:dyDescent="0.2">
      <c r="A2299">
        <v>2310</v>
      </c>
      <c r="B2299" s="1">
        <v>44807.567442129599</v>
      </c>
      <c r="C2299" s="1">
        <v>44807.576111111099</v>
      </c>
      <c r="D2299" t="s">
        <v>37</v>
      </c>
      <c r="F2299" t="s">
        <v>132</v>
      </c>
      <c r="G2299" t="s">
        <v>39</v>
      </c>
      <c r="H2299" t="s">
        <v>283</v>
      </c>
      <c r="I2299" t="s">
        <v>98</v>
      </c>
      <c r="J2299" t="s">
        <v>133</v>
      </c>
      <c r="K2299" t="s">
        <v>43</v>
      </c>
      <c r="L2299" t="s">
        <v>44</v>
      </c>
      <c r="M2299" t="s">
        <v>44</v>
      </c>
      <c r="N2299" t="s">
        <v>44</v>
      </c>
      <c r="O2299" t="s">
        <v>44</v>
      </c>
      <c r="P2299" t="s">
        <v>44</v>
      </c>
      <c r="Q2299" t="s">
        <v>44</v>
      </c>
      <c r="R2299" t="s">
        <v>45</v>
      </c>
      <c r="S2299" t="s">
        <v>46</v>
      </c>
      <c r="T2299" t="s">
        <v>47</v>
      </c>
      <c r="U2299" t="s">
        <v>45</v>
      </c>
      <c r="V2299" t="s">
        <v>46</v>
      </c>
      <c r="W2299" t="s">
        <v>46</v>
      </c>
      <c r="X2299" t="s">
        <v>46</v>
      </c>
      <c r="Y2299" t="s">
        <v>45</v>
      </c>
      <c r="Z2299" t="s">
        <v>45</v>
      </c>
      <c r="AA2299">
        <v>8</v>
      </c>
      <c r="AB2299" t="s">
        <v>3934</v>
      </c>
      <c r="AC2299" t="s">
        <v>3485</v>
      </c>
      <c r="AD2299" t="s">
        <v>50</v>
      </c>
      <c r="AE2299" t="s">
        <v>65</v>
      </c>
      <c r="AF2299" t="s">
        <v>66</v>
      </c>
      <c r="AH2299" t="s">
        <v>54</v>
      </c>
      <c r="AI2299" t="s">
        <v>93</v>
      </c>
      <c r="AK2299" t="s">
        <v>68</v>
      </c>
      <c r="AL2299" t="s">
        <v>68</v>
      </c>
      <c r="AM2299" t="s">
        <v>57</v>
      </c>
      <c r="AN2299" t="s">
        <v>103</v>
      </c>
      <c r="AO2299" t="s">
        <v>126</v>
      </c>
      <c r="AP2299" t="s">
        <v>127</v>
      </c>
      <c r="AQ2299" s="2" t="s">
        <v>61</v>
      </c>
      <c r="AR2299">
        <v>10</v>
      </c>
      <c r="AS2299">
        <v>10</v>
      </c>
      <c r="AT2299">
        <f t="shared" si="70"/>
        <v>0</v>
      </c>
      <c r="AU2299">
        <f t="shared" si="71"/>
        <v>0</v>
      </c>
      <c r="AW2299" t="s">
        <v>68</v>
      </c>
      <c r="AX2299" t="s">
        <v>44</v>
      </c>
    </row>
    <row r="2300" spans="1:50" x14ac:dyDescent="0.2">
      <c r="A2300">
        <v>2311</v>
      </c>
      <c r="B2300" s="1">
        <v>44807.594594907401</v>
      </c>
      <c r="C2300" s="1">
        <v>44807.598726851902</v>
      </c>
      <c r="D2300" t="s">
        <v>37</v>
      </c>
      <c r="F2300" t="s">
        <v>132</v>
      </c>
      <c r="G2300" t="s">
        <v>97</v>
      </c>
      <c r="H2300" t="s">
        <v>142</v>
      </c>
      <c r="I2300" t="s">
        <v>98</v>
      </c>
      <c r="J2300" t="s">
        <v>234</v>
      </c>
      <c r="K2300" t="s">
        <v>43</v>
      </c>
      <c r="L2300" t="s">
        <v>44</v>
      </c>
      <c r="M2300" t="s">
        <v>45</v>
      </c>
      <c r="N2300" t="s">
        <v>44</v>
      </c>
      <c r="O2300" t="s">
        <v>44</v>
      </c>
      <c r="P2300" t="s">
        <v>44</v>
      </c>
      <c r="Q2300" t="s">
        <v>44</v>
      </c>
      <c r="R2300" t="s">
        <v>45</v>
      </c>
      <c r="S2300" t="s">
        <v>46</v>
      </c>
      <c r="T2300" t="s">
        <v>46</v>
      </c>
      <c r="U2300" t="s">
        <v>45</v>
      </c>
      <c r="V2300" t="s">
        <v>46</v>
      </c>
      <c r="W2300" t="s">
        <v>46</v>
      </c>
      <c r="X2300" t="s">
        <v>46</v>
      </c>
      <c r="Y2300" t="s">
        <v>45</v>
      </c>
      <c r="Z2300" t="s">
        <v>45</v>
      </c>
      <c r="AA2300">
        <v>3</v>
      </c>
      <c r="AB2300" t="s">
        <v>531</v>
      </c>
      <c r="AC2300" t="s">
        <v>3935</v>
      </c>
      <c r="AD2300" t="s">
        <v>65</v>
      </c>
      <c r="AE2300" t="s">
        <v>65</v>
      </c>
      <c r="AF2300" t="s">
        <v>66</v>
      </c>
      <c r="AH2300" t="s">
        <v>80</v>
      </c>
      <c r="AI2300" t="s">
        <v>55</v>
      </c>
      <c r="AK2300" t="s">
        <v>68</v>
      </c>
      <c r="AL2300" t="s">
        <v>68</v>
      </c>
      <c r="AM2300" t="s">
        <v>57</v>
      </c>
      <c r="AN2300" t="s">
        <v>1077</v>
      </c>
      <c r="AO2300" t="s">
        <v>71</v>
      </c>
      <c r="AP2300" t="s">
        <v>808</v>
      </c>
      <c r="AQ2300" s="2" t="s">
        <v>162</v>
      </c>
      <c r="AR2300">
        <v>9</v>
      </c>
      <c r="AS2300">
        <v>9</v>
      </c>
      <c r="AT2300">
        <f t="shared" si="70"/>
        <v>0.19000000000000006</v>
      </c>
      <c r="AU2300">
        <f t="shared" si="71"/>
        <v>25080.000000000007</v>
      </c>
      <c r="AW2300" t="s">
        <v>68</v>
      </c>
      <c r="AX2300" t="s">
        <v>45</v>
      </c>
    </row>
    <row r="2301" spans="1:50" x14ac:dyDescent="0.2">
      <c r="A2301">
        <v>2312</v>
      </c>
      <c r="B2301" s="1">
        <v>44807.631608796299</v>
      </c>
      <c r="C2301" s="1">
        <v>44807.634583333303</v>
      </c>
      <c r="D2301" t="s">
        <v>37</v>
      </c>
      <c r="F2301" t="s">
        <v>132</v>
      </c>
      <c r="G2301" t="s">
        <v>97</v>
      </c>
      <c r="H2301" t="s">
        <v>218</v>
      </c>
      <c r="I2301" t="s">
        <v>122</v>
      </c>
      <c r="J2301" t="s">
        <v>123</v>
      </c>
      <c r="K2301" t="s">
        <v>43</v>
      </c>
      <c r="L2301" t="s">
        <v>44</v>
      </c>
      <c r="M2301" t="s">
        <v>44</v>
      </c>
      <c r="N2301" t="s">
        <v>44</v>
      </c>
      <c r="O2301" t="s">
        <v>44</v>
      </c>
      <c r="P2301" t="s">
        <v>44</v>
      </c>
      <c r="Q2301" t="s">
        <v>44</v>
      </c>
      <c r="R2301" t="s">
        <v>44</v>
      </c>
      <c r="S2301" t="s">
        <v>46</v>
      </c>
      <c r="T2301" t="s">
        <v>99</v>
      </c>
      <c r="U2301" t="s">
        <v>46</v>
      </c>
      <c r="V2301" t="s">
        <v>46</v>
      </c>
      <c r="W2301" t="s">
        <v>46</v>
      </c>
      <c r="X2301" t="s">
        <v>46</v>
      </c>
      <c r="Y2301" t="s">
        <v>46</v>
      </c>
      <c r="Z2301" t="s">
        <v>45</v>
      </c>
      <c r="AA2301">
        <v>8</v>
      </c>
      <c r="AB2301" t="s">
        <v>3596</v>
      </c>
      <c r="AC2301" t="s">
        <v>532</v>
      </c>
      <c r="AD2301" t="s">
        <v>50</v>
      </c>
      <c r="AE2301" t="s">
        <v>50</v>
      </c>
      <c r="AF2301" t="s">
        <v>52</v>
      </c>
      <c r="AG2301" t="s">
        <v>237</v>
      </c>
      <c r="AH2301" t="s">
        <v>80</v>
      </c>
      <c r="AI2301" t="s">
        <v>93</v>
      </c>
      <c r="AK2301" t="s">
        <v>81</v>
      </c>
      <c r="AL2301" t="s">
        <v>68</v>
      </c>
      <c r="AM2301" t="s">
        <v>57</v>
      </c>
      <c r="AN2301" t="s">
        <v>739</v>
      </c>
      <c r="AO2301" t="s">
        <v>71</v>
      </c>
      <c r="AP2301" t="s">
        <v>785</v>
      </c>
      <c r="AQ2301" s="2" t="s">
        <v>73</v>
      </c>
      <c r="AR2301">
        <v>5</v>
      </c>
      <c r="AS2301">
        <v>5</v>
      </c>
      <c r="AT2301">
        <f t="shared" si="70"/>
        <v>0.75</v>
      </c>
      <c r="AU2301">
        <f t="shared" si="71"/>
        <v>198000</v>
      </c>
      <c r="AW2301" t="s">
        <v>81</v>
      </c>
      <c r="AX2301" t="s">
        <v>44</v>
      </c>
    </row>
    <row r="2302" spans="1:50" x14ac:dyDescent="0.2">
      <c r="A2302">
        <v>2313</v>
      </c>
      <c r="B2302" s="1">
        <v>44807.641539351796</v>
      </c>
      <c r="C2302" s="1">
        <v>44807.644155092603</v>
      </c>
      <c r="D2302" t="s">
        <v>37</v>
      </c>
      <c r="F2302" t="s">
        <v>132</v>
      </c>
      <c r="G2302" t="s">
        <v>75</v>
      </c>
      <c r="H2302" t="s">
        <v>142</v>
      </c>
      <c r="I2302" t="s">
        <v>98</v>
      </c>
      <c r="J2302" t="s">
        <v>76</v>
      </c>
      <c r="K2302" t="s">
        <v>43</v>
      </c>
      <c r="L2302" t="s">
        <v>44</v>
      </c>
      <c r="M2302" t="s">
        <v>44</v>
      </c>
      <c r="N2302" t="s">
        <v>44</v>
      </c>
      <c r="O2302" t="s">
        <v>44</v>
      </c>
      <c r="P2302" t="s">
        <v>44</v>
      </c>
      <c r="Q2302" t="s">
        <v>44</v>
      </c>
      <c r="R2302" t="s">
        <v>44</v>
      </c>
      <c r="S2302" t="s">
        <v>46</v>
      </c>
      <c r="T2302" t="s">
        <v>99</v>
      </c>
      <c r="U2302" t="s">
        <v>46</v>
      </c>
      <c r="V2302" t="s">
        <v>46</v>
      </c>
      <c r="W2302" t="s">
        <v>46</v>
      </c>
      <c r="X2302" t="s">
        <v>46</v>
      </c>
      <c r="Y2302" t="s">
        <v>45</v>
      </c>
      <c r="Z2302" t="s">
        <v>45</v>
      </c>
      <c r="AA2302">
        <v>5</v>
      </c>
      <c r="AB2302" t="s">
        <v>452</v>
      </c>
      <c r="AC2302" t="s">
        <v>1405</v>
      </c>
      <c r="AD2302" t="s">
        <v>65</v>
      </c>
      <c r="AE2302" t="s">
        <v>50</v>
      </c>
      <c r="AF2302" t="s">
        <v>66</v>
      </c>
      <c r="AH2302" t="s">
        <v>54</v>
      </c>
      <c r="AI2302" t="s">
        <v>181</v>
      </c>
      <c r="AJ2302" t="s">
        <v>294</v>
      </c>
      <c r="AK2302" t="s">
        <v>68</v>
      </c>
      <c r="AL2302" t="s">
        <v>74</v>
      </c>
      <c r="AM2302" t="s">
        <v>177</v>
      </c>
      <c r="AN2302" t="s">
        <v>400</v>
      </c>
      <c r="AO2302" t="s">
        <v>126</v>
      </c>
      <c r="AP2302" t="s">
        <v>127</v>
      </c>
      <c r="AQ2302" s="2" t="s">
        <v>61</v>
      </c>
      <c r="AR2302">
        <v>8</v>
      </c>
      <c r="AS2302">
        <v>7</v>
      </c>
      <c r="AT2302">
        <f t="shared" si="70"/>
        <v>0.43999999999999995</v>
      </c>
      <c r="AU2302">
        <f t="shared" si="71"/>
        <v>0</v>
      </c>
      <c r="AW2302" t="s">
        <v>74</v>
      </c>
      <c r="AX2302" t="s">
        <v>44</v>
      </c>
    </row>
    <row r="2303" spans="1:50" x14ac:dyDescent="0.2">
      <c r="A2303">
        <v>2314</v>
      </c>
      <c r="B2303" s="1">
        <v>44807.688784722202</v>
      </c>
      <c r="C2303" s="1">
        <v>44807.694942129601</v>
      </c>
      <c r="D2303" t="s">
        <v>37</v>
      </c>
      <c r="F2303" t="s">
        <v>132</v>
      </c>
      <c r="G2303" t="s">
        <v>39</v>
      </c>
      <c r="H2303" t="s">
        <v>943</v>
      </c>
      <c r="I2303" t="s">
        <v>98</v>
      </c>
      <c r="J2303" t="s">
        <v>234</v>
      </c>
      <c r="K2303" t="s">
        <v>43</v>
      </c>
      <c r="L2303" t="s">
        <v>44</v>
      </c>
      <c r="M2303" t="s">
        <v>45</v>
      </c>
      <c r="N2303" t="s">
        <v>45</v>
      </c>
      <c r="O2303" t="s">
        <v>44</v>
      </c>
      <c r="P2303" t="s">
        <v>44</v>
      </c>
      <c r="Q2303" t="s">
        <v>44</v>
      </c>
      <c r="R2303" t="s">
        <v>45</v>
      </c>
      <c r="S2303" t="s">
        <v>46</v>
      </c>
      <c r="T2303" t="s">
        <v>47</v>
      </c>
      <c r="U2303" t="s">
        <v>46</v>
      </c>
      <c r="V2303" t="s">
        <v>46</v>
      </c>
      <c r="W2303" t="s">
        <v>46</v>
      </c>
      <c r="X2303" t="s">
        <v>46</v>
      </c>
      <c r="Y2303" t="s">
        <v>46</v>
      </c>
      <c r="Z2303" t="s">
        <v>45</v>
      </c>
      <c r="AA2303">
        <v>6</v>
      </c>
      <c r="AB2303" t="s">
        <v>395</v>
      </c>
      <c r="AC2303" t="s">
        <v>2201</v>
      </c>
      <c r="AD2303" t="s">
        <v>65</v>
      </c>
      <c r="AE2303" t="s">
        <v>65</v>
      </c>
      <c r="AF2303" t="s">
        <v>52</v>
      </c>
      <c r="AG2303" t="s">
        <v>736</v>
      </c>
      <c r="AH2303" t="s">
        <v>92</v>
      </c>
      <c r="AI2303" t="s">
        <v>55</v>
      </c>
      <c r="AK2303" t="s">
        <v>81</v>
      </c>
      <c r="AL2303" t="s">
        <v>74</v>
      </c>
      <c r="AM2303" t="s">
        <v>57</v>
      </c>
      <c r="AN2303" t="s">
        <v>3936</v>
      </c>
      <c r="AO2303" t="s">
        <v>71</v>
      </c>
      <c r="AP2303" t="s">
        <v>127</v>
      </c>
      <c r="AQ2303" s="2" t="s">
        <v>61</v>
      </c>
      <c r="AR2303">
        <v>10</v>
      </c>
      <c r="AS2303">
        <v>10</v>
      </c>
      <c r="AT2303">
        <f t="shared" si="70"/>
        <v>0</v>
      </c>
      <c r="AU2303">
        <f t="shared" si="71"/>
        <v>0</v>
      </c>
      <c r="AW2303" t="s">
        <v>81</v>
      </c>
      <c r="AX2303" t="s">
        <v>45</v>
      </c>
    </row>
    <row r="2304" spans="1:50" x14ac:dyDescent="0.2">
      <c r="A2304">
        <v>2315</v>
      </c>
      <c r="B2304" s="1">
        <v>44807.6901967593</v>
      </c>
      <c r="C2304" s="1">
        <v>44807.696423611102</v>
      </c>
      <c r="D2304" t="s">
        <v>37</v>
      </c>
      <c r="F2304" t="s">
        <v>132</v>
      </c>
      <c r="G2304" t="s">
        <v>75</v>
      </c>
      <c r="H2304" t="s">
        <v>142</v>
      </c>
      <c r="I2304" t="s">
        <v>98</v>
      </c>
      <c r="J2304" t="s">
        <v>76</v>
      </c>
      <c r="K2304" t="s">
        <v>43</v>
      </c>
      <c r="L2304" t="s">
        <v>45</v>
      </c>
      <c r="M2304" t="s">
        <v>45</v>
      </c>
      <c r="N2304" t="s">
        <v>45</v>
      </c>
      <c r="O2304" t="s">
        <v>45</v>
      </c>
      <c r="P2304" t="s">
        <v>45</v>
      </c>
      <c r="Q2304" t="s">
        <v>45</v>
      </c>
      <c r="R2304" t="s">
        <v>45</v>
      </c>
      <c r="S2304" t="s">
        <v>45</v>
      </c>
      <c r="T2304" t="s">
        <v>45</v>
      </c>
      <c r="U2304" t="s">
        <v>45</v>
      </c>
      <c r="V2304" t="s">
        <v>45</v>
      </c>
      <c r="W2304" t="s">
        <v>45</v>
      </c>
      <c r="X2304" t="s">
        <v>45</v>
      </c>
      <c r="Y2304" t="s">
        <v>45</v>
      </c>
      <c r="Z2304" t="s">
        <v>45</v>
      </c>
      <c r="AA2304">
        <v>5</v>
      </c>
      <c r="AB2304" t="s">
        <v>263</v>
      </c>
      <c r="AC2304" t="s">
        <v>554</v>
      </c>
      <c r="AD2304" t="s">
        <v>65</v>
      </c>
      <c r="AE2304" t="s">
        <v>50</v>
      </c>
      <c r="AF2304" t="s">
        <v>52</v>
      </c>
      <c r="AG2304" t="s">
        <v>170</v>
      </c>
      <c r="AH2304" t="s">
        <v>92</v>
      </c>
      <c r="AI2304" t="s">
        <v>55</v>
      </c>
      <c r="AK2304" t="s">
        <v>81</v>
      </c>
      <c r="AL2304" t="s">
        <v>81</v>
      </c>
      <c r="AM2304" t="s">
        <v>177</v>
      </c>
      <c r="AN2304" t="s">
        <v>103</v>
      </c>
      <c r="AO2304" t="s">
        <v>126</v>
      </c>
      <c r="AP2304" t="s">
        <v>127</v>
      </c>
      <c r="AQ2304" s="2" t="s">
        <v>61</v>
      </c>
      <c r="AR2304">
        <v>3</v>
      </c>
      <c r="AS2304">
        <v>3</v>
      </c>
      <c r="AT2304">
        <f t="shared" si="70"/>
        <v>0.91</v>
      </c>
      <c r="AU2304">
        <f t="shared" si="71"/>
        <v>0</v>
      </c>
      <c r="AW2304" t="s">
        <v>67</v>
      </c>
      <c r="AX2304" t="s">
        <v>45</v>
      </c>
    </row>
    <row r="2305" spans="1:50" x14ac:dyDescent="0.2">
      <c r="A2305">
        <v>2316</v>
      </c>
      <c r="B2305" s="1">
        <v>44807.698425925897</v>
      </c>
      <c r="C2305" s="1">
        <v>44807.706979166702</v>
      </c>
      <c r="D2305" t="s">
        <v>37</v>
      </c>
      <c r="F2305" t="s">
        <v>132</v>
      </c>
      <c r="G2305" t="s">
        <v>173</v>
      </c>
      <c r="H2305" t="s">
        <v>128</v>
      </c>
      <c r="I2305" t="s">
        <v>98</v>
      </c>
      <c r="J2305" t="s">
        <v>133</v>
      </c>
      <c r="K2305" t="s">
        <v>43</v>
      </c>
      <c r="L2305" t="s">
        <v>44</v>
      </c>
      <c r="M2305" t="s">
        <v>44</v>
      </c>
      <c r="N2305" t="s">
        <v>44</v>
      </c>
      <c r="O2305" t="s">
        <v>44</v>
      </c>
      <c r="P2305" t="s">
        <v>44</v>
      </c>
      <c r="Q2305" t="s">
        <v>44</v>
      </c>
      <c r="R2305" t="s">
        <v>44</v>
      </c>
      <c r="S2305" t="s">
        <v>47</v>
      </c>
      <c r="T2305" t="s">
        <v>46</v>
      </c>
      <c r="U2305" t="s">
        <v>45</v>
      </c>
      <c r="V2305" t="s">
        <v>45</v>
      </c>
      <c r="W2305" t="s">
        <v>46</v>
      </c>
      <c r="X2305" t="s">
        <v>46</v>
      </c>
      <c r="Y2305" t="s">
        <v>46</v>
      </c>
      <c r="Z2305" t="s">
        <v>46</v>
      </c>
      <c r="AA2305">
        <v>5</v>
      </c>
      <c r="AB2305" t="s">
        <v>425</v>
      </c>
      <c r="AC2305" t="s">
        <v>420</v>
      </c>
      <c r="AD2305" t="s">
        <v>50</v>
      </c>
      <c r="AE2305" t="s">
        <v>65</v>
      </c>
      <c r="AF2305" t="s">
        <v>52</v>
      </c>
      <c r="AG2305" t="s">
        <v>113</v>
      </c>
      <c r="AH2305" t="s">
        <v>80</v>
      </c>
      <c r="AI2305" t="s">
        <v>55</v>
      </c>
      <c r="AK2305" t="s">
        <v>68</v>
      </c>
      <c r="AL2305" t="s">
        <v>74</v>
      </c>
      <c r="AM2305" t="s">
        <v>69</v>
      </c>
      <c r="AN2305" t="s">
        <v>118</v>
      </c>
      <c r="AO2305" t="s">
        <v>104</v>
      </c>
      <c r="AP2305" t="s">
        <v>3887</v>
      </c>
      <c r="AQ2305" s="2" t="s">
        <v>155</v>
      </c>
      <c r="AR2305">
        <v>7</v>
      </c>
      <c r="AS2305">
        <v>7</v>
      </c>
      <c r="AT2305">
        <f t="shared" si="70"/>
        <v>0.51</v>
      </c>
      <c r="AU2305">
        <f t="shared" si="71"/>
        <v>94248</v>
      </c>
      <c r="AW2305" t="s">
        <v>68</v>
      </c>
      <c r="AX2305" t="s">
        <v>44</v>
      </c>
    </row>
    <row r="2306" spans="1:50" x14ac:dyDescent="0.2">
      <c r="A2306">
        <v>2317</v>
      </c>
      <c r="B2306" s="1">
        <v>44807.721643518496</v>
      </c>
      <c r="C2306" s="1">
        <v>44807.725543981498</v>
      </c>
      <c r="D2306" t="s">
        <v>37</v>
      </c>
      <c r="F2306" t="s">
        <v>132</v>
      </c>
      <c r="G2306" t="s">
        <v>97</v>
      </c>
      <c r="H2306" t="s">
        <v>121</v>
      </c>
      <c r="I2306" t="s">
        <v>98</v>
      </c>
      <c r="J2306" t="s">
        <v>133</v>
      </c>
      <c r="K2306" t="s">
        <v>43</v>
      </c>
      <c r="L2306" t="s">
        <v>44</v>
      </c>
      <c r="M2306" t="s">
        <v>44</v>
      </c>
      <c r="N2306" t="s">
        <v>44</v>
      </c>
      <c r="O2306" t="s">
        <v>44</v>
      </c>
      <c r="P2306" t="s">
        <v>44</v>
      </c>
      <c r="Q2306" t="s">
        <v>44</v>
      </c>
      <c r="R2306" t="s">
        <v>44</v>
      </c>
      <c r="S2306" t="s">
        <v>46</v>
      </c>
      <c r="T2306" t="s">
        <v>46</v>
      </c>
      <c r="U2306" t="s">
        <v>45</v>
      </c>
      <c r="V2306" t="s">
        <v>45</v>
      </c>
      <c r="W2306" t="s">
        <v>46</v>
      </c>
      <c r="X2306" t="s">
        <v>46</v>
      </c>
      <c r="Y2306" t="s">
        <v>45</v>
      </c>
      <c r="Z2306" t="s">
        <v>46</v>
      </c>
      <c r="AA2306">
        <v>3</v>
      </c>
      <c r="AB2306" t="s">
        <v>1397</v>
      </c>
      <c r="AC2306" t="s">
        <v>344</v>
      </c>
      <c r="AD2306" t="s">
        <v>91</v>
      </c>
      <c r="AE2306" t="s">
        <v>91</v>
      </c>
      <c r="AF2306" t="s">
        <v>52</v>
      </c>
      <c r="AG2306" t="s">
        <v>113</v>
      </c>
      <c r="AH2306" t="s">
        <v>54</v>
      </c>
      <c r="AI2306" t="s">
        <v>181</v>
      </c>
      <c r="AJ2306" t="s">
        <v>210</v>
      </c>
      <c r="AK2306" t="s">
        <v>81</v>
      </c>
      <c r="AL2306" t="s">
        <v>81</v>
      </c>
      <c r="AM2306" t="s">
        <v>177</v>
      </c>
      <c r="AN2306" t="s">
        <v>103</v>
      </c>
      <c r="AO2306" t="s">
        <v>71</v>
      </c>
      <c r="AP2306" t="s">
        <v>561</v>
      </c>
      <c r="AQ2306" s="2" t="s">
        <v>61</v>
      </c>
      <c r="AR2306">
        <v>5</v>
      </c>
      <c r="AS2306">
        <v>5</v>
      </c>
      <c r="AT2306">
        <f t="shared" ref="AT2306:AT2369" si="72">1-AR2306/10*AS2306/10</f>
        <v>0.75</v>
      </c>
      <c r="AU2306">
        <f t="shared" ref="AU2306:AU2369" si="73">3300*8*AQ2306*AT2306</f>
        <v>0</v>
      </c>
      <c r="AW2306" t="s">
        <v>81</v>
      </c>
      <c r="AX2306" t="s">
        <v>44</v>
      </c>
    </row>
    <row r="2307" spans="1:50" x14ac:dyDescent="0.2">
      <c r="A2307">
        <v>2318</v>
      </c>
      <c r="B2307" s="1">
        <v>44807.7429976852</v>
      </c>
      <c r="C2307" s="1">
        <v>44807.747673611098</v>
      </c>
      <c r="D2307" t="s">
        <v>37</v>
      </c>
      <c r="F2307" t="s">
        <v>132</v>
      </c>
      <c r="G2307" t="s">
        <v>97</v>
      </c>
      <c r="H2307" t="s">
        <v>128</v>
      </c>
      <c r="I2307" t="s">
        <v>41</v>
      </c>
      <c r="J2307" t="s">
        <v>123</v>
      </c>
      <c r="K2307" t="s">
        <v>43</v>
      </c>
      <c r="L2307" t="s">
        <v>44</v>
      </c>
      <c r="M2307" t="s">
        <v>44</v>
      </c>
      <c r="N2307" t="s">
        <v>44</v>
      </c>
      <c r="O2307" t="s">
        <v>44</v>
      </c>
      <c r="P2307" t="s">
        <v>44</v>
      </c>
      <c r="Q2307" t="s">
        <v>45</v>
      </c>
      <c r="R2307" t="s">
        <v>44</v>
      </c>
      <c r="S2307" t="s">
        <v>45</v>
      </c>
      <c r="T2307" t="s">
        <v>47</v>
      </c>
      <c r="U2307" t="s">
        <v>45</v>
      </c>
      <c r="V2307" t="s">
        <v>45</v>
      </c>
      <c r="W2307" t="s">
        <v>47</v>
      </c>
      <c r="X2307" t="s">
        <v>45</v>
      </c>
      <c r="Y2307" t="s">
        <v>45</v>
      </c>
      <c r="Z2307" t="s">
        <v>45</v>
      </c>
      <c r="AA2307">
        <v>5</v>
      </c>
      <c r="AB2307" t="s">
        <v>668</v>
      </c>
      <c r="AC2307" t="s">
        <v>3937</v>
      </c>
      <c r="AD2307" t="s">
        <v>65</v>
      </c>
      <c r="AE2307" t="s">
        <v>65</v>
      </c>
      <c r="AF2307" t="s">
        <v>52</v>
      </c>
      <c r="AG2307" t="s">
        <v>140</v>
      </c>
      <c r="AH2307" t="s">
        <v>80</v>
      </c>
      <c r="AI2307" t="s">
        <v>181</v>
      </c>
      <c r="AJ2307" t="s">
        <v>210</v>
      </c>
      <c r="AK2307" t="s">
        <v>68</v>
      </c>
      <c r="AL2307" t="s">
        <v>68</v>
      </c>
      <c r="AM2307" t="s">
        <v>57</v>
      </c>
      <c r="AN2307" t="s">
        <v>178</v>
      </c>
      <c r="AO2307" t="s">
        <v>59</v>
      </c>
      <c r="AP2307" t="s">
        <v>3938</v>
      </c>
      <c r="AQ2307" s="2" t="s">
        <v>162</v>
      </c>
      <c r="AR2307">
        <v>3</v>
      </c>
      <c r="AS2307">
        <v>4</v>
      </c>
      <c r="AT2307">
        <f t="shared" si="72"/>
        <v>0.88</v>
      </c>
      <c r="AU2307">
        <f t="shared" si="73"/>
        <v>116160</v>
      </c>
      <c r="AW2307" t="s">
        <v>68</v>
      </c>
      <c r="AX2307" t="s">
        <v>45</v>
      </c>
    </row>
    <row r="2308" spans="1:50" x14ac:dyDescent="0.2">
      <c r="A2308">
        <v>2319</v>
      </c>
      <c r="B2308" s="1">
        <v>44808.259050925903</v>
      </c>
      <c r="C2308" s="1">
        <v>44808.2640509259</v>
      </c>
      <c r="D2308" t="s">
        <v>37</v>
      </c>
      <c r="F2308" t="s">
        <v>132</v>
      </c>
      <c r="G2308" t="s">
        <v>86</v>
      </c>
      <c r="H2308" t="s">
        <v>534</v>
      </c>
      <c r="I2308" t="s">
        <v>98</v>
      </c>
      <c r="J2308" t="s">
        <v>234</v>
      </c>
      <c r="K2308" t="s">
        <v>43</v>
      </c>
      <c r="L2308" t="s">
        <v>44</v>
      </c>
      <c r="M2308" t="s">
        <v>45</v>
      </c>
      <c r="N2308" t="s">
        <v>44</v>
      </c>
      <c r="O2308" t="s">
        <v>45</v>
      </c>
      <c r="P2308" t="s">
        <v>44</v>
      </c>
      <c r="Q2308" t="s">
        <v>44</v>
      </c>
      <c r="R2308" t="s">
        <v>45</v>
      </c>
      <c r="S2308" t="s">
        <v>46</v>
      </c>
      <c r="T2308" t="s">
        <v>47</v>
      </c>
      <c r="U2308" t="s">
        <v>45</v>
      </c>
      <c r="V2308" t="s">
        <v>45</v>
      </c>
      <c r="W2308" t="s">
        <v>46</v>
      </c>
      <c r="X2308" t="s">
        <v>46</v>
      </c>
      <c r="Y2308" t="s">
        <v>45</v>
      </c>
      <c r="Z2308" t="s">
        <v>45</v>
      </c>
      <c r="AA2308">
        <v>7</v>
      </c>
      <c r="AB2308" t="s">
        <v>395</v>
      </c>
      <c r="AC2308" t="s">
        <v>3939</v>
      </c>
      <c r="AD2308" t="s">
        <v>65</v>
      </c>
      <c r="AE2308" t="s">
        <v>65</v>
      </c>
      <c r="AF2308" t="s">
        <v>66</v>
      </c>
      <c r="AH2308" t="s">
        <v>92</v>
      </c>
      <c r="AI2308" t="s">
        <v>55</v>
      </c>
      <c r="AK2308" t="s">
        <v>68</v>
      </c>
      <c r="AL2308" t="s">
        <v>74</v>
      </c>
      <c r="AM2308" t="s">
        <v>177</v>
      </c>
      <c r="AN2308" t="s">
        <v>692</v>
      </c>
      <c r="AO2308" t="s">
        <v>126</v>
      </c>
      <c r="AP2308" t="s">
        <v>839</v>
      </c>
      <c r="AQ2308" s="2" t="s">
        <v>61</v>
      </c>
      <c r="AR2308">
        <v>8</v>
      </c>
      <c r="AS2308">
        <v>8</v>
      </c>
      <c r="AT2308">
        <f t="shared" si="72"/>
        <v>0.36</v>
      </c>
      <c r="AU2308">
        <f t="shared" si="73"/>
        <v>0</v>
      </c>
      <c r="AW2308" t="s">
        <v>81</v>
      </c>
      <c r="AX2308" t="s">
        <v>45</v>
      </c>
    </row>
    <row r="2309" spans="1:50" x14ac:dyDescent="0.2">
      <c r="A2309">
        <v>2320</v>
      </c>
      <c r="B2309" s="1">
        <v>44808.399351851796</v>
      </c>
      <c r="C2309" s="1">
        <v>44808.403252314798</v>
      </c>
      <c r="D2309" t="s">
        <v>37</v>
      </c>
      <c r="F2309" t="s">
        <v>132</v>
      </c>
      <c r="G2309" t="s">
        <v>39</v>
      </c>
      <c r="H2309" t="s">
        <v>142</v>
      </c>
      <c r="I2309" t="s">
        <v>122</v>
      </c>
      <c r="J2309" t="s">
        <v>123</v>
      </c>
      <c r="K2309" t="s">
        <v>88</v>
      </c>
      <c r="L2309" t="s">
        <v>44</v>
      </c>
      <c r="M2309" t="s">
        <v>44</v>
      </c>
      <c r="N2309" t="s">
        <v>44</v>
      </c>
      <c r="O2309" t="s">
        <v>44</v>
      </c>
      <c r="P2309" t="s">
        <v>44</v>
      </c>
      <c r="Q2309" t="s">
        <v>44</v>
      </c>
      <c r="R2309" t="s">
        <v>44</v>
      </c>
      <c r="S2309" t="s">
        <v>46</v>
      </c>
      <c r="T2309" t="s">
        <v>46</v>
      </c>
      <c r="U2309" t="s">
        <v>46</v>
      </c>
      <c r="V2309" t="s">
        <v>46</v>
      </c>
      <c r="W2309" t="s">
        <v>46</v>
      </c>
      <c r="X2309" t="s">
        <v>46</v>
      </c>
      <c r="Y2309" t="s">
        <v>46</v>
      </c>
      <c r="Z2309" t="s">
        <v>46</v>
      </c>
      <c r="AA2309">
        <v>7</v>
      </c>
      <c r="AB2309" t="s">
        <v>1128</v>
      </c>
      <c r="AC2309" t="s">
        <v>3940</v>
      </c>
      <c r="AD2309" t="s">
        <v>50</v>
      </c>
      <c r="AE2309" t="s">
        <v>50</v>
      </c>
      <c r="AF2309" t="s">
        <v>52</v>
      </c>
      <c r="AG2309" t="s">
        <v>3941</v>
      </c>
      <c r="AH2309" t="s">
        <v>92</v>
      </c>
      <c r="AI2309" t="s">
        <v>181</v>
      </c>
      <c r="AJ2309" t="s">
        <v>294</v>
      </c>
      <c r="AK2309" t="s">
        <v>67</v>
      </c>
      <c r="AL2309" t="s">
        <v>67</v>
      </c>
      <c r="AM2309" t="s">
        <v>279</v>
      </c>
      <c r="AN2309" t="s">
        <v>3942</v>
      </c>
      <c r="AO2309" t="s">
        <v>59</v>
      </c>
      <c r="AP2309" t="s">
        <v>2887</v>
      </c>
      <c r="AQ2309" s="2" t="s">
        <v>120</v>
      </c>
      <c r="AR2309">
        <v>6</v>
      </c>
      <c r="AS2309">
        <v>6</v>
      </c>
      <c r="AT2309">
        <f t="shared" si="72"/>
        <v>0.64</v>
      </c>
      <c r="AU2309">
        <f t="shared" si="73"/>
        <v>50688</v>
      </c>
      <c r="AV2309" t="s">
        <v>3593</v>
      </c>
      <c r="AW2309" t="s">
        <v>67</v>
      </c>
      <c r="AX2309" t="s">
        <v>44</v>
      </c>
    </row>
    <row r="2310" spans="1:50" x14ac:dyDescent="0.2">
      <c r="A2310">
        <v>2321</v>
      </c>
      <c r="B2310" s="1">
        <v>44808.438020833302</v>
      </c>
      <c r="C2310" s="1">
        <v>44808.441990740699</v>
      </c>
      <c r="D2310" t="s">
        <v>37</v>
      </c>
      <c r="F2310" t="s">
        <v>132</v>
      </c>
      <c r="G2310" t="s">
        <v>39</v>
      </c>
      <c r="H2310" t="s">
        <v>142</v>
      </c>
      <c r="I2310" t="s">
        <v>41</v>
      </c>
      <c r="J2310" t="s">
        <v>123</v>
      </c>
      <c r="K2310" t="s">
        <v>43</v>
      </c>
      <c r="L2310" t="s">
        <v>45</v>
      </c>
      <c r="M2310" t="s">
        <v>45</v>
      </c>
      <c r="N2310" t="s">
        <v>44</v>
      </c>
      <c r="O2310" t="s">
        <v>45</v>
      </c>
      <c r="P2310" t="s">
        <v>44</v>
      </c>
      <c r="Q2310" t="s">
        <v>44</v>
      </c>
      <c r="R2310" t="s">
        <v>45</v>
      </c>
      <c r="S2310" t="s">
        <v>46</v>
      </c>
      <c r="T2310" t="s">
        <v>47</v>
      </c>
      <c r="U2310" t="s">
        <v>99</v>
      </c>
      <c r="V2310" t="s">
        <v>45</v>
      </c>
      <c r="W2310" t="s">
        <v>46</v>
      </c>
      <c r="X2310" t="s">
        <v>45</v>
      </c>
      <c r="Y2310" t="s">
        <v>45</v>
      </c>
      <c r="Z2310" t="s">
        <v>45</v>
      </c>
      <c r="AA2310">
        <v>9</v>
      </c>
      <c r="AB2310" t="s">
        <v>245</v>
      </c>
      <c r="AC2310" t="s">
        <v>3943</v>
      </c>
      <c r="AD2310" t="s">
        <v>50</v>
      </c>
      <c r="AE2310" t="s">
        <v>50</v>
      </c>
      <c r="AF2310" t="s">
        <v>52</v>
      </c>
      <c r="AG2310" t="s">
        <v>3944</v>
      </c>
      <c r="AH2310" t="s">
        <v>80</v>
      </c>
      <c r="AI2310" t="s">
        <v>55</v>
      </c>
      <c r="AK2310" t="s">
        <v>81</v>
      </c>
      <c r="AL2310" t="s">
        <v>68</v>
      </c>
      <c r="AM2310" t="s">
        <v>279</v>
      </c>
      <c r="AN2310" t="s">
        <v>2924</v>
      </c>
      <c r="AO2310" t="s">
        <v>59</v>
      </c>
      <c r="AP2310" t="s">
        <v>3945</v>
      </c>
      <c r="AQ2310" s="2" t="s">
        <v>223</v>
      </c>
      <c r="AR2310">
        <v>10</v>
      </c>
      <c r="AS2310">
        <v>10</v>
      </c>
      <c r="AT2310">
        <f t="shared" si="72"/>
        <v>0</v>
      </c>
      <c r="AU2310">
        <f t="shared" si="73"/>
        <v>0</v>
      </c>
      <c r="AW2310" t="s">
        <v>81</v>
      </c>
      <c r="AX2310" t="s">
        <v>45</v>
      </c>
    </row>
    <row r="2311" spans="1:50" x14ac:dyDescent="0.2">
      <c r="A2311">
        <v>2322</v>
      </c>
      <c r="B2311" s="1">
        <v>44808.447488425903</v>
      </c>
      <c r="C2311" s="1">
        <v>44808.464074074102</v>
      </c>
      <c r="D2311" t="s">
        <v>37</v>
      </c>
      <c r="F2311" t="s">
        <v>132</v>
      </c>
      <c r="G2311" t="s">
        <v>39</v>
      </c>
      <c r="H2311" t="s">
        <v>62</v>
      </c>
      <c r="I2311" t="s">
        <v>41</v>
      </c>
      <c r="J2311" t="s">
        <v>42</v>
      </c>
      <c r="K2311" t="s">
        <v>88</v>
      </c>
      <c r="L2311" t="s">
        <v>44</v>
      </c>
      <c r="M2311" t="s">
        <v>45</v>
      </c>
      <c r="N2311" t="s">
        <v>44</v>
      </c>
      <c r="O2311" t="s">
        <v>44</v>
      </c>
      <c r="P2311" t="s">
        <v>44</v>
      </c>
      <c r="Q2311" t="s">
        <v>44</v>
      </c>
      <c r="R2311" t="s">
        <v>44</v>
      </c>
      <c r="S2311" t="s">
        <v>45</v>
      </c>
      <c r="T2311" t="s">
        <v>99</v>
      </c>
      <c r="U2311" t="s">
        <v>45</v>
      </c>
      <c r="V2311" t="s">
        <v>46</v>
      </c>
      <c r="W2311" t="s">
        <v>46</v>
      </c>
      <c r="X2311" t="s">
        <v>46</v>
      </c>
      <c r="Y2311" t="s">
        <v>45</v>
      </c>
      <c r="Z2311" t="s">
        <v>45</v>
      </c>
      <c r="AA2311">
        <v>6</v>
      </c>
      <c r="AB2311" t="s">
        <v>1204</v>
      </c>
      <c r="AC2311" t="s">
        <v>139</v>
      </c>
      <c r="AD2311" t="s">
        <v>65</v>
      </c>
      <c r="AE2311" t="s">
        <v>65</v>
      </c>
      <c r="AF2311" t="s">
        <v>66</v>
      </c>
      <c r="AH2311" t="s">
        <v>92</v>
      </c>
      <c r="AI2311" t="s">
        <v>93</v>
      </c>
      <c r="AK2311" t="s">
        <v>81</v>
      </c>
      <c r="AL2311" t="s">
        <v>68</v>
      </c>
      <c r="AM2311" t="s">
        <v>69</v>
      </c>
      <c r="AN2311" t="s">
        <v>594</v>
      </c>
      <c r="AO2311" t="s">
        <v>71</v>
      </c>
      <c r="AP2311" t="s">
        <v>3946</v>
      </c>
      <c r="AQ2311" s="2" t="s">
        <v>166</v>
      </c>
      <c r="AR2311">
        <v>2</v>
      </c>
      <c r="AS2311">
        <v>4</v>
      </c>
      <c r="AT2311">
        <f t="shared" si="72"/>
        <v>0.92</v>
      </c>
      <c r="AU2311">
        <f t="shared" si="73"/>
        <v>48576</v>
      </c>
      <c r="AW2311" t="s">
        <v>68</v>
      </c>
      <c r="AX2311" t="s">
        <v>45</v>
      </c>
    </row>
    <row r="2312" spans="1:50" x14ac:dyDescent="0.2">
      <c r="A2312">
        <v>2323</v>
      </c>
      <c r="B2312" s="1">
        <v>44808.752592592602</v>
      </c>
      <c r="C2312" s="1">
        <v>44808.757638888899</v>
      </c>
      <c r="D2312" t="s">
        <v>37</v>
      </c>
      <c r="F2312" t="s">
        <v>132</v>
      </c>
      <c r="G2312" t="s">
        <v>97</v>
      </c>
      <c r="H2312" t="s">
        <v>482</v>
      </c>
      <c r="I2312" t="s">
        <v>98</v>
      </c>
      <c r="J2312" t="s">
        <v>133</v>
      </c>
      <c r="K2312" t="s">
        <v>43</v>
      </c>
      <c r="L2312" t="s">
        <v>44</v>
      </c>
      <c r="M2312" t="s">
        <v>45</v>
      </c>
      <c r="N2312" t="s">
        <v>45</v>
      </c>
      <c r="O2312" t="s">
        <v>44</v>
      </c>
      <c r="P2312" t="s">
        <v>45</v>
      </c>
      <c r="Q2312" t="s">
        <v>44</v>
      </c>
      <c r="R2312" t="s">
        <v>44</v>
      </c>
      <c r="S2312" t="s">
        <v>45</v>
      </c>
      <c r="T2312" t="s">
        <v>47</v>
      </c>
      <c r="U2312" t="s">
        <v>45</v>
      </c>
      <c r="V2312" t="s">
        <v>45</v>
      </c>
      <c r="W2312" t="s">
        <v>46</v>
      </c>
      <c r="X2312" t="s">
        <v>47</v>
      </c>
      <c r="Y2312" t="s">
        <v>45</v>
      </c>
      <c r="Z2312" t="s">
        <v>45</v>
      </c>
      <c r="AA2312">
        <v>5</v>
      </c>
      <c r="AB2312" t="s">
        <v>3947</v>
      </c>
      <c r="AC2312" t="s">
        <v>1254</v>
      </c>
      <c r="AD2312" t="s">
        <v>65</v>
      </c>
      <c r="AE2312" t="s">
        <v>50</v>
      </c>
      <c r="AF2312" t="s">
        <v>52</v>
      </c>
      <c r="AG2312" t="s">
        <v>436</v>
      </c>
      <c r="AH2312" t="s">
        <v>92</v>
      </c>
      <c r="AI2312" t="s">
        <v>93</v>
      </c>
      <c r="AK2312" t="s">
        <v>68</v>
      </c>
      <c r="AL2312" t="s">
        <v>68</v>
      </c>
      <c r="AM2312" t="s">
        <v>57</v>
      </c>
      <c r="AN2312" t="s">
        <v>103</v>
      </c>
      <c r="AO2312" t="s">
        <v>104</v>
      </c>
      <c r="AP2312" t="s">
        <v>3948</v>
      </c>
      <c r="AQ2312" s="2" t="s">
        <v>172</v>
      </c>
      <c r="AR2312">
        <v>10</v>
      </c>
      <c r="AS2312">
        <v>9</v>
      </c>
      <c r="AT2312">
        <f t="shared" si="72"/>
        <v>9.9999999999999978E-2</v>
      </c>
      <c r="AU2312">
        <f t="shared" si="73"/>
        <v>65999.999999999985</v>
      </c>
      <c r="AW2312" t="s">
        <v>68</v>
      </c>
      <c r="AX2312" t="s">
        <v>45</v>
      </c>
    </row>
    <row r="2313" spans="1:50" x14ac:dyDescent="0.2">
      <c r="A2313">
        <v>2324</v>
      </c>
      <c r="B2313" s="1">
        <v>44809.000706018502</v>
      </c>
      <c r="C2313" s="1">
        <v>44809.005370370403</v>
      </c>
      <c r="D2313" t="s">
        <v>37</v>
      </c>
      <c r="F2313" t="s">
        <v>132</v>
      </c>
      <c r="G2313" t="s">
        <v>173</v>
      </c>
      <c r="H2313" t="s">
        <v>534</v>
      </c>
      <c r="I2313" t="s">
        <v>122</v>
      </c>
      <c r="J2313" t="s">
        <v>42</v>
      </c>
      <c r="K2313" t="s">
        <v>88</v>
      </c>
      <c r="L2313" t="s">
        <v>44</v>
      </c>
      <c r="M2313" t="s">
        <v>44</v>
      </c>
      <c r="N2313" t="s">
        <v>44</v>
      </c>
      <c r="O2313" t="s">
        <v>45</v>
      </c>
      <c r="P2313" t="s">
        <v>44</v>
      </c>
      <c r="Q2313" t="s">
        <v>44</v>
      </c>
      <c r="R2313" t="s">
        <v>45</v>
      </c>
      <c r="S2313" t="s">
        <v>45</v>
      </c>
      <c r="T2313" t="s">
        <v>47</v>
      </c>
      <c r="U2313" t="s">
        <v>47</v>
      </c>
      <c r="V2313" t="s">
        <v>46</v>
      </c>
      <c r="W2313" t="s">
        <v>47</v>
      </c>
      <c r="X2313" t="s">
        <v>47</v>
      </c>
      <c r="Y2313" t="s">
        <v>45</v>
      </c>
      <c r="Z2313" t="s">
        <v>46</v>
      </c>
      <c r="AA2313">
        <v>7</v>
      </c>
      <c r="AB2313" t="s">
        <v>3949</v>
      </c>
      <c r="AC2313" t="s">
        <v>440</v>
      </c>
      <c r="AD2313" t="s">
        <v>65</v>
      </c>
      <c r="AE2313" t="s">
        <v>65</v>
      </c>
      <c r="AF2313" t="s">
        <v>66</v>
      </c>
      <c r="AH2313" t="s">
        <v>80</v>
      </c>
      <c r="AI2313" t="s">
        <v>55</v>
      </c>
      <c r="AK2313" t="s">
        <v>68</v>
      </c>
      <c r="AL2313" t="s">
        <v>68</v>
      </c>
      <c r="AM2313" t="s">
        <v>57</v>
      </c>
      <c r="AN2313" t="s">
        <v>1597</v>
      </c>
      <c r="AO2313" t="s">
        <v>295</v>
      </c>
      <c r="AP2313" t="s">
        <v>323</v>
      </c>
      <c r="AQ2313" s="2" t="s">
        <v>73</v>
      </c>
      <c r="AR2313">
        <v>9</v>
      </c>
      <c r="AS2313">
        <v>8</v>
      </c>
      <c r="AT2313">
        <f t="shared" si="72"/>
        <v>0.28000000000000003</v>
      </c>
      <c r="AU2313">
        <f t="shared" si="73"/>
        <v>73920</v>
      </c>
      <c r="AW2313" t="s">
        <v>81</v>
      </c>
      <c r="AX2313" t="s">
        <v>45</v>
      </c>
    </row>
    <row r="2314" spans="1:50" x14ac:dyDescent="0.2">
      <c r="A2314">
        <v>2325</v>
      </c>
      <c r="B2314" s="1">
        <v>44809.308437500003</v>
      </c>
      <c r="C2314" s="1">
        <v>44809.313460648104</v>
      </c>
      <c r="D2314" t="s">
        <v>37</v>
      </c>
      <c r="F2314" t="s">
        <v>132</v>
      </c>
      <c r="G2314" t="s">
        <v>86</v>
      </c>
      <c r="H2314" t="s">
        <v>259</v>
      </c>
      <c r="I2314" t="s">
        <v>41</v>
      </c>
      <c r="J2314" t="s">
        <v>123</v>
      </c>
      <c r="K2314" t="s">
        <v>43</v>
      </c>
      <c r="L2314" t="s">
        <v>44</v>
      </c>
      <c r="M2314" t="s">
        <v>44</v>
      </c>
      <c r="N2314" t="s">
        <v>44</v>
      </c>
      <c r="O2314" t="s">
        <v>44</v>
      </c>
      <c r="P2314" t="s">
        <v>44</v>
      </c>
      <c r="Q2314" t="s">
        <v>44</v>
      </c>
      <c r="R2314" t="s">
        <v>44</v>
      </c>
      <c r="S2314" t="s">
        <v>99</v>
      </c>
      <c r="T2314" t="s">
        <v>47</v>
      </c>
      <c r="U2314" t="s">
        <v>45</v>
      </c>
      <c r="V2314" t="s">
        <v>45</v>
      </c>
      <c r="W2314" t="s">
        <v>46</v>
      </c>
      <c r="X2314" t="s">
        <v>46</v>
      </c>
      <c r="Y2314" t="s">
        <v>99</v>
      </c>
      <c r="Z2314" t="s">
        <v>46</v>
      </c>
      <c r="AA2314">
        <v>5</v>
      </c>
      <c r="AB2314" t="s">
        <v>343</v>
      </c>
      <c r="AC2314" t="s">
        <v>108</v>
      </c>
      <c r="AD2314" t="s">
        <v>50</v>
      </c>
      <c r="AE2314" t="s">
        <v>91</v>
      </c>
      <c r="AF2314" t="s">
        <v>66</v>
      </c>
      <c r="AH2314" t="s">
        <v>80</v>
      </c>
      <c r="AI2314" t="s">
        <v>55</v>
      </c>
      <c r="AK2314" t="s">
        <v>81</v>
      </c>
      <c r="AL2314" t="s">
        <v>81</v>
      </c>
      <c r="AM2314" t="s">
        <v>57</v>
      </c>
      <c r="AN2314" t="s">
        <v>136</v>
      </c>
      <c r="AO2314" t="s">
        <v>126</v>
      </c>
      <c r="AP2314" t="s">
        <v>127</v>
      </c>
      <c r="AQ2314" s="2" t="s">
        <v>61</v>
      </c>
      <c r="AR2314">
        <v>10</v>
      </c>
      <c r="AS2314">
        <v>10</v>
      </c>
      <c r="AT2314">
        <f t="shared" si="72"/>
        <v>0</v>
      </c>
      <c r="AU2314">
        <f t="shared" si="73"/>
        <v>0</v>
      </c>
      <c r="AW2314" t="s">
        <v>81</v>
      </c>
      <c r="AX2314" t="s">
        <v>44</v>
      </c>
    </row>
    <row r="2315" spans="1:50" x14ac:dyDescent="0.2">
      <c r="A2315">
        <v>2326</v>
      </c>
      <c r="B2315" s="1">
        <v>44809.321273148104</v>
      </c>
      <c r="C2315" s="1">
        <v>44809.328275462998</v>
      </c>
      <c r="D2315" t="s">
        <v>37</v>
      </c>
      <c r="F2315" t="s">
        <v>132</v>
      </c>
      <c r="G2315" t="s">
        <v>173</v>
      </c>
      <c r="H2315" t="s">
        <v>110</v>
      </c>
      <c r="I2315" t="s">
        <v>41</v>
      </c>
      <c r="J2315" t="s">
        <v>123</v>
      </c>
      <c r="K2315" t="s">
        <v>43</v>
      </c>
      <c r="L2315" t="s">
        <v>45</v>
      </c>
      <c r="M2315" t="s">
        <v>45</v>
      </c>
      <c r="N2315" t="s">
        <v>44</v>
      </c>
      <c r="O2315" t="s">
        <v>44</v>
      </c>
      <c r="P2315" t="s">
        <v>44</v>
      </c>
      <c r="Q2315" t="s">
        <v>44</v>
      </c>
      <c r="R2315" t="s">
        <v>45</v>
      </c>
      <c r="S2315" t="s">
        <v>46</v>
      </c>
      <c r="T2315" t="s">
        <v>47</v>
      </c>
      <c r="U2315" t="s">
        <v>45</v>
      </c>
      <c r="V2315" t="s">
        <v>45</v>
      </c>
      <c r="W2315" t="s">
        <v>46</v>
      </c>
      <c r="X2315" t="s">
        <v>46</v>
      </c>
      <c r="Y2315" t="s">
        <v>46</v>
      </c>
      <c r="Z2315" t="s">
        <v>45</v>
      </c>
      <c r="AA2315">
        <v>6</v>
      </c>
      <c r="AB2315" t="s">
        <v>3950</v>
      </c>
      <c r="AC2315" t="s">
        <v>2296</v>
      </c>
      <c r="AD2315" t="s">
        <v>65</v>
      </c>
      <c r="AE2315" t="s">
        <v>50</v>
      </c>
      <c r="AF2315" t="s">
        <v>52</v>
      </c>
      <c r="AG2315" t="s">
        <v>2863</v>
      </c>
      <c r="AH2315" t="s">
        <v>80</v>
      </c>
      <c r="AI2315" t="s">
        <v>55</v>
      </c>
      <c r="AK2315" t="s">
        <v>67</v>
      </c>
      <c r="AL2315" t="s">
        <v>67</v>
      </c>
      <c r="AM2315" t="s">
        <v>69</v>
      </c>
      <c r="AN2315" t="s">
        <v>3951</v>
      </c>
      <c r="AO2315" t="s">
        <v>59</v>
      </c>
      <c r="AP2315" t="s">
        <v>137</v>
      </c>
      <c r="AQ2315" s="2" t="s">
        <v>3952</v>
      </c>
      <c r="AR2315">
        <v>8</v>
      </c>
      <c r="AS2315">
        <v>9</v>
      </c>
      <c r="AT2315">
        <f t="shared" si="72"/>
        <v>0.28000000000000003</v>
      </c>
      <c r="AU2315">
        <f t="shared" si="73"/>
        <v>214368.00000000003</v>
      </c>
      <c r="AW2315" t="s">
        <v>67</v>
      </c>
      <c r="AX2315" t="s">
        <v>45</v>
      </c>
    </row>
    <row r="2316" spans="1:50" x14ac:dyDescent="0.2">
      <c r="A2316">
        <v>2327</v>
      </c>
      <c r="B2316" s="1">
        <v>44809.326655092598</v>
      </c>
      <c r="C2316" s="1">
        <v>44809.3308680556</v>
      </c>
      <c r="D2316" t="s">
        <v>37</v>
      </c>
      <c r="F2316" t="s">
        <v>132</v>
      </c>
      <c r="G2316" t="s">
        <v>39</v>
      </c>
      <c r="H2316" t="s">
        <v>106</v>
      </c>
      <c r="I2316" t="s">
        <v>41</v>
      </c>
      <c r="J2316" t="s">
        <v>123</v>
      </c>
      <c r="K2316" t="s">
        <v>88</v>
      </c>
      <c r="L2316" t="s">
        <v>44</v>
      </c>
      <c r="M2316" t="s">
        <v>44</v>
      </c>
      <c r="N2316" t="s">
        <v>44</v>
      </c>
      <c r="O2316" t="s">
        <v>44</v>
      </c>
      <c r="P2316" t="s">
        <v>44</v>
      </c>
      <c r="Q2316" t="s">
        <v>44</v>
      </c>
      <c r="R2316" t="s">
        <v>44</v>
      </c>
      <c r="S2316" t="s">
        <v>45</v>
      </c>
      <c r="T2316" t="s">
        <v>46</v>
      </c>
      <c r="U2316" t="s">
        <v>45</v>
      </c>
      <c r="V2316" t="s">
        <v>46</v>
      </c>
      <c r="W2316" t="s">
        <v>46</v>
      </c>
      <c r="X2316" t="s">
        <v>47</v>
      </c>
      <c r="Y2316" t="s">
        <v>45</v>
      </c>
      <c r="Z2316" t="s">
        <v>45</v>
      </c>
      <c r="AA2316">
        <v>3</v>
      </c>
      <c r="AB2316" t="s">
        <v>343</v>
      </c>
      <c r="AC2316" t="s">
        <v>1402</v>
      </c>
      <c r="AD2316" t="s">
        <v>91</v>
      </c>
      <c r="AE2316" t="s">
        <v>91</v>
      </c>
      <c r="AF2316" t="s">
        <v>52</v>
      </c>
      <c r="AG2316" t="s">
        <v>250</v>
      </c>
      <c r="AH2316" t="s">
        <v>92</v>
      </c>
      <c r="AI2316" t="s">
        <v>55</v>
      </c>
      <c r="AK2316" t="s">
        <v>67</v>
      </c>
      <c r="AL2316" t="s">
        <v>159</v>
      </c>
      <c r="AM2316" t="s">
        <v>69</v>
      </c>
      <c r="AN2316" t="s">
        <v>558</v>
      </c>
      <c r="AO2316" t="s">
        <v>104</v>
      </c>
      <c r="AP2316" t="s">
        <v>184</v>
      </c>
      <c r="AQ2316" s="2" t="s">
        <v>61</v>
      </c>
      <c r="AR2316">
        <v>9</v>
      </c>
      <c r="AS2316">
        <v>9</v>
      </c>
      <c r="AT2316">
        <f t="shared" si="72"/>
        <v>0.19000000000000006</v>
      </c>
      <c r="AU2316">
        <f t="shared" si="73"/>
        <v>0</v>
      </c>
      <c r="AW2316" t="s">
        <v>68</v>
      </c>
      <c r="AX2316" t="s">
        <v>44</v>
      </c>
    </row>
    <row r="2317" spans="1:50" x14ac:dyDescent="0.2">
      <c r="A2317">
        <v>2328</v>
      </c>
      <c r="B2317" s="1">
        <v>44809.323831018497</v>
      </c>
      <c r="C2317" s="1">
        <v>44809.339664351901</v>
      </c>
      <c r="D2317" t="s">
        <v>37</v>
      </c>
      <c r="F2317" t="s">
        <v>132</v>
      </c>
      <c r="G2317" t="s">
        <v>173</v>
      </c>
      <c r="H2317" t="s">
        <v>142</v>
      </c>
      <c r="I2317" t="s">
        <v>41</v>
      </c>
      <c r="J2317" t="s">
        <v>42</v>
      </c>
      <c r="K2317" t="s">
        <v>88</v>
      </c>
      <c r="L2317" t="s">
        <v>44</v>
      </c>
      <c r="M2317" t="s">
        <v>44</v>
      </c>
      <c r="N2317" t="s">
        <v>45</v>
      </c>
      <c r="O2317" t="s">
        <v>44</v>
      </c>
      <c r="P2317" t="s">
        <v>44</v>
      </c>
      <c r="Q2317" t="s">
        <v>44</v>
      </c>
      <c r="R2317" t="s">
        <v>44</v>
      </c>
      <c r="S2317" t="s">
        <v>46</v>
      </c>
      <c r="T2317" t="s">
        <v>47</v>
      </c>
      <c r="U2317" t="s">
        <v>46</v>
      </c>
      <c r="V2317" t="s">
        <v>46</v>
      </c>
      <c r="W2317" t="s">
        <v>47</v>
      </c>
      <c r="X2317" t="s">
        <v>46</v>
      </c>
      <c r="Y2317" t="s">
        <v>46</v>
      </c>
      <c r="Z2317" t="s">
        <v>45</v>
      </c>
      <c r="AA2317">
        <v>8</v>
      </c>
      <c r="AB2317" t="s">
        <v>3953</v>
      </c>
      <c r="AC2317" t="s">
        <v>3954</v>
      </c>
      <c r="AD2317" t="s">
        <v>65</v>
      </c>
      <c r="AE2317" t="s">
        <v>65</v>
      </c>
      <c r="AF2317" t="s">
        <v>52</v>
      </c>
      <c r="AG2317" t="s">
        <v>215</v>
      </c>
      <c r="AH2317" t="s">
        <v>80</v>
      </c>
      <c r="AI2317" t="s">
        <v>55</v>
      </c>
      <c r="AK2317" t="s">
        <v>74</v>
      </c>
      <c r="AL2317" t="s">
        <v>74</v>
      </c>
      <c r="AM2317" t="s">
        <v>177</v>
      </c>
      <c r="AN2317" t="s">
        <v>1135</v>
      </c>
      <c r="AO2317" t="s">
        <v>59</v>
      </c>
      <c r="AP2317" t="s">
        <v>2373</v>
      </c>
      <c r="AQ2317" s="2" t="s">
        <v>73</v>
      </c>
      <c r="AR2317">
        <v>10</v>
      </c>
      <c r="AS2317">
        <v>10</v>
      </c>
      <c r="AT2317">
        <f t="shared" si="72"/>
        <v>0</v>
      </c>
      <c r="AU2317">
        <f t="shared" si="73"/>
        <v>0</v>
      </c>
      <c r="AW2317" t="s">
        <v>74</v>
      </c>
      <c r="AX2317" t="s">
        <v>44</v>
      </c>
    </row>
    <row r="2318" spans="1:50" x14ac:dyDescent="0.2">
      <c r="A2318">
        <v>2329</v>
      </c>
      <c r="B2318" s="1">
        <v>44809.341331018499</v>
      </c>
      <c r="C2318" s="1">
        <v>44809.341446759303</v>
      </c>
      <c r="D2318" t="s">
        <v>37</v>
      </c>
      <c r="F2318" t="s">
        <v>132</v>
      </c>
      <c r="G2318" t="s">
        <v>97</v>
      </c>
      <c r="H2318" t="s">
        <v>283</v>
      </c>
      <c r="I2318" t="s">
        <v>167</v>
      </c>
      <c r="J2318" t="s">
        <v>123</v>
      </c>
      <c r="K2318" t="s">
        <v>43</v>
      </c>
      <c r="L2318" t="s">
        <v>45</v>
      </c>
      <c r="M2318" t="s">
        <v>45</v>
      </c>
      <c r="N2318" t="s">
        <v>44</v>
      </c>
      <c r="O2318" t="s">
        <v>44</v>
      </c>
      <c r="P2318" t="s">
        <v>44</v>
      </c>
      <c r="Q2318" t="s">
        <v>44</v>
      </c>
      <c r="R2318" t="s">
        <v>44</v>
      </c>
      <c r="S2318" t="s">
        <v>45</v>
      </c>
      <c r="T2318" t="s">
        <v>47</v>
      </c>
      <c r="U2318" t="s">
        <v>45</v>
      </c>
      <c r="V2318" t="s">
        <v>45</v>
      </c>
      <c r="W2318" t="s">
        <v>47</v>
      </c>
      <c r="X2318" t="s">
        <v>47</v>
      </c>
      <c r="Y2318" t="s">
        <v>45</v>
      </c>
      <c r="Z2318" t="s">
        <v>45</v>
      </c>
      <c r="AA2318">
        <v>8</v>
      </c>
      <c r="AB2318" t="s">
        <v>292</v>
      </c>
      <c r="AC2318" t="s">
        <v>2140</v>
      </c>
      <c r="AD2318" t="s">
        <v>65</v>
      </c>
      <c r="AE2318" t="s">
        <v>65</v>
      </c>
      <c r="AF2318" t="s">
        <v>66</v>
      </c>
      <c r="AH2318" t="s">
        <v>92</v>
      </c>
      <c r="AI2318" t="s">
        <v>181</v>
      </c>
      <c r="AJ2318" t="s">
        <v>210</v>
      </c>
      <c r="AK2318" t="s">
        <v>67</v>
      </c>
      <c r="AL2318" t="s">
        <v>81</v>
      </c>
      <c r="AM2318" t="s">
        <v>57</v>
      </c>
      <c r="AN2318" t="s">
        <v>103</v>
      </c>
      <c r="AO2318" t="s">
        <v>126</v>
      </c>
      <c r="AP2318" t="s">
        <v>127</v>
      </c>
      <c r="AQ2318" s="2" t="s">
        <v>61</v>
      </c>
      <c r="AR2318">
        <v>10</v>
      </c>
      <c r="AS2318">
        <v>10</v>
      </c>
      <c r="AT2318">
        <f t="shared" si="72"/>
        <v>0</v>
      </c>
      <c r="AU2318">
        <f t="shared" si="73"/>
        <v>0</v>
      </c>
      <c r="AW2318" t="s">
        <v>81</v>
      </c>
      <c r="AX2318" t="s">
        <v>45</v>
      </c>
    </row>
    <row r="2319" spans="1:50" x14ac:dyDescent="0.2">
      <c r="A2319">
        <v>2330</v>
      </c>
      <c r="B2319" s="1">
        <v>44809.335104166697</v>
      </c>
      <c r="C2319" s="1">
        <v>44809.3415046296</v>
      </c>
      <c r="D2319" t="s">
        <v>37</v>
      </c>
      <c r="F2319" t="s">
        <v>132</v>
      </c>
      <c r="G2319" t="s">
        <v>173</v>
      </c>
      <c r="H2319" t="s">
        <v>259</v>
      </c>
      <c r="I2319" t="s">
        <v>41</v>
      </c>
      <c r="J2319" t="s">
        <v>123</v>
      </c>
      <c r="K2319" t="s">
        <v>43</v>
      </c>
      <c r="L2319" t="s">
        <v>45</v>
      </c>
      <c r="M2319" t="s">
        <v>45</v>
      </c>
      <c r="N2319" t="s">
        <v>44</v>
      </c>
      <c r="O2319" t="s">
        <v>44</v>
      </c>
      <c r="P2319" t="s">
        <v>44</v>
      </c>
      <c r="Q2319" t="s">
        <v>44</v>
      </c>
      <c r="R2319" t="s">
        <v>44</v>
      </c>
      <c r="S2319" t="s">
        <v>46</v>
      </c>
      <c r="T2319" t="s">
        <v>47</v>
      </c>
      <c r="U2319" t="s">
        <v>45</v>
      </c>
      <c r="V2319" t="s">
        <v>46</v>
      </c>
      <c r="W2319" t="s">
        <v>46</v>
      </c>
      <c r="X2319" t="s">
        <v>46</v>
      </c>
      <c r="Y2319" t="s">
        <v>46</v>
      </c>
      <c r="Z2319" t="s">
        <v>46</v>
      </c>
      <c r="AA2319">
        <v>8</v>
      </c>
      <c r="AB2319" t="s">
        <v>1379</v>
      </c>
      <c r="AC2319" t="s">
        <v>3955</v>
      </c>
      <c r="AD2319" t="s">
        <v>65</v>
      </c>
      <c r="AE2319" t="s">
        <v>65</v>
      </c>
      <c r="AF2319" t="s">
        <v>66</v>
      </c>
      <c r="AH2319" t="s">
        <v>92</v>
      </c>
      <c r="AI2319" t="s">
        <v>93</v>
      </c>
      <c r="AK2319" t="s">
        <v>81</v>
      </c>
      <c r="AL2319" t="s">
        <v>81</v>
      </c>
      <c r="AM2319" t="s">
        <v>57</v>
      </c>
      <c r="AN2319" t="s">
        <v>1622</v>
      </c>
      <c r="AO2319" t="s">
        <v>71</v>
      </c>
      <c r="AP2319" t="s">
        <v>184</v>
      </c>
      <c r="AQ2319" s="2" t="s">
        <v>61</v>
      </c>
      <c r="AR2319">
        <v>8</v>
      </c>
      <c r="AS2319">
        <v>8</v>
      </c>
      <c r="AT2319">
        <f t="shared" si="72"/>
        <v>0.36</v>
      </c>
      <c r="AU2319">
        <f t="shared" si="73"/>
        <v>0</v>
      </c>
      <c r="AW2319" t="s">
        <v>81</v>
      </c>
      <c r="AX2319" t="s">
        <v>44</v>
      </c>
    </row>
    <row r="2320" spans="1:50" x14ac:dyDescent="0.2">
      <c r="A2320">
        <v>2331</v>
      </c>
      <c r="B2320" s="1">
        <v>44809.330231481501</v>
      </c>
      <c r="C2320" s="1">
        <v>44809.342430555596</v>
      </c>
      <c r="D2320" t="s">
        <v>37</v>
      </c>
      <c r="F2320" t="s">
        <v>132</v>
      </c>
      <c r="G2320" t="s">
        <v>97</v>
      </c>
      <c r="H2320" t="s">
        <v>207</v>
      </c>
      <c r="I2320" t="s">
        <v>167</v>
      </c>
      <c r="J2320" t="s">
        <v>76</v>
      </c>
      <c r="K2320" t="s">
        <v>88</v>
      </c>
      <c r="L2320" t="s">
        <v>44</v>
      </c>
      <c r="M2320" t="s">
        <v>44</v>
      </c>
      <c r="N2320" t="s">
        <v>44</v>
      </c>
      <c r="O2320" t="s">
        <v>44</v>
      </c>
      <c r="P2320" t="s">
        <v>44</v>
      </c>
      <c r="Q2320" t="s">
        <v>44</v>
      </c>
      <c r="R2320" t="s">
        <v>44</v>
      </c>
      <c r="S2320" t="s">
        <v>99</v>
      </c>
      <c r="T2320" t="s">
        <v>99</v>
      </c>
      <c r="U2320" t="s">
        <v>46</v>
      </c>
      <c r="V2320" t="s">
        <v>45</v>
      </c>
      <c r="W2320" t="s">
        <v>46</v>
      </c>
      <c r="X2320" t="s">
        <v>46</v>
      </c>
      <c r="Y2320" t="s">
        <v>45</v>
      </c>
      <c r="Z2320" t="s">
        <v>45</v>
      </c>
      <c r="AA2320">
        <v>8</v>
      </c>
      <c r="AB2320" t="s">
        <v>3402</v>
      </c>
      <c r="AC2320" t="s">
        <v>3956</v>
      </c>
      <c r="AD2320" t="s">
        <v>50</v>
      </c>
      <c r="AE2320" t="s">
        <v>65</v>
      </c>
      <c r="AF2320" t="s">
        <v>52</v>
      </c>
      <c r="AG2320" t="s">
        <v>3957</v>
      </c>
      <c r="AH2320" t="s">
        <v>92</v>
      </c>
      <c r="AI2320" t="s">
        <v>55</v>
      </c>
      <c r="AK2320" t="s">
        <v>81</v>
      </c>
      <c r="AL2320" t="s">
        <v>74</v>
      </c>
      <c r="AM2320" t="s">
        <v>57</v>
      </c>
      <c r="AN2320" t="s">
        <v>3958</v>
      </c>
      <c r="AO2320" t="s">
        <v>59</v>
      </c>
      <c r="AP2320" t="s">
        <v>376</v>
      </c>
      <c r="AQ2320" s="2" t="s">
        <v>61</v>
      </c>
      <c r="AR2320">
        <v>10</v>
      </c>
      <c r="AS2320">
        <v>10</v>
      </c>
      <c r="AT2320">
        <f t="shared" si="72"/>
        <v>0</v>
      </c>
      <c r="AU2320">
        <f t="shared" si="73"/>
        <v>0</v>
      </c>
      <c r="AW2320" t="s">
        <v>74</v>
      </c>
      <c r="AX2320" t="s">
        <v>44</v>
      </c>
    </row>
    <row r="2321" spans="1:50" x14ac:dyDescent="0.2">
      <c r="A2321">
        <v>2332</v>
      </c>
      <c r="B2321" s="1">
        <v>44809.338576388902</v>
      </c>
      <c r="C2321" s="1">
        <v>44809.342916666697</v>
      </c>
      <c r="D2321" t="s">
        <v>37</v>
      </c>
      <c r="F2321" t="s">
        <v>132</v>
      </c>
      <c r="G2321" t="s">
        <v>39</v>
      </c>
      <c r="H2321" t="s">
        <v>106</v>
      </c>
      <c r="I2321" t="s">
        <v>41</v>
      </c>
      <c r="J2321" t="s">
        <v>42</v>
      </c>
      <c r="K2321" t="s">
        <v>88</v>
      </c>
      <c r="L2321" t="s">
        <v>44</v>
      </c>
      <c r="M2321" t="s">
        <v>45</v>
      </c>
      <c r="N2321" t="s">
        <v>44</v>
      </c>
      <c r="O2321" t="s">
        <v>44</v>
      </c>
      <c r="P2321" t="s">
        <v>44</v>
      </c>
      <c r="Q2321" t="s">
        <v>44</v>
      </c>
      <c r="R2321" t="s">
        <v>44</v>
      </c>
      <c r="S2321" t="s">
        <v>46</v>
      </c>
      <c r="T2321" t="s">
        <v>99</v>
      </c>
      <c r="U2321" t="s">
        <v>46</v>
      </c>
      <c r="V2321" t="s">
        <v>45</v>
      </c>
      <c r="W2321" t="s">
        <v>46</v>
      </c>
      <c r="X2321" t="s">
        <v>46</v>
      </c>
      <c r="Y2321" t="s">
        <v>45</v>
      </c>
      <c r="Z2321" t="s">
        <v>45</v>
      </c>
      <c r="AA2321">
        <v>6</v>
      </c>
      <c r="AB2321" t="s">
        <v>2313</v>
      </c>
      <c r="AC2321" t="s">
        <v>3959</v>
      </c>
      <c r="AD2321" t="s">
        <v>65</v>
      </c>
      <c r="AE2321" t="s">
        <v>50</v>
      </c>
      <c r="AF2321" t="s">
        <v>52</v>
      </c>
      <c r="AG2321" t="s">
        <v>990</v>
      </c>
      <c r="AH2321" t="s">
        <v>80</v>
      </c>
      <c r="AI2321" t="s">
        <v>93</v>
      </c>
      <c r="AK2321" t="s">
        <v>67</v>
      </c>
      <c r="AL2321" t="s">
        <v>81</v>
      </c>
      <c r="AM2321" t="s">
        <v>69</v>
      </c>
      <c r="AN2321" t="s">
        <v>311</v>
      </c>
      <c r="AO2321" t="s">
        <v>59</v>
      </c>
      <c r="AP2321" t="s">
        <v>115</v>
      </c>
      <c r="AQ2321" s="2" t="s">
        <v>84</v>
      </c>
      <c r="AR2321">
        <v>5</v>
      </c>
      <c r="AS2321">
        <v>5</v>
      </c>
      <c r="AT2321">
        <f t="shared" si="72"/>
        <v>0.75</v>
      </c>
      <c r="AU2321">
        <f t="shared" si="73"/>
        <v>594000</v>
      </c>
      <c r="AW2321" t="s">
        <v>81</v>
      </c>
      <c r="AX2321" t="s">
        <v>44</v>
      </c>
    </row>
    <row r="2322" spans="1:50" x14ac:dyDescent="0.2">
      <c r="A2322">
        <v>2333</v>
      </c>
      <c r="B2322" s="1">
        <v>44809.336898148104</v>
      </c>
      <c r="C2322" s="1">
        <v>44809.344884259299</v>
      </c>
      <c r="D2322" t="s">
        <v>37</v>
      </c>
      <c r="F2322" t="s">
        <v>132</v>
      </c>
      <c r="G2322" t="s">
        <v>173</v>
      </c>
      <c r="H2322" t="s">
        <v>202</v>
      </c>
      <c r="I2322" t="s">
        <v>41</v>
      </c>
      <c r="J2322" t="s">
        <v>149</v>
      </c>
      <c r="K2322" t="s">
        <v>43</v>
      </c>
      <c r="L2322" t="s">
        <v>44</v>
      </c>
      <c r="M2322" t="s">
        <v>45</v>
      </c>
      <c r="N2322" t="s">
        <v>45</v>
      </c>
      <c r="O2322" t="s">
        <v>44</v>
      </c>
      <c r="P2322" t="s">
        <v>45</v>
      </c>
      <c r="Q2322" t="s">
        <v>44</v>
      </c>
      <c r="R2322" t="s">
        <v>44</v>
      </c>
      <c r="S2322" t="s">
        <v>45</v>
      </c>
      <c r="T2322" t="s">
        <v>45</v>
      </c>
      <c r="U2322" t="s">
        <v>46</v>
      </c>
      <c r="V2322" t="s">
        <v>45</v>
      </c>
      <c r="W2322" t="s">
        <v>45</v>
      </c>
      <c r="X2322" t="s">
        <v>45</v>
      </c>
      <c r="Y2322" t="s">
        <v>46</v>
      </c>
      <c r="Z2322" t="s">
        <v>45</v>
      </c>
      <c r="AA2322">
        <v>5</v>
      </c>
      <c r="AB2322" t="s">
        <v>1397</v>
      </c>
      <c r="AC2322" t="s">
        <v>2198</v>
      </c>
      <c r="AD2322" t="s">
        <v>50</v>
      </c>
      <c r="AE2322" t="s">
        <v>50</v>
      </c>
      <c r="AF2322" t="s">
        <v>66</v>
      </c>
      <c r="AH2322" t="s">
        <v>80</v>
      </c>
      <c r="AI2322" t="s">
        <v>55</v>
      </c>
      <c r="AK2322" t="s">
        <v>81</v>
      </c>
      <c r="AL2322" t="s">
        <v>81</v>
      </c>
      <c r="AM2322" t="s">
        <v>69</v>
      </c>
      <c r="AN2322" t="s">
        <v>3960</v>
      </c>
      <c r="AO2322" t="s">
        <v>59</v>
      </c>
      <c r="AP2322" t="s">
        <v>2561</v>
      </c>
      <c r="AQ2322" s="2" t="s">
        <v>73</v>
      </c>
      <c r="AR2322">
        <v>10</v>
      </c>
      <c r="AS2322">
        <v>10</v>
      </c>
      <c r="AT2322">
        <f t="shared" si="72"/>
        <v>0</v>
      </c>
      <c r="AU2322">
        <f t="shared" si="73"/>
        <v>0</v>
      </c>
      <c r="AW2322" t="s">
        <v>94</v>
      </c>
      <c r="AX2322" t="s">
        <v>45</v>
      </c>
    </row>
    <row r="2323" spans="1:50" x14ac:dyDescent="0.2">
      <c r="A2323">
        <v>2334</v>
      </c>
      <c r="B2323" s="1">
        <v>44809.343067129601</v>
      </c>
      <c r="C2323" s="1">
        <v>44809.346678240698</v>
      </c>
      <c r="D2323" t="s">
        <v>37</v>
      </c>
      <c r="F2323" t="s">
        <v>38</v>
      </c>
      <c r="G2323" t="s">
        <v>75</v>
      </c>
      <c r="H2323" t="s">
        <v>142</v>
      </c>
      <c r="I2323" t="s">
        <v>41</v>
      </c>
      <c r="J2323" t="s">
        <v>42</v>
      </c>
      <c r="K2323" t="s">
        <v>43</v>
      </c>
      <c r="L2323" t="s">
        <v>44</v>
      </c>
      <c r="M2323" t="s">
        <v>44</v>
      </c>
      <c r="N2323" t="s">
        <v>44</v>
      </c>
      <c r="O2323" t="s">
        <v>44</v>
      </c>
      <c r="P2323" t="s">
        <v>44</v>
      </c>
      <c r="Q2323" t="s">
        <v>44</v>
      </c>
      <c r="R2323" t="s">
        <v>44</v>
      </c>
      <c r="S2323" t="s">
        <v>46</v>
      </c>
      <c r="T2323" t="s">
        <v>47</v>
      </c>
      <c r="U2323" t="s">
        <v>46</v>
      </c>
      <c r="V2323" t="s">
        <v>46</v>
      </c>
      <c r="W2323" t="s">
        <v>46</v>
      </c>
      <c r="X2323" t="s">
        <v>46</v>
      </c>
      <c r="Y2323" t="s">
        <v>99</v>
      </c>
      <c r="Z2323" t="s">
        <v>46</v>
      </c>
      <c r="AA2323">
        <v>6</v>
      </c>
      <c r="AB2323" t="s">
        <v>2407</v>
      </c>
      <c r="AC2323" t="s">
        <v>804</v>
      </c>
      <c r="AD2323" t="s">
        <v>50</v>
      </c>
      <c r="AE2323" t="s">
        <v>50</v>
      </c>
      <c r="AF2323" t="s">
        <v>52</v>
      </c>
      <c r="AG2323" t="s">
        <v>215</v>
      </c>
      <c r="AH2323" t="s">
        <v>54</v>
      </c>
      <c r="AI2323" t="s">
        <v>55</v>
      </c>
      <c r="AK2323" t="s">
        <v>56</v>
      </c>
      <c r="AL2323" t="s">
        <v>68</v>
      </c>
      <c r="AM2323" t="s">
        <v>57</v>
      </c>
      <c r="AN2323" t="s">
        <v>243</v>
      </c>
      <c r="AO2323" t="s">
        <v>104</v>
      </c>
      <c r="AP2323" t="s">
        <v>3961</v>
      </c>
      <c r="AQ2323" s="2" t="s">
        <v>73</v>
      </c>
      <c r="AR2323">
        <v>7</v>
      </c>
      <c r="AS2323">
        <v>8</v>
      </c>
      <c r="AT2323">
        <f t="shared" si="72"/>
        <v>0.44000000000000006</v>
      </c>
      <c r="AU2323">
        <f t="shared" si="73"/>
        <v>116160.00000000001</v>
      </c>
      <c r="AW2323" t="s">
        <v>56</v>
      </c>
      <c r="AX2323" t="s">
        <v>44</v>
      </c>
    </row>
    <row r="2324" spans="1:50" x14ac:dyDescent="0.2">
      <c r="A2324">
        <v>2335</v>
      </c>
      <c r="B2324" s="1">
        <v>44809.345138888901</v>
      </c>
      <c r="C2324" s="1">
        <v>44809.348437499997</v>
      </c>
      <c r="D2324" t="s">
        <v>37</v>
      </c>
      <c r="F2324" t="s">
        <v>132</v>
      </c>
      <c r="G2324" t="s">
        <v>86</v>
      </c>
      <c r="H2324" t="s">
        <v>218</v>
      </c>
      <c r="I2324" t="s">
        <v>98</v>
      </c>
      <c r="J2324" t="s">
        <v>234</v>
      </c>
      <c r="K2324" t="s">
        <v>43</v>
      </c>
      <c r="L2324" t="s">
        <v>45</v>
      </c>
      <c r="M2324" t="s">
        <v>45</v>
      </c>
      <c r="N2324" t="s">
        <v>44</v>
      </c>
      <c r="O2324" t="s">
        <v>44</v>
      </c>
      <c r="P2324" t="s">
        <v>44</v>
      </c>
      <c r="Q2324" t="s">
        <v>44</v>
      </c>
      <c r="R2324" t="s">
        <v>44</v>
      </c>
      <c r="S2324" t="s">
        <v>46</v>
      </c>
      <c r="T2324" t="s">
        <v>47</v>
      </c>
      <c r="U2324" t="s">
        <v>46</v>
      </c>
      <c r="V2324" t="s">
        <v>46</v>
      </c>
      <c r="W2324" t="s">
        <v>46</v>
      </c>
      <c r="X2324" t="s">
        <v>46</v>
      </c>
      <c r="Y2324" t="s">
        <v>45</v>
      </c>
      <c r="Z2324" t="s">
        <v>45</v>
      </c>
      <c r="AA2324">
        <v>5</v>
      </c>
      <c r="AB2324" t="s">
        <v>1203</v>
      </c>
      <c r="AC2324" t="s">
        <v>3962</v>
      </c>
      <c r="AD2324" t="s">
        <v>50</v>
      </c>
      <c r="AE2324" t="s">
        <v>91</v>
      </c>
      <c r="AF2324" t="s">
        <v>66</v>
      </c>
      <c r="AH2324" t="s">
        <v>54</v>
      </c>
      <c r="AI2324" t="s">
        <v>181</v>
      </c>
      <c r="AJ2324" t="s">
        <v>294</v>
      </c>
      <c r="AK2324" t="s">
        <v>81</v>
      </c>
      <c r="AL2324" t="s">
        <v>81</v>
      </c>
      <c r="AM2324" t="s">
        <v>177</v>
      </c>
      <c r="AN2324" t="s">
        <v>375</v>
      </c>
      <c r="AO2324" t="s">
        <v>126</v>
      </c>
      <c r="AP2324" t="s">
        <v>327</v>
      </c>
      <c r="AQ2324" s="2" t="s">
        <v>73</v>
      </c>
      <c r="AR2324">
        <v>3</v>
      </c>
      <c r="AS2324">
        <v>4</v>
      </c>
      <c r="AT2324">
        <f t="shared" si="72"/>
        <v>0.88</v>
      </c>
      <c r="AU2324">
        <f t="shared" si="73"/>
        <v>232320</v>
      </c>
      <c r="AW2324" t="s">
        <v>81</v>
      </c>
      <c r="AX2324" t="s">
        <v>44</v>
      </c>
    </row>
    <row r="2325" spans="1:50" x14ac:dyDescent="0.2">
      <c r="A2325">
        <v>2336</v>
      </c>
      <c r="B2325" s="1">
        <v>44809.348553240699</v>
      </c>
      <c r="C2325" s="1">
        <v>44809.350173611099</v>
      </c>
      <c r="D2325" t="s">
        <v>37</v>
      </c>
      <c r="F2325" t="s">
        <v>132</v>
      </c>
      <c r="G2325" t="s">
        <v>75</v>
      </c>
      <c r="H2325" t="s">
        <v>148</v>
      </c>
      <c r="I2325" t="s">
        <v>167</v>
      </c>
      <c r="J2325" t="s">
        <v>149</v>
      </c>
      <c r="K2325" t="s">
        <v>43</v>
      </c>
      <c r="L2325" t="s">
        <v>44</v>
      </c>
      <c r="M2325" t="s">
        <v>44</v>
      </c>
      <c r="N2325" t="s">
        <v>44</v>
      </c>
      <c r="O2325" t="s">
        <v>44</v>
      </c>
      <c r="P2325" t="s">
        <v>44</v>
      </c>
      <c r="Q2325" t="s">
        <v>44</v>
      </c>
      <c r="R2325" t="s">
        <v>44</v>
      </c>
      <c r="S2325" t="s">
        <v>46</v>
      </c>
      <c r="T2325" t="s">
        <v>47</v>
      </c>
      <c r="U2325" t="s">
        <v>46</v>
      </c>
      <c r="V2325" t="s">
        <v>46</v>
      </c>
      <c r="W2325" t="s">
        <v>46</v>
      </c>
      <c r="X2325" t="s">
        <v>46</v>
      </c>
      <c r="Y2325" t="s">
        <v>46</v>
      </c>
      <c r="Z2325" t="s">
        <v>46</v>
      </c>
      <c r="AA2325">
        <v>5</v>
      </c>
      <c r="AB2325" t="s">
        <v>241</v>
      </c>
      <c r="AC2325" t="s">
        <v>1868</v>
      </c>
      <c r="AD2325" t="s">
        <v>65</v>
      </c>
      <c r="AE2325" t="s">
        <v>65</v>
      </c>
      <c r="AF2325" t="s">
        <v>66</v>
      </c>
      <c r="AH2325" t="s">
        <v>80</v>
      </c>
      <c r="AI2325" t="s">
        <v>55</v>
      </c>
      <c r="AK2325" t="s">
        <v>68</v>
      </c>
      <c r="AL2325" t="s">
        <v>68</v>
      </c>
      <c r="AM2325" t="s">
        <v>57</v>
      </c>
      <c r="AN2325" t="s">
        <v>243</v>
      </c>
      <c r="AO2325" t="s">
        <v>71</v>
      </c>
      <c r="AP2325" t="s">
        <v>127</v>
      </c>
      <c r="AQ2325" s="2" t="s">
        <v>61</v>
      </c>
      <c r="AR2325">
        <v>6</v>
      </c>
      <c r="AS2325">
        <v>6</v>
      </c>
      <c r="AT2325">
        <f t="shared" si="72"/>
        <v>0.64</v>
      </c>
      <c r="AU2325">
        <f t="shared" si="73"/>
        <v>0</v>
      </c>
      <c r="AW2325" t="s">
        <v>68</v>
      </c>
      <c r="AX2325" t="s">
        <v>44</v>
      </c>
    </row>
    <row r="2326" spans="1:50" x14ac:dyDescent="0.2">
      <c r="A2326">
        <v>2337</v>
      </c>
      <c r="B2326" s="1">
        <v>44809.3464930556</v>
      </c>
      <c r="C2326" s="1">
        <v>44809.351168981499</v>
      </c>
      <c r="D2326" t="s">
        <v>37</v>
      </c>
      <c r="F2326" t="s">
        <v>132</v>
      </c>
      <c r="G2326" t="s">
        <v>39</v>
      </c>
      <c r="H2326" t="s">
        <v>253</v>
      </c>
      <c r="I2326" t="s">
        <v>41</v>
      </c>
      <c r="J2326" t="s">
        <v>76</v>
      </c>
      <c r="K2326" t="s">
        <v>88</v>
      </c>
      <c r="L2326" t="s">
        <v>44</v>
      </c>
      <c r="M2326" t="s">
        <v>44</v>
      </c>
      <c r="N2326" t="s">
        <v>44</v>
      </c>
      <c r="O2326" t="s">
        <v>44</v>
      </c>
      <c r="P2326" t="s">
        <v>44</v>
      </c>
      <c r="Q2326" t="s">
        <v>44</v>
      </c>
      <c r="R2326" t="s">
        <v>44</v>
      </c>
      <c r="S2326" t="s">
        <v>47</v>
      </c>
      <c r="T2326" t="s">
        <v>99</v>
      </c>
      <c r="U2326" t="s">
        <v>45</v>
      </c>
      <c r="V2326" t="s">
        <v>46</v>
      </c>
      <c r="W2326" t="s">
        <v>46</v>
      </c>
      <c r="X2326" t="s">
        <v>46</v>
      </c>
      <c r="Y2326" t="s">
        <v>47</v>
      </c>
      <c r="Z2326" t="s">
        <v>47</v>
      </c>
      <c r="AA2326">
        <v>5</v>
      </c>
      <c r="AB2326" t="s">
        <v>1374</v>
      </c>
      <c r="AC2326" t="s">
        <v>779</v>
      </c>
      <c r="AD2326" t="s">
        <v>65</v>
      </c>
      <c r="AE2326" t="s">
        <v>65</v>
      </c>
      <c r="AF2326" t="s">
        <v>66</v>
      </c>
      <c r="AH2326" t="s">
        <v>92</v>
      </c>
      <c r="AI2326" t="s">
        <v>93</v>
      </c>
      <c r="AK2326" t="s">
        <v>68</v>
      </c>
      <c r="AL2326" t="s">
        <v>81</v>
      </c>
      <c r="AM2326" t="s">
        <v>57</v>
      </c>
      <c r="AN2326" t="s">
        <v>594</v>
      </c>
      <c r="AO2326" t="s">
        <v>71</v>
      </c>
      <c r="AP2326" t="s">
        <v>127</v>
      </c>
      <c r="AQ2326" s="2" t="s">
        <v>61</v>
      </c>
      <c r="AR2326">
        <v>3</v>
      </c>
      <c r="AS2326">
        <v>7</v>
      </c>
      <c r="AT2326">
        <f t="shared" si="72"/>
        <v>0.79</v>
      </c>
      <c r="AU2326">
        <f t="shared" si="73"/>
        <v>0</v>
      </c>
      <c r="AW2326" t="s">
        <v>67</v>
      </c>
      <c r="AX2326" t="s">
        <v>44</v>
      </c>
    </row>
    <row r="2327" spans="1:50" x14ac:dyDescent="0.2">
      <c r="A2327">
        <v>2338</v>
      </c>
      <c r="B2327" s="1">
        <v>44809.346435185202</v>
      </c>
      <c r="C2327" s="1">
        <v>44809.351354166698</v>
      </c>
      <c r="D2327" t="s">
        <v>37</v>
      </c>
      <c r="F2327" t="s">
        <v>38</v>
      </c>
      <c r="G2327" t="s">
        <v>86</v>
      </c>
      <c r="H2327" t="s">
        <v>142</v>
      </c>
      <c r="I2327" t="s">
        <v>41</v>
      </c>
      <c r="J2327" t="s">
        <v>42</v>
      </c>
      <c r="K2327" t="s">
        <v>43</v>
      </c>
      <c r="L2327" t="s">
        <v>44</v>
      </c>
      <c r="M2327" t="s">
        <v>45</v>
      </c>
      <c r="N2327" t="s">
        <v>44</v>
      </c>
      <c r="O2327" t="s">
        <v>44</v>
      </c>
      <c r="P2327" t="s">
        <v>44</v>
      </c>
      <c r="Q2327" t="s">
        <v>44</v>
      </c>
      <c r="R2327" t="s">
        <v>44</v>
      </c>
      <c r="S2327" t="s">
        <v>46</v>
      </c>
      <c r="T2327" t="s">
        <v>46</v>
      </c>
      <c r="U2327" t="s">
        <v>45</v>
      </c>
      <c r="V2327" t="s">
        <v>45</v>
      </c>
      <c r="W2327" t="s">
        <v>46</v>
      </c>
      <c r="X2327" t="s">
        <v>46</v>
      </c>
      <c r="Y2327" t="s">
        <v>45</v>
      </c>
      <c r="Z2327" t="s">
        <v>45</v>
      </c>
      <c r="AA2327">
        <v>3</v>
      </c>
      <c r="AB2327" t="s">
        <v>602</v>
      </c>
      <c r="AC2327" t="s">
        <v>108</v>
      </c>
      <c r="AD2327" t="s">
        <v>50</v>
      </c>
      <c r="AE2327" t="s">
        <v>50</v>
      </c>
      <c r="AF2327" t="s">
        <v>52</v>
      </c>
      <c r="AG2327" t="s">
        <v>215</v>
      </c>
      <c r="AH2327" t="s">
        <v>92</v>
      </c>
      <c r="AI2327" t="s">
        <v>55</v>
      </c>
      <c r="AK2327" t="s">
        <v>67</v>
      </c>
      <c r="AL2327" t="s">
        <v>67</v>
      </c>
      <c r="AM2327" t="s">
        <v>57</v>
      </c>
      <c r="AN2327" t="s">
        <v>103</v>
      </c>
      <c r="AO2327" t="s">
        <v>59</v>
      </c>
      <c r="AP2327" t="s">
        <v>918</v>
      </c>
      <c r="AQ2327" s="2" t="s">
        <v>61</v>
      </c>
      <c r="AR2327">
        <v>6</v>
      </c>
      <c r="AS2327">
        <v>7</v>
      </c>
      <c r="AT2327">
        <f t="shared" si="72"/>
        <v>0.57999999999999996</v>
      </c>
      <c r="AU2327">
        <f t="shared" si="73"/>
        <v>0</v>
      </c>
      <c r="AW2327" t="s">
        <v>81</v>
      </c>
      <c r="AX2327" t="s">
        <v>45</v>
      </c>
    </row>
    <row r="2328" spans="1:50" x14ac:dyDescent="0.2">
      <c r="A2328">
        <v>2339</v>
      </c>
      <c r="B2328" s="1">
        <v>44809.3499884259</v>
      </c>
      <c r="C2328" s="1">
        <v>44809.3566782407</v>
      </c>
      <c r="D2328" t="s">
        <v>37</v>
      </c>
      <c r="F2328" t="s">
        <v>132</v>
      </c>
      <c r="G2328" t="s">
        <v>173</v>
      </c>
      <c r="H2328" t="s">
        <v>128</v>
      </c>
      <c r="I2328" t="s">
        <v>41</v>
      </c>
      <c r="J2328" t="s">
        <v>42</v>
      </c>
      <c r="K2328" t="s">
        <v>43</v>
      </c>
      <c r="L2328" t="s">
        <v>44</v>
      </c>
      <c r="M2328" t="s">
        <v>44</v>
      </c>
      <c r="N2328" t="s">
        <v>44</v>
      </c>
      <c r="O2328" t="s">
        <v>44</v>
      </c>
      <c r="P2328" t="s">
        <v>44</v>
      </c>
      <c r="Q2328" t="s">
        <v>44</v>
      </c>
      <c r="R2328" t="s">
        <v>45</v>
      </c>
      <c r="S2328" t="s">
        <v>46</v>
      </c>
      <c r="T2328" t="s">
        <v>47</v>
      </c>
      <c r="U2328" t="s">
        <v>46</v>
      </c>
      <c r="V2328" t="s">
        <v>45</v>
      </c>
      <c r="W2328" t="s">
        <v>46</v>
      </c>
      <c r="X2328" t="s">
        <v>47</v>
      </c>
      <c r="Y2328" t="s">
        <v>47</v>
      </c>
      <c r="Z2328" t="s">
        <v>45</v>
      </c>
      <c r="AA2328">
        <v>7</v>
      </c>
      <c r="AB2328" t="s">
        <v>2245</v>
      </c>
      <c r="AC2328" t="s">
        <v>420</v>
      </c>
      <c r="AD2328" t="s">
        <v>65</v>
      </c>
      <c r="AE2328" t="s">
        <v>65</v>
      </c>
      <c r="AF2328" t="s">
        <v>52</v>
      </c>
      <c r="AG2328" t="s">
        <v>2863</v>
      </c>
      <c r="AH2328" t="s">
        <v>80</v>
      </c>
      <c r="AI2328" t="s">
        <v>55</v>
      </c>
      <c r="AK2328" t="s">
        <v>81</v>
      </c>
      <c r="AL2328" t="s">
        <v>81</v>
      </c>
      <c r="AM2328" t="s">
        <v>57</v>
      </c>
      <c r="AN2328" t="s">
        <v>178</v>
      </c>
      <c r="AO2328" t="s">
        <v>71</v>
      </c>
      <c r="AP2328" t="s">
        <v>115</v>
      </c>
      <c r="AQ2328" s="2" t="s">
        <v>61</v>
      </c>
      <c r="AR2328">
        <v>10</v>
      </c>
      <c r="AS2328">
        <v>10</v>
      </c>
      <c r="AT2328">
        <f t="shared" si="72"/>
        <v>0</v>
      </c>
      <c r="AU2328">
        <f t="shared" si="73"/>
        <v>0</v>
      </c>
      <c r="AW2328" t="s">
        <v>81</v>
      </c>
      <c r="AX2328" t="s">
        <v>45</v>
      </c>
    </row>
    <row r="2329" spans="1:50" x14ac:dyDescent="0.2">
      <c r="A2329">
        <v>2340</v>
      </c>
      <c r="B2329" s="1">
        <v>44809.354340277801</v>
      </c>
      <c r="C2329" s="1">
        <v>44809.3584722222</v>
      </c>
      <c r="D2329" t="s">
        <v>37</v>
      </c>
      <c r="F2329" t="s">
        <v>132</v>
      </c>
      <c r="G2329" t="s">
        <v>173</v>
      </c>
      <c r="H2329" t="s">
        <v>207</v>
      </c>
      <c r="I2329" t="s">
        <v>167</v>
      </c>
      <c r="J2329" t="s">
        <v>76</v>
      </c>
      <c r="K2329" t="s">
        <v>88</v>
      </c>
      <c r="L2329" t="s">
        <v>44</v>
      </c>
      <c r="M2329" t="s">
        <v>44</v>
      </c>
      <c r="N2329" t="s">
        <v>45</v>
      </c>
      <c r="O2329" t="s">
        <v>44</v>
      </c>
      <c r="P2329" t="s">
        <v>44</v>
      </c>
      <c r="Q2329" t="s">
        <v>44</v>
      </c>
      <c r="R2329" t="s">
        <v>44</v>
      </c>
      <c r="S2329" t="s">
        <v>46</v>
      </c>
      <c r="T2329" t="s">
        <v>46</v>
      </c>
      <c r="U2329" t="s">
        <v>46</v>
      </c>
      <c r="V2329" t="s">
        <v>45</v>
      </c>
      <c r="W2329" t="s">
        <v>46</v>
      </c>
      <c r="X2329" t="s">
        <v>46</v>
      </c>
      <c r="Y2329" t="s">
        <v>46</v>
      </c>
      <c r="Z2329" t="s">
        <v>46</v>
      </c>
      <c r="AA2329">
        <v>7</v>
      </c>
      <c r="AB2329" t="s">
        <v>945</v>
      </c>
      <c r="AC2329" t="s">
        <v>49</v>
      </c>
      <c r="AD2329" t="s">
        <v>50</v>
      </c>
      <c r="AE2329" t="s">
        <v>65</v>
      </c>
      <c r="AF2329" t="s">
        <v>66</v>
      </c>
      <c r="AH2329" t="s">
        <v>92</v>
      </c>
      <c r="AI2329" t="s">
        <v>93</v>
      </c>
      <c r="AK2329" t="s">
        <v>81</v>
      </c>
      <c r="AL2329" t="s">
        <v>81</v>
      </c>
      <c r="AM2329" t="s">
        <v>57</v>
      </c>
      <c r="AN2329" t="s">
        <v>3963</v>
      </c>
      <c r="AO2329" t="s">
        <v>71</v>
      </c>
      <c r="AP2329" t="s">
        <v>262</v>
      </c>
      <c r="AQ2329" s="2" t="s">
        <v>166</v>
      </c>
      <c r="AR2329">
        <v>7</v>
      </c>
      <c r="AS2329">
        <v>5</v>
      </c>
      <c r="AT2329">
        <f t="shared" si="72"/>
        <v>0.65</v>
      </c>
      <c r="AU2329">
        <f t="shared" si="73"/>
        <v>34320</v>
      </c>
      <c r="AV2329" t="s">
        <v>626</v>
      </c>
      <c r="AW2329" t="s">
        <v>81</v>
      </c>
      <c r="AX2329" t="s">
        <v>44</v>
      </c>
    </row>
    <row r="2330" spans="1:50" x14ac:dyDescent="0.2">
      <c r="A2330">
        <v>2341</v>
      </c>
      <c r="B2330" s="1">
        <v>44809.358368055597</v>
      </c>
      <c r="C2330" s="1">
        <v>44809.359849537002</v>
      </c>
      <c r="D2330" t="s">
        <v>37</v>
      </c>
      <c r="F2330" t="s">
        <v>132</v>
      </c>
      <c r="G2330" t="s">
        <v>75</v>
      </c>
      <c r="H2330" t="s">
        <v>106</v>
      </c>
      <c r="I2330" t="s">
        <v>98</v>
      </c>
      <c r="J2330" t="s">
        <v>42</v>
      </c>
      <c r="K2330" t="s">
        <v>43</v>
      </c>
      <c r="L2330" t="s">
        <v>45</v>
      </c>
      <c r="M2330" t="s">
        <v>45</v>
      </c>
      <c r="N2330" t="s">
        <v>44</v>
      </c>
      <c r="O2330" t="s">
        <v>45</v>
      </c>
      <c r="P2330" t="s">
        <v>44</v>
      </c>
      <c r="Q2330" t="s">
        <v>44</v>
      </c>
      <c r="R2330" t="s">
        <v>44</v>
      </c>
      <c r="S2330" t="s">
        <v>45</v>
      </c>
      <c r="T2330" t="s">
        <v>99</v>
      </c>
      <c r="U2330" t="s">
        <v>45</v>
      </c>
      <c r="V2330" t="s">
        <v>45</v>
      </c>
      <c r="W2330" t="s">
        <v>99</v>
      </c>
      <c r="X2330" t="s">
        <v>45</v>
      </c>
      <c r="Y2330" t="s">
        <v>45</v>
      </c>
      <c r="Z2330" t="s">
        <v>45</v>
      </c>
      <c r="AA2330">
        <v>10</v>
      </c>
      <c r="AB2330" t="s">
        <v>3964</v>
      </c>
      <c r="AC2330" t="s">
        <v>3955</v>
      </c>
      <c r="AD2330" t="s">
        <v>50</v>
      </c>
      <c r="AE2330" t="s">
        <v>65</v>
      </c>
      <c r="AF2330" t="s">
        <v>66</v>
      </c>
      <c r="AH2330" t="s">
        <v>80</v>
      </c>
      <c r="AI2330" t="s">
        <v>181</v>
      </c>
      <c r="AJ2330" t="s">
        <v>294</v>
      </c>
      <c r="AK2330" t="s">
        <v>68</v>
      </c>
      <c r="AL2330" t="s">
        <v>68</v>
      </c>
      <c r="AM2330" t="s">
        <v>57</v>
      </c>
      <c r="AN2330" t="s">
        <v>103</v>
      </c>
      <c r="AO2330" t="s">
        <v>126</v>
      </c>
      <c r="AP2330" t="s">
        <v>327</v>
      </c>
      <c r="AQ2330" s="2" t="s">
        <v>61</v>
      </c>
      <c r="AR2330">
        <v>10</v>
      </c>
      <c r="AS2330">
        <v>10</v>
      </c>
      <c r="AT2330">
        <f t="shared" si="72"/>
        <v>0</v>
      </c>
      <c r="AU2330">
        <f t="shared" si="73"/>
        <v>0</v>
      </c>
      <c r="AW2330" t="s">
        <v>68</v>
      </c>
      <c r="AX2330" t="s">
        <v>45</v>
      </c>
    </row>
    <row r="2331" spans="1:50" x14ac:dyDescent="0.2">
      <c r="A2331">
        <v>2342</v>
      </c>
      <c r="B2331" s="1">
        <v>44809.354594907403</v>
      </c>
      <c r="C2331" s="1">
        <v>44809.360115740703</v>
      </c>
      <c r="D2331" t="s">
        <v>37</v>
      </c>
      <c r="F2331" t="s">
        <v>132</v>
      </c>
      <c r="G2331" t="s">
        <v>39</v>
      </c>
      <c r="H2331" t="s">
        <v>174</v>
      </c>
      <c r="I2331" t="s">
        <v>167</v>
      </c>
      <c r="J2331" t="s">
        <v>76</v>
      </c>
      <c r="K2331" t="s">
        <v>88</v>
      </c>
      <c r="L2331" t="s">
        <v>44</v>
      </c>
      <c r="M2331" t="s">
        <v>44</v>
      </c>
      <c r="N2331" t="s">
        <v>44</v>
      </c>
      <c r="O2331" t="s">
        <v>44</v>
      </c>
      <c r="P2331" t="s">
        <v>44</v>
      </c>
      <c r="Q2331" t="s">
        <v>44</v>
      </c>
      <c r="R2331" t="s">
        <v>44</v>
      </c>
      <c r="S2331" t="s">
        <v>46</v>
      </c>
      <c r="T2331" t="s">
        <v>46</v>
      </c>
      <c r="U2331" t="s">
        <v>46</v>
      </c>
      <c r="V2331" t="s">
        <v>46</v>
      </c>
      <c r="W2331" t="s">
        <v>46</v>
      </c>
      <c r="X2331" t="s">
        <v>47</v>
      </c>
      <c r="Y2331" t="s">
        <v>45</v>
      </c>
      <c r="Z2331" t="s">
        <v>46</v>
      </c>
      <c r="AA2331">
        <v>8</v>
      </c>
      <c r="AB2331" t="s">
        <v>3142</v>
      </c>
      <c r="AC2331" t="s">
        <v>49</v>
      </c>
      <c r="AD2331" t="s">
        <v>65</v>
      </c>
      <c r="AE2331" t="s">
        <v>65</v>
      </c>
      <c r="AF2331" t="s">
        <v>66</v>
      </c>
      <c r="AH2331" t="s">
        <v>80</v>
      </c>
      <c r="AI2331" t="s">
        <v>93</v>
      </c>
      <c r="AK2331" t="s">
        <v>68</v>
      </c>
      <c r="AL2331" t="s">
        <v>74</v>
      </c>
      <c r="AM2331" t="s">
        <v>57</v>
      </c>
      <c r="AN2331" t="s">
        <v>103</v>
      </c>
      <c r="AO2331" t="s">
        <v>71</v>
      </c>
      <c r="AP2331" t="s">
        <v>262</v>
      </c>
      <c r="AQ2331" s="2" t="s">
        <v>212</v>
      </c>
      <c r="AR2331">
        <v>7</v>
      </c>
      <c r="AS2331">
        <v>7</v>
      </c>
      <c r="AT2331">
        <f t="shared" si="72"/>
        <v>0.51</v>
      </c>
      <c r="AU2331">
        <f t="shared" si="73"/>
        <v>13464</v>
      </c>
      <c r="AW2331" t="s">
        <v>74</v>
      </c>
      <c r="AX2331" t="s">
        <v>44</v>
      </c>
    </row>
    <row r="2332" spans="1:50" x14ac:dyDescent="0.2">
      <c r="A2332">
        <v>2343</v>
      </c>
      <c r="B2332" s="1">
        <v>44809.358888888899</v>
      </c>
      <c r="C2332" s="1">
        <v>44809.362384259301</v>
      </c>
      <c r="D2332" t="s">
        <v>37</v>
      </c>
      <c r="F2332" t="s">
        <v>38</v>
      </c>
      <c r="G2332" t="s">
        <v>75</v>
      </c>
      <c r="H2332" t="s">
        <v>142</v>
      </c>
      <c r="I2332" t="s">
        <v>41</v>
      </c>
      <c r="J2332" t="s">
        <v>42</v>
      </c>
      <c r="K2332" t="s">
        <v>43</v>
      </c>
      <c r="L2332" t="s">
        <v>45</v>
      </c>
      <c r="M2332" t="s">
        <v>45</v>
      </c>
      <c r="N2332" t="s">
        <v>45</v>
      </c>
      <c r="O2332" t="s">
        <v>45</v>
      </c>
      <c r="P2332" t="s">
        <v>45</v>
      </c>
      <c r="Q2332" t="s">
        <v>45</v>
      </c>
      <c r="R2332" t="s">
        <v>45</v>
      </c>
      <c r="S2332" t="s">
        <v>45</v>
      </c>
      <c r="T2332" t="s">
        <v>47</v>
      </c>
      <c r="U2332" t="s">
        <v>45</v>
      </c>
      <c r="V2332" t="s">
        <v>45</v>
      </c>
      <c r="W2332" t="s">
        <v>45</v>
      </c>
      <c r="X2332" t="s">
        <v>45</v>
      </c>
      <c r="Y2332" t="s">
        <v>45</v>
      </c>
      <c r="Z2332" t="s">
        <v>45</v>
      </c>
      <c r="AA2332">
        <v>5</v>
      </c>
      <c r="AB2332" t="s">
        <v>3965</v>
      </c>
      <c r="AC2332" t="s">
        <v>108</v>
      </c>
      <c r="AD2332" t="s">
        <v>50</v>
      </c>
      <c r="AE2332" t="s">
        <v>50</v>
      </c>
      <c r="AF2332" t="s">
        <v>52</v>
      </c>
      <c r="AG2332" t="s">
        <v>1901</v>
      </c>
      <c r="AH2332" t="s">
        <v>80</v>
      </c>
      <c r="AI2332" t="s">
        <v>55</v>
      </c>
      <c r="AK2332" t="s">
        <v>94</v>
      </c>
      <c r="AL2332" t="s">
        <v>94</v>
      </c>
      <c r="AM2332" t="s">
        <v>57</v>
      </c>
      <c r="AN2332" t="s">
        <v>227</v>
      </c>
      <c r="AO2332" t="s">
        <v>59</v>
      </c>
      <c r="AP2332" t="s">
        <v>327</v>
      </c>
      <c r="AQ2332" s="2" t="s">
        <v>438</v>
      </c>
      <c r="AR2332">
        <v>6</v>
      </c>
      <c r="AS2332">
        <v>8</v>
      </c>
      <c r="AT2332">
        <f t="shared" si="72"/>
        <v>0.52</v>
      </c>
      <c r="AU2332">
        <f t="shared" si="73"/>
        <v>109824</v>
      </c>
      <c r="AW2332" t="s">
        <v>94</v>
      </c>
      <c r="AX2332" t="s">
        <v>45</v>
      </c>
    </row>
    <row r="2333" spans="1:50" x14ac:dyDescent="0.2">
      <c r="A2333">
        <v>2344</v>
      </c>
      <c r="B2333" s="1">
        <v>44809.364467592597</v>
      </c>
      <c r="C2333" s="1">
        <v>44809.367118055598</v>
      </c>
      <c r="D2333" t="s">
        <v>37</v>
      </c>
      <c r="F2333" t="s">
        <v>132</v>
      </c>
      <c r="G2333" t="s">
        <v>86</v>
      </c>
      <c r="H2333" t="s">
        <v>253</v>
      </c>
      <c r="I2333" t="s">
        <v>122</v>
      </c>
      <c r="J2333" t="s">
        <v>123</v>
      </c>
      <c r="K2333" t="s">
        <v>43</v>
      </c>
      <c r="L2333" t="s">
        <v>45</v>
      </c>
      <c r="M2333" t="s">
        <v>45</v>
      </c>
      <c r="N2333" t="s">
        <v>45</v>
      </c>
      <c r="O2333" t="s">
        <v>45</v>
      </c>
      <c r="P2333" t="s">
        <v>44</v>
      </c>
      <c r="Q2333" t="s">
        <v>44</v>
      </c>
      <c r="R2333" t="s">
        <v>44</v>
      </c>
      <c r="S2333" t="s">
        <v>46</v>
      </c>
      <c r="T2333" t="s">
        <v>47</v>
      </c>
      <c r="U2333" t="s">
        <v>45</v>
      </c>
      <c r="V2333" t="s">
        <v>45</v>
      </c>
      <c r="W2333" t="s">
        <v>46</v>
      </c>
      <c r="X2333" t="s">
        <v>46</v>
      </c>
      <c r="Y2333" t="s">
        <v>45</v>
      </c>
      <c r="Z2333" t="s">
        <v>45</v>
      </c>
      <c r="AA2333">
        <v>5</v>
      </c>
      <c r="AB2333" t="s">
        <v>395</v>
      </c>
      <c r="AC2333" t="s">
        <v>139</v>
      </c>
      <c r="AD2333" t="s">
        <v>65</v>
      </c>
      <c r="AE2333" t="s">
        <v>65</v>
      </c>
      <c r="AF2333" t="s">
        <v>66</v>
      </c>
      <c r="AH2333" t="s">
        <v>80</v>
      </c>
      <c r="AI2333" t="s">
        <v>55</v>
      </c>
      <c r="AK2333" t="s">
        <v>81</v>
      </c>
      <c r="AL2333" t="s">
        <v>81</v>
      </c>
      <c r="AM2333" t="s">
        <v>57</v>
      </c>
      <c r="AN2333" t="s">
        <v>216</v>
      </c>
      <c r="AO2333" t="s">
        <v>71</v>
      </c>
      <c r="AP2333" t="s">
        <v>127</v>
      </c>
      <c r="AQ2333" s="2" t="s">
        <v>61</v>
      </c>
      <c r="AR2333">
        <v>5</v>
      </c>
      <c r="AS2333">
        <v>7</v>
      </c>
      <c r="AT2333">
        <f t="shared" si="72"/>
        <v>0.65</v>
      </c>
      <c r="AU2333">
        <f t="shared" si="73"/>
        <v>0</v>
      </c>
      <c r="AW2333" t="s">
        <v>81</v>
      </c>
      <c r="AX2333" t="s">
        <v>45</v>
      </c>
    </row>
    <row r="2334" spans="1:50" x14ac:dyDescent="0.2">
      <c r="A2334">
        <v>2345</v>
      </c>
      <c r="B2334" s="1">
        <v>44809.352696759299</v>
      </c>
      <c r="C2334" s="1">
        <v>44809.368055555598</v>
      </c>
      <c r="D2334" t="s">
        <v>37</v>
      </c>
      <c r="F2334" t="s">
        <v>38</v>
      </c>
      <c r="G2334" t="s">
        <v>75</v>
      </c>
      <c r="H2334" t="s">
        <v>283</v>
      </c>
      <c r="I2334" t="s">
        <v>167</v>
      </c>
      <c r="J2334" t="s">
        <v>76</v>
      </c>
      <c r="K2334" t="s">
        <v>43</v>
      </c>
      <c r="L2334" t="s">
        <v>44</v>
      </c>
      <c r="M2334" t="s">
        <v>44</v>
      </c>
      <c r="N2334" t="s">
        <v>44</v>
      </c>
      <c r="O2334" t="s">
        <v>44</v>
      </c>
      <c r="P2334" t="s">
        <v>44</v>
      </c>
      <c r="Q2334" t="s">
        <v>44</v>
      </c>
      <c r="R2334" t="s">
        <v>44</v>
      </c>
      <c r="S2334" t="s">
        <v>99</v>
      </c>
      <c r="T2334" t="s">
        <v>47</v>
      </c>
      <c r="U2334" t="s">
        <v>46</v>
      </c>
      <c r="V2334" t="s">
        <v>45</v>
      </c>
      <c r="W2334" t="s">
        <v>46</v>
      </c>
      <c r="X2334" t="s">
        <v>46</v>
      </c>
      <c r="Y2334" t="s">
        <v>46</v>
      </c>
      <c r="Z2334" t="s">
        <v>46</v>
      </c>
      <c r="AA2334">
        <v>8</v>
      </c>
      <c r="AB2334" t="s">
        <v>3966</v>
      </c>
      <c r="AC2334" t="s">
        <v>3967</v>
      </c>
      <c r="AD2334" t="s">
        <v>50</v>
      </c>
      <c r="AE2334" t="s">
        <v>65</v>
      </c>
      <c r="AF2334" t="s">
        <v>52</v>
      </c>
      <c r="AG2334" t="s">
        <v>215</v>
      </c>
      <c r="AH2334" t="s">
        <v>80</v>
      </c>
      <c r="AI2334" t="s">
        <v>55</v>
      </c>
      <c r="AK2334" t="s">
        <v>81</v>
      </c>
      <c r="AL2334" t="s">
        <v>81</v>
      </c>
      <c r="AM2334" t="s">
        <v>57</v>
      </c>
      <c r="AN2334" t="s">
        <v>3968</v>
      </c>
      <c r="AO2334" t="s">
        <v>71</v>
      </c>
      <c r="AP2334" t="s">
        <v>839</v>
      </c>
      <c r="AQ2334" s="2" t="s">
        <v>120</v>
      </c>
      <c r="AR2334">
        <v>6</v>
      </c>
      <c r="AS2334">
        <v>5</v>
      </c>
      <c r="AT2334">
        <f t="shared" si="72"/>
        <v>0.7</v>
      </c>
      <c r="AU2334">
        <f t="shared" si="73"/>
        <v>55440</v>
      </c>
      <c r="AW2334" t="s">
        <v>56</v>
      </c>
      <c r="AX2334" t="s">
        <v>44</v>
      </c>
    </row>
    <row r="2335" spans="1:50" x14ac:dyDescent="0.2">
      <c r="A2335">
        <v>2346</v>
      </c>
      <c r="B2335" s="1">
        <v>44809.3598263889</v>
      </c>
      <c r="C2335" s="1">
        <v>44809.368148148104</v>
      </c>
      <c r="D2335" t="s">
        <v>37</v>
      </c>
      <c r="F2335" t="s">
        <v>132</v>
      </c>
      <c r="G2335" t="s">
        <v>39</v>
      </c>
      <c r="H2335" t="s">
        <v>148</v>
      </c>
      <c r="I2335" t="s">
        <v>167</v>
      </c>
      <c r="J2335" t="s">
        <v>76</v>
      </c>
      <c r="K2335" t="s">
        <v>88</v>
      </c>
      <c r="L2335" t="s">
        <v>44</v>
      </c>
      <c r="M2335" t="s">
        <v>44</v>
      </c>
      <c r="N2335" t="s">
        <v>44</v>
      </c>
      <c r="O2335" t="s">
        <v>44</v>
      </c>
      <c r="P2335" t="s">
        <v>44</v>
      </c>
      <c r="Q2335" t="s">
        <v>44</v>
      </c>
      <c r="R2335" t="s">
        <v>44</v>
      </c>
      <c r="S2335" t="s">
        <v>46</v>
      </c>
      <c r="T2335" t="s">
        <v>47</v>
      </c>
      <c r="U2335" t="s">
        <v>45</v>
      </c>
      <c r="V2335" t="s">
        <v>45</v>
      </c>
      <c r="W2335" t="s">
        <v>46</v>
      </c>
      <c r="X2335" t="s">
        <v>46</v>
      </c>
      <c r="Y2335" t="s">
        <v>45</v>
      </c>
      <c r="Z2335" t="s">
        <v>45</v>
      </c>
      <c r="AA2335">
        <v>5</v>
      </c>
      <c r="AB2335" t="s">
        <v>3561</v>
      </c>
      <c r="AC2335" t="s">
        <v>1429</v>
      </c>
      <c r="AD2335" t="s">
        <v>50</v>
      </c>
      <c r="AE2335" t="s">
        <v>65</v>
      </c>
      <c r="AF2335" t="s">
        <v>66</v>
      </c>
      <c r="AH2335" t="s">
        <v>92</v>
      </c>
      <c r="AI2335" t="s">
        <v>55</v>
      </c>
      <c r="AK2335" t="s">
        <v>68</v>
      </c>
      <c r="AL2335" t="s">
        <v>68</v>
      </c>
      <c r="AM2335" t="s">
        <v>69</v>
      </c>
      <c r="AN2335" t="s">
        <v>3969</v>
      </c>
      <c r="AO2335" t="s">
        <v>126</v>
      </c>
      <c r="AP2335" t="s">
        <v>127</v>
      </c>
      <c r="AQ2335" s="2" t="s">
        <v>61</v>
      </c>
      <c r="AR2335">
        <v>10</v>
      </c>
      <c r="AS2335">
        <v>10</v>
      </c>
      <c r="AT2335">
        <f t="shared" si="72"/>
        <v>0</v>
      </c>
      <c r="AU2335">
        <f t="shared" si="73"/>
        <v>0</v>
      </c>
      <c r="AW2335" t="s">
        <v>68</v>
      </c>
      <c r="AX2335" t="s">
        <v>44</v>
      </c>
    </row>
    <row r="2336" spans="1:50" x14ac:dyDescent="0.2">
      <c r="A2336">
        <v>2347</v>
      </c>
      <c r="B2336" s="1">
        <v>44809.364999999998</v>
      </c>
      <c r="C2336" s="1">
        <v>44809.3694328704</v>
      </c>
      <c r="D2336" t="s">
        <v>37</v>
      </c>
      <c r="F2336" t="s">
        <v>132</v>
      </c>
      <c r="G2336" t="s">
        <v>39</v>
      </c>
      <c r="H2336" t="s">
        <v>218</v>
      </c>
      <c r="I2336" t="s">
        <v>98</v>
      </c>
      <c r="J2336" t="s">
        <v>133</v>
      </c>
      <c r="K2336" t="s">
        <v>88</v>
      </c>
      <c r="L2336" t="s">
        <v>44</v>
      </c>
      <c r="M2336" t="s">
        <v>45</v>
      </c>
      <c r="N2336" t="s">
        <v>44</v>
      </c>
      <c r="O2336" t="s">
        <v>45</v>
      </c>
      <c r="P2336" t="s">
        <v>44</v>
      </c>
      <c r="Q2336" t="s">
        <v>44</v>
      </c>
      <c r="R2336" t="s">
        <v>44</v>
      </c>
      <c r="S2336" t="s">
        <v>47</v>
      </c>
      <c r="T2336" t="s">
        <v>99</v>
      </c>
      <c r="U2336" t="s">
        <v>46</v>
      </c>
      <c r="V2336" t="s">
        <v>45</v>
      </c>
      <c r="W2336" t="s">
        <v>46</v>
      </c>
      <c r="X2336" t="s">
        <v>46</v>
      </c>
      <c r="Y2336" t="s">
        <v>45</v>
      </c>
      <c r="Z2336" t="s">
        <v>45</v>
      </c>
      <c r="AA2336">
        <v>8</v>
      </c>
      <c r="AB2336" t="s">
        <v>1530</v>
      </c>
      <c r="AC2336" t="s">
        <v>3970</v>
      </c>
      <c r="AD2336" t="s">
        <v>65</v>
      </c>
      <c r="AE2336" t="s">
        <v>50</v>
      </c>
      <c r="AF2336" t="s">
        <v>52</v>
      </c>
      <c r="AG2336" t="s">
        <v>3523</v>
      </c>
      <c r="AH2336" t="s">
        <v>92</v>
      </c>
      <c r="AI2336" t="s">
        <v>181</v>
      </c>
      <c r="AJ2336" t="s">
        <v>294</v>
      </c>
      <c r="AK2336" t="s">
        <v>81</v>
      </c>
      <c r="AL2336" t="s">
        <v>81</v>
      </c>
      <c r="AM2336" t="s">
        <v>57</v>
      </c>
      <c r="AN2336" t="s">
        <v>146</v>
      </c>
      <c r="AO2336" t="s">
        <v>59</v>
      </c>
      <c r="AP2336" t="s">
        <v>942</v>
      </c>
      <c r="AQ2336" s="2" t="s">
        <v>61</v>
      </c>
      <c r="AR2336">
        <v>7</v>
      </c>
      <c r="AS2336">
        <v>7</v>
      </c>
      <c r="AT2336">
        <f t="shared" si="72"/>
        <v>0.51</v>
      </c>
      <c r="AU2336">
        <f t="shared" si="73"/>
        <v>0</v>
      </c>
      <c r="AW2336" t="s">
        <v>81</v>
      </c>
      <c r="AX2336" t="s">
        <v>45</v>
      </c>
    </row>
    <row r="2337" spans="1:50" x14ac:dyDescent="0.2">
      <c r="A2337">
        <v>2348</v>
      </c>
      <c r="B2337" s="1">
        <v>44809.3597337963</v>
      </c>
      <c r="C2337" s="1">
        <v>44809.372152777803</v>
      </c>
      <c r="D2337" t="s">
        <v>37</v>
      </c>
      <c r="F2337" t="s">
        <v>132</v>
      </c>
      <c r="G2337" t="s">
        <v>173</v>
      </c>
      <c r="H2337" t="s">
        <v>148</v>
      </c>
      <c r="I2337" t="s">
        <v>167</v>
      </c>
      <c r="J2337" t="s">
        <v>149</v>
      </c>
      <c r="K2337" t="s">
        <v>43</v>
      </c>
      <c r="L2337" t="s">
        <v>44</v>
      </c>
      <c r="M2337" t="s">
        <v>45</v>
      </c>
      <c r="N2337" t="s">
        <v>44</v>
      </c>
      <c r="O2337" t="s">
        <v>44</v>
      </c>
      <c r="P2337" t="s">
        <v>44</v>
      </c>
      <c r="Q2337" t="s">
        <v>44</v>
      </c>
      <c r="R2337" t="s">
        <v>44</v>
      </c>
      <c r="S2337" t="s">
        <v>45</v>
      </c>
      <c r="T2337" t="s">
        <v>47</v>
      </c>
      <c r="U2337" t="s">
        <v>45</v>
      </c>
      <c r="V2337" t="s">
        <v>45</v>
      </c>
      <c r="W2337" t="s">
        <v>46</v>
      </c>
      <c r="X2337" t="s">
        <v>47</v>
      </c>
      <c r="Y2337" t="s">
        <v>45</v>
      </c>
      <c r="Z2337" t="s">
        <v>45</v>
      </c>
      <c r="AA2337">
        <v>8</v>
      </c>
      <c r="AB2337" t="s">
        <v>395</v>
      </c>
      <c r="AC2337" t="s">
        <v>1451</v>
      </c>
      <c r="AD2337" t="s">
        <v>65</v>
      </c>
      <c r="AE2337" t="s">
        <v>65</v>
      </c>
      <c r="AF2337" t="s">
        <v>52</v>
      </c>
      <c r="AG2337" t="s">
        <v>187</v>
      </c>
      <c r="AH2337" t="s">
        <v>80</v>
      </c>
      <c r="AI2337" t="s">
        <v>55</v>
      </c>
      <c r="AK2337" t="s">
        <v>56</v>
      </c>
      <c r="AL2337" t="s">
        <v>81</v>
      </c>
      <c r="AM2337" t="s">
        <v>57</v>
      </c>
      <c r="AN2337" t="s">
        <v>519</v>
      </c>
      <c r="AO2337" t="s">
        <v>104</v>
      </c>
      <c r="AP2337" t="s">
        <v>3007</v>
      </c>
      <c r="AQ2337" s="2" t="s">
        <v>73</v>
      </c>
      <c r="AR2337">
        <v>9</v>
      </c>
      <c r="AS2337">
        <v>9</v>
      </c>
      <c r="AT2337">
        <f t="shared" si="72"/>
        <v>0.19000000000000006</v>
      </c>
      <c r="AU2337">
        <f t="shared" si="73"/>
        <v>50160.000000000015</v>
      </c>
      <c r="AW2337" t="s">
        <v>56</v>
      </c>
      <c r="AX2337" t="s">
        <v>45</v>
      </c>
    </row>
    <row r="2338" spans="1:50" x14ac:dyDescent="0.2">
      <c r="A2338">
        <v>2349</v>
      </c>
      <c r="B2338" s="1">
        <v>44809.362696759301</v>
      </c>
      <c r="C2338" s="1">
        <v>44809.372592592597</v>
      </c>
      <c r="D2338" t="s">
        <v>37</v>
      </c>
      <c r="F2338" t="s">
        <v>38</v>
      </c>
      <c r="G2338" t="s">
        <v>39</v>
      </c>
      <c r="H2338" t="s">
        <v>259</v>
      </c>
      <c r="I2338" t="s">
        <v>98</v>
      </c>
      <c r="J2338" t="s">
        <v>76</v>
      </c>
      <c r="K2338" t="s">
        <v>43</v>
      </c>
      <c r="L2338" t="s">
        <v>45</v>
      </c>
      <c r="M2338" t="s">
        <v>45</v>
      </c>
      <c r="N2338" t="s">
        <v>44</v>
      </c>
      <c r="O2338" t="s">
        <v>44</v>
      </c>
      <c r="P2338" t="s">
        <v>44</v>
      </c>
      <c r="Q2338" t="s">
        <v>44</v>
      </c>
      <c r="R2338" t="s">
        <v>44</v>
      </c>
      <c r="S2338" t="s">
        <v>47</v>
      </c>
      <c r="T2338" t="s">
        <v>47</v>
      </c>
      <c r="U2338" t="s">
        <v>45</v>
      </c>
      <c r="V2338" t="s">
        <v>46</v>
      </c>
      <c r="W2338" t="s">
        <v>46</v>
      </c>
      <c r="X2338" t="s">
        <v>46</v>
      </c>
      <c r="Y2338" t="s">
        <v>45</v>
      </c>
      <c r="Z2338" t="s">
        <v>45</v>
      </c>
      <c r="AA2338">
        <v>5</v>
      </c>
      <c r="AB2338" t="s">
        <v>3568</v>
      </c>
      <c r="AC2338" t="s">
        <v>3971</v>
      </c>
      <c r="AD2338" t="s">
        <v>50</v>
      </c>
      <c r="AE2338" t="s">
        <v>50</v>
      </c>
      <c r="AF2338" t="s">
        <v>52</v>
      </c>
      <c r="AG2338" t="s">
        <v>205</v>
      </c>
      <c r="AH2338" t="s">
        <v>54</v>
      </c>
      <c r="AI2338" t="s">
        <v>55</v>
      </c>
      <c r="AK2338" t="s">
        <v>81</v>
      </c>
      <c r="AL2338" t="s">
        <v>81</v>
      </c>
      <c r="AM2338" t="s">
        <v>57</v>
      </c>
      <c r="AN2338" t="s">
        <v>146</v>
      </c>
      <c r="AO2338" t="s">
        <v>59</v>
      </c>
      <c r="AP2338" t="s">
        <v>357</v>
      </c>
      <c r="AQ2338" s="2" t="s">
        <v>84</v>
      </c>
      <c r="AR2338">
        <v>5</v>
      </c>
      <c r="AS2338">
        <v>8</v>
      </c>
      <c r="AT2338">
        <f t="shared" si="72"/>
        <v>0.6</v>
      </c>
      <c r="AU2338">
        <f t="shared" si="73"/>
        <v>475200</v>
      </c>
      <c r="AW2338" t="s">
        <v>67</v>
      </c>
      <c r="AX2338" t="s">
        <v>44</v>
      </c>
    </row>
    <row r="2339" spans="1:50" x14ac:dyDescent="0.2">
      <c r="A2339">
        <v>2350</v>
      </c>
      <c r="B2339" s="1">
        <v>44809.369745370401</v>
      </c>
      <c r="C2339" s="1">
        <v>44809.374155092599</v>
      </c>
      <c r="D2339" t="s">
        <v>37</v>
      </c>
      <c r="F2339" t="s">
        <v>132</v>
      </c>
      <c r="G2339" t="s">
        <v>39</v>
      </c>
      <c r="H2339" t="s">
        <v>142</v>
      </c>
      <c r="I2339" t="s">
        <v>41</v>
      </c>
      <c r="J2339" t="s">
        <v>42</v>
      </c>
      <c r="K2339" t="s">
        <v>88</v>
      </c>
      <c r="L2339" t="s">
        <v>45</v>
      </c>
      <c r="M2339" t="s">
        <v>44</v>
      </c>
      <c r="N2339" t="s">
        <v>45</v>
      </c>
      <c r="O2339" t="s">
        <v>44</v>
      </c>
      <c r="P2339" t="s">
        <v>44</v>
      </c>
      <c r="Q2339" t="s">
        <v>44</v>
      </c>
      <c r="R2339" t="s">
        <v>44</v>
      </c>
      <c r="S2339" t="s">
        <v>46</v>
      </c>
      <c r="T2339" t="s">
        <v>47</v>
      </c>
      <c r="U2339" t="s">
        <v>45</v>
      </c>
      <c r="V2339" t="s">
        <v>46</v>
      </c>
      <c r="W2339" t="s">
        <v>46</v>
      </c>
      <c r="X2339" t="s">
        <v>46</v>
      </c>
      <c r="Y2339" t="s">
        <v>45</v>
      </c>
      <c r="Z2339" t="s">
        <v>45</v>
      </c>
      <c r="AA2339">
        <v>6</v>
      </c>
      <c r="AB2339" t="s">
        <v>260</v>
      </c>
      <c r="AC2339" t="s">
        <v>261</v>
      </c>
      <c r="AD2339" t="s">
        <v>50</v>
      </c>
      <c r="AE2339" t="s">
        <v>50</v>
      </c>
      <c r="AF2339" t="s">
        <v>66</v>
      </c>
      <c r="AH2339" t="s">
        <v>92</v>
      </c>
      <c r="AI2339" t="s">
        <v>181</v>
      </c>
      <c r="AJ2339" t="s">
        <v>210</v>
      </c>
      <c r="AK2339" t="s">
        <v>81</v>
      </c>
      <c r="AL2339" t="s">
        <v>81</v>
      </c>
      <c r="AM2339" t="s">
        <v>69</v>
      </c>
      <c r="AN2339" t="s">
        <v>384</v>
      </c>
      <c r="AO2339" t="s">
        <v>71</v>
      </c>
      <c r="AP2339" t="s">
        <v>127</v>
      </c>
      <c r="AQ2339" s="2" t="s">
        <v>61</v>
      </c>
      <c r="AR2339">
        <v>8</v>
      </c>
      <c r="AS2339">
        <v>7</v>
      </c>
      <c r="AT2339">
        <f t="shared" si="72"/>
        <v>0.43999999999999995</v>
      </c>
      <c r="AU2339">
        <f t="shared" si="73"/>
        <v>0</v>
      </c>
      <c r="AW2339" t="s">
        <v>81</v>
      </c>
      <c r="AX2339" t="s">
        <v>44</v>
      </c>
    </row>
    <row r="2340" spans="1:50" x14ac:dyDescent="0.2">
      <c r="A2340">
        <v>2351</v>
      </c>
      <c r="B2340" s="1">
        <v>44809.370451388902</v>
      </c>
      <c r="C2340" s="1">
        <v>44809.375370370399</v>
      </c>
      <c r="D2340" t="s">
        <v>37</v>
      </c>
      <c r="F2340" t="s">
        <v>38</v>
      </c>
      <c r="G2340" t="s">
        <v>86</v>
      </c>
      <c r="H2340" t="s">
        <v>106</v>
      </c>
      <c r="I2340" t="s">
        <v>41</v>
      </c>
      <c r="J2340" t="s">
        <v>76</v>
      </c>
      <c r="K2340" t="s">
        <v>43</v>
      </c>
      <c r="L2340" t="s">
        <v>44</v>
      </c>
      <c r="M2340" t="s">
        <v>44</v>
      </c>
      <c r="N2340" t="s">
        <v>44</v>
      </c>
      <c r="O2340" t="s">
        <v>44</v>
      </c>
      <c r="P2340" t="s">
        <v>44</v>
      </c>
      <c r="Q2340" t="s">
        <v>44</v>
      </c>
      <c r="R2340" t="s">
        <v>44</v>
      </c>
      <c r="S2340" t="s">
        <v>99</v>
      </c>
      <c r="T2340" t="s">
        <v>99</v>
      </c>
      <c r="U2340" t="s">
        <v>99</v>
      </c>
      <c r="V2340" t="s">
        <v>99</v>
      </c>
      <c r="W2340" t="s">
        <v>46</v>
      </c>
      <c r="X2340" t="s">
        <v>46</v>
      </c>
      <c r="Y2340" t="s">
        <v>99</v>
      </c>
      <c r="Z2340" t="s">
        <v>46</v>
      </c>
      <c r="AA2340">
        <v>10</v>
      </c>
      <c r="AB2340" t="s">
        <v>3972</v>
      </c>
      <c r="AC2340" t="s">
        <v>3973</v>
      </c>
      <c r="AD2340" t="s">
        <v>65</v>
      </c>
      <c r="AE2340" t="s">
        <v>65</v>
      </c>
      <c r="AF2340" t="s">
        <v>66</v>
      </c>
      <c r="AH2340" t="s">
        <v>80</v>
      </c>
      <c r="AI2340" t="s">
        <v>55</v>
      </c>
      <c r="AK2340" t="s">
        <v>81</v>
      </c>
      <c r="AL2340" t="s">
        <v>81</v>
      </c>
      <c r="AM2340" t="s">
        <v>177</v>
      </c>
      <c r="AN2340" t="s">
        <v>3974</v>
      </c>
      <c r="AO2340" t="s">
        <v>126</v>
      </c>
      <c r="AP2340" t="s">
        <v>3975</v>
      </c>
      <c r="AQ2340" s="2" t="s">
        <v>162</v>
      </c>
      <c r="AR2340">
        <v>5</v>
      </c>
      <c r="AS2340">
        <v>5</v>
      </c>
      <c r="AT2340">
        <f t="shared" si="72"/>
        <v>0.75</v>
      </c>
      <c r="AU2340">
        <f t="shared" si="73"/>
        <v>99000</v>
      </c>
      <c r="AW2340" t="s">
        <v>81</v>
      </c>
      <c r="AX2340" t="s">
        <v>44</v>
      </c>
    </row>
    <row r="2341" spans="1:50" x14ac:dyDescent="0.2">
      <c r="A2341">
        <v>2352</v>
      </c>
      <c r="B2341" s="1">
        <v>44809.367974537003</v>
      </c>
      <c r="C2341" s="1">
        <v>44809.375729166699</v>
      </c>
      <c r="D2341" t="s">
        <v>37</v>
      </c>
      <c r="F2341" t="s">
        <v>132</v>
      </c>
      <c r="G2341" t="s">
        <v>173</v>
      </c>
      <c r="H2341" t="s">
        <v>40</v>
      </c>
      <c r="I2341" t="s">
        <v>122</v>
      </c>
      <c r="J2341" t="s">
        <v>76</v>
      </c>
      <c r="K2341" t="s">
        <v>43</v>
      </c>
      <c r="L2341" t="s">
        <v>44</v>
      </c>
      <c r="M2341" t="s">
        <v>44</v>
      </c>
      <c r="N2341" t="s">
        <v>44</v>
      </c>
      <c r="O2341" t="s">
        <v>44</v>
      </c>
      <c r="P2341" t="s">
        <v>44</v>
      </c>
      <c r="Q2341" t="s">
        <v>44</v>
      </c>
      <c r="R2341" t="s">
        <v>44</v>
      </c>
      <c r="S2341" t="s">
        <v>46</v>
      </c>
      <c r="T2341" t="s">
        <v>47</v>
      </c>
      <c r="U2341" t="s">
        <v>46</v>
      </c>
      <c r="V2341" t="s">
        <v>46</v>
      </c>
      <c r="W2341" t="s">
        <v>46</v>
      </c>
      <c r="X2341" t="s">
        <v>46</v>
      </c>
      <c r="Y2341" t="s">
        <v>46</v>
      </c>
      <c r="Z2341" t="s">
        <v>46</v>
      </c>
      <c r="AA2341">
        <v>7</v>
      </c>
      <c r="AB2341" t="s">
        <v>449</v>
      </c>
      <c r="AC2341" t="s">
        <v>3976</v>
      </c>
      <c r="AD2341" t="s">
        <v>65</v>
      </c>
      <c r="AE2341" t="s">
        <v>65</v>
      </c>
      <c r="AF2341" t="s">
        <v>66</v>
      </c>
      <c r="AH2341" t="s">
        <v>92</v>
      </c>
      <c r="AI2341" t="s">
        <v>55</v>
      </c>
      <c r="AK2341" t="s">
        <v>81</v>
      </c>
      <c r="AL2341" t="s">
        <v>68</v>
      </c>
      <c r="AM2341" t="s">
        <v>57</v>
      </c>
      <c r="AN2341" t="s">
        <v>1663</v>
      </c>
      <c r="AO2341" t="s">
        <v>126</v>
      </c>
      <c r="AP2341" t="s">
        <v>109</v>
      </c>
      <c r="AQ2341" s="2" t="s">
        <v>162</v>
      </c>
      <c r="AR2341">
        <v>7</v>
      </c>
      <c r="AS2341">
        <v>8</v>
      </c>
      <c r="AT2341">
        <f t="shared" si="72"/>
        <v>0.44000000000000006</v>
      </c>
      <c r="AU2341">
        <f t="shared" si="73"/>
        <v>58080.000000000007</v>
      </c>
      <c r="AW2341" t="s">
        <v>67</v>
      </c>
      <c r="AX2341" t="s">
        <v>45</v>
      </c>
    </row>
    <row r="2342" spans="1:50" x14ac:dyDescent="0.2">
      <c r="A2342">
        <v>2353</v>
      </c>
      <c r="B2342" s="1">
        <v>44809.369583333297</v>
      </c>
      <c r="C2342" s="1">
        <v>44809.376053240703</v>
      </c>
      <c r="D2342" t="s">
        <v>37</v>
      </c>
      <c r="F2342" t="s">
        <v>132</v>
      </c>
      <c r="G2342" t="s">
        <v>86</v>
      </c>
      <c r="H2342" t="s">
        <v>62</v>
      </c>
      <c r="I2342" t="s">
        <v>41</v>
      </c>
      <c r="J2342" t="s">
        <v>42</v>
      </c>
      <c r="K2342" t="s">
        <v>43</v>
      </c>
      <c r="L2342" t="s">
        <v>44</v>
      </c>
      <c r="M2342" t="s">
        <v>44</v>
      </c>
      <c r="N2342" t="s">
        <v>44</v>
      </c>
      <c r="O2342" t="s">
        <v>44</v>
      </c>
      <c r="P2342" t="s">
        <v>44</v>
      </c>
      <c r="Q2342" t="s">
        <v>44</v>
      </c>
      <c r="R2342" t="s">
        <v>44</v>
      </c>
      <c r="S2342" t="s">
        <v>47</v>
      </c>
      <c r="T2342" t="s">
        <v>47</v>
      </c>
      <c r="U2342" t="s">
        <v>46</v>
      </c>
      <c r="V2342" t="s">
        <v>46</v>
      </c>
      <c r="W2342" t="s">
        <v>47</v>
      </c>
      <c r="X2342" t="s">
        <v>47</v>
      </c>
      <c r="Y2342" t="s">
        <v>45</v>
      </c>
      <c r="Z2342" t="s">
        <v>45</v>
      </c>
      <c r="AA2342">
        <v>10</v>
      </c>
      <c r="AB2342" t="s">
        <v>107</v>
      </c>
      <c r="AC2342" t="s">
        <v>593</v>
      </c>
      <c r="AD2342" t="s">
        <v>65</v>
      </c>
      <c r="AE2342" t="s">
        <v>65</v>
      </c>
      <c r="AF2342" t="s">
        <v>66</v>
      </c>
      <c r="AH2342" t="s">
        <v>80</v>
      </c>
      <c r="AI2342" t="s">
        <v>55</v>
      </c>
      <c r="AK2342" t="s">
        <v>94</v>
      </c>
      <c r="AL2342" t="s">
        <v>94</v>
      </c>
      <c r="AM2342" t="s">
        <v>279</v>
      </c>
      <c r="AN2342" t="s">
        <v>103</v>
      </c>
      <c r="AO2342" t="s">
        <v>59</v>
      </c>
      <c r="AP2342" t="s">
        <v>171</v>
      </c>
      <c r="AQ2342" s="2" t="s">
        <v>61</v>
      </c>
      <c r="AR2342">
        <v>5</v>
      </c>
      <c r="AS2342">
        <v>5</v>
      </c>
      <c r="AT2342">
        <f t="shared" si="72"/>
        <v>0.75</v>
      </c>
      <c r="AU2342">
        <f t="shared" si="73"/>
        <v>0</v>
      </c>
      <c r="AW2342" t="s">
        <v>94</v>
      </c>
      <c r="AX2342" t="s">
        <v>44</v>
      </c>
    </row>
    <row r="2343" spans="1:50" x14ac:dyDescent="0.2">
      <c r="A2343">
        <v>2354</v>
      </c>
      <c r="B2343" s="1">
        <v>44809.367071759298</v>
      </c>
      <c r="C2343" s="1">
        <v>44809.379780092597</v>
      </c>
      <c r="D2343" t="s">
        <v>37</v>
      </c>
      <c r="F2343" t="s">
        <v>132</v>
      </c>
      <c r="G2343" t="s">
        <v>75</v>
      </c>
      <c r="H2343" t="s">
        <v>87</v>
      </c>
      <c r="I2343" t="s">
        <v>41</v>
      </c>
      <c r="J2343" t="s">
        <v>42</v>
      </c>
      <c r="K2343" t="s">
        <v>43</v>
      </c>
      <c r="L2343" t="s">
        <v>44</v>
      </c>
      <c r="M2343" t="s">
        <v>44</v>
      </c>
      <c r="N2343" t="s">
        <v>45</v>
      </c>
      <c r="O2343" t="s">
        <v>45</v>
      </c>
      <c r="P2343" t="s">
        <v>44</v>
      </c>
      <c r="Q2343" t="s">
        <v>44</v>
      </c>
      <c r="R2343" t="s">
        <v>44</v>
      </c>
      <c r="S2343" t="s">
        <v>46</v>
      </c>
      <c r="T2343" t="s">
        <v>47</v>
      </c>
      <c r="U2343" t="s">
        <v>45</v>
      </c>
      <c r="V2343" t="s">
        <v>45</v>
      </c>
      <c r="W2343" t="s">
        <v>46</v>
      </c>
      <c r="X2343" t="s">
        <v>45</v>
      </c>
      <c r="Y2343" t="s">
        <v>45</v>
      </c>
      <c r="Z2343" t="s">
        <v>45</v>
      </c>
      <c r="AA2343">
        <v>5</v>
      </c>
      <c r="AB2343" t="s">
        <v>1003</v>
      </c>
      <c r="AC2343" t="s">
        <v>108</v>
      </c>
      <c r="AD2343" t="s">
        <v>50</v>
      </c>
      <c r="AE2343" t="s">
        <v>91</v>
      </c>
      <c r="AF2343" t="s">
        <v>66</v>
      </c>
      <c r="AH2343" t="s">
        <v>54</v>
      </c>
      <c r="AI2343" t="s">
        <v>181</v>
      </c>
      <c r="AJ2343" t="s">
        <v>700</v>
      </c>
      <c r="AK2343" t="s">
        <v>94</v>
      </c>
      <c r="AL2343" t="s">
        <v>67</v>
      </c>
      <c r="AM2343" t="s">
        <v>57</v>
      </c>
      <c r="AN2343" t="s">
        <v>243</v>
      </c>
      <c r="AO2343" t="s">
        <v>59</v>
      </c>
      <c r="AP2343" t="s">
        <v>2845</v>
      </c>
      <c r="AQ2343" s="2" t="s">
        <v>162</v>
      </c>
      <c r="AR2343">
        <v>8</v>
      </c>
      <c r="AS2343">
        <v>8</v>
      </c>
      <c r="AT2343">
        <f t="shared" si="72"/>
        <v>0.36</v>
      </c>
      <c r="AU2343">
        <f t="shared" si="73"/>
        <v>47520</v>
      </c>
      <c r="AW2343" t="s">
        <v>94</v>
      </c>
      <c r="AX2343" t="s">
        <v>44</v>
      </c>
    </row>
    <row r="2344" spans="1:50" x14ac:dyDescent="0.2">
      <c r="A2344">
        <v>2355</v>
      </c>
      <c r="B2344" s="1">
        <v>44809.376053240703</v>
      </c>
      <c r="C2344" s="1">
        <v>44809.381817129601</v>
      </c>
      <c r="D2344" t="s">
        <v>37</v>
      </c>
      <c r="F2344" t="s">
        <v>132</v>
      </c>
      <c r="G2344" t="s">
        <v>173</v>
      </c>
      <c r="H2344" t="s">
        <v>40</v>
      </c>
      <c r="I2344" t="s">
        <v>41</v>
      </c>
      <c r="J2344" t="s">
        <v>123</v>
      </c>
      <c r="K2344" t="s">
        <v>43</v>
      </c>
      <c r="L2344" t="s">
        <v>45</v>
      </c>
      <c r="M2344" t="s">
        <v>45</v>
      </c>
      <c r="N2344" t="s">
        <v>45</v>
      </c>
      <c r="O2344" t="s">
        <v>45</v>
      </c>
      <c r="P2344" t="s">
        <v>44</v>
      </c>
      <c r="Q2344" t="s">
        <v>45</v>
      </c>
      <c r="R2344" t="s">
        <v>44</v>
      </c>
      <c r="S2344" t="s">
        <v>46</v>
      </c>
      <c r="T2344" t="s">
        <v>47</v>
      </c>
      <c r="U2344" t="s">
        <v>45</v>
      </c>
      <c r="V2344" t="s">
        <v>45</v>
      </c>
      <c r="W2344" t="s">
        <v>45</v>
      </c>
      <c r="X2344" t="s">
        <v>46</v>
      </c>
      <c r="Y2344" t="s">
        <v>45</v>
      </c>
      <c r="Z2344" t="s">
        <v>45</v>
      </c>
      <c r="AA2344">
        <v>3</v>
      </c>
      <c r="AB2344" t="s">
        <v>509</v>
      </c>
      <c r="AC2344" t="s">
        <v>1579</v>
      </c>
      <c r="AD2344" t="s">
        <v>50</v>
      </c>
      <c r="AE2344" t="s">
        <v>65</v>
      </c>
      <c r="AF2344" t="s">
        <v>66</v>
      </c>
      <c r="AH2344" t="s">
        <v>92</v>
      </c>
      <c r="AI2344" t="s">
        <v>93</v>
      </c>
      <c r="AK2344" t="s">
        <v>68</v>
      </c>
      <c r="AL2344" t="s">
        <v>68</v>
      </c>
      <c r="AM2344" t="s">
        <v>57</v>
      </c>
      <c r="AN2344" t="s">
        <v>326</v>
      </c>
      <c r="AO2344" t="s">
        <v>126</v>
      </c>
      <c r="AP2344" t="s">
        <v>127</v>
      </c>
      <c r="AQ2344" s="2" t="s">
        <v>61</v>
      </c>
      <c r="AR2344">
        <v>10</v>
      </c>
      <c r="AS2344">
        <v>10</v>
      </c>
      <c r="AT2344">
        <f t="shared" si="72"/>
        <v>0</v>
      </c>
      <c r="AU2344">
        <f t="shared" si="73"/>
        <v>0</v>
      </c>
      <c r="AW2344" t="s">
        <v>81</v>
      </c>
      <c r="AX2344" t="s">
        <v>45</v>
      </c>
    </row>
    <row r="2345" spans="1:50" x14ac:dyDescent="0.2">
      <c r="A2345">
        <v>2356</v>
      </c>
      <c r="B2345" s="1">
        <v>44809.3773842593</v>
      </c>
      <c r="C2345" s="1">
        <v>44809.382615740702</v>
      </c>
      <c r="D2345" t="s">
        <v>37</v>
      </c>
      <c r="F2345" t="s">
        <v>38</v>
      </c>
      <c r="G2345" t="s">
        <v>75</v>
      </c>
      <c r="H2345" t="s">
        <v>110</v>
      </c>
      <c r="I2345" t="s">
        <v>41</v>
      </c>
      <c r="J2345" t="s">
        <v>76</v>
      </c>
      <c r="K2345" t="s">
        <v>43</v>
      </c>
      <c r="L2345" t="s">
        <v>45</v>
      </c>
      <c r="M2345" t="s">
        <v>45</v>
      </c>
      <c r="N2345" t="s">
        <v>44</v>
      </c>
      <c r="O2345" t="s">
        <v>44</v>
      </c>
      <c r="P2345" t="s">
        <v>44</v>
      </c>
      <c r="Q2345" t="s">
        <v>44</v>
      </c>
      <c r="R2345" t="s">
        <v>44</v>
      </c>
      <c r="S2345" t="s">
        <v>46</v>
      </c>
      <c r="T2345" t="s">
        <v>47</v>
      </c>
      <c r="U2345" t="s">
        <v>45</v>
      </c>
      <c r="V2345" t="s">
        <v>46</v>
      </c>
      <c r="W2345" t="s">
        <v>46</v>
      </c>
      <c r="X2345" t="s">
        <v>46</v>
      </c>
      <c r="Y2345" t="s">
        <v>45</v>
      </c>
      <c r="Z2345" t="s">
        <v>45</v>
      </c>
      <c r="AA2345">
        <v>5</v>
      </c>
      <c r="AB2345" t="s">
        <v>324</v>
      </c>
      <c r="AC2345" t="s">
        <v>1051</v>
      </c>
      <c r="AD2345" t="s">
        <v>50</v>
      </c>
      <c r="AE2345" t="s">
        <v>50</v>
      </c>
      <c r="AF2345" t="s">
        <v>52</v>
      </c>
      <c r="AG2345" t="s">
        <v>113</v>
      </c>
      <c r="AH2345" t="s">
        <v>54</v>
      </c>
      <c r="AI2345" t="s">
        <v>55</v>
      </c>
      <c r="AK2345" t="s">
        <v>81</v>
      </c>
      <c r="AL2345" t="s">
        <v>81</v>
      </c>
      <c r="AM2345" t="s">
        <v>57</v>
      </c>
      <c r="AN2345" t="s">
        <v>103</v>
      </c>
      <c r="AO2345" t="s">
        <v>59</v>
      </c>
      <c r="AP2345" t="s">
        <v>3977</v>
      </c>
      <c r="AQ2345" s="2" t="s">
        <v>166</v>
      </c>
      <c r="AR2345">
        <v>5</v>
      </c>
      <c r="AS2345">
        <v>5</v>
      </c>
      <c r="AT2345">
        <f t="shared" si="72"/>
        <v>0.75</v>
      </c>
      <c r="AU2345">
        <f t="shared" si="73"/>
        <v>39600</v>
      </c>
      <c r="AW2345" t="s">
        <v>67</v>
      </c>
      <c r="AX2345" t="s">
        <v>44</v>
      </c>
    </row>
    <row r="2346" spans="1:50" x14ac:dyDescent="0.2">
      <c r="A2346">
        <v>2357</v>
      </c>
      <c r="B2346" s="1">
        <v>44809.376145833303</v>
      </c>
      <c r="C2346" s="1">
        <v>44809.383437500001</v>
      </c>
      <c r="D2346" t="s">
        <v>37</v>
      </c>
      <c r="F2346" t="s">
        <v>38</v>
      </c>
      <c r="G2346" t="s">
        <v>86</v>
      </c>
      <c r="H2346" t="s">
        <v>62</v>
      </c>
      <c r="I2346" t="s">
        <v>41</v>
      </c>
      <c r="J2346" t="s">
        <v>42</v>
      </c>
      <c r="K2346" t="s">
        <v>43</v>
      </c>
      <c r="L2346" t="s">
        <v>45</v>
      </c>
      <c r="M2346" t="s">
        <v>45</v>
      </c>
      <c r="N2346" t="s">
        <v>45</v>
      </c>
      <c r="O2346" t="s">
        <v>44</v>
      </c>
      <c r="P2346" t="s">
        <v>44</v>
      </c>
      <c r="Q2346" t="s">
        <v>44</v>
      </c>
      <c r="R2346" t="s">
        <v>44</v>
      </c>
      <c r="S2346" t="s">
        <v>46</v>
      </c>
      <c r="T2346" t="s">
        <v>47</v>
      </c>
      <c r="U2346" t="s">
        <v>45</v>
      </c>
      <c r="V2346" t="s">
        <v>46</v>
      </c>
      <c r="W2346" t="s">
        <v>46</v>
      </c>
      <c r="X2346" t="s">
        <v>45</v>
      </c>
      <c r="Y2346" t="s">
        <v>45</v>
      </c>
      <c r="Z2346" t="s">
        <v>45</v>
      </c>
      <c r="AA2346">
        <v>6</v>
      </c>
      <c r="AB2346" t="s">
        <v>3978</v>
      </c>
      <c r="AC2346" t="s">
        <v>473</v>
      </c>
      <c r="AD2346" t="s">
        <v>65</v>
      </c>
      <c r="AE2346" t="s">
        <v>65</v>
      </c>
      <c r="AF2346" t="s">
        <v>66</v>
      </c>
      <c r="AH2346" t="s">
        <v>80</v>
      </c>
      <c r="AI2346" t="s">
        <v>55</v>
      </c>
      <c r="AK2346" t="s">
        <v>68</v>
      </c>
      <c r="AL2346" t="s">
        <v>68</v>
      </c>
      <c r="AM2346" t="s">
        <v>69</v>
      </c>
      <c r="AN2346" t="s">
        <v>3979</v>
      </c>
      <c r="AO2346" t="s">
        <v>126</v>
      </c>
      <c r="AP2346" t="s">
        <v>681</v>
      </c>
      <c r="AQ2346" s="2" t="s">
        <v>166</v>
      </c>
      <c r="AR2346">
        <v>8</v>
      </c>
      <c r="AS2346">
        <v>8</v>
      </c>
      <c r="AT2346">
        <f t="shared" si="72"/>
        <v>0.36</v>
      </c>
      <c r="AU2346">
        <f t="shared" si="73"/>
        <v>19008</v>
      </c>
      <c r="AW2346" t="s">
        <v>81</v>
      </c>
      <c r="AX2346" t="s">
        <v>44</v>
      </c>
    </row>
    <row r="2347" spans="1:50" x14ac:dyDescent="0.2">
      <c r="A2347">
        <v>2358</v>
      </c>
      <c r="B2347" s="1">
        <v>44809.378043981502</v>
      </c>
      <c r="C2347" s="1">
        <v>44809.3838888889</v>
      </c>
      <c r="D2347" t="s">
        <v>37</v>
      </c>
      <c r="F2347" t="s">
        <v>132</v>
      </c>
      <c r="G2347" t="s">
        <v>39</v>
      </c>
      <c r="H2347" t="s">
        <v>576</v>
      </c>
      <c r="I2347" t="s">
        <v>167</v>
      </c>
      <c r="J2347" t="s">
        <v>76</v>
      </c>
      <c r="K2347" t="s">
        <v>43</v>
      </c>
      <c r="L2347" t="s">
        <v>44</v>
      </c>
      <c r="M2347" t="s">
        <v>44</v>
      </c>
      <c r="N2347" t="s">
        <v>44</v>
      </c>
      <c r="O2347" t="s">
        <v>44</v>
      </c>
      <c r="P2347" t="s">
        <v>44</v>
      </c>
      <c r="Q2347" t="s">
        <v>44</v>
      </c>
      <c r="R2347" t="s">
        <v>44</v>
      </c>
      <c r="S2347" t="s">
        <v>46</v>
      </c>
      <c r="T2347" t="s">
        <v>99</v>
      </c>
      <c r="U2347" t="s">
        <v>46</v>
      </c>
      <c r="V2347" t="s">
        <v>46</v>
      </c>
      <c r="W2347" t="s">
        <v>46</v>
      </c>
      <c r="X2347" t="s">
        <v>46</v>
      </c>
      <c r="Y2347" t="s">
        <v>45</v>
      </c>
      <c r="Z2347" t="s">
        <v>45</v>
      </c>
      <c r="AA2347">
        <v>7</v>
      </c>
      <c r="AB2347" t="s">
        <v>3717</v>
      </c>
      <c r="AC2347" t="s">
        <v>3980</v>
      </c>
      <c r="AD2347" t="s">
        <v>50</v>
      </c>
      <c r="AE2347" t="s">
        <v>50</v>
      </c>
      <c r="AF2347" t="s">
        <v>66</v>
      </c>
      <c r="AH2347" t="s">
        <v>80</v>
      </c>
      <c r="AI2347" t="s">
        <v>55</v>
      </c>
      <c r="AK2347" t="s">
        <v>81</v>
      </c>
      <c r="AL2347" t="s">
        <v>81</v>
      </c>
      <c r="AM2347" t="s">
        <v>57</v>
      </c>
      <c r="AN2347" t="s">
        <v>3981</v>
      </c>
      <c r="AO2347" t="s">
        <v>59</v>
      </c>
      <c r="AP2347" t="s">
        <v>3982</v>
      </c>
      <c r="AQ2347" s="2" t="s">
        <v>61</v>
      </c>
      <c r="AR2347">
        <v>6</v>
      </c>
      <c r="AS2347">
        <v>4</v>
      </c>
      <c r="AT2347">
        <f t="shared" si="72"/>
        <v>0.76</v>
      </c>
      <c r="AU2347">
        <f t="shared" si="73"/>
        <v>0</v>
      </c>
      <c r="AW2347" t="s">
        <v>81</v>
      </c>
      <c r="AX2347" t="s">
        <v>44</v>
      </c>
    </row>
    <row r="2348" spans="1:50" x14ac:dyDescent="0.2">
      <c r="A2348">
        <v>2359</v>
      </c>
      <c r="B2348" s="1">
        <v>44809.381539351903</v>
      </c>
      <c r="C2348" s="1">
        <v>44809.384641203702</v>
      </c>
      <c r="D2348" t="s">
        <v>37</v>
      </c>
      <c r="F2348" t="s">
        <v>38</v>
      </c>
      <c r="G2348" t="s">
        <v>75</v>
      </c>
      <c r="H2348" t="s">
        <v>40</v>
      </c>
      <c r="I2348" t="s">
        <v>98</v>
      </c>
      <c r="J2348" t="s">
        <v>234</v>
      </c>
      <c r="K2348" t="s">
        <v>43</v>
      </c>
      <c r="L2348" t="s">
        <v>44</v>
      </c>
      <c r="M2348" t="s">
        <v>45</v>
      </c>
      <c r="N2348" t="s">
        <v>44</v>
      </c>
      <c r="O2348" t="s">
        <v>44</v>
      </c>
      <c r="P2348" t="s">
        <v>44</v>
      </c>
      <c r="Q2348" t="s">
        <v>44</v>
      </c>
      <c r="R2348" t="s">
        <v>44</v>
      </c>
      <c r="S2348" t="s">
        <v>46</v>
      </c>
      <c r="T2348" t="s">
        <v>47</v>
      </c>
      <c r="U2348" t="s">
        <v>46</v>
      </c>
      <c r="V2348" t="s">
        <v>46</v>
      </c>
      <c r="W2348" t="s">
        <v>46</v>
      </c>
      <c r="X2348" t="s">
        <v>46</v>
      </c>
      <c r="Y2348" t="s">
        <v>45</v>
      </c>
      <c r="Z2348" t="s">
        <v>45</v>
      </c>
      <c r="AA2348">
        <v>5</v>
      </c>
      <c r="AB2348" t="s">
        <v>163</v>
      </c>
      <c r="AC2348" t="s">
        <v>108</v>
      </c>
      <c r="AD2348" t="s">
        <v>91</v>
      </c>
      <c r="AE2348" t="s">
        <v>50</v>
      </c>
      <c r="AF2348" t="s">
        <v>52</v>
      </c>
      <c r="AG2348" t="s">
        <v>1846</v>
      </c>
      <c r="AH2348" t="s">
        <v>54</v>
      </c>
      <c r="AI2348" t="s">
        <v>55</v>
      </c>
      <c r="AK2348" t="s">
        <v>81</v>
      </c>
      <c r="AL2348" t="s">
        <v>81</v>
      </c>
      <c r="AM2348" t="s">
        <v>57</v>
      </c>
      <c r="AN2348" t="s">
        <v>1019</v>
      </c>
      <c r="AO2348" t="s">
        <v>104</v>
      </c>
      <c r="AP2348" t="s">
        <v>3983</v>
      </c>
      <c r="AQ2348" s="2" t="s">
        <v>162</v>
      </c>
      <c r="AR2348">
        <v>7</v>
      </c>
      <c r="AS2348">
        <v>5</v>
      </c>
      <c r="AT2348">
        <f t="shared" si="72"/>
        <v>0.65</v>
      </c>
      <c r="AU2348">
        <f t="shared" si="73"/>
        <v>85800</v>
      </c>
      <c r="AW2348" t="s">
        <v>81</v>
      </c>
      <c r="AX2348" t="s">
        <v>44</v>
      </c>
    </row>
    <row r="2349" spans="1:50" x14ac:dyDescent="0.2">
      <c r="A2349">
        <v>2360</v>
      </c>
      <c r="B2349" s="1">
        <v>44809.381435185198</v>
      </c>
      <c r="C2349" s="1">
        <v>44809.385277777801</v>
      </c>
      <c r="D2349" t="s">
        <v>37</v>
      </c>
      <c r="F2349" t="s">
        <v>38</v>
      </c>
      <c r="G2349" t="s">
        <v>97</v>
      </c>
      <c r="H2349" t="s">
        <v>142</v>
      </c>
      <c r="I2349" t="s">
        <v>41</v>
      </c>
      <c r="J2349" t="s">
        <v>76</v>
      </c>
      <c r="K2349" t="s">
        <v>43</v>
      </c>
      <c r="L2349" t="s">
        <v>44</v>
      </c>
      <c r="M2349" t="s">
        <v>44</v>
      </c>
      <c r="N2349" t="s">
        <v>44</v>
      </c>
      <c r="O2349" t="s">
        <v>44</v>
      </c>
      <c r="P2349" t="s">
        <v>44</v>
      </c>
      <c r="Q2349" t="s">
        <v>44</v>
      </c>
      <c r="R2349" t="s">
        <v>44</v>
      </c>
      <c r="S2349" t="s">
        <v>46</v>
      </c>
      <c r="T2349" t="s">
        <v>45</v>
      </c>
      <c r="U2349" t="s">
        <v>46</v>
      </c>
      <c r="V2349" t="s">
        <v>46</v>
      </c>
      <c r="W2349" t="s">
        <v>46</v>
      </c>
      <c r="X2349" t="s">
        <v>46</v>
      </c>
      <c r="Y2349" t="s">
        <v>46</v>
      </c>
      <c r="Z2349" t="s">
        <v>46</v>
      </c>
      <c r="AA2349">
        <v>10</v>
      </c>
      <c r="AB2349" t="s">
        <v>3071</v>
      </c>
      <c r="AC2349" t="s">
        <v>3984</v>
      </c>
      <c r="AD2349" t="s">
        <v>65</v>
      </c>
      <c r="AE2349" t="s">
        <v>65</v>
      </c>
      <c r="AF2349" t="s">
        <v>52</v>
      </c>
      <c r="AG2349" t="s">
        <v>250</v>
      </c>
      <c r="AH2349" t="s">
        <v>54</v>
      </c>
      <c r="AI2349" t="s">
        <v>55</v>
      </c>
      <c r="AK2349" t="s">
        <v>94</v>
      </c>
      <c r="AL2349" t="s">
        <v>68</v>
      </c>
      <c r="AM2349" t="s">
        <v>57</v>
      </c>
      <c r="AN2349" t="s">
        <v>418</v>
      </c>
      <c r="AO2349" t="s">
        <v>104</v>
      </c>
      <c r="AP2349" t="s">
        <v>3985</v>
      </c>
      <c r="AQ2349" s="2" t="s">
        <v>73</v>
      </c>
      <c r="AR2349">
        <v>10</v>
      </c>
      <c r="AS2349">
        <v>10</v>
      </c>
      <c r="AT2349">
        <f t="shared" si="72"/>
        <v>0</v>
      </c>
      <c r="AU2349">
        <f t="shared" si="73"/>
        <v>0</v>
      </c>
      <c r="AW2349" t="s">
        <v>68</v>
      </c>
      <c r="AX2349" t="s">
        <v>44</v>
      </c>
    </row>
    <row r="2350" spans="1:50" x14ac:dyDescent="0.2">
      <c r="A2350">
        <v>2361</v>
      </c>
      <c r="B2350" s="1">
        <v>44809.375821759299</v>
      </c>
      <c r="C2350" s="1">
        <v>44809.386354166701</v>
      </c>
      <c r="D2350" t="s">
        <v>37</v>
      </c>
      <c r="F2350" t="s">
        <v>132</v>
      </c>
      <c r="G2350" t="s">
        <v>173</v>
      </c>
      <c r="H2350" t="s">
        <v>40</v>
      </c>
      <c r="I2350" t="s">
        <v>122</v>
      </c>
      <c r="J2350" t="s">
        <v>123</v>
      </c>
      <c r="K2350" t="s">
        <v>43</v>
      </c>
      <c r="L2350" t="s">
        <v>44</v>
      </c>
      <c r="M2350" t="s">
        <v>45</v>
      </c>
      <c r="N2350" t="s">
        <v>45</v>
      </c>
      <c r="O2350" t="s">
        <v>45</v>
      </c>
      <c r="P2350" t="s">
        <v>44</v>
      </c>
      <c r="Q2350" t="s">
        <v>44</v>
      </c>
      <c r="R2350" t="s">
        <v>44</v>
      </c>
      <c r="S2350" t="s">
        <v>99</v>
      </c>
      <c r="T2350" t="s">
        <v>99</v>
      </c>
      <c r="U2350" t="s">
        <v>45</v>
      </c>
      <c r="V2350" t="s">
        <v>45</v>
      </c>
      <c r="W2350" t="s">
        <v>46</v>
      </c>
      <c r="X2350" t="s">
        <v>46</v>
      </c>
      <c r="Y2350" t="s">
        <v>45</v>
      </c>
      <c r="Z2350" t="s">
        <v>45</v>
      </c>
      <c r="AA2350">
        <v>5</v>
      </c>
      <c r="AB2350" t="s">
        <v>266</v>
      </c>
      <c r="AC2350" t="s">
        <v>3986</v>
      </c>
      <c r="AD2350" t="s">
        <v>50</v>
      </c>
      <c r="AE2350" t="s">
        <v>50</v>
      </c>
      <c r="AF2350" t="s">
        <v>52</v>
      </c>
      <c r="AG2350" t="s">
        <v>250</v>
      </c>
      <c r="AH2350" t="s">
        <v>54</v>
      </c>
      <c r="AI2350" t="s">
        <v>93</v>
      </c>
      <c r="AK2350" t="s">
        <v>68</v>
      </c>
      <c r="AL2350" t="s">
        <v>81</v>
      </c>
      <c r="AM2350" t="s">
        <v>177</v>
      </c>
      <c r="AN2350" t="s">
        <v>136</v>
      </c>
      <c r="AO2350" t="s">
        <v>104</v>
      </c>
      <c r="AP2350" t="s">
        <v>1799</v>
      </c>
      <c r="AQ2350" s="2" t="s">
        <v>61</v>
      </c>
      <c r="AR2350">
        <v>5</v>
      </c>
      <c r="AS2350">
        <v>7</v>
      </c>
      <c r="AT2350">
        <f t="shared" si="72"/>
        <v>0.65</v>
      </c>
      <c r="AU2350">
        <f t="shared" si="73"/>
        <v>0</v>
      </c>
      <c r="AW2350" t="s">
        <v>67</v>
      </c>
      <c r="AX2350" t="s">
        <v>45</v>
      </c>
    </row>
    <row r="2351" spans="1:50" x14ac:dyDescent="0.2">
      <c r="A2351">
        <v>2362</v>
      </c>
      <c r="B2351" s="1">
        <v>44809.377847222197</v>
      </c>
      <c r="C2351" s="1">
        <v>44809.387499999997</v>
      </c>
      <c r="D2351" t="s">
        <v>37</v>
      </c>
      <c r="F2351" t="s">
        <v>132</v>
      </c>
      <c r="G2351" t="s">
        <v>39</v>
      </c>
      <c r="H2351" t="s">
        <v>405</v>
      </c>
      <c r="I2351" t="s">
        <v>41</v>
      </c>
      <c r="J2351" t="s">
        <v>406</v>
      </c>
      <c r="K2351" t="s">
        <v>43</v>
      </c>
      <c r="L2351" t="s">
        <v>44</v>
      </c>
      <c r="M2351" t="s">
        <v>45</v>
      </c>
      <c r="N2351" t="s">
        <v>44</v>
      </c>
      <c r="O2351" t="s">
        <v>44</v>
      </c>
      <c r="P2351" t="s">
        <v>45</v>
      </c>
      <c r="Q2351" t="s">
        <v>45</v>
      </c>
      <c r="R2351" t="s">
        <v>45</v>
      </c>
      <c r="S2351" t="s">
        <v>45</v>
      </c>
      <c r="T2351" t="s">
        <v>46</v>
      </c>
      <c r="U2351" t="s">
        <v>45</v>
      </c>
      <c r="V2351" t="s">
        <v>45</v>
      </c>
      <c r="W2351" t="s">
        <v>46</v>
      </c>
      <c r="X2351" t="s">
        <v>46</v>
      </c>
      <c r="Y2351" t="s">
        <v>45</v>
      </c>
      <c r="Z2351" t="s">
        <v>45</v>
      </c>
      <c r="AA2351">
        <v>7</v>
      </c>
      <c r="AB2351" t="s">
        <v>1287</v>
      </c>
      <c r="AC2351" t="s">
        <v>49</v>
      </c>
      <c r="AD2351" t="s">
        <v>65</v>
      </c>
      <c r="AE2351" t="s">
        <v>50</v>
      </c>
      <c r="AF2351" t="s">
        <v>52</v>
      </c>
      <c r="AG2351" t="s">
        <v>113</v>
      </c>
      <c r="AH2351" t="s">
        <v>80</v>
      </c>
      <c r="AI2351" t="s">
        <v>93</v>
      </c>
      <c r="AK2351" t="s">
        <v>81</v>
      </c>
      <c r="AL2351" t="s">
        <v>68</v>
      </c>
      <c r="AM2351" t="s">
        <v>69</v>
      </c>
      <c r="AN2351" t="s">
        <v>594</v>
      </c>
      <c r="AO2351" t="s">
        <v>59</v>
      </c>
      <c r="AP2351" t="s">
        <v>455</v>
      </c>
      <c r="AQ2351" s="2" t="s">
        <v>61</v>
      </c>
      <c r="AR2351">
        <v>9</v>
      </c>
      <c r="AS2351">
        <v>9</v>
      </c>
      <c r="AT2351">
        <f t="shared" si="72"/>
        <v>0.19000000000000006</v>
      </c>
      <c r="AU2351">
        <f t="shared" si="73"/>
        <v>0</v>
      </c>
      <c r="AW2351" t="s">
        <v>68</v>
      </c>
      <c r="AX2351" t="s">
        <v>45</v>
      </c>
    </row>
    <row r="2352" spans="1:50" x14ac:dyDescent="0.2">
      <c r="A2352">
        <v>2363</v>
      </c>
      <c r="B2352" s="1">
        <v>44809.379965277803</v>
      </c>
      <c r="C2352" s="1">
        <v>44809.388067129599</v>
      </c>
      <c r="D2352" t="s">
        <v>37</v>
      </c>
      <c r="F2352" t="s">
        <v>132</v>
      </c>
      <c r="G2352" t="s">
        <v>173</v>
      </c>
      <c r="H2352" t="s">
        <v>62</v>
      </c>
      <c r="I2352" t="s">
        <v>167</v>
      </c>
      <c r="J2352" t="s">
        <v>42</v>
      </c>
      <c r="K2352" t="s">
        <v>43</v>
      </c>
      <c r="L2352" t="s">
        <v>44</v>
      </c>
      <c r="M2352" t="s">
        <v>44</v>
      </c>
      <c r="N2352" t="s">
        <v>44</v>
      </c>
      <c r="O2352" t="s">
        <v>45</v>
      </c>
      <c r="P2352" t="s">
        <v>44</v>
      </c>
      <c r="Q2352" t="s">
        <v>44</v>
      </c>
      <c r="R2352" t="s">
        <v>45</v>
      </c>
      <c r="S2352" t="s">
        <v>45</v>
      </c>
      <c r="T2352" t="s">
        <v>46</v>
      </c>
      <c r="U2352" t="s">
        <v>45</v>
      </c>
      <c r="V2352" t="s">
        <v>45</v>
      </c>
      <c r="W2352" t="s">
        <v>46</v>
      </c>
      <c r="X2352" t="s">
        <v>46</v>
      </c>
      <c r="Y2352" t="s">
        <v>45</v>
      </c>
      <c r="Z2352" t="s">
        <v>45</v>
      </c>
      <c r="AA2352">
        <v>5</v>
      </c>
      <c r="AB2352" t="s">
        <v>1534</v>
      </c>
      <c r="AC2352" t="s">
        <v>3987</v>
      </c>
      <c r="AD2352" t="s">
        <v>65</v>
      </c>
      <c r="AE2352" t="s">
        <v>50</v>
      </c>
      <c r="AF2352" t="s">
        <v>52</v>
      </c>
      <c r="AG2352" t="s">
        <v>226</v>
      </c>
      <c r="AH2352" t="s">
        <v>54</v>
      </c>
      <c r="AI2352" t="s">
        <v>55</v>
      </c>
      <c r="AK2352" t="s">
        <v>67</v>
      </c>
      <c r="AL2352" t="s">
        <v>67</v>
      </c>
      <c r="AM2352" t="s">
        <v>57</v>
      </c>
      <c r="AN2352" t="s">
        <v>70</v>
      </c>
      <c r="AO2352" t="s">
        <v>59</v>
      </c>
      <c r="AP2352" t="s">
        <v>262</v>
      </c>
      <c r="AQ2352" s="2" t="s">
        <v>73</v>
      </c>
      <c r="AR2352">
        <v>10</v>
      </c>
      <c r="AS2352">
        <v>10</v>
      </c>
      <c r="AT2352">
        <f t="shared" si="72"/>
        <v>0</v>
      </c>
      <c r="AU2352">
        <f t="shared" si="73"/>
        <v>0</v>
      </c>
      <c r="AW2352" t="s">
        <v>56</v>
      </c>
      <c r="AX2352" t="s">
        <v>45</v>
      </c>
    </row>
    <row r="2353" spans="1:50" x14ac:dyDescent="0.2">
      <c r="A2353">
        <v>2364</v>
      </c>
      <c r="B2353" s="1">
        <v>44809.384166666699</v>
      </c>
      <c r="C2353" s="1">
        <v>44809.388113425899</v>
      </c>
      <c r="D2353" t="s">
        <v>37</v>
      </c>
      <c r="F2353" t="s">
        <v>132</v>
      </c>
      <c r="G2353" t="s">
        <v>86</v>
      </c>
      <c r="H2353" t="s">
        <v>405</v>
      </c>
      <c r="I2353" t="s">
        <v>41</v>
      </c>
      <c r="J2353" t="s">
        <v>406</v>
      </c>
      <c r="K2353" t="s">
        <v>43</v>
      </c>
      <c r="L2353" t="s">
        <v>44</v>
      </c>
      <c r="M2353" t="s">
        <v>45</v>
      </c>
      <c r="N2353" t="s">
        <v>45</v>
      </c>
      <c r="O2353" t="s">
        <v>44</v>
      </c>
      <c r="P2353" t="s">
        <v>44</v>
      </c>
      <c r="Q2353" t="s">
        <v>44</v>
      </c>
      <c r="R2353" t="s">
        <v>44</v>
      </c>
      <c r="S2353" t="s">
        <v>46</v>
      </c>
      <c r="T2353" t="s">
        <v>47</v>
      </c>
      <c r="U2353" t="s">
        <v>45</v>
      </c>
      <c r="V2353" t="s">
        <v>45</v>
      </c>
      <c r="W2353" t="s">
        <v>46</v>
      </c>
      <c r="X2353" t="s">
        <v>46</v>
      </c>
      <c r="Y2353" t="s">
        <v>45</v>
      </c>
      <c r="Z2353" t="s">
        <v>46</v>
      </c>
      <c r="AA2353">
        <v>5</v>
      </c>
      <c r="AB2353" t="s">
        <v>343</v>
      </c>
      <c r="AC2353" t="s">
        <v>1032</v>
      </c>
      <c r="AD2353" t="s">
        <v>65</v>
      </c>
      <c r="AE2353" t="s">
        <v>65</v>
      </c>
      <c r="AF2353" t="s">
        <v>52</v>
      </c>
      <c r="AG2353" t="s">
        <v>215</v>
      </c>
      <c r="AH2353" t="s">
        <v>80</v>
      </c>
      <c r="AI2353" t="s">
        <v>55</v>
      </c>
      <c r="AK2353" t="s">
        <v>81</v>
      </c>
      <c r="AL2353" t="s">
        <v>68</v>
      </c>
      <c r="AM2353" t="s">
        <v>57</v>
      </c>
      <c r="AN2353" t="s">
        <v>2680</v>
      </c>
      <c r="AO2353" t="s">
        <v>59</v>
      </c>
      <c r="AP2353" t="s">
        <v>3988</v>
      </c>
      <c r="AQ2353" s="2" t="s">
        <v>120</v>
      </c>
      <c r="AR2353">
        <v>8</v>
      </c>
      <c r="AS2353">
        <v>8</v>
      </c>
      <c r="AT2353">
        <f t="shared" si="72"/>
        <v>0.36</v>
      </c>
      <c r="AU2353">
        <f t="shared" si="73"/>
        <v>28512</v>
      </c>
      <c r="AW2353" t="s">
        <v>81</v>
      </c>
      <c r="AX2353" t="s">
        <v>44</v>
      </c>
    </row>
    <row r="2354" spans="1:50" x14ac:dyDescent="0.2">
      <c r="A2354">
        <v>2365</v>
      </c>
      <c r="B2354" s="1">
        <v>44809.376608796301</v>
      </c>
      <c r="C2354" s="1">
        <v>44809.388287037</v>
      </c>
      <c r="D2354" t="s">
        <v>37</v>
      </c>
      <c r="F2354" t="s">
        <v>132</v>
      </c>
      <c r="G2354" t="s">
        <v>173</v>
      </c>
      <c r="H2354" t="s">
        <v>202</v>
      </c>
      <c r="I2354" t="s">
        <v>41</v>
      </c>
      <c r="J2354" t="s">
        <v>149</v>
      </c>
      <c r="K2354" t="s">
        <v>43</v>
      </c>
      <c r="L2354" t="s">
        <v>44</v>
      </c>
      <c r="M2354" t="s">
        <v>44</v>
      </c>
      <c r="N2354" t="s">
        <v>44</v>
      </c>
      <c r="O2354" t="s">
        <v>44</v>
      </c>
      <c r="P2354" t="s">
        <v>44</v>
      </c>
      <c r="Q2354" t="s">
        <v>44</v>
      </c>
      <c r="R2354" t="s">
        <v>44</v>
      </c>
      <c r="S2354" t="s">
        <v>46</v>
      </c>
      <c r="T2354" t="s">
        <v>47</v>
      </c>
      <c r="U2354" t="s">
        <v>46</v>
      </c>
      <c r="V2354" t="s">
        <v>46</v>
      </c>
      <c r="W2354" t="s">
        <v>46</v>
      </c>
      <c r="X2354" t="s">
        <v>46</v>
      </c>
      <c r="Y2354" t="s">
        <v>46</v>
      </c>
      <c r="Z2354" t="s">
        <v>45</v>
      </c>
      <c r="AA2354">
        <v>5</v>
      </c>
      <c r="AB2354" t="s">
        <v>395</v>
      </c>
      <c r="AC2354" t="s">
        <v>1803</v>
      </c>
      <c r="AD2354" t="s">
        <v>65</v>
      </c>
      <c r="AE2354" t="s">
        <v>51</v>
      </c>
      <c r="AF2354" t="s">
        <v>66</v>
      </c>
      <c r="AH2354" t="s">
        <v>92</v>
      </c>
      <c r="AI2354" t="s">
        <v>181</v>
      </c>
      <c r="AJ2354" t="s">
        <v>294</v>
      </c>
      <c r="AK2354" t="s">
        <v>81</v>
      </c>
      <c r="AL2354" t="s">
        <v>68</v>
      </c>
      <c r="AM2354" t="s">
        <v>177</v>
      </c>
      <c r="AN2354" t="s">
        <v>326</v>
      </c>
      <c r="AO2354" t="s">
        <v>59</v>
      </c>
      <c r="AP2354" t="s">
        <v>127</v>
      </c>
      <c r="AQ2354" s="2" t="s">
        <v>61</v>
      </c>
      <c r="AR2354">
        <v>10</v>
      </c>
      <c r="AS2354">
        <v>10</v>
      </c>
      <c r="AT2354">
        <f t="shared" si="72"/>
        <v>0</v>
      </c>
      <c r="AU2354">
        <f t="shared" si="73"/>
        <v>0</v>
      </c>
      <c r="AW2354" t="s">
        <v>68</v>
      </c>
      <c r="AX2354" t="s">
        <v>44</v>
      </c>
    </row>
    <row r="2355" spans="1:50" x14ac:dyDescent="0.2">
      <c r="A2355">
        <v>2366</v>
      </c>
      <c r="B2355" s="1">
        <v>44809.381180555603</v>
      </c>
      <c r="C2355" s="1">
        <v>44809.388703703698</v>
      </c>
      <c r="D2355" t="s">
        <v>37</v>
      </c>
      <c r="F2355" t="s">
        <v>132</v>
      </c>
      <c r="G2355" t="s">
        <v>173</v>
      </c>
      <c r="H2355" t="s">
        <v>283</v>
      </c>
      <c r="I2355" t="s">
        <v>167</v>
      </c>
      <c r="J2355" t="s">
        <v>123</v>
      </c>
      <c r="K2355" t="s">
        <v>43</v>
      </c>
      <c r="L2355" t="s">
        <v>44</v>
      </c>
      <c r="M2355" t="s">
        <v>45</v>
      </c>
      <c r="N2355" t="s">
        <v>45</v>
      </c>
      <c r="O2355" t="s">
        <v>44</v>
      </c>
      <c r="P2355" t="s">
        <v>44</v>
      </c>
      <c r="Q2355" t="s">
        <v>44</v>
      </c>
      <c r="R2355" t="s">
        <v>44</v>
      </c>
      <c r="S2355" t="s">
        <v>45</v>
      </c>
      <c r="T2355" t="s">
        <v>47</v>
      </c>
      <c r="U2355" t="s">
        <v>45</v>
      </c>
      <c r="V2355" t="s">
        <v>45</v>
      </c>
      <c r="W2355" t="s">
        <v>46</v>
      </c>
      <c r="X2355" t="s">
        <v>47</v>
      </c>
      <c r="Y2355" t="s">
        <v>45</v>
      </c>
      <c r="Z2355" t="s">
        <v>45</v>
      </c>
      <c r="AA2355">
        <v>7</v>
      </c>
      <c r="AB2355" t="s">
        <v>3527</v>
      </c>
      <c r="AC2355" t="s">
        <v>3989</v>
      </c>
      <c r="AD2355" t="s">
        <v>65</v>
      </c>
      <c r="AE2355" t="s">
        <v>65</v>
      </c>
      <c r="AF2355" t="s">
        <v>66</v>
      </c>
      <c r="AH2355" t="s">
        <v>54</v>
      </c>
      <c r="AI2355" t="s">
        <v>55</v>
      </c>
      <c r="AK2355" t="s">
        <v>81</v>
      </c>
      <c r="AL2355" t="s">
        <v>81</v>
      </c>
      <c r="AM2355" t="s">
        <v>57</v>
      </c>
      <c r="AN2355" t="s">
        <v>3990</v>
      </c>
      <c r="AO2355" t="s">
        <v>71</v>
      </c>
      <c r="AP2355" t="s">
        <v>2323</v>
      </c>
      <c r="AQ2355" s="2" t="s">
        <v>61</v>
      </c>
      <c r="AR2355">
        <v>8</v>
      </c>
      <c r="AS2355">
        <v>9</v>
      </c>
      <c r="AT2355">
        <f t="shared" si="72"/>
        <v>0.28000000000000003</v>
      </c>
      <c r="AU2355">
        <f t="shared" si="73"/>
        <v>0</v>
      </c>
      <c r="AW2355" t="s">
        <v>67</v>
      </c>
      <c r="AX2355" t="s">
        <v>45</v>
      </c>
    </row>
    <row r="2356" spans="1:50" x14ac:dyDescent="0.2">
      <c r="A2356">
        <v>2367</v>
      </c>
      <c r="B2356" s="1">
        <v>44809.384907407402</v>
      </c>
      <c r="C2356" s="1">
        <v>44809.388784722199</v>
      </c>
      <c r="D2356" t="s">
        <v>37</v>
      </c>
      <c r="F2356" t="s">
        <v>132</v>
      </c>
      <c r="G2356" t="s">
        <v>173</v>
      </c>
      <c r="H2356" t="s">
        <v>1956</v>
      </c>
      <c r="I2356" t="s">
        <v>41</v>
      </c>
      <c r="J2356" t="s">
        <v>42</v>
      </c>
      <c r="K2356" t="s">
        <v>88</v>
      </c>
      <c r="L2356" t="s">
        <v>44</v>
      </c>
      <c r="M2356" t="s">
        <v>44</v>
      </c>
      <c r="N2356" t="s">
        <v>44</v>
      </c>
      <c r="O2356" t="s">
        <v>44</v>
      </c>
      <c r="P2356" t="s">
        <v>44</v>
      </c>
      <c r="Q2356" t="s">
        <v>44</v>
      </c>
      <c r="R2356" t="s">
        <v>44</v>
      </c>
      <c r="S2356" t="s">
        <v>46</v>
      </c>
      <c r="T2356" t="s">
        <v>47</v>
      </c>
      <c r="U2356" t="s">
        <v>46</v>
      </c>
      <c r="V2356" t="s">
        <v>46</v>
      </c>
      <c r="W2356" t="s">
        <v>46</v>
      </c>
      <c r="X2356" t="s">
        <v>46</v>
      </c>
      <c r="Y2356" t="s">
        <v>46</v>
      </c>
      <c r="Z2356" t="s">
        <v>45</v>
      </c>
      <c r="AA2356">
        <v>10</v>
      </c>
      <c r="AB2356" t="s">
        <v>696</v>
      </c>
      <c r="AC2356" t="s">
        <v>1826</v>
      </c>
      <c r="AD2356" t="s">
        <v>65</v>
      </c>
      <c r="AE2356" t="s">
        <v>65</v>
      </c>
      <c r="AF2356" t="s">
        <v>66</v>
      </c>
      <c r="AH2356" t="s">
        <v>92</v>
      </c>
      <c r="AI2356" t="s">
        <v>181</v>
      </c>
      <c r="AJ2356" t="s">
        <v>182</v>
      </c>
      <c r="AK2356" t="s">
        <v>68</v>
      </c>
      <c r="AL2356" t="s">
        <v>68</v>
      </c>
      <c r="AM2356" t="s">
        <v>69</v>
      </c>
      <c r="AN2356" t="s">
        <v>243</v>
      </c>
      <c r="AO2356" t="s">
        <v>126</v>
      </c>
      <c r="AP2356" t="s">
        <v>127</v>
      </c>
      <c r="AQ2356" s="2" t="s">
        <v>61</v>
      </c>
      <c r="AR2356">
        <v>10</v>
      </c>
      <c r="AS2356">
        <v>10</v>
      </c>
      <c r="AT2356">
        <f t="shared" si="72"/>
        <v>0</v>
      </c>
      <c r="AU2356">
        <f t="shared" si="73"/>
        <v>0</v>
      </c>
      <c r="AW2356" t="s">
        <v>81</v>
      </c>
      <c r="AX2356" t="s">
        <v>44</v>
      </c>
    </row>
    <row r="2357" spans="1:50" x14ac:dyDescent="0.2">
      <c r="A2357">
        <v>2368</v>
      </c>
      <c r="B2357" s="1">
        <v>44809.383634259299</v>
      </c>
      <c r="C2357" s="1">
        <v>44809.3893171296</v>
      </c>
      <c r="D2357" t="s">
        <v>37</v>
      </c>
      <c r="F2357" t="s">
        <v>132</v>
      </c>
      <c r="G2357" t="s">
        <v>97</v>
      </c>
      <c r="H2357" t="s">
        <v>40</v>
      </c>
      <c r="I2357" t="s">
        <v>98</v>
      </c>
      <c r="J2357" t="s">
        <v>234</v>
      </c>
      <c r="K2357" t="s">
        <v>43</v>
      </c>
      <c r="L2357" t="s">
        <v>44</v>
      </c>
      <c r="M2357" t="s">
        <v>44</v>
      </c>
      <c r="N2357" t="s">
        <v>44</v>
      </c>
      <c r="O2357" t="s">
        <v>44</v>
      </c>
      <c r="P2357" t="s">
        <v>44</v>
      </c>
      <c r="Q2357" t="s">
        <v>44</v>
      </c>
      <c r="R2357" t="s">
        <v>44</v>
      </c>
      <c r="S2357" t="s">
        <v>45</v>
      </c>
      <c r="T2357" t="s">
        <v>47</v>
      </c>
      <c r="U2357" t="s">
        <v>45</v>
      </c>
      <c r="V2357" t="s">
        <v>45</v>
      </c>
      <c r="W2357" t="s">
        <v>46</v>
      </c>
      <c r="X2357" t="s">
        <v>46</v>
      </c>
      <c r="Y2357" t="s">
        <v>45</v>
      </c>
      <c r="Z2357" t="s">
        <v>45</v>
      </c>
      <c r="AA2357">
        <v>5</v>
      </c>
      <c r="AB2357" t="s">
        <v>2313</v>
      </c>
      <c r="AC2357" t="s">
        <v>456</v>
      </c>
      <c r="AD2357" t="s">
        <v>51</v>
      </c>
      <c r="AE2357" t="s">
        <v>50</v>
      </c>
      <c r="AF2357" t="s">
        <v>66</v>
      </c>
      <c r="AH2357" t="s">
        <v>54</v>
      </c>
      <c r="AI2357" t="s">
        <v>93</v>
      </c>
      <c r="AK2357" t="s">
        <v>67</v>
      </c>
      <c r="AL2357" t="s">
        <v>67</v>
      </c>
      <c r="AM2357" t="s">
        <v>57</v>
      </c>
      <c r="AN2357" t="s">
        <v>103</v>
      </c>
      <c r="AO2357" t="s">
        <v>59</v>
      </c>
      <c r="AP2357" t="s">
        <v>1667</v>
      </c>
      <c r="AQ2357" s="2" t="s">
        <v>61</v>
      </c>
      <c r="AR2357">
        <v>10</v>
      </c>
      <c r="AS2357">
        <v>10</v>
      </c>
      <c r="AT2357">
        <f t="shared" si="72"/>
        <v>0</v>
      </c>
      <c r="AU2357">
        <f t="shared" si="73"/>
        <v>0</v>
      </c>
      <c r="AW2357" t="s">
        <v>67</v>
      </c>
      <c r="AX2357" t="s">
        <v>45</v>
      </c>
    </row>
    <row r="2358" spans="1:50" x14ac:dyDescent="0.2">
      <c r="A2358">
        <v>2369</v>
      </c>
      <c r="B2358" s="1">
        <v>44809.384849536997</v>
      </c>
      <c r="C2358" s="1">
        <v>44809.390115740702</v>
      </c>
      <c r="D2358" t="s">
        <v>37</v>
      </c>
      <c r="F2358" t="s">
        <v>38</v>
      </c>
      <c r="G2358" t="s">
        <v>97</v>
      </c>
      <c r="H2358" t="s">
        <v>174</v>
      </c>
      <c r="I2358" t="s">
        <v>167</v>
      </c>
      <c r="J2358" t="s">
        <v>76</v>
      </c>
      <c r="K2358" t="s">
        <v>43</v>
      </c>
      <c r="L2358" t="s">
        <v>44</v>
      </c>
      <c r="M2358" t="s">
        <v>44</v>
      </c>
      <c r="N2358" t="s">
        <v>44</v>
      </c>
      <c r="O2358" t="s">
        <v>44</v>
      </c>
      <c r="P2358" t="s">
        <v>44</v>
      </c>
      <c r="Q2358" t="s">
        <v>45</v>
      </c>
      <c r="R2358" t="s">
        <v>44</v>
      </c>
      <c r="S2358" t="s">
        <v>46</v>
      </c>
      <c r="T2358" t="s">
        <v>47</v>
      </c>
      <c r="U2358" t="s">
        <v>47</v>
      </c>
      <c r="V2358" t="s">
        <v>46</v>
      </c>
      <c r="W2358" t="s">
        <v>46</v>
      </c>
      <c r="X2358" t="s">
        <v>46</v>
      </c>
      <c r="Y2358" t="s">
        <v>45</v>
      </c>
      <c r="Z2358" t="s">
        <v>45</v>
      </c>
      <c r="AA2358">
        <v>8</v>
      </c>
      <c r="AB2358" t="s">
        <v>343</v>
      </c>
      <c r="AC2358" t="s">
        <v>2125</v>
      </c>
      <c r="AD2358" t="s">
        <v>65</v>
      </c>
      <c r="AE2358" t="s">
        <v>65</v>
      </c>
      <c r="AF2358" t="s">
        <v>52</v>
      </c>
      <c r="AG2358" t="s">
        <v>3991</v>
      </c>
      <c r="AH2358" t="s">
        <v>80</v>
      </c>
      <c r="AI2358" t="s">
        <v>55</v>
      </c>
      <c r="AK2358" t="s">
        <v>81</v>
      </c>
      <c r="AL2358" t="s">
        <v>81</v>
      </c>
      <c r="AM2358" t="s">
        <v>57</v>
      </c>
      <c r="AN2358" t="s">
        <v>164</v>
      </c>
      <c r="AO2358" t="s">
        <v>59</v>
      </c>
      <c r="AP2358" t="s">
        <v>184</v>
      </c>
      <c r="AQ2358" s="2" t="s">
        <v>61</v>
      </c>
      <c r="AR2358">
        <v>10</v>
      </c>
      <c r="AS2358">
        <v>10</v>
      </c>
      <c r="AT2358">
        <f t="shared" si="72"/>
        <v>0</v>
      </c>
      <c r="AU2358">
        <f t="shared" si="73"/>
        <v>0</v>
      </c>
      <c r="AW2358" t="s">
        <v>81</v>
      </c>
      <c r="AX2358" t="s">
        <v>44</v>
      </c>
    </row>
    <row r="2359" spans="1:50" x14ac:dyDescent="0.2">
      <c r="A2359">
        <v>2370</v>
      </c>
      <c r="B2359" s="1">
        <v>44809.380648148101</v>
      </c>
      <c r="C2359" s="1">
        <v>44809.392060185201</v>
      </c>
      <c r="D2359" t="s">
        <v>37</v>
      </c>
      <c r="F2359" t="s">
        <v>132</v>
      </c>
      <c r="G2359" t="s">
        <v>39</v>
      </c>
      <c r="H2359" t="s">
        <v>148</v>
      </c>
      <c r="I2359" t="s">
        <v>167</v>
      </c>
      <c r="J2359" t="s">
        <v>149</v>
      </c>
      <c r="K2359" t="s">
        <v>88</v>
      </c>
      <c r="L2359" t="s">
        <v>44</v>
      </c>
      <c r="M2359" t="s">
        <v>45</v>
      </c>
      <c r="N2359" t="s">
        <v>45</v>
      </c>
      <c r="O2359" t="s">
        <v>44</v>
      </c>
      <c r="P2359" t="s">
        <v>44</v>
      </c>
      <c r="Q2359" t="s">
        <v>44</v>
      </c>
      <c r="R2359" t="s">
        <v>44</v>
      </c>
      <c r="S2359" t="s">
        <v>45</v>
      </c>
      <c r="T2359" t="s">
        <v>47</v>
      </c>
      <c r="U2359" t="s">
        <v>45</v>
      </c>
      <c r="V2359" t="s">
        <v>46</v>
      </c>
      <c r="W2359" t="s">
        <v>46</v>
      </c>
      <c r="X2359" t="s">
        <v>46</v>
      </c>
      <c r="Y2359" t="s">
        <v>45</v>
      </c>
      <c r="Z2359" t="s">
        <v>46</v>
      </c>
      <c r="AA2359">
        <v>5</v>
      </c>
      <c r="AB2359" t="s">
        <v>1070</v>
      </c>
      <c r="AC2359" t="s">
        <v>3992</v>
      </c>
      <c r="AD2359" t="s">
        <v>50</v>
      </c>
      <c r="AE2359" t="s">
        <v>65</v>
      </c>
      <c r="AF2359" t="s">
        <v>66</v>
      </c>
      <c r="AH2359" t="s">
        <v>92</v>
      </c>
      <c r="AI2359" t="s">
        <v>55</v>
      </c>
      <c r="AK2359" t="s">
        <v>68</v>
      </c>
      <c r="AL2359" t="s">
        <v>68</v>
      </c>
      <c r="AM2359" t="s">
        <v>57</v>
      </c>
      <c r="AN2359" t="s">
        <v>1809</v>
      </c>
      <c r="AO2359" t="s">
        <v>71</v>
      </c>
      <c r="AP2359" t="s">
        <v>3993</v>
      </c>
      <c r="AQ2359" s="2" t="s">
        <v>120</v>
      </c>
      <c r="AR2359">
        <v>9</v>
      </c>
      <c r="AS2359">
        <v>8</v>
      </c>
      <c r="AT2359">
        <f t="shared" si="72"/>
        <v>0.28000000000000003</v>
      </c>
      <c r="AU2359">
        <f t="shared" si="73"/>
        <v>22176.000000000004</v>
      </c>
      <c r="AW2359" t="s">
        <v>68</v>
      </c>
      <c r="AX2359" t="s">
        <v>45</v>
      </c>
    </row>
    <row r="2360" spans="1:50" x14ac:dyDescent="0.2">
      <c r="A2360">
        <v>2371</v>
      </c>
      <c r="B2360" s="1">
        <v>44809.387662036999</v>
      </c>
      <c r="C2360" s="1">
        <v>44809.3921527778</v>
      </c>
      <c r="D2360" t="s">
        <v>37</v>
      </c>
      <c r="F2360" t="s">
        <v>132</v>
      </c>
      <c r="G2360" t="s">
        <v>75</v>
      </c>
      <c r="H2360" t="s">
        <v>87</v>
      </c>
      <c r="I2360" t="s">
        <v>41</v>
      </c>
      <c r="J2360" t="s">
        <v>42</v>
      </c>
      <c r="K2360" t="s">
        <v>43</v>
      </c>
      <c r="L2360" t="s">
        <v>44</v>
      </c>
      <c r="M2360" t="s">
        <v>45</v>
      </c>
      <c r="N2360" t="s">
        <v>44</v>
      </c>
      <c r="O2360" t="s">
        <v>45</v>
      </c>
      <c r="P2360" t="s">
        <v>44</v>
      </c>
      <c r="Q2360" t="s">
        <v>44</v>
      </c>
      <c r="R2360" t="s">
        <v>45</v>
      </c>
      <c r="S2360" t="s">
        <v>45</v>
      </c>
      <c r="T2360" t="s">
        <v>47</v>
      </c>
      <c r="U2360" t="s">
        <v>45</v>
      </c>
      <c r="V2360" t="s">
        <v>46</v>
      </c>
      <c r="W2360" t="s">
        <v>47</v>
      </c>
      <c r="X2360" t="s">
        <v>46</v>
      </c>
      <c r="Y2360" t="s">
        <v>45</v>
      </c>
      <c r="Z2360" t="s">
        <v>45</v>
      </c>
      <c r="AA2360">
        <v>10</v>
      </c>
      <c r="AB2360" t="s">
        <v>1729</v>
      </c>
      <c r="AC2360" t="s">
        <v>139</v>
      </c>
      <c r="AD2360" t="s">
        <v>50</v>
      </c>
      <c r="AE2360" t="s">
        <v>65</v>
      </c>
      <c r="AF2360" t="s">
        <v>52</v>
      </c>
      <c r="AG2360" t="s">
        <v>3994</v>
      </c>
      <c r="AH2360" t="s">
        <v>80</v>
      </c>
      <c r="AI2360" t="s">
        <v>55</v>
      </c>
      <c r="AK2360" t="s">
        <v>68</v>
      </c>
      <c r="AL2360" t="s">
        <v>68</v>
      </c>
      <c r="AM2360" t="s">
        <v>177</v>
      </c>
      <c r="AN2360" t="s">
        <v>243</v>
      </c>
      <c r="AO2360" t="s">
        <v>295</v>
      </c>
      <c r="AP2360" t="s">
        <v>3995</v>
      </c>
      <c r="AQ2360" s="2" t="s">
        <v>73</v>
      </c>
      <c r="AR2360">
        <v>0</v>
      </c>
      <c r="AS2360">
        <v>0</v>
      </c>
      <c r="AT2360">
        <f t="shared" si="72"/>
        <v>1</v>
      </c>
      <c r="AU2360">
        <f t="shared" si="73"/>
        <v>264000</v>
      </c>
      <c r="AW2360" t="s">
        <v>68</v>
      </c>
      <c r="AX2360" t="s">
        <v>45</v>
      </c>
    </row>
    <row r="2361" spans="1:50" x14ac:dyDescent="0.2">
      <c r="A2361">
        <v>2372</v>
      </c>
      <c r="B2361" s="1">
        <v>44809.386805555601</v>
      </c>
      <c r="C2361" s="1">
        <v>44809.395104166702</v>
      </c>
      <c r="D2361" t="s">
        <v>37</v>
      </c>
      <c r="F2361" t="s">
        <v>132</v>
      </c>
      <c r="G2361" t="s">
        <v>39</v>
      </c>
      <c r="H2361" t="s">
        <v>142</v>
      </c>
      <c r="I2361" t="s">
        <v>41</v>
      </c>
      <c r="J2361" t="s">
        <v>42</v>
      </c>
      <c r="K2361" t="s">
        <v>88</v>
      </c>
      <c r="L2361" t="s">
        <v>44</v>
      </c>
      <c r="M2361" t="s">
        <v>44</v>
      </c>
      <c r="N2361" t="s">
        <v>44</v>
      </c>
      <c r="O2361" t="s">
        <v>44</v>
      </c>
      <c r="P2361" t="s">
        <v>44</v>
      </c>
      <c r="Q2361" t="s">
        <v>44</v>
      </c>
      <c r="R2361" t="s">
        <v>44</v>
      </c>
      <c r="S2361" t="s">
        <v>46</v>
      </c>
      <c r="T2361" t="s">
        <v>47</v>
      </c>
      <c r="U2361" t="s">
        <v>45</v>
      </c>
      <c r="V2361" t="s">
        <v>45</v>
      </c>
      <c r="W2361" t="s">
        <v>47</v>
      </c>
      <c r="X2361" t="s">
        <v>47</v>
      </c>
      <c r="Y2361" t="s">
        <v>46</v>
      </c>
      <c r="Z2361" t="s">
        <v>45</v>
      </c>
      <c r="AA2361">
        <v>7</v>
      </c>
      <c r="AB2361" t="s">
        <v>1287</v>
      </c>
      <c r="AC2361" t="s">
        <v>1719</v>
      </c>
      <c r="AD2361" t="s">
        <v>65</v>
      </c>
      <c r="AE2361" t="s">
        <v>50</v>
      </c>
      <c r="AF2361" t="s">
        <v>66</v>
      </c>
      <c r="AH2361" t="s">
        <v>80</v>
      </c>
      <c r="AI2361" t="s">
        <v>93</v>
      </c>
      <c r="AK2361" t="s">
        <v>68</v>
      </c>
      <c r="AL2361" t="s">
        <v>68</v>
      </c>
      <c r="AM2361" t="s">
        <v>57</v>
      </c>
      <c r="AN2361" t="s">
        <v>1146</v>
      </c>
      <c r="AO2361" t="s">
        <v>59</v>
      </c>
      <c r="AP2361" t="s">
        <v>137</v>
      </c>
      <c r="AQ2361" s="2" t="s">
        <v>166</v>
      </c>
      <c r="AR2361">
        <v>5</v>
      </c>
      <c r="AS2361">
        <v>7</v>
      </c>
      <c r="AT2361">
        <f t="shared" si="72"/>
        <v>0.65</v>
      </c>
      <c r="AU2361">
        <f t="shared" si="73"/>
        <v>34320</v>
      </c>
      <c r="AW2361" t="s">
        <v>68</v>
      </c>
      <c r="AX2361" t="s">
        <v>44</v>
      </c>
    </row>
    <row r="2362" spans="1:50" x14ac:dyDescent="0.2">
      <c r="A2362">
        <v>2373</v>
      </c>
      <c r="B2362" s="1">
        <v>44809.382743055598</v>
      </c>
      <c r="C2362" s="1">
        <v>44809.395324074103</v>
      </c>
      <c r="D2362" t="s">
        <v>37</v>
      </c>
      <c r="F2362" t="s">
        <v>132</v>
      </c>
      <c r="G2362" t="s">
        <v>173</v>
      </c>
      <c r="H2362" t="s">
        <v>87</v>
      </c>
      <c r="I2362" t="s">
        <v>167</v>
      </c>
      <c r="J2362" t="s">
        <v>123</v>
      </c>
      <c r="K2362" t="s">
        <v>43</v>
      </c>
      <c r="L2362" t="s">
        <v>44</v>
      </c>
      <c r="M2362" t="s">
        <v>44</v>
      </c>
      <c r="N2362" t="s">
        <v>44</v>
      </c>
      <c r="O2362" t="s">
        <v>44</v>
      </c>
      <c r="P2362" t="s">
        <v>44</v>
      </c>
      <c r="Q2362" t="s">
        <v>44</v>
      </c>
      <c r="R2362" t="s">
        <v>45</v>
      </c>
      <c r="S2362" t="s">
        <v>99</v>
      </c>
      <c r="T2362" t="s">
        <v>99</v>
      </c>
      <c r="U2362" t="s">
        <v>46</v>
      </c>
      <c r="V2362" t="s">
        <v>46</v>
      </c>
      <c r="W2362" t="s">
        <v>46</v>
      </c>
      <c r="X2362" t="s">
        <v>47</v>
      </c>
      <c r="Y2362" t="s">
        <v>46</v>
      </c>
      <c r="Z2362" t="s">
        <v>45</v>
      </c>
      <c r="AA2362">
        <v>8</v>
      </c>
      <c r="AB2362" t="s">
        <v>386</v>
      </c>
      <c r="AC2362" t="s">
        <v>2179</v>
      </c>
      <c r="AD2362" t="s">
        <v>65</v>
      </c>
      <c r="AE2362" t="s">
        <v>65</v>
      </c>
      <c r="AF2362" t="s">
        <v>66</v>
      </c>
      <c r="AH2362" t="s">
        <v>92</v>
      </c>
      <c r="AI2362" t="s">
        <v>55</v>
      </c>
      <c r="AK2362" t="s">
        <v>68</v>
      </c>
      <c r="AL2362" t="s">
        <v>68</v>
      </c>
      <c r="AM2362" t="s">
        <v>177</v>
      </c>
      <c r="AN2362" t="s">
        <v>2029</v>
      </c>
      <c r="AO2362" t="s">
        <v>126</v>
      </c>
      <c r="AP2362" t="s">
        <v>127</v>
      </c>
      <c r="AQ2362" s="2" t="s">
        <v>61</v>
      </c>
      <c r="AR2362">
        <v>10</v>
      </c>
      <c r="AS2362">
        <v>10</v>
      </c>
      <c r="AT2362">
        <f t="shared" si="72"/>
        <v>0</v>
      </c>
      <c r="AU2362">
        <f t="shared" si="73"/>
        <v>0</v>
      </c>
      <c r="AW2362" t="s">
        <v>68</v>
      </c>
      <c r="AX2362" t="s">
        <v>44</v>
      </c>
    </row>
    <row r="2363" spans="1:50" x14ac:dyDescent="0.2">
      <c r="A2363">
        <v>2374</v>
      </c>
      <c r="B2363" s="1">
        <v>44809.373819444401</v>
      </c>
      <c r="C2363" s="1">
        <v>44809.396273148101</v>
      </c>
      <c r="D2363" t="s">
        <v>37</v>
      </c>
      <c r="F2363" t="s">
        <v>132</v>
      </c>
      <c r="G2363" t="s">
        <v>173</v>
      </c>
      <c r="H2363" t="s">
        <v>342</v>
      </c>
      <c r="I2363" t="s">
        <v>41</v>
      </c>
      <c r="J2363" t="s">
        <v>123</v>
      </c>
      <c r="K2363" t="s">
        <v>43</v>
      </c>
      <c r="L2363" t="s">
        <v>44</v>
      </c>
      <c r="M2363" t="s">
        <v>44</v>
      </c>
      <c r="N2363" t="s">
        <v>44</v>
      </c>
      <c r="O2363" t="s">
        <v>44</v>
      </c>
      <c r="P2363" t="s">
        <v>44</v>
      </c>
      <c r="Q2363" t="s">
        <v>44</v>
      </c>
      <c r="R2363" t="s">
        <v>44</v>
      </c>
      <c r="S2363" t="s">
        <v>46</v>
      </c>
      <c r="T2363" t="s">
        <v>99</v>
      </c>
      <c r="U2363" t="s">
        <v>46</v>
      </c>
      <c r="V2363" t="s">
        <v>46</v>
      </c>
      <c r="W2363" t="s">
        <v>46</v>
      </c>
      <c r="X2363" t="s">
        <v>47</v>
      </c>
      <c r="Y2363" t="s">
        <v>46</v>
      </c>
      <c r="Z2363" t="s">
        <v>46</v>
      </c>
      <c r="AA2363">
        <v>10</v>
      </c>
      <c r="AB2363" t="s">
        <v>1039</v>
      </c>
      <c r="AC2363" t="s">
        <v>1305</v>
      </c>
      <c r="AD2363" t="s">
        <v>65</v>
      </c>
      <c r="AE2363" t="s">
        <v>65</v>
      </c>
      <c r="AF2363" t="s">
        <v>66</v>
      </c>
      <c r="AH2363" t="s">
        <v>80</v>
      </c>
      <c r="AI2363" t="s">
        <v>181</v>
      </c>
      <c r="AJ2363" t="s">
        <v>294</v>
      </c>
      <c r="AK2363" t="s">
        <v>81</v>
      </c>
      <c r="AL2363" t="s">
        <v>68</v>
      </c>
      <c r="AM2363" t="s">
        <v>57</v>
      </c>
      <c r="AN2363" t="s">
        <v>103</v>
      </c>
      <c r="AO2363" t="s">
        <v>126</v>
      </c>
      <c r="AP2363" t="s">
        <v>127</v>
      </c>
      <c r="AQ2363" s="2" t="s">
        <v>61</v>
      </c>
      <c r="AR2363">
        <v>5</v>
      </c>
      <c r="AS2363">
        <v>8</v>
      </c>
      <c r="AT2363">
        <f t="shared" si="72"/>
        <v>0.6</v>
      </c>
      <c r="AU2363">
        <f t="shared" si="73"/>
        <v>0</v>
      </c>
      <c r="AW2363" t="s">
        <v>68</v>
      </c>
      <c r="AX2363" t="s">
        <v>44</v>
      </c>
    </row>
    <row r="2364" spans="1:50" x14ac:dyDescent="0.2">
      <c r="A2364">
        <v>2375</v>
      </c>
      <c r="B2364" s="1">
        <v>44809.360162037003</v>
      </c>
      <c r="C2364" s="1">
        <v>44809.397245370397</v>
      </c>
      <c r="D2364" t="s">
        <v>37</v>
      </c>
      <c r="F2364" t="s">
        <v>132</v>
      </c>
      <c r="G2364" t="s">
        <v>75</v>
      </c>
      <c r="H2364" t="s">
        <v>202</v>
      </c>
      <c r="I2364" t="s">
        <v>41</v>
      </c>
      <c r="J2364" t="s">
        <v>123</v>
      </c>
      <c r="K2364" t="s">
        <v>43</v>
      </c>
      <c r="L2364" t="s">
        <v>44</v>
      </c>
      <c r="M2364" t="s">
        <v>45</v>
      </c>
      <c r="N2364" t="s">
        <v>44</v>
      </c>
      <c r="O2364" t="s">
        <v>44</v>
      </c>
      <c r="P2364" t="s">
        <v>44</v>
      </c>
      <c r="Q2364" t="s">
        <v>44</v>
      </c>
      <c r="R2364" t="s">
        <v>44</v>
      </c>
      <c r="S2364" t="s">
        <v>46</v>
      </c>
      <c r="T2364" t="s">
        <v>99</v>
      </c>
      <c r="U2364" t="s">
        <v>45</v>
      </c>
      <c r="V2364" t="s">
        <v>45</v>
      </c>
      <c r="W2364" t="s">
        <v>46</v>
      </c>
      <c r="X2364" t="s">
        <v>46</v>
      </c>
      <c r="Y2364" t="s">
        <v>45</v>
      </c>
      <c r="Z2364" t="s">
        <v>45</v>
      </c>
      <c r="AA2364">
        <v>6</v>
      </c>
      <c r="AB2364" t="s">
        <v>3996</v>
      </c>
      <c r="AC2364" t="s">
        <v>3997</v>
      </c>
      <c r="AD2364" t="s">
        <v>65</v>
      </c>
      <c r="AE2364" t="s">
        <v>50</v>
      </c>
      <c r="AF2364" t="s">
        <v>52</v>
      </c>
      <c r="AG2364" t="s">
        <v>609</v>
      </c>
      <c r="AH2364" t="s">
        <v>80</v>
      </c>
      <c r="AI2364" t="s">
        <v>181</v>
      </c>
      <c r="AJ2364" t="s">
        <v>294</v>
      </c>
      <c r="AK2364" t="s">
        <v>81</v>
      </c>
      <c r="AL2364" t="s">
        <v>81</v>
      </c>
      <c r="AM2364" t="s">
        <v>57</v>
      </c>
      <c r="AN2364" t="s">
        <v>3998</v>
      </c>
      <c r="AO2364" t="s">
        <v>104</v>
      </c>
      <c r="AP2364" t="s">
        <v>903</v>
      </c>
      <c r="AQ2364" s="2" t="s">
        <v>61</v>
      </c>
      <c r="AR2364">
        <v>8</v>
      </c>
      <c r="AS2364">
        <v>8</v>
      </c>
      <c r="AT2364">
        <f t="shared" si="72"/>
        <v>0.36</v>
      </c>
      <c r="AU2364">
        <f t="shared" si="73"/>
        <v>0</v>
      </c>
      <c r="AW2364" t="s">
        <v>81</v>
      </c>
      <c r="AX2364" t="s">
        <v>45</v>
      </c>
    </row>
    <row r="2365" spans="1:50" x14ac:dyDescent="0.2">
      <c r="A2365">
        <v>2376</v>
      </c>
      <c r="B2365" s="1">
        <v>44809.3904861111</v>
      </c>
      <c r="C2365" s="1">
        <v>44809.398159722201</v>
      </c>
      <c r="D2365" t="s">
        <v>37</v>
      </c>
      <c r="F2365" t="s">
        <v>132</v>
      </c>
      <c r="G2365" t="s">
        <v>173</v>
      </c>
      <c r="H2365" t="s">
        <v>142</v>
      </c>
      <c r="I2365" t="s">
        <v>41</v>
      </c>
      <c r="J2365" t="s">
        <v>42</v>
      </c>
      <c r="K2365" t="s">
        <v>43</v>
      </c>
      <c r="L2365" t="s">
        <v>44</v>
      </c>
      <c r="M2365" t="s">
        <v>45</v>
      </c>
      <c r="N2365" t="s">
        <v>44</v>
      </c>
      <c r="O2365" t="s">
        <v>44</v>
      </c>
      <c r="P2365" t="s">
        <v>44</v>
      </c>
      <c r="Q2365" t="s">
        <v>44</v>
      </c>
      <c r="R2365" t="s">
        <v>45</v>
      </c>
      <c r="S2365" t="s">
        <v>46</v>
      </c>
      <c r="T2365" t="s">
        <v>46</v>
      </c>
      <c r="U2365" t="s">
        <v>46</v>
      </c>
      <c r="V2365" t="s">
        <v>45</v>
      </c>
      <c r="W2365" t="s">
        <v>46</v>
      </c>
      <c r="X2365" t="s">
        <v>46</v>
      </c>
      <c r="Y2365" t="s">
        <v>46</v>
      </c>
      <c r="Z2365" t="s">
        <v>46</v>
      </c>
      <c r="AA2365">
        <v>6</v>
      </c>
      <c r="AB2365" t="s">
        <v>892</v>
      </c>
      <c r="AC2365" t="s">
        <v>1922</v>
      </c>
      <c r="AD2365" t="s">
        <v>50</v>
      </c>
      <c r="AE2365" t="s">
        <v>50</v>
      </c>
      <c r="AF2365" t="s">
        <v>66</v>
      </c>
      <c r="AH2365" t="s">
        <v>92</v>
      </c>
      <c r="AI2365" t="s">
        <v>55</v>
      </c>
      <c r="AK2365" t="s">
        <v>68</v>
      </c>
      <c r="AL2365" t="s">
        <v>74</v>
      </c>
      <c r="AM2365" t="s">
        <v>177</v>
      </c>
      <c r="AN2365" t="s">
        <v>766</v>
      </c>
      <c r="AO2365" t="s">
        <v>59</v>
      </c>
      <c r="AP2365" t="s">
        <v>3999</v>
      </c>
      <c r="AQ2365" s="2" t="s">
        <v>61</v>
      </c>
      <c r="AR2365">
        <v>10</v>
      </c>
      <c r="AS2365">
        <v>10</v>
      </c>
      <c r="AT2365">
        <f t="shared" si="72"/>
        <v>0</v>
      </c>
      <c r="AU2365">
        <f t="shared" si="73"/>
        <v>0</v>
      </c>
      <c r="AW2365" t="s">
        <v>81</v>
      </c>
      <c r="AX2365" t="s">
        <v>45</v>
      </c>
    </row>
    <row r="2366" spans="1:50" x14ac:dyDescent="0.2">
      <c r="A2366">
        <v>2377</v>
      </c>
      <c r="B2366" s="1">
        <v>44809.396076388897</v>
      </c>
      <c r="C2366" s="1">
        <v>44809.399351851796</v>
      </c>
      <c r="D2366" t="s">
        <v>37</v>
      </c>
      <c r="F2366" t="s">
        <v>132</v>
      </c>
      <c r="G2366" t="s">
        <v>86</v>
      </c>
      <c r="H2366" t="s">
        <v>121</v>
      </c>
      <c r="I2366" t="s">
        <v>98</v>
      </c>
      <c r="J2366" t="s">
        <v>133</v>
      </c>
      <c r="K2366" t="s">
        <v>43</v>
      </c>
      <c r="L2366" t="s">
        <v>44</v>
      </c>
      <c r="M2366" t="s">
        <v>44</v>
      </c>
      <c r="N2366" t="s">
        <v>44</v>
      </c>
      <c r="O2366" t="s">
        <v>44</v>
      </c>
      <c r="P2366" t="s">
        <v>44</v>
      </c>
      <c r="Q2366" t="s">
        <v>44</v>
      </c>
      <c r="R2366" t="s">
        <v>44</v>
      </c>
      <c r="S2366" t="s">
        <v>45</v>
      </c>
      <c r="T2366" t="s">
        <v>45</v>
      </c>
      <c r="U2366" t="s">
        <v>45</v>
      </c>
      <c r="V2366" t="s">
        <v>45</v>
      </c>
      <c r="W2366" t="s">
        <v>45</v>
      </c>
      <c r="X2366" t="s">
        <v>45</v>
      </c>
      <c r="Y2366" t="s">
        <v>45</v>
      </c>
      <c r="Z2366" t="s">
        <v>45</v>
      </c>
      <c r="AA2366">
        <v>5</v>
      </c>
      <c r="AB2366" t="s">
        <v>531</v>
      </c>
      <c r="AC2366" t="s">
        <v>108</v>
      </c>
      <c r="AD2366" t="s">
        <v>65</v>
      </c>
      <c r="AE2366" t="s">
        <v>65</v>
      </c>
      <c r="AF2366" t="s">
        <v>52</v>
      </c>
      <c r="AG2366" t="s">
        <v>152</v>
      </c>
      <c r="AH2366" t="s">
        <v>92</v>
      </c>
      <c r="AI2366" t="s">
        <v>55</v>
      </c>
      <c r="AK2366" t="s">
        <v>94</v>
      </c>
      <c r="AL2366" t="s">
        <v>56</v>
      </c>
      <c r="AM2366" t="s">
        <v>57</v>
      </c>
      <c r="AN2366" t="s">
        <v>103</v>
      </c>
      <c r="AO2366" t="s">
        <v>71</v>
      </c>
      <c r="AP2366" t="s">
        <v>1496</v>
      </c>
      <c r="AQ2366" s="2" t="s">
        <v>61</v>
      </c>
      <c r="AR2366">
        <v>9</v>
      </c>
      <c r="AS2366">
        <v>9</v>
      </c>
      <c r="AT2366">
        <f t="shared" si="72"/>
        <v>0.19000000000000006</v>
      </c>
      <c r="AU2366">
        <f t="shared" si="73"/>
        <v>0</v>
      </c>
      <c r="AW2366" t="s">
        <v>56</v>
      </c>
      <c r="AX2366" t="s">
        <v>44</v>
      </c>
    </row>
    <row r="2367" spans="1:50" x14ac:dyDescent="0.2">
      <c r="A2367">
        <v>2378</v>
      </c>
      <c r="B2367" s="1">
        <v>44809.397060185198</v>
      </c>
      <c r="C2367" s="1">
        <v>44809.399780092601</v>
      </c>
      <c r="D2367" t="s">
        <v>37</v>
      </c>
      <c r="F2367" t="s">
        <v>132</v>
      </c>
      <c r="G2367" t="s">
        <v>86</v>
      </c>
      <c r="H2367" t="s">
        <v>87</v>
      </c>
      <c r="I2367" t="s">
        <v>167</v>
      </c>
      <c r="J2367" t="s">
        <v>123</v>
      </c>
      <c r="K2367" t="s">
        <v>43</v>
      </c>
      <c r="L2367" t="s">
        <v>44</v>
      </c>
      <c r="M2367" t="s">
        <v>44</v>
      </c>
      <c r="N2367" t="s">
        <v>44</v>
      </c>
      <c r="O2367" t="s">
        <v>44</v>
      </c>
      <c r="P2367" t="s">
        <v>44</v>
      </c>
      <c r="Q2367" t="s">
        <v>44</v>
      </c>
      <c r="R2367" t="s">
        <v>44</v>
      </c>
      <c r="S2367" t="s">
        <v>46</v>
      </c>
      <c r="T2367" t="s">
        <v>46</v>
      </c>
      <c r="U2367" t="s">
        <v>46</v>
      </c>
      <c r="V2367" t="s">
        <v>46</v>
      </c>
      <c r="W2367" t="s">
        <v>46</v>
      </c>
      <c r="X2367" t="s">
        <v>47</v>
      </c>
      <c r="Y2367" t="s">
        <v>45</v>
      </c>
      <c r="Z2367" t="s">
        <v>45</v>
      </c>
      <c r="AA2367">
        <v>7</v>
      </c>
      <c r="AB2367" t="s">
        <v>2095</v>
      </c>
      <c r="AC2367" t="s">
        <v>4000</v>
      </c>
      <c r="AD2367" t="s">
        <v>50</v>
      </c>
      <c r="AE2367" t="s">
        <v>50</v>
      </c>
      <c r="AF2367" t="s">
        <v>66</v>
      </c>
      <c r="AH2367" t="s">
        <v>80</v>
      </c>
      <c r="AI2367" t="s">
        <v>55</v>
      </c>
      <c r="AK2367" t="s">
        <v>81</v>
      </c>
      <c r="AL2367" t="s">
        <v>81</v>
      </c>
      <c r="AM2367" t="s">
        <v>177</v>
      </c>
      <c r="AN2367" t="s">
        <v>1884</v>
      </c>
      <c r="AO2367" t="s">
        <v>71</v>
      </c>
      <c r="AP2367" t="s">
        <v>455</v>
      </c>
      <c r="AQ2367" s="2" t="s">
        <v>61</v>
      </c>
      <c r="AR2367">
        <v>8</v>
      </c>
      <c r="AS2367">
        <v>8</v>
      </c>
      <c r="AT2367">
        <f t="shared" si="72"/>
        <v>0.36</v>
      </c>
      <c r="AU2367">
        <f t="shared" si="73"/>
        <v>0</v>
      </c>
      <c r="AW2367" t="s">
        <v>81</v>
      </c>
      <c r="AX2367" t="s">
        <v>45</v>
      </c>
    </row>
    <row r="2368" spans="1:50" x14ac:dyDescent="0.2">
      <c r="A2368">
        <v>2379</v>
      </c>
      <c r="B2368" s="1">
        <v>44809.398379629602</v>
      </c>
      <c r="C2368" s="1">
        <v>44809.402847222198</v>
      </c>
      <c r="D2368" t="s">
        <v>37</v>
      </c>
      <c r="F2368" t="s">
        <v>132</v>
      </c>
      <c r="G2368" t="s">
        <v>39</v>
      </c>
      <c r="H2368" t="s">
        <v>148</v>
      </c>
      <c r="I2368" t="s">
        <v>167</v>
      </c>
      <c r="J2368" t="s">
        <v>149</v>
      </c>
      <c r="K2368" t="s">
        <v>43</v>
      </c>
      <c r="L2368" t="s">
        <v>44</v>
      </c>
      <c r="M2368" t="s">
        <v>45</v>
      </c>
      <c r="N2368" t="s">
        <v>44</v>
      </c>
      <c r="O2368" t="s">
        <v>45</v>
      </c>
      <c r="P2368" t="s">
        <v>44</v>
      </c>
      <c r="Q2368" t="s">
        <v>44</v>
      </c>
      <c r="R2368" t="s">
        <v>44</v>
      </c>
      <c r="S2368" t="s">
        <v>46</v>
      </c>
      <c r="T2368" t="s">
        <v>47</v>
      </c>
      <c r="U2368" t="s">
        <v>45</v>
      </c>
      <c r="V2368" t="s">
        <v>45</v>
      </c>
      <c r="W2368" t="s">
        <v>46</v>
      </c>
      <c r="X2368" t="s">
        <v>46</v>
      </c>
      <c r="Y2368" t="s">
        <v>46</v>
      </c>
      <c r="Z2368" t="s">
        <v>46</v>
      </c>
      <c r="AA2368">
        <v>9</v>
      </c>
      <c r="AB2368" t="s">
        <v>4001</v>
      </c>
      <c r="AC2368" t="s">
        <v>4002</v>
      </c>
      <c r="AD2368" t="s">
        <v>65</v>
      </c>
      <c r="AE2368" t="s">
        <v>50</v>
      </c>
      <c r="AF2368" t="s">
        <v>66</v>
      </c>
      <c r="AH2368" t="s">
        <v>54</v>
      </c>
      <c r="AI2368" t="s">
        <v>55</v>
      </c>
      <c r="AK2368" t="s">
        <v>68</v>
      </c>
      <c r="AL2368" t="s">
        <v>68</v>
      </c>
      <c r="AM2368" t="s">
        <v>57</v>
      </c>
      <c r="AN2368" t="s">
        <v>118</v>
      </c>
      <c r="AO2368" t="s">
        <v>71</v>
      </c>
      <c r="AP2368" t="s">
        <v>127</v>
      </c>
      <c r="AQ2368" s="2" t="s">
        <v>61</v>
      </c>
      <c r="AR2368">
        <v>0</v>
      </c>
      <c r="AS2368">
        <v>0</v>
      </c>
      <c r="AT2368">
        <f t="shared" si="72"/>
        <v>1</v>
      </c>
      <c r="AU2368">
        <f t="shared" si="73"/>
        <v>0</v>
      </c>
      <c r="AV2368" t="s">
        <v>4003</v>
      </c>
      <c r="AW2368" t="s">
        <v>68</v>
      </c>
      <c r="AX2368" t="s">
        <v>45</v>
      </c>
    </row>
    <row r="2369" spans="1:50" x14ac:dyDescent="0.2">
      <c r="A2369">
        <v>2380</v>
      </c>
      <c r="B2369" s="1">
        <v>44809.393275463</v>
      </c>
      <c r="C2369" s="1">
        <v>44809.403576388897</v>
      </c>
      <c r="D2369" t="s">
        <v>37</v>
      </c>
      <c r="F2369" t="s">
        <v>132</v>
      </c>
      <c r="G2369" t="s">
        <v>86</v>
      </c>
      <c r="H2369" t="s">
        <v>62</v>
      </c>
      <c r="I2369" t="s">
        <v>41</v>
      </c>
      <c r="J2369" t="s">
        <v>42</v>
      </c>
      <c r="K2369" t="s">
        <v>43</v>
      </c>
      <c r="L2369" t="s">
        <v>44</v>
      </c>
      <c r="M2369" t="s">
        <v>44</v>
      </c>
      <c r="N2369" t="s">
        <v>44</v>
      </c>
      <c r="O2369" t="s">
        <v>44</v>
      </c>
      <c r="P2369" t="s">
        <v>44</v>
      </c>
      <c r="Q2369" t="s">
        <v>44</v>
      </c>
      <c r="R2369" t="s">
        <v>44</v>
      </c>
      <c r="S2369" t="s">
        <v>46</v>
      </c>
      <c r="T2369" t="s">
        <v>47</v>
      </c>
      <c r="U2369" t="s">
        <v>46</v>
      </c>
      <c r="V2369" t="s">
        <v>45</v>
      </c>
      <c r="W2369" t="s">
        <v>47</v>
      </c>
      <c r="X2369" t="s">
        <v>46</v>
      </c>
      <c r="Y2369" t="s">
        <v>45</v>
      </c>
      <c r="Z2369" t="s">
        <v>45</v>
      </c>
      <c r="AA2369">
        <v>6</v>
      </c>
      <c r="AB2369" t="s">
        <v>4004</v>
      </c>
      <c r="AC2369" t="s">
        <v>4005</v>
      </c>
      <c r="AD2369" t="s">
        <v>51</v>
      </c>
      <c r="AE2369" t="s">
        <v>51</v>
      </c>
      <c r="AF2369" t="s">
        <v>52</v>
      </c>
      <c r="AG2369" t="s">
        <v>4006</v>
      </c>
      <c r="AH2369" t="s">
        <v>54</v>
      </c>
      <c r="AI2369" t="s">
        <v>93</v>
      </c>
      <c r="AK2369" t="s">
        <v>68</v>
      </c>
      <c r="AL2369" t="s">
        <v>74</v>
      </c>
      <c r="AM2369" t="s">
        <v>279</v>
      </c>
      <c r="AN2369" t="s">
        <v>1622</v>
      </c>
      <c r="AO2369" t="s">
        <v>59</v>
      </c>
      <c r="AP2369" t="s">
        <v>109</v>
      </c>
      <c r="AQ2369" s="2" t="s">
        <v>874</v>
      </c>
      <c r="AR2369">
        <v>8</v>
      </c>
      <c r="AS2369">
        <v>8</v>
      </c>
      <c r="AT2369">
        <f t="shared" si="72"/>
        <v>0.36</v>
      </c>
      <c r="AU2369">
        <f t="shared" si="73"/>
        <v>114048</v>
      </c>
      <c r="AV2369" t="s">
        <v>4007</v>
      </c>
      <c r="AW2369" t="s">
        <v>81</v>
      </c>
      <c r="AX2369" t="s">
        <v>44</v>
      </c>
    </row>
    <row r="2370" spans="1:50" x14ac:dyDescent="0.2">
      <c r="A2370">
        <v>2381</v>
      </c>
      <c r="B2370" s="1">
        <v>44809.395578703698</v>
      </c>
      <c r="C2370" s="1">
        <v>44809.403668981497</v>
      </c>
      <c r="D2370" t="s">
        <v>37</v>
      </c>
      <c r="F2370" t="s">
        <v>132</v>
      </c>
      <c r="G2370" t="s">
        <v>173</v>
      </c>
      <c r="H2370" t="s">
        <v>121</v>
      </c>
      <c r="I2370" t="s">
        <v>98</v>
      </c>
      <c r="J2370" t="s">
        <v>133</v>
      </c>
      <c r="K2370" t="s">
        <v>43</v>
      </c>
      <c r="L2370" t="s">
        <v>44</v>
      </c>
      <c r="M2370" t="s">
        <v>44</v>
      </c>
      <c r="N2370" t="s">
        <v>44</v>
      </c>
      <c r="O2370" t="s">
        <v>44</v>
      </c>
      <c r="P2370" t="s">
        <v>44</v>
      </c>
      <c r="Q2370" t="s">
        <v>44</v>
      </c>
      <c r="R2370" t="s">
        <v>44</v>
      </c>
      <c r="S2370" t="s">
        <v>45</v>
      </c>
      <c r="T2370" t="s">
        <v>47</v>
      </c>
      <c r="U2370" t="s">
        <v>45</v>
      </c>
      <c r="V2370" t="s">
        <v>45</v>
      </c>
      <c r="W2370" t="s">
        <v>46</v>
      </c>
      <c r="X2370" t="s">
        <v>46</v>
      </c>
      <c r="Y2370" t="s">
        <v>45</v>
      </c>
      <c r="Z2370" t="s">
        <v>45</v>
      </c>
      <c r="AA2370">
        <v>5</v>
      </c>
      <c r="AB2370" t="s">
        <v>892</v>
      </c>
      <c r="AC2370" t="s">
        <v>3721</v>
      </c>
      <c r="AD2370" t="s">
        <v>65</v>
      </c>
      <c r="AE2370" t="s">
        <v>65</v>
      </c>
      <c r="AF2370" t="s">
        <v>66</v>
      </c>
      <c r="AH2370" t="s">
        <v>92</v>
      </c>
      <c r="AI2370" t="s">
        <v>181</v>
      </c>
      <c r="AJ2370" t="s">
        <v>210</v>
      </c>
      <c r="AK2370" t="s">
        <v>68</v>
      </c>
      <c r="AL2370" t="s">
        <v>68</v>
      </c>
      <c r="AM2370" t="s">
        <v>69</v>
      </c>
      <c r="AN2370" t="s">
        <v>4008</v>
      </c>
      <c r="AO2370" t="s">
        <v>126</v>
      </c>
      <c r="AP2370" t="s">
        <v>323</v>
      </c>
      <c r="AQ2370" s="2" t="s">
        <v>131</v>
      </c>
      <c r="AR2370">
        <v>9</v>
      </c>
      <c r="AS2370">
        <v>9</v>
      </c>
      <c r="AT2370">
        <f t="shared" ref="AT2370:AT2433" si="74">1-AR2370/10*AS2370/10</f>
        <v>0.19000000000000006</v>
      </c>
      <c r="AU2370">
        <f t="shared" ref="AU2370:AU2433" si="75">3300*8*AQ2370*AT2370</f>
        <v>75240.000000000029</v>
      </c>
      <c r="AW2370" t="s">
        <v>68</v>
      </c>
      <c r="AX2370" t="s">
        <v>45</v>
      </c>
    </row>
    <row r="2371" spans="1:50" x14ac:dyDescent="0.2">
      <c r="A2371">
        <v>2382</v>
      </c>
      <c r="B2371" s="1">
        <v>44809.401956018497</v>
      </c>
      <c r="C2371" s="1">
        <v>44809.403680555602</v>
      </c>
      <c r="D2371" t="s">
        <v>37</v>
      </c>
      <c r="F2371" t="s">
        <v>38</v>
      </c>
      <c r="G2371" t="s">
        <v>75</v>
      </c>
      <c r="H2371" t="s">
        <v>106</v>
      </c>
      <c r="I2371" t="s">
        <v>41</v>
      </c>
      <c r="J2371" t="s">
        <v>42</v>
      </c>
      <c r="K2371" t="s">
        <v>43</v>
      </c>
      <c r="L2371" t="s">
        <v>44</v>
      </c>
      <c r="M2371" t="s">
        <v>45</v>
      </c>
      <c r="N2371" t="s">
        <v>44</v>
      </c>
      <c r="O2371" t="s">
        <v>44</v>
      </c>
      <c r="P2371" t="s">
        <v>44</v>
      </c>
      <c r="Q2371" t="s">
        <v>44</v>
      </c>
      <c r="R2371" t="s">
        <v>44</v>
      </c>
      <c r="S2371" t="s">
        <v>46</v>
      </c>
      <c r="T2371" t="s">
        <v>47</v>
      </c>
      <c r="U2371" t="s">
        <v>46</v>
      </c>
      <c r="V2371" t="s">
        <v>46</v>
      </c>
      <c r="W2371" t="s">
        <v>46</v>
      </c>
      <c r="X2371" t="s">
        <v>46</v>
      </c>
      <c r="Y2371" t="s">
        <v>46</v>
      </c>
      <c r="Z2371" t="s">
        <v>46</v>
      </c>
      <c r="AA2371">
        <v>6</v>
      </c>
      <c r="AB2371" t="s">
        <v>4009</v>
      </c>
      <c r="AC2371" t="s">
        <v>180</v>
      </c>
      <c r="AD2371" t="s">
        <v>50</v>
      </c>
      <c r="AE2371" t="s">
        <v>50</v>
      </c>
      <c r="AF2371" t="s">
        <v>66</v>
      </c>
      <c r="AH2371" t="s">
        <v>54</v>
      </c>
      <c r="AI2371" t="s">
        <v>55</v>
      </c>
      <c r="AK2371" t="s">
        <v>67</v>
      </c>
      <c r="AL2371" t="s">
        <v>67</v>
      </c>
      <c r="AM2371" t="s">
        <v>57</v>
      </c>
      <c r="AN2371" t="s">
        <v>103</v>
      </c>
      <c r="AO2371" t="s">
        <v>71</v>
      </c>
      <c r="AP2371" t="s">
        <v>127</v>
      </c>
      <c r="AQ2371" s="2" t="s">
        <v>61</v>
      </c>
      <c r="AR2371">
        <v>5</v>
      </c>
      <c r="AS2371">
        <v>5</v>
      </c>
      <c r="AT2371">
        <f t="shared" si="74"/>
        <v>0.75</v>
      </c>
      <c r="AU2371">
        <f t="shared" si="75"/>
        <v>0</v>
      </c>
      <c r="AW2371" t="s">
        <v>67</v>
      </c>
      <c r="AX2371" t="s">
        <v>44</v>
      </c>
    </row>
    <row r="2372" spans="1:50" x14ac:dyDescent="0.2">
      <c r="A2372">
        <v>2383</v>
      </c>
      <c r="B2372" s="1">
        <v>44809.400335648097</v>
      </c>
      <c r="C2372" s="1">
        <v>44809.404050925899</v>
      </c>
      <c r="D2372" t="s">
        <v>37</v>
      </c>
      <c r="F2372" t="s">
        <v>132</v>
      </c>
      <c r="G2372" t="s">
        <v>97</v>
      </c>
      <c r="H2372" t="s">
        <v>405</v>
      </c>
      <c r="I2372" t="s">
        <v>41</v>
      </c>
      <c r="J2372" t="s">
        <v>406</v>
      </c>
      <c r="K2372" t="s">
        <v>88</v>
      </c>
      <c r="L2372" t="s">
        <v>44</v>
      </c>
      <c r="M2372" t="s">
        <v>44</v>
      </c>
      <c r="N2372" t="s">
        <v>44</v>
      </c>
      <c r="O2372" t="s">
        <v>44</v>
      </c>
      <c r="P2372" t="s">
        <v>44</v>
      </c>
      <c r="Q2372" t="s">
        <v>44</v>
      </c>
      <c r="R2372" t="s">
        <v>44</v>
      </c>
      <c r="S2372" t="s">
        <v>46</v>
      </c>
      <c r="T2372" t="s">
        <v>46</v>
      </c>
      <c r="U2372" t="s">
        <v>46</v>
      </c>
      <c r="V2372" t="s">
        <v>46</v>
      </c>
      <c r="W2372" t="s">
        <v>46</v>
      </c>
      <c r="X2372" t="s">
        <v>46</v>
      </c>
      <c r="Y2372" t="s">
        <v>46</v>
      </c>
      <c r="Z2372" t="s">
        <v>46</v>
      </c>
      <c r="AA2372">
        <v>10</v>
      </c>
      <c r="AB2372" t="s">
        <v>3071</v>
      </c>
      <c r="AC2372" t="s">
        <v>1834</v>
      </c>
      <c r="AD2372" t="s">
        <v>65</v>
      </c>
      <c r="AE2372" t="s">
        <v>65</v>
      </c>
      <c r="AF2372" t="s">
        <v>66</v>
      </c>
      <c r="AH2372" t="s">
        <v>54</v>
      </c>
      <c r="AI2372" t="s">
        <v>181</v>
      </c>
      <c r="AJ2372" t="s">
        <v>210</v>
      </c>
      <c r="AK2372" t="s">
        <v>81</v>
      </c>
      <c r="AL2372" t="s">
        <v>81</v>
      </c>
      <c r="AM2372" t="s">
        <v>69</v>
      </c>
      <c r="AN2372" t="s">
        <v>118</v>
      </c>
      <c r="AO2372" t="s">
        <v>59</v>
      </c>
      <c r="AP2372" t="s">
        <v>115</v>
      </c>
      <c r="AQ2372" s="2" t="s">
        <v>61</v>
      </c>
      <c r="AR2372">
        <v>7</v>
      </c>
      <c r="AS2372">
        <v>7</v>
      </c>
      <c r="AT2372">
        <f t="shared" si="74"/>
        <v>0.51</v>
      </c>
      <c r="AU2372">
        <f t="shared" si="75"/>
        <v>0</v>
      </c>
      <c r="AW2372" t="s">
        <v>81</v>
      </c>
      <c r="AX2372" t="s">
        <v>44</v>
      </c>
    </row>
    <row r="2373" spans="1:50" x14ac:dyDescent="0.2">
      <c r="A2373">
        <v>2384</v>
      </c>
      <c r="B2373" s="1">
        <v>44809.386388888903</v>
      </c>
      <c r="C2373" s="1">
        <v>44809.404479166697</v>
      </c>
      <c r="D2373" t="s">
        <v>37</v>
      </c>
      <c r="F2373" t="s">
        <v>132</v>
      </c>
      <c r="G2373" t="s">
        <v>97</v>
      </c>
      <c r="H2373" t="s">
        <v>405</v>
      </c>
      <c r="I2373" t="s">
        <v>41</v>
      </c>
      <c r="J2373" t="s">
        <v>406</v>
      </c>
      <c r="K2373" t="s">
        <v>43</v>
      </c>
      <c r="L2373" t="s">
        <v>44</v>
      </c>
      <c r="M2373" t="s">
        <v>44</v>
      </c>
      <c r="N2373" t="s">
        <v>44</v>
      </c>
      <c r="O2373" t="s">
        <v>44</v>
      </c>
      <c r="P2373" t="s">
        <v>44</v>
      </c>
      <c r="Q2373" t="s">
        <v>44</v>
      </c>
      <c r="R2373" t="s">
        <v>44</v>
      </c>
      <c r="S2373" t="s">
        <v>99</v>
      </c>
      <c r="T2373" t="s">
        <v>47</v>
      </c>
      <c r="U2373" t="s">
        <v>45</v>
      </c>
      <c r="V2373" t="s">
        <v>45</v>
      </c>
      <c r="W2373" t="s">
        <v>46</v>
      </c>
      <c r="X2373" t="s">
        <v>46</v>
      </c>
      <c r="Y2373" t="s">
        <v>45</v>
      </c>
      <c r="Z2373" t="s">
        <v>45</v>
      </c>
      <c r="AA2373">
        <v>7</v>
      </c>
      <c r="AB2373" t="s">
        <v>309</v>
      </c>
      <c r="AC2373" t="s">
        <v>722</v>
      </c>
      <c r="AD2373" t="s">
        <v>65</v>
      </c>
      <c r="AE2373" t="s">
        <v>50</v>
      </c>
      <c r="AF2373" t="s">
        <v>66</v>
      </c>
      <c r="AH2373" t="s">
        <v>80</v>
      </c>
      <c r="AI2373" t="s">
        <v>181</v>
      </c>
      <c r="AJ2373" t="s">
        <v>210</v>
      </c>
      <c r="AK2373" t="s">
        <v>68</v>
      </c>
      <c r="AL2373" t="s">
        <v>68</v>
      </c>
      <c r="AM2373" t="s">
        <v>69</v>
      </c>
      <c r="AN2373" t="s">
        <v>1142</v>
      </c>
      <c r="AO2373" t="s">
        <v>104</v>
      </c>
      <c r="AP2373" t="s">
        <v>4010</v>
      </c>
      <c r="AQ2373" s="2" t="s">
        <v>166</v>
      </c>
      <c r="AR2373">
        <v>5</v>
      </c>
      <c r="AS2373">
        <v>7</v>
      </c>
      <c r="AT2373">
        <f t="shared" si="74"/>
        <v>0.65</v>
      </c>
      <c r="AU2373">
        <f t="shared" si="75"/>
        <v>34320</v>
      </c>
      <c r="AW2373" t="s">
        <v>68</v>
      </c>
      <c r="AX2373" t="s">
        <v>44</v>
      </c>
    </row>
    <row r="2374" spans="1:50" x14ac:dyDescent="0.2">
      <c r="A2374">
        <v>2385</v>
      </c>
      <c r="B2374" s="1">
        <v>44809.393043981501</v>
      </c>
      <c r="C2374" s="1">
        <v>44809.404652777797</v>
      </c>
      <c r="D2374" t="s">
        <v>37</v>
      </c>
      <c r="F2374" t="s">
        <v>38</v>
      </c>
      <c r="G2374" t="s">
        <v>97</v>
      </c>
      <c r="H2374" t="s">
        <v>671</v>
      </c>
      <c r="I2374" t="s">
        <v>167</v>
      </c>
      <c r="J2374" t="s">
        <v>76</v>
      </c>
      <c r="K2374" t="s">
        <v>43</v>
      </c>
      <c r="L2374" t="s">
        <v>44</v>
      </c>
      <c r="M2374" t="s">
        <v>45</v>
      </c>
      <c r="N2374" t="s">
        <v>44</v>
      </c>
      <c r="O2374" t="s">
        <v>44</v>
      </c>
      <c r="P2374" t="s">
        <v>44</v>
      </c>
      <c r="Q2374" t="s">
        <v>44</v>
      </c>
      <c r="R2374" t="s">
        <v>44</v>
      </c>
      <c r="S2374" t="s">
        <v>46</v>
      </c>
      <c r="T2374" t="s">
        <v>46</v>
      </c>
      <c r="U2374" t="s">
        <v>46</v>
      </c>
      <c r="V2374" t="s">
        <v>46</v>
      </c>
      <c r="W2374" t="s">
        <v>46</v>
      </c>
      <c r="X2374" t="s">
        <v>45</v>
      </c>
      <c r="Y2374" t="s">
        <v>45</v>
      </c>
      <c r="Z2374" t="s">
        <v>45</v>
      </c>
      <c r="AA2374">
        <v>5</v>
      </c>
      <c r="AB2374" t="s">
        <v>3978</v>
      </c>
      <c r="AC2374" t="s">
        <v>4011</v>
      </c>
      <c r="AD2374" t="s">
        <v>50</v>
      </c>
      <c r="AE2374" t="s">
        <v>50</v>
      </c>
      <c r="AF2374" t="s">
        <v>66</v>
      </c>
      <c r="AH2374" t="s">
        <v>54</v>
      </c>
      <c r="AI2374" t="s">
        <v>55</v>
      </c>
      <c r="AK2374" t="s">
        <v>68</v>
      </c>
      <c r="AL2374" t="s">
        <v>81</v>
      </c>
      <c r="AM2374" t="s">
        <v>57</v>
      </c>
      <c r="AN2374" t="s">
        <v>471</v>
      </c>
      <c r="AO2374" t="s">
        <v>71</v>
      </c>
      <c r="AP2374" t="s">
        <v>105</v>
      </c>
      <c r="AQ2374" s="2" t="s">
        <v>155</v>
      </c>
      <c r="AR2374">
        <v>3</v>
      </c>
      <c r="AS2374">
        <v>6</v>
      </c>
      <c r="AT2374">
        <f t="shared" si="74"/>
        <v>0.82000000000000006</v>
      </c>
      <c r="AU2374">
        <f t="shared" si="75"/>
        <v>151536</v>
      </c>
      <c r="AW2374" t="s">
        <v>81</v>
      </c>
      <c r="AX2374" t="s">
        <v>44</v>
      </c>
    </row>
    <row r="2375" spans="1:50" x14ac:dyDescent="0.2">
      <c r="A2375">
        <v>2386</v>
      </c>
      <c r="B2375" s="1">
        <v>44809.403206018498</v>
      </c>
      <c r="C2375" s="1">
        <v>44809.405138888898</v>
      </c>
      <c r="D2375" t="s">
        <v>37</v>
      </c>
      <c r="F2375" t="s">
        <v>132</v>
      </c>
      <c r="G2375" t="s">
        <v>75</v>
      </c>
      <c r="H2375" t="s">
        <v>40</v>
      </c>
      <c r="I2375" t="s">
        <v>98</v>
      </c>
      <c r="J2375" t="s">
        <v>133</v>
      </c>
      <c r="K2375" t="s">
        <v>43</v>
      </c>
      <c r="L2375" t="s">
        <v>44</v>
      </c>
      <c r="M2375" t="s">
        <v>45</v>
      </c>
      <c r="N2375" t="s">
        <v>45</v>
      </c>
      <c r="O2375" t="s">
        <v>44</v>
      </c>
      <c r="P2375" t="s">
        <v>45</v>
      </c>
      <c r="Q2375" t="s">
        <v>45</v>
      </c>
      <c r="R2375" t="s">
        <v>44</v>
      </c>
      <c r="S2375" t="s">
        <v>46</v>
      </c>
      <c r="T2375" t="s">
        <v>46</v>
      </c>
      <c r="U2375" t="s">
        <v>46</v>
      </c>
      <c r="V2375" t="s">
        <v>46</v>
      </c>
      <c r="W2375" t="s">
        <v>46</v>
      </c>
      <c r="X2375" t="s">
        <v>46</v>
      </c>
      <c r="Y2375" t="s">
        <v>46</v>
      </c>
      <c r="Z2375" t="s">
        <v>46</v>
      </c>
      <c r="AA2375">
        <v>5</v>
      </c>
      <c r="AB2375" t="s">
        <v>1521</v>
      </c>
      <c r="AC2375" t="s">
        <v>532</v>
      </c>
      <c r="AD2375" t="s">
        <v>50</v>
      </c>
      <c r="AE2375" t="s">
        <v>50</v>
      </c>
      <c r="AF2375" t="s">
        <v>52</v>
      </c>
      <c r="AG2375" t="s">
        <v>170</v>
      </c>
      <c r="AH2375" t="s">
        <v>54</v>
      </c>
      <c r="AI2375" t="s">
        <v>181</v>
      </c>
      <c r="AJ2375" t="s">
        <v>294</v>
      </c>
      <c r="AK2375" t="s">
        <v>67</v>
      </c>
      <c r="AL2375" t="s">
        <v>67</v>
      </c>
      <c r="AM2375" t="s">
        <v>69</v>
      </c>
      <c r="AN2375" t="s">
        <v>311</v>
      </c>
      <c r="AO2375" t="s">
        <v>59</v>
      </c>
      <c r="AP2375" t="s">
        <v>165</v>
      </c>
      <c r="AQ2375" s="2" t="s">
        <v>73</v>
      </c>
      <c r="AR2375">
        <v>5</v>
      </c>
      <c r="AS2375">
        <v>5</v>
      </c>
      <c r="AT2375">
        <f t="shared" si="74"/>
        <v>0.75</v>
      </c>
      <c r="AU2375">
        <f t="shared" si="75"/>
        <v>198000</v>
      </c>
      <c r="AW2375" t="s">
        <v>81</v>
      </c>
      <c r="AX2375" t="s">
        <v>44</v>
      </c>
    </row>
    <row r="2376" spans="1:50" x14ac:dyDescent="0.2">
      <c r="A2376">
        <v>2387</v>
      </c>
      <c r="B2376" s="1">
        <v>44809.400775463</v>
      </c>
      <c r="C2376" s="1">
        <v>44809.405277777798</v>
      </c>
      <c r="D2376" t="s">
        <v>37</v>
      </c>
      <c r="F2376" t="s">
        <v>132</v>
      </c>
      <c r="G2376" t="s">
        <v>97</v>
      </c>
      <c r="H2376" t="s">
        <v>142</v>
      </c>
      <c r="I2376" t="s">
        <v>98</v>
      </c>
      <c r="J2376" t="s">
        <v>234</v>
      </c>
      <c r="K2376" t="s">
        <v>43</v>
      </c>
      <c r="L2376" t="s">
        <v>45</v>
      </c>
      <c r="M2376" t="s">
        <v>45</v>
      </c>
      <c r="N2376" t="s">
        <v>44</v>
      </c>
      <c r="O2376" t="s">
        <v>45</v>
      </c>
      <c r="P2376" t="s">
        <v>44</v>
      </c>
      <c r="Q2376" t="s">
        <v>44</v>
      </c>
      <c r="R2376" t="s">
        <v>44</v>
      </c>
      <c r="S2376" t="s">
        <v>46</v>
      </c>
      <c r="T2376" t="s">
        <v>47</v>
      </c>
      <c r="U2376" t="s">
        <v>45</v>
      </c>
      <c r="V2376" t="s">
        <v>45</v>
      </c>
      <c r="W2376" t="s">
        <v>46</v>
      </c>
      <c r="X2376" t="s">
        <v>46</v>
      </c>
      <c r="Y2376" t="s">
        <v>45</v>
      </c>
      <c r="Z2376" t="s">
        <v>45</v>
      </c>
      <c r="AA2376">
        <v>5</v>
      </c>
      <c r="AB2376" t="s">
        <v>853</v>
      </c>
      <c r="AC2376" t="s">
        <v>108</v>
      </c>
      <c r="AD2376" t="s">
        <v>50</v>
      </c>
      <c r="AE2376" t="s">
        <v>50</v>
      </c>
      <c r="AF2376" t="s">
        <v>52</v>
      </c>
      <c r="AH2376" t="s">
        <v>92</v>
      </c>
      <c r="AI2376" t="s">
        <v>181</v>
      </c>
      <c r="AJ2376" t="s">
        <v>210</v>
      </c>
      <c r="AK2376" t="s">
        <v>81</v>
      </c>
      <c r="AL2376" t="s">
        <v>81</v>
      </c>
      <c r="AM2376" t="s">
        <v>69</v>
      </c>
      <c r="AN2376" t="s">
        <v>103</v>
      </c>
      <c r="AO2376" t="s">
        <v>104</v>
      </c>
      <c r="AP2376" t="s">
        <v>1698</v>
      </c>
      <c r="AQ2376" s="2" t="s">
        <v>84</v>
      </c>
      <c r="AR2376">
        <v>5</v>
      </c>
      <c r="AS2376">
        <v>3</v>
      </c>
      <c r="AT2376">
        <f t="shared" si="74"/>
        <v>0.85</v>
      </c>
      <c r="AU2376">
        <f t="shared" si="75"/>
        <v>673200</v>
      </c>
      <c r="AW2376" t="s">
        <v>81</v>
      </c>
      <c r="AX2376" t="s">
        <v>44</v>
      </c>
    </row>
    <row r="2377" spans="1:50" x14ac:dyDescent="0.2">
      <c r="A2377">
        <v>2388</v>
      </c>
      <c r="B2377" s="1">
        <v>44809.386666666702</v>
      </c>
      <c r="C2377" s="1">
        <v>44809.405833333301</v>
      </c>
      <c r="D2377" t="s">
        <v>37</v>
      </c>
      <c r="F2377" t="s">
        <v>132</v>
      </c>
      <c r="G2377" t="s">
        <v>173</v>
      </c>
      <c r="H2377" t="s">
        <v>110</v>
      </c>
      <c r="I2377" t="s">
        <v>122</v>
      </c>
      <c r="J2377" t="s">
        <v>76</v>
      </c>
      <c r="K2377" t="s">
        <v>43</v>
      </c>
      <c r="L2377" t="s">
        <v>44</v>
      </c>
      <c r="M2377" t="s">
        <v>44</v>
      </c>
      <c r="N2377" t="s">
        <v>44</v>
      </c>
      <c r="O2377" t="s">
        <v>44</v>
      </c>
      <c r="P2377" t="s">
        <v>44</v>
      </c>
      <c r="Q2377" t="s">
        <v>44</v>
      </c>
      <c r="R2377" t="s">
        <v>44</v>
      </c>
      <c r="S2377" t="s">
        <v>46</v>
      </c>
      <c r="T2377" t="s">
        <v>99</v>
      </c>
      <c r="U2377" t="s">
        <v>45</v>
      </c>
      <c r="V2377" t="s">
        <v>45</v>
      </c>
      <c r="W2377" t="s">
        <v>46</v>
      </c>
      <c r="X2377" t="s">
        <v>46</v>
      </c>
      <c r="Y2377" t="s">
        <v>46</v>
      </c>
      <c r="Z2377" t="s">
        <v>45</v>
      </c>
      <c r="AA2377">
        <v>5</v>
      </c>
      <c r="AB2377" t="s">
        <v>4012</v>
      </c>
      <c r="AC2377" t="s">
        <v>554</v>
      </c>
      <c r="AD2377" t="s">
        <v>65</v>
      </c>
      <c r="AE2377" t="s">
        <v>65</v>
      </c>
      <c r="AF2377" t="s">
        <v>66</v>
      </c>
      <c r="AH2377" t="s">
        <v>92</v>
      </c>
      <c r="AI2377" t="s">
        <v>93</v>
      </c>
      <c r="AK2377" t="s">
        <v>68</v>
      </c>
      <c r="AL2377" t="s">
        <v>68</v>
      </c>
      <c r="AM2377" t="s">
        <v>177</v>
      </c>
      <c r="AN2377" t="s">
        <v>4013</v>
      </c>
      <c r="AO2377" t="s">
        <v>126</v>
      </c>
      <c r="AP2377" t="s">
        <v>127</v>
      </c>
      <c r="AQ2377" s="2" t="s">
        <v>61</v>
      </c>
      <c r="AR2377">
        <v>10</v>
      </c>
      <c r="AS2377">
        <v>10</v>
      </c>
      <c r="AT2377">
        <f t="shared" si="74"/>
        <v>0</v>
      </c>
      <c r="AU2377">
        <f t="shared" si="75"/>
        <v>0</v>
      </c>
      <c r="AW2377" t="s">
        <v>68</v>
      </c>
      <c r="AX2377" t="s">
        <v>44</v>
      </c>
    </row>
    <row r="2378" spans="1:50" x14ac:dyDescent="0.2">
      <c r="A2378">
        <v>2389</v>
      </c>
      <c r="B2378" s="1">
        <v>44809.383067129602</v>
      </c>
      <c r="C2378" s="1">
        <v>44809.406307870398</v>
      </c>
      <c r="D2378" t="s">
        <v>37</v>
      </c>
      <c r="F2378" t="s">
        <v>38</v>
      </c>
      <c r="G2378" t="s">
        <v>39</v>
      </c>
      <c r="H2378" t="s">
        <v>174</v>
      </c>
      <c r="I2378" t="s">
        <v>167</v>
      </c>
      <c r="J2378" t="s">
        <v>76</v>
      </c>
      <c r="K2378" t="s">
        <v>43</v>
      </c>
      <c r="L2378" t="s">
        <v>44</v>
      </c>
      <c r="M2378" t="s">
        <v>44</v>
      </c>
      <c r="N2378" t="s">
        <v>44</v>
      </c>
      <c r="O2378" t="s">
        <v>44</v>
      </c>
      <c r="P2378" t="s">
        <v>44</v>
      </c>
      <c r="Q2378" t="s">
        <v>44</v>
      </c>
      <c r="R2378" t="s">
        <v>44</v>
      </c>
      <c r="S2378" t="s">
        <v>99</v>
      </c>
      <c r="T2378" t="s">
        <v>99</v>
      </c>
      <c r="U2378" t="s">
        <v>99</v>
      </c>
      <c r="V2378" t="s">
        <v>46</v>
      </c>
      <c r="W2378" t="s">
        <v>46</v>
      </c>
      <c r="X2378" t="s">
        <v>99</v>
      </c>
      <c r="Y2378" t="s">
        <v>99</v>
      </c>
      <c r="Z2378" t="s">
        <v>46</v>
      </c>
      <c r="AA2378">
        <v>8</v>
      </c>
      <c r="AB2378" t="s">
        <v>4014</v>
      </c>
      <c r="AC2378" t="s">
        <v>4015</v>
      </c>
      <c r="AD2378" t="s">
        <v>65</v>
      </c>
      <c r="AE2378" t="s">
        <v>65</v>
      </c>
      <c r="AF2378" t="s">
        <v>52</v>
      </c>
      <c r="AG2378" t="s">
        <v>113</v>
      </c>
      <c r="AH2378" t="s">
        <v>54</v>
      </c>
      <c r="AI2378" t="s">
        <v>55</v>
      </c>
      <c r="AK2378" t="s">
        <v>68</v>
      </c>
      <c r="AL2378" t="s">
        <v>68</v>
      </c>
      <c r="AM2378" t="s">
        <v>57</v>
      </c>
      <c r="AN2378" t="s">
        <v>164</v>
      </c>
      <c r="AO2378" t="s">
        <v>59</v>
      </c>
      <c r="AP2378" t="s">
        <v>1564</v>
      </c>
      <c r="AQ2378" s="2" t="s">
        <v>120</v>
      </c>
      <c r="AR2378">
        <v>8</v>
      </c>
      <c r="AS2378">
        <v>8</v>
      </c>
      <c r="AT2378">
        <f t="shared" si="74"/>
        <v>0.36</v>
      </c>
      <c r="AU2378">
        <f t="shared" si="75"/>
        <v>28512</v>
      </c>
      <c r="AW2378" t="s">
        <v>68</v>
      </c>
      <c r="AX2378" t="s">
        <v>44</v>
      </c>
    </row>
    <row r="2379" spans="1:50" x14ac:dyDescent="0.2">
      <c r="A2379">
        <v>2390</v>
      </c>
      <c r="B2379" s="1">
        <v>44809.401539351798</v>
      </c>
      <c r="C2379" s="1">
        <v>44809.406956018502</v>
      </c>
      <c r="D2379" t="s">
        <v>37</v>
      </c>
      <c r="F2379" t="s">
        <v>132</v>
      </c>
      <c r="G2379" t="s">
        <v>39</v>
      </c>
      <c r="H2379" t="s">
        <v>62</v>
      </c>
      <c r="I2379" t="s">
        <v>41</v>
      </c>
      <c r="J2379" t="s">
        <v>42</v>
      </c>
      <c r="K2379" t="s">
        <v>88</v>
      </c>
      <c r="L2379" t="s">
        <v>44</v>
      </c>
      <c r="M2379" t="s">
        <v>45</v>
      </c>
      <c r="N2379" t="s">
        <v>44</v>
      </c>
      <c r="O2379" t="s">
        <v>45</v>
      </c>
      <c r="P2379" t="s">
        <v>44</v>
      </c>
      <c r="Q2379" t="s">
        <v>44</v>
      </c>
      <c r="R2379" t="s">
        <v>44</v>
      </c>
      <c r="S2379" t="s">
        <v>45</v>
      </c>
      <c r="T2379" t="s">
        <v>45</v>
      </c>
      <c r="U2379" t="s">
        <v>45</v>
      </c>
      <c r="V2379" t="s">
        <v>46</v>
      </c>
      <c r="W2379" t="s">
        <v>46</v>
      </c>
      <c r="X2379" t="s">
        <v>46</v>
      </c>
      <c r="Y2379" t="s">
        <v>45</v>
      </c>
      <c r="Z2379" t="s">
        <v>45</v>
      </c>
      <c r="AA2379">
        <v>10</v>
      </c>
      <c r="AB2379" t="s">
        <v>584</v>
      </c>
      <c r="AC2379" t="s">
        <v>108</v>
      </c>
      <c r="AD2379" t="s">
        <v>65</v>
      </c>
      <c r="AE2379" t="s">
        <v>65</v>
      </c>
      <c r="AF2379" t="s">
        <v>66</v>
      </c>
      <c r="AH2379" t="s">
        <v>92</v>
      </c>
      <c r="AI2379" t="s">
        <v>181</v>
      </c>
      <c r="AJ2379" t="s">
        <v>294</v>
      </c>
      <c r="AK2379" t="s">
        <v>74</v>
      </c>
      <c r="AL2379" t="s">
        <v>74</v>
      </c>
      <c r="AM2379" t="s">
        <v>57</v>
      </c>
      <c r="AN2379" t="s">
        <v>625</v>
      </c>
      <c r="AO2379" t="s">
        <v>71</v>
      </c>
      <c r="AP2379" t="s">
        <v>184</v>
      </c>
      <c r="AQ2379" s="2" t="s">
        <v>61</v>
      </c>
      <c r="AR2379">
        <v>10</v>
      </c>
      <c r="AS2379">
        <v>10</v>
      </c>
      <c r="AT2379">
        <f t="shared" si="74"/>
        <v>0</v>
      </c>
      <c r="AU2379">
        <f t="shared" si="75"/>
        <v>0</v>
      </c>
      <c r="AW2379" t="s">
        <v>74</v>
      </c>
      <c r="AX2379" t="s">
        <v>45</v>
      </c>
    </row>
    <row r="2380" spans="1:50" x14ac:dyDescent="0.2">
      <c r="A2380">
        <v>2391</v>
      </c>
      <c r="B2380" s="1">
        <v>44809.403124999997</v>
      </c>
      <c r="C2380" s="1">
        <v>44809.407523148097</v>
      </c>
      <c r="D2380" t="s">
        <v>37</v>
      </c>
      <c r="F2380" t="s">
        <v>132</v>
      </c>
      <c r="G2380" t="s">
        <v>75</v>
      </c>
      <c r="H2380" t="s">
        <v>218</v>
      </c>
      <c r="I2380" t="s">
        <v>41</v>
      </c>
      <c r="J2380" t="s">
        <v>149</v>
      </c>
      <c r="K2380" t="s">
        <v>43</v>
      </c>
      <c r="L2380" t="s">
        <v>44</v>
      </c>
      <c r="M2380" t="s">
        <v>44</v>
      </c>
      <c r="N2380" t="s">
        <v>44</v>
      </c>
      <c r="O2380" t="s">
        <v>44</v>
      </c>
      <c r="P2380" t="s">
        <v>44</v>
      </c>
      <c r="Q2380" t="s">
        <v>44</v>
      </c>
      <c r="R2380" t="s">
        <v>44</v>
      </c>
      <c r="S2380" t="s">
        <v>46</v>
      </c>
      <c r="T2380" t="s">
        <v>47</v>
      </c>
      <c r="U2380" t="s">
        <v>46</v>
      </c>
      <c r="V2380" t="s">
        <v>46</v>
      </c>
      <c r="W2380" t="s">
        <v>46</v>
      </c>
      <c r="X2380" t="s">
        <v>46</v>
      </c>
      <c r="Y2380" t="s">
        <v>45</v>
      </c>
      <c r="Z2380" t="s">
        <v>45</v>
      </c>
      <c r="AA2380">
        <v>7</v>
      </c>
      <c r="AB2380" t="s">
        <v>1329</v>
      </c>
      <c r="AC2380" t="s">
        <v>4016</v>
      </c>
      <c r="AD2380" t="s">
        <v>50</v>
      </c>
      <c r="AE2380" t="s">
        <v>65</v>
      </c>
      <c r="AF2380" t="s">
        <v>66</v>
      </c>
      <c r="AH2380" t="s">
        <v>80</v>
      </c>
      <c r="AI2380" t="s">
        <v>55</v>
      </c>
      <c r="AK2380" t="s">
        <v>81</v>
      </c>
      <c r="AL2380" t="s">
        <v>74</v>
      </c>
      <c r="AM2380" t="s">
        <v>177</v>
      </c>
      <c r="AN2380" t="s">
        <v>178</v>
      </c>
      <c r="AO2380" t="s">
        <v>126</v>
      </c>
      <c r="AP2380" t="s">
        <v>323</v>
      </c>
      <c r="AQ2380" s="2" t="s">
        <v>547</v>
      </c>
      <c r="AR2380">
        <v>8</v>
      </c>
      <c r="AS2380">
        <v>8</v>
      </c>
      <c r="AT2380">
        <f t="shared" si="74"/>
        <v>0.36</v>
      </c>
      <c r="AU2380">
        <f t="shared" si="75"/>
        <v>133056</v>
      </c>
      <c r="AW2380" t="s">
        <v>68</v>
      </c>
      <c r="AX2380" t="s">
        <v>44</v>
      </c>
    </row>
    <row r="2381" spans="1:50" x14ac:dyDescent="0.2">
      <c r="A2381">
        <v>2392</v>
      </c>
      <c r="B2381" s="1">
        <v>44809.4035069444</v>
      </c>
      <c r="C2381" s="1">
        <v>44809.4077314815</v>
      </c>
      <c r="D2381" t="s">
        <v>37</v>
      </c>
      <c r="F2381" t="s">
        <v>38</v>
      </c>
      <c r="G2381" t="s">
        <v>97</v>
      </c>
      <c r="H2381" t="s">
        <v>62</v>
      </c>
      <c r="I2381" t="s">
        <v>41</v>
      </c>
      <c r="J2381" t="s">
        <v>42</v>
      </c>
      <c r="K2381" t="s">
        <v>43</v>
      </c>
      <c r="L2381" t="s">
        <v>44</v>
      </c>
      <c r="M2381" t="s">
        <v>44</v>
      </c>
      <c r="N2381" t="s">
        <v>44</v>
      </c>
      <c r="O2381" t="s">
        <v>44</v>
      </c>
      <c r="P2381" t="s">
        <v>44</v>
      </c>
      <c r="Q2381" t="s">
        <v>44</v>
      </c>
      <c r="R2381" t="s">
        <v>44</v>
      </c>
      <c r="S2381" t="s">
        <v>46</v>
      </c>
      <c r="T2381" t="s">
        <v>47</v>
      </c>
      <c r="U2381" t="s">
        <v>46</v>
      </c>
      <c r="V2381" t="s">
        <v>46</v>
      </c>
      <c r="W2381" t="s">
        <v>46</v>
      </c>
      <c r="X2381" t="s">
        <v>46</v>
      </c>
      <c r="Y2381" t="s">
        <v>45</v>
      </c>
      <c r="Z2381" t="s">
        <v>45</v>
      </c>
      <c r="AA2381">
        <v>3</v>
      </c>
      <c r="AB2381" t="s">
        <v>350</v>
      </c>
      <c r="AC2381" t="s">
        <v>108</v>
      </c>
      <c r="AD2381" t="s">
        <v>50</v>
      </c>
      <c r="AE2381" t="s">
        <v>65</v>
      </c>
      <c r="AF2381" t="s">
        <v>52</v>
      </c>
      <c r="AG2381" t="s">
        <v>215</v>
      </c>
      <c r="AH2381" t="s">
        <v>80</v>
      </c>
      <c r="AI2381" t="s">
        <v>93</v>
      </c>
      <c r="AK2381" t="s">
        <v>67</v>
      </c>
      <c r="AL2381" t="s">
        <v>81</v>
      </c>
      <c r="AM2381" t="s">
        <v>57</v>
      </c>
      <c r="AN2381" t="s">
        <v>243</v>
      </c>
      <c r="AO2381" t="s">
        <v>104</v>
      </c>
      <c r="AP2381" t="s">
        <v>4017</v>
      </c>
      <c r="AQ2381" s="2" t="s">
        <v>162</v>
      </c>
      <c r="AR2381">
        <v>5</v>
      </c>
      <c r="AS2381">
        <v>5</v>
      </c>
      <c r="AT2381">
        <f t="shared" si="74"/>
        <v>0.75</v>
      </c>
      <c r="AU2381">
        <f t="shared" si="75"/>
        <v>99000</v>
      </c>
      <c r="AW2381" t="s">
        <v>67</v>
      </c>
      <c r="AX2381" t="s">
        <v>44</v>
      </c>
    </row>
    <row r="2382" spans="1:50" x14ac:dyDescent="0.2">
      <c r="A2382">
        <v>2393</v>
      </c>
      <c r="B2382" s="1">
        <v>44809.403136574103</v>
      </c>
      <c r="C2382" s="1">
        <v>44809.411192129599</v>
      </c>
      <c r="D2382" t="s">
        <v>37</v>
      </c>
      <c r="F2382" t="s">
        <v>38</v>
      </c>
      <c r="G2382" t="s">
        <v>173</v>
      </c>
      <c r="H2382" t="s">
        <v>218</v>
      </c>
      <c r="I2382" t="s">
        <v>41</v>
      </c>
      <c r="J2382" t="s">
        <v>76</v>
      </c>
      <c r="K2382" t="s">
        <v>43</v>
      </c>
      <c r="L2382" t="s">
        <v>44</v>
      </c>
      <c r="M2382" t="s">
        <v>44</v>
      </c>
      <c r="N2382" t="s">
        <v>44</v>
      </c>
      <c r="O2382" t="s">
        <v>44</v>
      </c>
      <c r="P2382" t="s">
        <v>44</v>
      </c>
      <c r="Q2382" t="s">
        <v>44</v>
      </c>
      <c r="R2382" t="s">
        <v>44</v>
      </c>
      <c r="S2382" t="s">
        <v>47</v>
      </c>
      <c r="T2382" t="s">
        <v>47</v>
      </c>
      <c r="U2382" t="s">
        <v>46</v>
      </c>
      <c r="V2382" t="s">
        <v>45</v>
      </c>
      <c r="W2382" t="s">
        <v>45</v>
      </c>
      <c r="X2382" t="s">
        <v>45</v>
      </c>
      <c r="Y2382" t="s">
        <v>45</v>
      </c>
      <c r="Z2382" t="s">
        <v>45</v>
      </c>
      <c r="AA2382">
        <v>5</v>
      </c>
      <c r="AB2382" t="s">
        <v>4018</v>
      </c>
      <c r="AC2382" t="s">
        <v>4019</v>
      </c>
      <c r="AD2382" t="s">
        <v>65</v>
      </c>
      <c r="AE2382" t="s">
        <v>91</v>
      </c>
      <c r="AF2382" t="s">
        <v>52</v>
      </c>
      <c r="AG2382" t="s">
        <v>1122</v>
      </c>
      <c r="AH2382" t="s">
        <v>80</v>
      </c>
      <c r="AI2382" t="s">
        <v>55</v>
      </c>
      <c r="AK2382" t="s">
        <v>81</v>
      </c>
      <c r="AL2382" t="s">
        <v>81</v>
      </c>
      <c r="AM2382" t="s">
        <v>69</v>
      </c>
      <c r="AN2382" t="s">
        <v>103</v>
      </c>
      <c r="AO2382" t="s">
        <v>59</v>
      </c>
      <c r="AP2382" t="s">
        <v>2099</v>
      </c>
      <c r="AQ2382" s="2" t="s">
        <v>61</v>
      </c>
      <c r="AR2382">
        <v>10</v>
      </c>
      <c r="AS2382">
        <v>5</v>
      </c>
      <c r="AT2382">
        <f t="shared" si="74"/>
        <v>0.5</v>
      </c>
      <c r="AU2382">
        <f t="shared" si="75"/>
        <v>0</v>
      </c>
      <c r="AW2382" t="s">
        <v>67</v>
      </c>
      <c r="AX2382" t="s">
        <v>44</v>
      </c>
    </row>
    <row r="2383" spans="1:50" x14ac:dyDescent="0.2">
      <c r="A2383">
        <v>2394</v>
      </c>
      <c r="B2383" s="1">
        <v>44809.406006944402</v>
      </c>
      <c r="C2383" s="1">
        <v>44809.411388888897</v>
      </c>
      <c r="D2383" t="s">
        <v>37</v>
      </c>
      <c r="F2383" t="s">
        <v>132</v>
      </c>
      <c r="G2383" t="s">
        <v>39</v>
      </c>
      <c r="H2383" t="s">
        <v>62</v>
      </c>
      <c r="I2383" t="s">
        <v>41</v>
      </c>
      <c r="J2383" t="s">
        <v>42</v>
      </c>
      <c r="K2383" t="s">
        <v>43</v>
      </c>
      <c r="L2383" t="s">
        <v>44</v>
      </c>
      <c r="M2383" t="s">
        <v>45</v>
      </c>
      <c r="N2383" t="s">
        <v>45</v>
      </c>
      <c r="O2383" t="s">
        <v>44</v>
      </c>
      <c r="P2383" t="s">
        <v>44</v>
      </c>
      <c r="Q2383" t="s">
        <v>44</v>
      </c>
      <c r="R2383" t="s">
        <v>44</v>
      </c>
      <c r="S2383" t="s">
        <v>46</v>
      </c>
      <c r="T2383" t="s">
        <v>46</v>
      </c>
      <c r="U2383" t="s">
        <v>45</v>
      </c>
      <c r="V2383" t="s">
        <v>45</v>
      </c>
      <c r="W2383" t="s">
        <v>46</v>
      </c>
      <c r="X2383" t="s">
        <v>46</v>
      </c>
      <c r="Y2383" t="s">
        <v>45</v>
      </c>
      <c r="Z2383" t="s">
        <v>45</v>
      </c>
      <c r="AA2383">
        <v>5</v>
      </c>
      <c r="AB2383" t="s">
        <v>1677</v>
      </c>
      <c r="AC2383" t="s">
        <v>1548</v>
      </c>
      <c r="AD2383" t="s">
        <v>50</v>
      </c>
      <c r="AE2383" t="s">
        <v>50</v>
      </c>
      <c r="AF2383" t="s">
        <v>66</v>
      </c>
      <c r="AH2383" t="s">
        <v>54</v>
      </c>
      <c r="AI2383" t="s">
        <v>181</v>
      </c>
      <c r="AJ2383" t="s">
        <v>210</v>
      </c>
      <c r="AK2383" t="s">
        <v>81</v>
      </c>
      <c r="AL2383" t="s">
        <v>68</v>
      </c>
      <c r="AM2383" t="s">
        <v>69</v>
      </c>
      <c r="AN2383" t="s">
        <v>118</v>
      </c>
      <c r="AO2383" t="s">
        <v>59</v>
      </c>
      <c r="AP2383" t="s">
        <v>188</v>
      </c>
      <c r="AQ2383" s="2" t="s">
        <v>84</v>
      </c>
      <c r="AR2383">
        <v>10</v>
      </c>
      <c r="AS2383">
        <v>10</v>
      </c>
      <c r="AT2383">
        <f t="shared" si="74"/>
        <v>0</v>
      </c>
      <c r="AU2383">
        <f t="shared" si="75"/>
        <v>0</v>
      </c>
      <c r="AW2383" t="s">
        <v>68</v>
      </c>
      <c r="AX2383" t="s">
        <v>44</v>
      </c>
    </row>
    <row r="2384" spans="1:50" x14ac:dyDescent="0.2">
      <c r="A2384">
        <v>2395</v>
      </c>
      <c r="B2384" s="1">
        <v>44809.407569444404</v>
      </c>
      <c r="C2384" s="1">
        <v>44809.416365740697</v>
      </c>
      <c r="D2384" t="s">
        <v>37</v>
      </c>
      <c r="F2384" t="s">
        <v>132</v>
      </c>
      <c r="G2384" t="s">
        <v>86</v>
      </c>
      <c r="H2384" t="s">
        <v>534</v>
      </c>
      <c r="I2384" t="s">
        <v>122</v>
      </c>
      <c r="J2384" t="s">
        <v>123</v>
      </c>
      <c r="K2384" t="s">
        <v>43</v>
      </c>
      <c r="L2384" t="s">
        <v>44</v>
      </c>
      <c r="M2384" t="s">
        <v>45</v>
      </c>
      <c r="N2384" t="s">
        <v>44</v>
      </c>
      <c r="O2384" t="s">
        <v>45</v>
      </c>
      <c r="P2384" t="s">
        <v>45</v>
      </c>
      <c r="Q2384" t="s">
        <v>45</v>
      </c>
      <c r="R2384" t="s">
        <v>45</v>
      </c>
      <c r="S2384" t="s">
        <v>45</v>
      </c>
      <c r="T2384" t="s">
        <v>46</v>
      </c>
      <c r="U2384" t="s">
        <v>45</v>
      </c>
      <c r="V2384" t="s">
        <v>45</v>
      </c>
      <c r="W2384" t="s">
        <v>46</v>
      </c>
      <c r="X2384" t="s">
        <v>46</v>
      </c>
      <c r="Y2384" t="s">
        <v>46</v>
      </c>
      <c r="Z2384" t="s">
        <v>46</v>
      </c>
      <c r="AA2384">
        <v>8</v>
      </c>
      <c r="AB2384" t="s">
        <v>1530</v>
      </c>
      <c r="AC2384" t="s">
        <v>4020</v>
      </c>
      <c r="AD2384" t="s">
        <v>50</v>
      </c>
      <c r="AE2384" t="s">
        <v>50</v>
      </c>
      <c r="AF2384" t="s">
        <v>66</v>
      </c>
      <c r="AH2384" t="s">
        <v>54</v>
      </c>
      <c r="AI2384" t="s">
        <v>55</v>
      </c>
      <c r="AK2384" t="s">
        <v>74</v>
      </c>
      <c r="AL2384" t="s">
        <v>74</v>
      </c>
      <c r="AM2384" t="s">
        <v>57</v>
      </c>
      <c r="AN2384" t="s">
        <v>418</v>
      </c>
      <c r="AO2384" t="s">
        <v>59</v>
      </c>
      <c r="AP2384" t="s">
        <v>493</v>
      </c>
      <c r="AQ2384" s="2" t="s">
        <v>389</v>
      </c>
      <c r="AR2384">
        <v>8</v>
      </c>
      <c r="AS2384">
        <v>8</v>
      </c>
      <c r="AT2384">
        <f t="shared" si="74"/>
        <v>0.36</v>
      </c>
      <c r="AU2384">
        <f t="shared" si="75"/>
        <v>38016</v>
      </c>
      <c r="AW2384" t="s">
        <v>68</v>
      </c>
      <c r="AX2384" t="s">
        <v>45</v>
      </c>
    </row>
    <row r="2385" spans="1:50" x14ac:dyDescent="0.2">
      <c r="A2385">
        <v>2396</v>
      </c>
      <c r="B2385" s="1">
        <v>44809.412349537</v>
      </c>
      <c r="C2385" s="1">
        <v>44809.4226851852</v>
      </c>
      <c r="D2385" t="s">
        <v>37</v>
      </c>
      <c r="F2385" t="s">
        <v>38</v>
      </c>
      <c r="G2385" t="s">
        <v>86</v>
      </c>
      <c r="H2385" t="s">
        <v>142</v>
      </c>
      <c r="I2385" t="s">
        <v>41</v>
      </c>
      <c r="J2385" t="s">
        <v>76</v>
      </c>
      <c r="K2385" t="s">
        <v>43</v>
      </c>
      <c r="L2385" t="s">
        <v>44</v>
      </c>
      <c r="M2385" t="s">
        <v>45</v>
      </c>
      <c r="N2385" t="s">
        <v>44</v>
      </c>
      <c r="O2385" t="s">
        <v>44</v>
      </c>
      <c r="P2385" t="s">
        <v>44</v>
      </c>
      <c r="Q2385" t="s">
        <v>44</v>
      </c>
      <c r="R2385" t="s">
        <v>44</v>
      </c>
      <c r="S2385" t="s">
        <v>99</v>
      </c>
      <c r="T2385" t="s">
        <v>47</v>
      </c>
      <c r="U2385" t="s">
        <v>45</v>
      </c>
      <c r="V2385" t="s">
        <v>45</v>
      </c>
      <c r="W2385" t="s">
        <v>46</v>
      </c>
      <c r="X2385" t="s">
        <v>46</v>
      </c>
      <c r="Y2385" t="s">
        <v>45</v>
      </c>
      <c r="Z2385" t="s">
        <v>46</v>
      </c>
      <c r="AA2385">
        <v>8</v>
      </c>
      <c r="AB2385" t="s">
        <v>4021</v>
      </c>
      <c r="AC2385" t="s">
        <v>2077</v>
      </c>
      <c r="AD2385" t="s">
        <v>65</v>
      </c>
      <c r="AE2385" t="s">
        <v>65</v>
      </c>
      <c r="AF2385" t="s">
        <v>66</v>
      </c>
      <c r="AH2385" t="s">
        <v>54</v>
      </c>
      <c r="AI2385" t="s">
        <v>55</v>
      </c>
      <c r="AK2385" t="s">
        <v>68</v>
      </c>
      <c r="AL2385" t="s">
        <v>74</v>
      </c>
      <c r="AM2385" t="s">
        <v>57</v>
      </c>
      <c r="AN2385" t="s">
        <v>4022</v>
      </c>
      <c r="AO2385" t="s">
        <v>126</v>
      </c>
      <c r="AP2385" t="s">
        <v>4023</v>
      </c>
      <c r="AQ2385" s="2" t="s">
        <v>61</v>
      </c>
      <c r="AR2385">
        <v>5</v>
      </c>
      <c r="AS2385">
        <v>8</v>
      </c>
      <c r="AT2385">
        <f t="shared" si="74"/>
        <v>0.6</v>
      </c>
      <c r="AU2385">
        <f t="shared" si="75"/>
        <v>0</v>
      </c>
      <c r="AW2385" t="s">
        <v>81</v>
      </c>
      <c r="AX2385" t="s">
        <v>44</v>
      </c>
    </row>
    <row r="2386" spans="1:50" x14ac:dyDescent="0.2">
      <c r="A2386">
        <v>2397</v>
      </c>
      <c r="B2386" s="1">
        <v>44809.414768518502</v>
      </c>
      <c r="C2386" s="1">
        <v>44809.424027777801</v>
      </c>
      <c r="D2386" t="s">
        <v>37</v>
      </c>
      <c r="F2386" t="s">
        <v>38</v>
      </c>
      <c r="G2386" t="s">
        <v>173</v>
      </c>
      <c r="H2386" t="s">
        <v>142</v>
      </c>
      <c r="I2386" t="s">
        <v>41</v>
      </c>
      <c r="J2386" t="s">
        <v>76</v>
      </c>
      <c r="K2386" t="s">
        <v>43</v>
      </c>
      <c r="L2386" t="s">
        <v>44</v>
      </c>
      <c r="M2386" t="s">
        <v>45</v>
      </c>
      <c r="N2386" t="s">
        <v>44</v>
      </c>
      <c r="O2386" t="s">
        <v>44</v>
      </c>
      <c r="P2386" t="s">
        <v>44</v>
      </c>
      <c r="Q2386" t="s">
        <v>44</v>
      </c>
      <c r="R2386" t="s">
        <v>44</v>
      </c>
      <c r="S2386" t="s">
        <v>46</v>
      </c>
      <c r="T2386" t="s">
        <v>46</v>
      </c>
      <c r="U2386" t="s">
        <v>46</v>
      </c>
      <c r="V2386" t="s">
        <v>46</v>
      </c>
      <c r="W2386" t="s">
        <v>46</v>
      </c>
      <c r="X2386" t="s">
        <v>46</v>
      </c>
      <c r="Y2386" t="s">
        <v>45</v>
      </c>
      <c r="Z2386" t="s">
        <v>46</v>
      </c>
      <c r="AA2386">
        <v>10</v>
      </c>
      <c r="AB2386" t="s">
        <v>494</v>
      </c>
      <c r="AC2386" t="s">
        <v>261</v>
      </c>
      <c r="AD2386" t="s">
        <v>50</v>
      </c>
      <c r="AE2386" t="s">
        <v>65</v>
      </c>
      <c r="AF2386" t="s">
        <v>52</v>
      </c>
      <c r="AG2386" t="s">
        <v>4024</v>
      </c>
      <c r="AH2386" t="s">
        <v>54</v>
      </c>
      <c r="AI2386" t="s">
        <v>55</v>
      </c>
      <c r="AK2386" t="s">
        <v>67</v>
      </c>
      <c r="AL2386" t="s">
        <v>81</v>
      </c>
      <c r="AM2386" t="s">
        <v>57</v>
      </c>
      <c r="AN2386" t="s">
        <v>2162</v>
      </c>
      <c r="AO2386" t="s">
        <v>104</v>
      </c>
      <c r="AP2386" t="s">
        <v>852</v>
      </c>
      <c r="AQ2386" s="2" t="s">
        <v>61</v>
      </c>
      <c r="AR2386">
        <v>10</v>
      </c>
      <c r="AS2386">
        <v>9</v>
      </c>
      <c r="AT2386">
        <f t="shared" si="74"/>
        <v>9.9999999999999978E-2</v>
      </c>
      <c r="AU2386">
        <f t="shared" si="75"/>
        <v>0</v>
      </c>
      <c r="AW2386" t="s">
        <v>67</v>
      </c>
      <c r="AX2386" t="s">
        <v>44</v>
      </c>
    </row>
    <row r="2387" spans="1:50" x14ac:dyDescent="0.2">
      <c r="A2387">
        <v>2398</v>
      </c>
      <c r="B2387" s="1">
        <v>44809.407291666699</v>
      </c>
      <c r="C2387" s="1">
        <v>44809.425393518497</v>
      </c>
      <c r="D2387" t="s">
        <v>37</v>
      </c>
      <c r="F2387" t="s">
        <v>132</v>
      </c>
      <c r="G2387" t="s">
        <v>39</v>
      </c>
      <c r="H2387" t="s">
        <v>218</v>
      </c>
      <c r="I2387" t="s">
        <v>41</v>
      </c>
      <c r="J2387" t="s">
        <v>42</v>
      </c>
      <c r="K2387" t="s">
        <v>88</v>
      </c>
      <c r="L2387" t="s">
        <v>44</v>
      </c>
      <c r="M2387" t="s">
        <v>44</v>
      </c>
      <c r="N2387" t="s">
        <v>44</v>
      </c>
      <c r="O2387" t="s">
        <v>44</v>
      </c>
      <c r="P2387" t="s">
        <v>44</v>
      </c>
      <c r="Q2387" t="s">
        <v>44</v>
      </c>
      <c r="R2387" t="s">
        <v>44</v>
      </c>
      <c r="S2387" t="s">
        <v>46</v>
      </c>
      <c r="T2387" t="s">
        <v>99</v>
      </c>
      <c r="U2387" t="s">
        <v>46</v>
      </c>
      <c r="V2387" t="s">
        <v>46</v>
      </c>
      <c r="W2387" t="s">
        <v>46</v>
      </c>
      <c r="X2387" t="s">
        <v>46</v>
      </c>
      <c r="Y2387" t="s">
        <v>45</v>
      </c>
      <c r="Z2387" t="s">
        <v>45</v>
      </c>
      <c r="AA2387">
        <v>9</v>
      </c>
      <c r="AB2387" t="s">
        <v>4025</v>
      </c>
      <c r="AC2387" t="s">
        <v>4026</v>
      </c>
      <c r="AD2387" t="s">
        <v>65</v>
      </c>
      <c r="AE2387" t="s">
        <v>50</v>
      </c>
      <c r="AF2387" t="s">
        <v>66</v>
      </c>
      <c r="AH2387" t="s">
        <v>54</v>
      </c>
      <c r="AI2387" t="s">
        <v>55</v>
      </c>
      <c r="AK2387" t="s">
        <v>68</v>
      </c>
      <c r="AL2387" t="s">
        <v>68</v>
      </c>
      <c r="AM2387" t="s">
        <v>69</v>
      </c>
      <c r="AN2387" t="s">
        <v>541</v>
      </c>
      <c r="AO2387" t="s">
        <v>126</v>
      </c>
      <c r="AP2387" t="s">
        <v>127</v>
      </c>
      <c r="AQ2387" s="2" t="s">
        <v>61</v>
      </c>
      <c r="AR2387">
        <v>10</v>
      </c>
      <c r="AS2387">
        <v>10</v>
      </c>
      <c r="AT2387">
        <f t="shared" si="74"/>
        <v>0</v>
      </c>
      <c r="AU2387">
        <f t="shared" si="75"/>
        <v>0</v>
      </c>
      <c r="AW2387" t="s">
        <v>68</v>
      </c>
      <c r="AX2387" t="s">
        <v>44</v>
      </c>
    </row>
    <row r="2388" spans="1:50" x14ac:dyDescent="0.2">
      <c r="A2388">
        <v>2399</v>
      </c>
      <c r="B2388" s="1">
        <v>44809.418425925898</v>
      </c>
      <c r="C2388" s="1">
        <v>44809.426192129598</v>
      </c>
      <c r="D2388" t="s">
        <v>37</v>
      </c>
      <c r="F2388" t="s">
        <v>132</v>
      </c>
      <c r="G2388" t="s">
        <v>173</v>
      </c>
      <c r="H2388" t="s">
        <v>128</v>
      </c>
      <c r="I2388" t="s">
        <v>41</v>
      </c>
      <c r="J2388" t="s">
        <v>42</v>
      </c>
      <c r="K2388" t="s">
        <v>43</v>
      </c>
      <c r="L2388" t="s">
        <v>44</v>
      </c>
      <c r="M2388" t="s">
        <v>44</v>
      </c>
      <c r="N2388" t="s">
        <v>44</v>
      </c>
      <c r="O2388" t="s">
        <v>44</v>
      </c>
      <c r="P2388" t="s">
        <v>44</v>
      </c>
      <c r="Q2388" t="s">
        <v>44</v>
      </c>
      <c r="R2388" t="s">
        <v>44</v>
      </c>
      <c r="S2388" t="s">
        <v>47</v>
      </c>
      <c r="T2388" t="s">
        <v>47</v>
      </c>
      <c r="U2388" t="s">
        <v>45</v>
      </c>
      <c r="V2388" t="s">
        <v>46</v>
      </c>
      <c r="W2388" t="s">
        <v>46</v>
      </c>
      <c r="X2388" t="s">
        <v>46</v>
      </c>
      <c r="Y2388" t="s">
        <v>46</v>
      </c>
      <c r="Z2388" t="s">
        <v>46</v>
      </c>
      <c r="AA2388">
        <v>8</v>
      </c>
      <c r="AB2388" t="s">
        <v>4027</v>
      </c>
      <c r="AC2388" t="s">
        <v>4028</v>
      </c>
      <c r="AD2388" t="s">
        <v>50</v>
      </c>
      <c r="AE2388" t="s">
        <v>50</v>
      </c>
      <c r="AF2388" t="s">
        <v>66</v>
      </c>
      <c r="AH2388" t="s">
        <v>80</v>
      </c>
      <c r="AI2388" t="s">
        <v>93</v>
      </c>
      <c r="AK2388" t="s">
        <v>81</v>
      </c>
      <c r="AL2388" t="s">
        <v>68</v>
      </c>
      <c r="AM2388" t="s">
        <v>69</v>
      </c>
      <c r="AN2388" t="s">
        <v>4029</v>
      </c>
      <c r="AO2388" t="s">
        <v>71</v>
      </c>
      <c r="AP2388" t="s">
        <v>127</v>
      </c>
      <c r="AQ2388" s="2" t="s">
        <v>61</v>
      </c>
      <c r="AR2388">
        <v>5</v>
      </c>
      <c r="AS2388">
        <v>5</v>
      </c>
      <c r="AT2388">
        <f t="shared" si="74"/>
        <v>0.75</v>
      </c>
      <c r="AU2388">
        <f t="shared" si="75"/>
        <v>0</v>
      </c>
      <c r="AV2388" t="s">
        <v>4030</v>
      </c>
      <c r="AW2388" t="s">
        <v>81</v>
      </c>
      <c r="AX2388" t="s">
        <v>44</v>
      </c>
    </row>
    <row r="2389" spans="1:50" x14ac:dyDescent="0.2">
      <c r="A2389">
        <v>2400</v>
      </c>
      <c r="B2389" s="1">
        <v>44809.4230902778</v>
      </c>
      <c r="C2389" s="1">
        <v>44809.427268518499</v>
      </c>
      <c r="D2389" t="s">
        <v>37</v>
      </c>
      <c r="F2389" t="s">
        <v>132</v>
      </c>
      <c r="G2389" t="s">
        <v>97</v>
      </c>
      <c r="H2389" t="s">
        <v>106</v>
      </c>
      <c r="I2389" t="s">
        <v>98</v>
      </c>
      <c r="J2389" t="s">
        <v>234</v>
      </c>
      <c r="K2389" t="s">
        <v>88</v>
      </c>
      <c r="L2389" t="s">
        <v>44</v>
      </c>
      <c r="M2389" t="s">
        <v>45</v>
      </c>
      <c r="N2389" t="s">
        <v>44</v>
      </c>
      <c r="O2389" t="s">
        <v>44</v>
      </c>
      <c r="P2389" t="s">
        <v>44</v>
      </c>
      <c r="Q2389" t="s">
        <v>44</v>
      </c>
      <c r="R2389" t="s">
        <v>44</v>
      </c>
      <c r="S2389" t="s">
        <v>46</v>
      </c>
      <c r="T2389" t="s">
        <v>46</v>
      </c>
      <c r="U2389" t="s">
        <v>45</v>
      </c>
      <c r="V2389" t="s">
        <v>45</v>
      </c>
      <c r="W2389" t="s">
        <v>46</v>
      </c>
      <c r="X2389" t="s">
        <v>46</v>
      </c>
      <c r="Y2389" t="s">
        <v>45</v>
      </c>
      <c r="Z2389" t="s">
        <v>45</v>
      </c>
      <c r="AA2389">
        <v>5</v>
      </c>
      <c r="AB2389" t="s">
        <v>602</v>
      </c>
      <c r="AC2389" t="s">
        <v>1834</v>
      </c>
      <c r="AD2389" t="s">
        <v>65</v>
      </c>
      <c r="AE2389" t="s">
        <v>65</v>
      </c>
      <c r="AF2389" t="s">
        <v>52</v>
      </c>
      <c r="AG2389" t="s">
        <v>4031</v>
      </c>
      <c r="AH2389" t="s">
        <v>80</v>
      </c>
      <c r="AI2389" t="s">
        <v>181</v>
      </c>
      <c r="AJ2389" t="s">
        <v>210</v>
      </c>
      <c r="AK2389" t="s">
        <v>159</v>
      </c>
      <c r="AL2389" t="s">
        <v>159</v>
      </c>
      <c r="AM2389" t="s">
        <v>57</v>
      </c>
      <c r="AN2389" t="s">
        <v>118</v>
      </c>
      <c r="AO2389" t="s">
        <v>71</v>
      </c>
      <c r="AP2389" t="s">
        <v>127</v>
      </c>
      <c r="AQ2389" s="2" t="s">
        <v>389</v>
      </c>
      <c r="AR2389">
        <v>9</v>
      </c>
      <c r="AS2389">
        <v>9</v>
      </c>
      <c r="AT2389">
        <f t="shared" si="74"/>
        <v>0.19000000000000006</v>
      </c>
      <c r="AU2389">
        <f t="shared" si="75"/>
        <v>20064.000000000007</v>
      </c>
      <c r="AW2389" t="s">
        <v>159</v>
      </c>
      <c r="AX2389" t="s">
        <v>44</v>
      </c>
    </row>
    <row r="2390" spans="1:50" x14ac:dyDescent="0.2">
      <c r="A2390">
        <v>2401</v>
      </c>
      <c r="B2390" s="1">
        <v>44809.424212963</v>
      </c>
      <c r="C2390" s="1">
        <v>44809.428912037001</v>
      </c>
      <c r="D2390" t="s">
        <v>37</v>
      </c>
      <c r="F2390" t="s">
        <v>132</v>
      </c>
      <c r="G2390" t="s">
        <v>39</v>
      </c>
      <c r="H2390" t="s">
        <v>218</v>
      </c>
      <c r="I2390" t="s">
        <v>98</v>
      </c>
      <c r="J2390" t="s">
        <v>133</v>
      </c>
      <c r="K2390" t="s">
        <v>43</v>
      </c>
      <c r="L2390" t="s">
        <v>44</v>
      </c>
      <c r="M2390" t="s">
        <v>44</v>
      </c>
      <c r="N2390" t="s">
        <v>44</v>
      </c>
      <c r="O2390" t="s">
        <v>44</v>
      </c>
      <c r="P2390" t="s">
        <v>44</v>
      </c>
      <c r="Q2390" t="s">
        <v>44</v>
      </c>
      <c r="R2390" t="s">
        <v>44</v>
      </c>
      <c r="S2390" t="s">
        <v>46</v>
      </c>
      <c r="T2390" t="s">
        <v>99</v>
      </c>
      <c r="U2390" t="s">
        <v>46</v>
      </c>
      <c r="V2390" t="s">
        <v>46</v>
      </c>
      <c r="W2390" t="s">
        <v>47</v>
      </c>
      <c r="X2390" t="s">
        <v>46</v>
      </c>
      <c r="Y2390" t="s">
        <v>46</v>
      </c>
      <c r="Z2390" t="s">
        <v>45</v>
      </c>
      <c r="AA2390">
        <v>8</v>
      </c>
      <c r="AB2390" t="s">
        <v>4032</v>
      </c>
      <c r="AC2390" t="s">
        <v>4033</v>
      </c>
      <c r="AD2390" t="s">
        <v>65</v>
      </c>
      <c r="AE2390" t="s">
        <v>65</v>
      </c>
      <c r="AF2390" t="s">
        <v>66</v>
      </c>
      <c r="AH2390" t="s">
        <v>80</v>
      </c>
      <c r="AI2390" t="s">
        <v>55</v>
      </c>
      <c r="AK2390" t="s">
        <v>81</v>
      </c>
      <c r="AL2390" t="s">
        <v>68</v>
      </c>
      <c r="AM2390" t="s">
        <v>57</v>
      </c>
      <c r="AN2390" t="s">
        <v>243</v>
      </c>
      <c r="AO2390" t="s">
        <v>71</v>
      </c>
      <c r="AP2390" t="s">
        <v>171</v>
      </c>
      <c r="AQ2390" s="2" t="s">
        <v>61</v>
      </c>
      <c r="AR2390">
        <v>7</v>
      </c>
      <c r="AS2390">
        <v>8</v>
      </c>
      <c r="AT2390">
        <f t="shared" si="74"/>
        <v>0.44000000000000006</v>
      </c>
      <c r="AU2390">
        <f t="shared" si="75"/>
        <v>0</v>
      </c>
      <c r="AW2390" t="s">
        <v>68</v>
      </c>
      <c r="AX2390" t="s">
        <v>44</v>
      </c>
    </row>
    <row r="2391" spans="1:50" x14ac:dyDescent="0.2">
      <c r="A2391">
        <v>2402</v>
      </c>
      <c r="B2391" s="1">
        <v>44809.424780092602</v>
      </c>
      <c r="C2391" s="1">
        <v>44809.429178240702</v>
      </c>
      <c r="D2391" t="s">
        <v>37</v>
      </c>
      <c r="F2391" t="s">
        <v>132</v>
      </c>
      <c r="G2391" t="s">
        <v>97</v>
      </c>
      <c r="H2391" t="s">
        <v>207</v>
      </c>
      <c r="I2391" t="s">
        <v>41</v>
      </c>
      <c r="J2391" t="s">
        <v>76</v>
      </c>
      <c r="K2391" t="s">
        <v>88</v>
      </c>
      <c r="L2391" t="s">
        <v>44</v>
      </c>
      <c r="M2391" t="s">
        <v>45</v>
      </c>
      <c r="N2391" t="s">
        <v>44</v>
      </c>
      <c r="O2391" t="s">
        <v>44</v>
      </c>
      <c r="P2391" t="s">
        <v>44</v>
      </c>
      <c r="Q2391" t="s">
        <v>44</v>
      </c>
      <c r="R2391" t="s">
        <v>44</v>
      </c>
      <c r="S2391" t="s">
        <v>47</v>
      </c>
      <c r="T2391" t="s">
        <v>47</v>
      </c>
      <c r="U2391" t="s">
        <v>45</v>
      </c>
      <c r="V2391" t="s">
        <v>45</v>
      </c>
      <c r="W2391" t="s">
        <v>47</v>
      </c>
      <c r="X2391" t="s">
        <v>47</v>
      </c>
      <c r="Y2391" t="s">
        <v>47</v>
      </c>
      <c r="Z2391" t="s">
        <v>46</v>
      </c>
      <c r="AA2391">
        <v>10</v>
      </c>
      <c r="AB2391" t="s">
        <v>1374</v>
      </c>
      <c r="AC2391" t="s">
        <v>1320</v>
      </c>
      <c r="AD2391" t="s">
        <v>50</v>
      </c>
      <c r="AE2391" t="s">
        <v>50</v>
      </c>
      <c r="AF2391" t="s">
        <v>52</v>
      </c>
      <c r="AG2391" t="s">
        <v>2001</v>
      </c>
      <c r="AH2391" t="s">
        <v>54</v>
      </c>
      <c r="AI2391" t="s">
        <v>93</v>
      </c>
      <c r="AK2391" t="s">
        <v>56</v>
      </c>
      <c r="AL2391" t="s">
        <v>68</v>
      </c>
      <c r="AM2391" t="s">
        <v>69</v>
      </c>
      <c r="AN2391" t="s">
        <v>320</v>
      </c>
      <c r="AO2391" t="s">
        <v>104</v>
      </c>
      <c r="AP2391" t="s">
        <v>712</v>
      </c>
      <c r="AQ2391" s="2" t="s">
        <v>223</v>
      </c>
      <c r="AR2391">
        <v>5</v>
      </c>
      <c r="AS2391">
        <v>5</v>
      </c>
      <c r="AT2391">
        <f t="shared" si="74"/>
        <v>0.75</v>
      </c>
      <c r="AU2391">
        <f t="shared" si="75"/>
        <v>396000</v>
      </c>
      <c r="AW2391" t="s">
        <v>67</v>
      </c>
      <c r="AX2391" t="s">
        <v>44</v>
      </c>
    </row>
    <row r="2392" spans="1:50" x14ac:dyDescent="0.2">
      <c r="A2392">
        <v>2403</v>
      </c>
      <c r="B2392" s="1">
        <v>44809.426736111098</v>
      </c>
      <c r="C2392" s="1">
        <v>44809.431643518503</v>
      </c>
      <c r="D2392" t="s">
        <v>37</v>
      </c>
      <c r="F2392" t="s">
        <v>132</v>
      </c>
      <c r="G2392" t="s">
        <v>39</v>
      </c>
      <c r="H2392" t="s">
        <v>218</v>
      </c>
      <c r="I2392" t="s">
        <v>98</v>
      </c>
      <c r="J2392" t="s">
        <v>133</v>
      </c>
      <c r="K2392" t="s">
        <v>43</v>
      </c>
      <c r="L2392" t="s">
        <v>44</v>
      </c>
      <c r="M2392" t="s">
        <v>44</v>
      </c>
      <c r="N2392" t="s">
        <v>44</v>
      </c>
      <c r="O2392" t="s">
        <v>44</v>
      </c>
      <c r="P2392" t="s">
        <v>44</v>
      </c>
      <c r="Q2392" t="s">
        <v>44</v>
      </c>
      <c r="R2392" t="s">
        <v>44</v>
      </c>
      <c r="S2392" t="s">
        <v>46</v>
      </c>
      <c r="T2392" t="s">
        <v>46</v>
      </c>
      <c r="U2392" t="s">
        <v>46</v>
      </c>
      <c r="V2392" t="s">
        <v>46</v>
      </c>
      <c r="W2392" t="s">
        <v>46</v>
      </c>
      <c r="X2392" t="s">
        <v>46</v>
      </c>
      <c r="Y2392" t="s">
        <v>99</v>
      </c>
      <c r="Z2392" t="s">
        <v>46</v>
      </c>
      <c r="AA2392">
        <v>8</v>
      </c>
      <c r="AB2392" t="s">
        <v>4034</v>
      </c>
      <c r="AC2392" t="s">
        <v>4035</v>
      </c>
      <c r="AD2392" t="s">
        <v>65</v>
      </c>
      <c r="AE2392" t="s">
        <v>50</v>
      </c>
      <c r="AF2392" t="s">
        <v>52</v>
      </c>
      <c r="AG2392" t="s">
        <v>885</v>
      </c>
      <c r="AH2392" t="s">
        <v>80</v>
      </c>
      <c r="AI2392" t="s">
        <v>181</v>
      </c>
      <c r="AJ2392" t="s">
        <v>182</v>
      </c>
      <c r="AK2392" t="s">
        <v>81</v>
      </c>
      <c r="AL2392" t="s">
        <v>81</v>
      </c>
      <c r="AM2392" t="s">
        <v>57</v>
      </c>
      <c r="AN2392" t="s">
        <v>821</v>
      </c>
      <c r="AO2392" t="s">
        <v>104</v>
      </c>
      <c r="AP2392" t="s">
        <v>4036</v>
      </c>
      <c r="AQ2392" s="2" t="s">
        <v>223</v>
      </c>
      <c r="AR2392">
        <v>7</v>
      </c>
      <c r="AS2392">
        <v>7</v>
      </c>
      <c r="AT2392">
        <f t="shared" si="74"/>
        <v>0.51</v>
      </c>
      <c r="AU2392">
        <f t="shared" si="75"/>
        <v>269280</v>
      </c>
      <c r="AW2392" t="s">
        <v>81</v>
      </c>
      <c r="AX2392" t="s">
        <v>44</v>
      </c>
    </row>
    <row r="2393" spans="1:50" x14ac:dyDescent="0.2">
      <c r="A2393">
        <v>2404</v>
      </c>
      <c r="B2393" s="1">
        <v>44809.421527777798</v>
      </c>
      <c r="C2393" s="1">
        <v>44809.432696759301</v>
      </c>
      <c r="D2393" t="s">
        <v>37</v>
      </c>
      <c r="F2393" t="s">
        <v>132</v>
      </c>
      <c r="G2393" t="s">
        <v>173</v>
      </c>
      <c r="H2393" t="s">
        <v>534</v>
      </c>
      <c r="I2393" t="s">
        <v>122</v>
      </c>
      <c r="J2393" t="s">
        <v>42</v>
      </c>
      <c r="K2393" t="s">
        <v>43</v>
      </c>
      <c r="L2393" t="s">
        <v>45</v>
      </c>
      <c r="M2393" t="s">
        <v>45</v>
      </c>
      <c r="N2393" t="s">
        <v>44</v>
      </c>
      <c r="O2393" t="s">
        <v>44</v>
      </c>
      <c r="P2393" t="s">
        <v>44</v>
      </c>
      <c r="Q2393" t="s">
        <v>45</v>
      </c>
      <c r="R2393" t="s">
        <v>45</v>
      </c>
      <c r="S2393" t="s">
        <v>99</v>
      </c>
      <c r="T2393" t="s">
        <v>99</v>
      </c>
      <c r="U2393" t="s">
        <v>45</v>
      </c>
      <c r="V2393" t="s">
        <v>45</v>
      </c>
      <c r="W2393" t="s">
        <v>46</v>
      </c>
      <c r="X2393" t="s">
        <v>46</v>
      </c>
      <c r="Y2393" t="s">
        <v>46</v>
      </c>
      <c r="Z2393" t="s">
        <v>46</v>
      </c>
      <c r="AA2393">
        <v>10</v>
      </c>
      <c r="AB2393" t="s">
        <v>937</v>
      </c>
      <c r="AC2393" t="s">
        <v>4037</v>
      </c>
      <c r="AD2393" t="s">
        <v>50</v>
      </c>
      <c r="AE2393" t="s">
        <v>65</v>
      </c>
      <c r="AF2393" t="s">
        <v>66</v>
      </c>
      <c r="AH2393" t="s">
        <v>54</v>
      </c>
      <c r="AI2393" t="s">
        <v>55</v>
      </c>
      <c r="AK2393" t="s">
        <v>81</v>
      </c>
      <c r="AL2393" t="s">
        <v>81</v>
      </c>
      <c r="AM2393" t="s">
        <v>177</v>
      </c>
      <c r="AN2393" t="s">
        <v>243</v>
      </c>
      <c r="AO2393" t="s">
        <v>71</v>
      </c>
      <c r="AP2393" t="s">
        <v>127</v>
      </c>
      <c r="AQ2393" s="2" t="s">
        <v>61</v>
      </c>
      <c r="AR2393">
        <v>10</v>
      </c>
      <c r="AS2393">
        <v>10</v>
      </c>
      <c r="AT2393">
        <f t="shared" si="74"/>
        <v>0</v>
      </c>
      <c r="AU2393">
        <f t="shared" si="75"/>
        <v>0</v>
      </c>
      <c r="AW2393" t="s">
        <v>81</v>
      </c>
      <c r="AX2393" t="s">
        <v>45</v>
      </c>
    </row>
    <row r="2394" spans="1:50" x14ac:dyDescent="0.2">
      <c r="A2394">
        <v>2405</v>
      </c>
      <c r="B2394" s="1">
        <v>44809.424988425897</v>
      </c>
      <c r="C2394" s="1">
        <v>44809.433194444398</v>
      </c>
      <c r="D2394" t="s">
        <v>37</v>
      </c>
      <c r="F2394" t="s">
        <v>132</v>
      </c>
      <c r="G2394" t="s">
        <v>39</v>
      </c>
      <c r="H2394" t="s">
        <v>128</v>
      </c>
      <c r="I2394" t="s">
        <v>41</v>
      </c>
      <c r="J2394" t="s">
        <v>149</v>
      </c>
      <c r="K2394" t="s">
        <v>88</v>
      </c>
      <c r="L2394" t="s">
        <v>44</v>
      </c>
      <c r="M2394" t="s">
        <v>44</v>
      </c>
      <c r="N2394" t="s">
        <v>45</v>
      </c>
      <c r="O2394" t="s">
        <v>44</v>
      </c>
      <c r="P2394" t="s">
        <v>44</v>
      </c>
      <c r="Q2394" t="s">
        <v>44</v>
      </c>
      <c r="R2394" t="s">
        <v>44</v>
      </c>
      <c r="S2394" t="s">
        <v>99</v>
      </c>
      <c r="T2394" t="s">
        <v>45</v>
      </c>
      <c r="U2394" t="s">
        <v>45</v>
      </c>
      <c r="V2394" t="s">
        <v>45</v>
      </c>
      <c r="W2394" t="s">
        <v>46</v>
      </c>
      <c r="X2394" t="s">
        <v>46</v>
      </c>
      <c r="Y2394" t="s">
        <v>45</v>
      </c>
      <c r="Z2394" t="s">
        <v>45</v>
      </c>
      <c r="AA2394">
        <v>5</v>
      </c>
      <c r="AB2394" t="s">
        <v>449</v>
      </c>
      <c r="AC2394" t="s">
        <v>973</v>
      </c>
      <c r="AD2394" t="s">
        <v>65</v>
      </c>
      <c r="AE2394" t="s">
        <v>50</v>
      </c>
      <c r="AF2394" t="s">
        <v>52</v>
      </c>
      <c r="AG2394" t="s">
        <v>4038</v>
      </c>
      <c r="AH2394" t="s">
        <v>80</v>
      </c>
      <c r="AI2394" t="s">
        <v>55</v>
      </c>
      <c r="AK2394" t="s">
        <v>81</v>
      </c>
      <c r="AL2394" t="s">
        <v>68</v>
      </c>
      <c r="AM2394" t="s">
        <v>69</v>
      </c>
      <c r="AN2394" t="s">
        <v>788</v>
      </c>
      <c r="AO2394" t="s">
        <v>59</v>
      </c>
      <c r="AP2394" t="s">
        <v>4039</v>
      </c>
      <c r="AQ2394" s="2" t="s">
        <v>166</v>
      </c>
      <c r="AR2394">
        <v>6</v>
      </c>
      <c r="AS2394">
        <v>6</v>
      </c>
      <c r="AT2394">
        <f t="shared" si="74"/>
        <v>0.64</v>
      </c>
      <c r="AU2394">
        <f t="shared" si="75"/>
        <v>33792</v>
      </c>
      <c r="AW2394" t="s">
        <v>68</v>
      </c>
      <c r="AX2394" t="s">
        <v>45</v>
      </c>
    </row>
    <row r="2395" spans="1:50" x14ac:dyDescent="0.2">
      <c r="A2395">
        <v>2406</v>
      </c>
      <c r="B2395" s="1">
        <v>44809.425219907404</v>
      </c>
      <c r="C2395" s="1">
        <v>44809.433576388903</v>
      </c>
      <c r="D2395" t="s">
        <v>37</v>
      </c>
      <c r="F2395" t="s">
        <v>38</v>
      </c>
      <c r="G2395" t="s">
        <v>75</v>
      </c>
      <c r="H2395" t="s">
        <v>218</v>
      </c>
      <c r="I2395" t="s">
        <v>98</v>
      </c>
      <c r="J2395" t="s">
        <v>234</v>
      </c>
      <c r="K2395" t="s">
        <v>43</v>
      </c>
      <c r="L2395" t="s">
        <v>45</v>
      </c>
      <c r="M2395" t="s">
        <v>45</v>
      </c>
      <c r="N2395" t="s">
        <v>45</v>
      </c>
      <c r="O2395" t="s">
        <v>44</v>
      </c>
      <c r="P2395" t="s">
        <v>44</v>
      </c>
      <c r="Q2395" t="s">
        <v>44</v>
      </c>
      <c r="R2395" t="s">
        <v>44</v>
      </c>
      <c r="S2395" t="s">
        <v>45</v>
      </c>
      <c r="T2395" t="s">
        <v>47</v>
      </c>
      <c r="U2395" t="s">
        <v>45</v>
      </c>
      <c r="V2395" t="s">
        <v>45</v>
      </c>
      <c r="W2395" t="s">
        <v>46</v>
      </c>
      <c r="X2395" t="s">
        <v>45</v>
      </c>
      <c r="Y2395" t="s">
        <v>45</v>
      </c>
      <c r="Z2395" t="s">
        <v>45</v>
      </c>
      <c r="AA2395">
        <v>4</v>
      </c>
      <c r="AB2395" t="s">
        <v>4040</v>
      </c>
      <c r="AC2395" t="s">
        <v>4041</v>
      </c>
      <c r="AD2395" t="s">
        <v>50</v>
      </c>
      <c r="AE2395" t="s">
        <v>50</v>
      </c>
      <c r="AF2395" t="s">
        <v>52</v>
      </c>
      <c r="AG2395" t="s">
        <v>4042</v>
      </c>
      <c r="AH2395" t="s">
        <v>54</v>
      </c>
      <c r="AI2395" t="s">
        <v>55</v>
      </c>
      <c r="AK2395" t="s">
        <v>81</v>
      </c>
      <c r="AL2395" t="s">
        <v>68</v>
      </c>
      <c r="AM2395" t="s">
        <v>69</v>
      </c>
      <c r="AN2395" t="s">
        <v>2956</v>
      </c>
      <c r="AO2395" t="s">
        <v>104</v>
      </c>
      <c r="AP2395" t="s">
        <v>681</v>
      </c>
      <c r="AQ2395" s="2" t="s">
        <v>73</v>
      </c>
      <c r="AR2395">
        <v>5</v>
      </c>
      <c r="AS2395">
        <v>7</v>
      </c>
      <c r="AT2395">
        <f t="shared" si="74"/>
        <v>0.65</v>
      </c>
      <c r="AU2395">
        <f t="shared" si="75"/>
        <v>171600</v>
      </c>
      <c r="AV2395" t="s">
        <v>4043</v>
      </c>
      <c r="AW2395" t="s">
        <v>81</v>
      </c>
      <c r="AX2395" t="s">
        <v>45</v>
      </c>
    </row>
    <row r="2396" spans="1:50" x14ac:dyDescent="0.2">
      <c r="A2396">
        <v>2407</v>
      </c>
      <c r="B2396" s="1">
        <v>44809.429467592599</v>
      </c>
      <c r="C2396" s="1">
        <v>44809.434108796297</v>
      </c>
      <c r="D2396" t="s">
        <v>37</v>
      </c>
      <c r="F2396" t="s">
        <v>132</v>
      </c>
      <c r="G2396" t="s">
        <v>97</v>
      </c>
      <c r="H2396" t="s">
        <v>142</v>
      </c>
      <c r="I2396" t="s">
        <v>41</v>
      </c>
      <c r="J2396" t="s">
        <v>42</v>
      </c>
      <c r="K2396" t="s">
        <v>43</v>
      </c>
      <c r="L2396" t="s">
        <v>45</v>
      </c>
      <c r="M2396" t="s">
        <v>45</v>
      </c>
      <c r="N2396" t="s">
        <v>44</v>
      </c>
      <c r="O2396" t="s">
        <v>44</v>
      </c>
      <c r="P2396" t="s">
        <v>44</v>
      </c>
      <c r="Q2396" t="s">
        <v>44</v>
      </c>
      <c r="R2396" t="s">
        <v>44</v>
      </c>
      <c r="S2396" t="s">
        <v>99</v>
      </c>
      <c r="T2396" t="s">
        <v>46</v>
      </c>
      <c r="U2396" t="s">
        <v>46</v>
      </c>
      <c r="V2396" t="s">
        <v>45</v>
      </c>
      <c r="W2396" t="s">
        <v>46</v>
      </c>
      <c r="X2396" t="s">
        <v>46</v>
      </c>
      <c r="Y2396" t="s">
        <v>45</v>
      </c>
      <c r="Z2396" t="s">
        <v>45</v>
      </c>
      <c r="AA2396">
        <v>6</v>
      </c>
      <c r="AB2396" t="s">
        <v>4044</v>
      </c>
      <c r="AC2396" t="s">
        <v>4045</v>
      </c>
      <c r="AD2396" t="s">
        <v>91</v>
      </c>
      <c r="AE2396" t="s">
        <v>50</v>
      </c>
      <c r="AF2396" t="s">
        <v>52</v>
      </c>
      <c r="AG2396" t="s">
        <v>1341</v>
      </c>
      <c r="AH2396" t="s">
        <v>92</v>
      </c>
      <c r="AI2396" t="s">
        <v>93</v>
      </c>
      <c r="AK2396" t="s">
        <v>56</v>
      </c>
      <c r="AL2396" t="s">
        <v>81</v>
      </c>
      <c r="AM2396" t="s">
        <v>69</v>
      </c>
      <c r="AN2396" t="s">
        <v>146</v>
      </c>
      <c r="AO2396" t="s">
        <v>59</v>
      </c>
      <c r="AP2396" t="s">
        <v>978</v>
      </c>
      <c r="AQ2396" s="2" t="s">
        <v>61</v>
      </c>
      <c r="AR2396">
        <v>9</v>
      </c>
      <c r="AS2396">
        <v>9</v>
      </c>
      <c r="AT2396">
        <f t="shared" si="74"/>
        <v>0.19000000000000006</v>
      </c>
      <c r="AU2396">
        <f t="shared" si="75"/>
        <v>0</v>
      </c>
      <c r="AW2396" t="s">
        <v>81</v>
      </c>
      <c r="AX2396" t="s">
        <v>44</v>
      </c>
    </row>
    <row r="2397" spans="1:50" x14ac:dyDescent="0.2">
      <c r="A2397">
        <v>2408</v>
      </c>
      <c r="B2397" s="1">
        <v>44809.4304976852</v>
      </c>
      <c r="C2397" s="1">
        <v>44809.435324074097</v>
      </c>
      <c r="D2397" t="s">
        <v>37</v>
      </c>
      <c r="F2397" t="s">
        <v>38</v>
      </c>
      <c r="G2397" t="s">
        <v>75</v>
      </c>
      <c r="H2397" t="s">
        <v>218</v>
      </c>
      <c r="I2397" t="s">
        <v>98</v>
      </c>
      <c r="J2397" t="s">
        <v>234</v>
      </c>
      <c r="K2397" t="s">
        <v>43</v>
      </c>
      <c r="L2397" t="s">
        <v>44</v>
      </c>
      <c r="M2397" t="s">
        <v>45</v>
      </c>
      <c r="N2397" t="s">
        <v>44</v>
      </c>
      <c r="O2397" t="s">
        <v>44</v>
      </c>
      <c r="P2397" t="s">
        <v>44</v>
      </c>
      <c r="Q2397" t="s">
        <v>44</v>
      </c>
      <c r="R2397" t="s">
        <v>44</v>
      </c>
      <c r="S2397" t="s">
        <v>46</v>
      </c>
      <c r="T2397" t="s">
        <v>47</v>
      </c>
      <c r="U2397" t="s">
        <v>46</v>
      </c>
      <c r="V2397" t="s">
        <v>45</v>
      </c>
      <c r="W2397" t="s">
        <v>46</v>
      </c>
      <c r="X2397" t="s">
        <v>45</v>
      </c>
      <c r="Y2397" t="s">
        <v>45</v>
      </c>
      <c r="Z2397" t="s">
        <v>45</v>
      </c>
      <c r="AA2397">
        <v>7</v>
      </c>
      <c r="AB2397" t="s">
        <v>2709</v>
      </c>
      <c r="AC2397" t="s">
        <v>4046</v>
      </c>
      <c r="AD2397" t="s">
        <v>65</v>
      </c>
      <c r="AE2397" t="s">
        <v>65</v>
      </c>
      <c r="AF2397" t="s">
        <v>66</v>
      </c>
      <c r="AH2397" t="s">
        <v>80</v>
      </c>
      <c r="AI2397" t="s">
        <v>55</v>
      </c>
      <c r="AK2397" t="s">
        <v>56</v>
      </c>
      <c r="AL2397" t="s">
        <v>56</v>
      </c>
      <c r="AM2397" t="s">
        <v>69</v>
      </c>
      <c r="AN2397" t="s">
        <v>4047</v>
      </c>
      <c r="AO2397" t="s">
        <v>71</v>
      </c>
      <c r="AP2397" t="s">
        <v>171</v>
      </c>
      <c r="AQ2397" s="2" t="s">
        <v>61</v>
      </c>
      <c r="AR2397">
        <v>8</v>
      </c>
      <c r="AS2397">
        <v>0</v>
      </c>
      <c r="AT2397">
        <f t="shared" si="74"/>
        <v>1</v>
      </c>
      <c r="AU2397">
        <f t="shared" si="75"/>
        <v>0</v>
      </c>
      <c r="AW2397" t="s">
        <v>56</v>
      </c>
      <c r="AX2397" t="s">
        <v>45</v>
      </c>
    </row>
    <row r="2398" spans="1:50" x14ac:dyDescent="0.2">
      <c r="A2398">
        <v>2409</v>
      </c>
      <c r="B2398" s="1">
        <v>44809.427812499998</v>
      </c>
      <c r="C2398" s="1">
        <v>44809.436365740701</v>
      </c>
      <c r="D2398" t="s">
        <v>37</v>
      </c>
      <c r="F2398" t="s">
        <v>38</v>
      </c>
      <c r="G2398" t="s">
        <v>86</v>
      </c>
      <c r="H2398" t="s">
        <v>534</v>
      </c>
      <c r="I2398" t="s">
        <v>122</v>
      </c>
      <c r="J2398" t="s">
        <v>123</v>
      </c>
      <c r="K2398" t="s">
        <v>43</v>
      </c>
      <c r="L2398" t="s">
        <v>45</v>
      </c>
      <c r="M2398" t="s">
        <v>45</v>
      </c>
      <c r="N2398" t="s">
        <v>44</v>
      </c>
      <c r="O2398" t="s">
        <v>44</v>
      </c>
      <c r="P2398" t="s">
        <v>44</v>
      </c>
      <c r="Q2398" t="s">
        <v>44</v>
      </c>
      <c r="R2398" t="s">
        <v>44</v>
      </c>
      <c r="S2398" t="s">
        <v>46</v>
      </c>
      <c r="T2398" t="s">
        <v>46</v>
      </c>
      <c r="U2398" t="s">
        <v>45</v>
      </c>
      <c r="V2398" t="s">
        <v>46</v>
      </c>
      <c r="W2398" t="s">
        <v>46</v>
      </c>
      <c r="X2398" t="s">
        <v>46</v>
      </c>
      <c r="Y2398" t="s">
        <v>45</v>
      </c>
      <c r="Z2398" t="s">
        <v>46</v>
      </c>
      <c r="AA2398">
        <v>5</v>
      </c>
      <c r="AB2398" t="s">
        <v>260</v>
      </c>
      <c r="AC2398" t="s">
        <v>1242</v>
      </c>
      <c r="AD2398" t="s">
        <v>65</v>
      </c>
      <c r="AE2398" t="s">
        <v>65</v>
      </c>
      <c r="AF2398" t="s">
        <v>52</v>
      </c>
      <c r="AG2398" t="s">
        <v>585</v>
      </c>
      <c r="AH2398" t="s">
        <v>80</v>
      </c>
      <c r="AI2398" t="s">
        <v>55</v>
      </c>
      <c r="AK2398" t="s">
        <v>67</v>
      </c>
      <c r="AL2398" t="s">
        <v>81</v>
      </c>
      <c r="AM2398" t="s">
        <v>57</v>
      </c>
      <c r="AN2398" t="s">
        <v>243</v>
      </c>
      <c r="AO2398" t="s">
        <v>71</v>
      </c>
      <c r="AP2398" t="s">
        <v>681</v>
      </c>
      <c r="AQ2398" s="2" t="s">
        <v>73</v>
      </c>
      <c r="AR2398">
        <v>5</v>
      </c>
      <c r="AS2398">
        <v>5</v>
      </c>
      <c r="AT2398">
        <f t="shared" si="74"/>
        <v>0.75</v>
      </c>
      <c r="AU2398">
        <f t="shared" si="75"/>
        <v>198000</v>
      </c>
      <c r="AW2398" t="s">
        <v>67</v>
      </c>
      <c r="AX2398" t="s">
        <v>44</v>
      </c>
    </row>
    <row r="2399" spans="1:50" x14ac:dyDescent="0.2">
      <c r="A2399">
        <v>2410</v>
      </c>
      <c r="B2399" s="1">
        <v>44809.423599537004</v>
      </c>
      <c r="C2399" s="1">
        <v>44809.4364236111</v>
      </c>
      <c r="D2399" t="s">
        <v>37</v>
      </c>
      <c r="F2399" t="s">
        <v>132</v>
      </c>
      <c r="G2399" t="s">
        <v>173</v>
      </c>
      <c r="H2399" t="s">
        <v>218</v>
      </c>
      <c r="I2399" t="s">
        <v>41</v>
      </c>
      <c r="J2399" t="s">
        <v>76</v>
      </c>
      <c r="K2399" t="s">
        <v>43</v>
      </c>
      <c r="L2399" t="s">
        <v>44</v>
      </c>
      <c r="M2399" t="s">
        <v>44</v>
      </c>
      <c r="N2399" t="s">
        <v>44</v>
      </c>
      <c r="O2399" t="s">
        <v>45</v>
      </c>
      <c r="P2399" t="s">
        <v>44</v>
      </c>
      <c r="Q2399" t="s">
        <v>44</v>
      </c>
      <c r="R2399" t="s">
        <v>44</v>
      </c>
      <c r="S2399" t="s">
        <v>47</v>
      </c>
      <c r="T2399" t="s">
        <v>45</v>
      </c>
      <c r="U2399" t="s">
        <v>45</v>
      </c>
      <c r="V2399" t="s">
        <v>45</v>
      </c>
      <c r="W2399" t="s">
        <v>46</v>
      </c>
      <c r="X2399" t="s">
        <v>45</v>
      </c>
      <c r="Y2399" t="s">
        <v>45</v>
      </c>
      <c r="Z2399" t="s">
        <v>45</v>
      </c>
      <c r="AA2399">
        <v>1</v>
      </c>
      <c r="AB2399" t="s">
        <v>4048</v>
      </c>
      <c r="AC2399" t="s">
        <v>4049</v>
      </c>
      <c r="AD2399" t="s">
        <v>65</v>
      </c>
      <c r="AE2399" t="s">
        <v>65</v>
      </c>
      <c r="AF2399" t="s">
        <v>66</v>
      </c>
      <c r="AH2399" t="s">
        <v>92</v>
      </c>
      <c r="AI2399" t="s">
        <v>93</v>
      </c>
      <c r="AK2399" t="s">
        <v>81</v>
      </c>
      <c r="AL2399" t="s">
        <v>81</v>
      </c>
      <c r="AM2399" t="s">
        <v>69</v>
      </c>
      <c r="AN2399" t="s">
        <v>1029</v>
      </c>
      <c r="AO2399" t="s">
        <v>126</v>
      </c>
      <c r="AP2399" t="s">
        <v>262</v>
      </c>
      <c r="AQ2399" s="2" t="s">
        <v>61</v>
      </c>
      <c r="AR2399">
        <v>10</v>
      </c>
      <c r="AS2399">
        <v>10</v>
      </c>
      <c r="AT2399">
        <f t="shared" si="74"/>
        <v>0</v>
      </c>
      <c r="AU2399">
        <f t="shared" si="75"/>
        <v>0</v>
      </c>
      <c r="AW2399" t="s">
        <v>94</v>
      </c>
      <c r="AX2399" t="s">
        <v>45</v>
      </c>
    </row>
    <row r="2400" spans="1:50" x14ac:dyDescent="0.2">
      <c r="A2400">
        <v>2411</v>
      </c>
      <c r="B2400" s="1">
        <v>44809.430694444403</v>
      </c>
      <c r="C2400" s="1">
        <v>44809.436666666697</v>
      </c>
      <c r="D2400" t="s">
        <v>37</v>
      </c>
      <c r="F2400" t="s">
        <v>132</v>
      </c>
      <c r="G2400" t="s">
        <v>86</v>
      </c>
      <c r="H2400" t="s">
        <v>405</v>
      </c>
      <c r="I2400" t="s">
        <v>41</v>
      </c>
      <c r="J2400" t="s">
        <v>406</v>
      </c>
      <c r="K2400" t="s">
        <v>43</v>
      </c>
      <c r="L2400" t="s">
        <v>44</v>
      </c>
      <c r="M2400" t="s">
        <v>44</v>
      </c>
      <c r="N2400" t="s">
        <v>44</v>
      </c>
      <c r="O2400" t="s">
        <v>45</v>
      </c>
      <c r="P2400" t="s">
        <v>44</v>
      </c>
      <c r="Q2400" t="s">
        <v>44</v>
      </c>
      <c r="R2400" t="s">
        <v>44</v>
      </c>
      <c r="S2400" t="s">
        <v>45</v>
      </c>
      <c r="T2400" t="s">
        <v>47</v>
      </c>
      <c r="U2400" t="s">
        <v>45</v>
      </c>
      <c r="V2400" t="s">
        <v>46</v>
      </c>
      <c r="W2400" t="s">
        <v>46</v>
      </c>
      <c r="X2400" t="s">
        <v>46</v>
      </c>
      <c r="Y2400" t="s">
        <v>47</v>
      </c>
      <c r="Z2400" t="s">
        <v>46</v>
      </c>
      <c r="AA2400">
        <v>7</v>
      </c>
      <c r="AB2400" t="s">
        <v>4050</v>
      </c>
      <c r="AC2400" t="s">
        <v>919</v>
      </c>
      <c r="AD2400" t="s">
        <v>65</v>
      </c>
      <c r="AE2400" t="s">
        <v>65</v>
      </c>
      <c r="AF2400" t="s">
        <v>52</v>
      </c>
      <c r="AG2400" t="s">
        <v>3918</v>
      </c>
      <c r="AH2400" t="s">
        <v>80</v>
      </c>
      <c r="AI2400" t="s">
        <v>55</v>
      </c>
      <c r="AK2400" t="s">
        <v>81</v>
      </c>
      <c r="AL2400" t="s">
        <v>68</v>
      </c>
      <c r="AM2400" t="s">
        <v>69</v>
      </c>
      <c r="AN2400" t="s">
        <v>4051</v>
      </c>
      <c r="AO2400" t="s">
        <v>71</v>
      </c>
      <c r="AP2400" t="s">
        <v>4052</v>
      </c>
      <c r="AQ2400" s="2" t="s">
        <v>162</v>
      </c>
      <c r="AR2400">
        <v>8</v>
      </c>
      <c r="AS2400">
        <v>9</v>
      </c>
      <c r="AT2400">
        <f t="shared" si="74"/>
        <v>0.28000000000000003</v>
      </c>
      <c r="AU2400">
        <f t="shared" si="75"/>
        <v>36960</v>
      </c>
      <c r="AW2400" t="s">
        <v>68</v>
      </c>
      <c r="AX2400" t="s">
        <v>44</v>
      </c>
    </row>
    <row r="2401" spans="1:50" x14ac:dyDescent="0.2">
      <c r="A2401">
        <v>2412</v>
      </c>
      <c r="B2401" s="1">
        <v>44809.434675925899</v>
      </c>
      <c r="C2401" s="1">
        <v>44809.4386226852</v>
      </c>
      <c r="D2401" t="s">
        <v>37</v>
      </c>
      <c r="F2401" t="s">
        <v>132</v>
      </c>
      <c r="G2401" t="s">
        <v>39</v>
      </c>
      <c r="H2401" t="s">
        <v>253</v>
      </c>
      <c r="I2401" t="s">
        <v>122</v>
      </c>
      <c r="J2401" t="s">
        <v>123</v>
      </c>
      <c r="K2401" t="s">
        <v>88</v>
      </c>
      <c r="L2401" t="s">
        <v>44</v>
      </c>
      <c r="M2401" t="s">
        <v>44</v>
      </c>
      <c r="N2401" t="s">
        <v>44</v>
      </c>
      <c r="O2401" t="s">
        <v>44</v>
      </c>
      <c r="P2401" t="s">
        <v>44</v>
      </c>
      <c r="Q2401" t="s">
        <v>44</v>
      </c>
      <c r="R2401" t="s">
        <v>44</v>
      </c>
      <c r="S2401" t="s">
        <v>99</v>
      </c>
      <c r="T2401" t="s">
        <v>99</v>
      </c>
      <c r="U2401" t="s">
        <v>46</v>
      </c>
      <c r="V2401" t="s">
        <v>46</v>
      </c>
      <c r="W2401" t="s">
        <v>46</v>
      </c>
      <c r="X2401" t="s">
        <v>46</v>
      </c>
      <c r="Y2401" t="s">
        <v>46</v>
      </c>
      <c r="Z2401" t="s">
        <v>46</v>
      </c>
      <c r="AA2401">
        <v>7</v>
      </c>
      <c r="AB2401" t="s">
        <v>4053</v>
      </c>
      <c r="AC2401" t="s">
        <v>4054</v>
      </c>
      <c r="AD2401" t="s">
        <v>50</v>
      </c>
      <c r="AE2401" t="s">
        <v>65</v>
      </c>
      <c r="AF2401" t="s">
        <v>52</v>
      </c>
      <c r="AG2401" t="s">
        <v>925</v>
      </c>
      <c r="AH2401" t="s">
        <v>80</v>
      </c>
      <c r="AI2401" t="s">
        <v>93</v>
      </c>
      <c r="AK2401" t="s">
        <v>74</v>
      </c>
      <c r="AL2401" t="s">
        <v>74</v>
      </c>
      <c r="AM2401" t="s">
        <v>57</v>
      </c>
      <c r="AN2401" t="s">
        <v>2327</v>
      </c>
      <c r="AO2401" t="s">
        <v>71</v>
      </c>
      <c r="AP2401" t="s">
        <v>4055</v>
      </c>
      <c r="AQ2401" s="2" t="s">
        <v>73</v>
      </c>
      <c r="AR2401">
        <v>9</v>
      </c>
      <c r="AS2401">
        <v>10</v>
      </c>
      <c r="AT2401">
        <f t="shared" si="74"/>
        <v>9.9999999999999978E-2</v>
      </c>
      <c r="AU2401">
        <f t="shared" si="75"/>
        <v>26399.999999999993</v>
      </c>
      <c r="AW2401" t="s">
        <v>68</v>
      </c>
      <c r="AX2401" t="s">
        <v>44</v>
      </c>
    </row>
    <row r="2402" spans="1:50" x14ac:dyDescent="0.2">
      <c r="A2402">
        <v>2413</v>
      </c>
      <c r="B2402" s="1">
        <v>44809.437604166698</v>
      </c>
      <c r="C2402" s="1">
        <v>44809.441006944398</v>
      </c>
      <c r="D2402" t="s">
        <v>37</v>
      </c>
      <c r="F2402" t="s">
        <v>38</v>
      </c>
      <c r="G2402" t="s">
        <v>75</v>
      </c>
      <c r="H2402" t="s">
        <v>142</v>
      </c>
      <c r="I2402" t="s">
        <v>98</v>
      </c>
      <c r="J2402" t="s">
        <v>234</v>
      </c>
      <c r="K2402" t="s">
        <v>43</v>
      </c>
      <c r="L2402" t="s">
        <v>44</v>
      </c>
      <c r="M2402" t="s">
        <v>44</v>
      </c>
      <c r="N2402" t="s">
        <v>44</v>
      </c>
      <c r="O2402" t="s">
        <v>44</v>
      </c>
      <c r="P2402" t="s">
        <v>44</v>
      </c>
      <c r="Q2402" t="s">
        <v>44</v>
      </c>
      <c r="R2402" t="s">
        <v>44</v>
      </c>
      <c r="S2402" t="s">
        <v>46</v>
      </c>
      <c r="T2402" t="s">
        <v>99</v>
      </c>
      <c r="U2402" t="s">
        <v>45</v>
      </c>
      <c r="V2402" t="s">
        <v>46</v>
      </c>
      <c r="W2402" t="s">
        <v>46</v>
      </c>
      <c r="X2402" t="s">
        <v>46</v>
      </c>
      <c r="Y2402" t="s">
        <v>46</v>
      </c>
      <c r="Z2402" t="s">
        <v>46</v>
      </c>
      <c r="AA2402">
        <v>8</v>
      </c>
      <c r="AB2402" t="s">
        <v>4056</v>
      </c>
      <c r="AC2402" t="s">
        <v>4057</v>
      </c>
      <c r="AD2402" t="s">
        <v>65</v>
      </c>
      <c r="AE2402" t="s">
        <v>65</v>
      </c>
      <c r="AF2402" t="s">
        <v>66</v>
      </c>
      <c r="AH2402" t="s">
        <v>54</v>
      </c>
      <c r="AI2402" t="s">
        <v>55</v>
      </c>
      <c r="AK2402" t="s">
        <v>68</v>
      </c>
      <c r="AL2402" t="s">
        <v>68</v>
      </c>
      <c r="AM2402" t="s">
        <v>57</v>
      </c>
      <c r="AN2402" t="s">
        <v>347</v>
      </c>
      <c r="AO2402" t="s">
        <v>59</v>
      </c>
      <c r="AP2402" t="s">
        <v>115</v>
      </c>
      <c r="AQ2402" s="2" t="s">
        <v>166</v>
      </c>
      <c r="AR2402">
        <v>10</v>
      </c>
      <c r="AS2402">
        <v>10</v>
      </c>
      <c r="AT2402">
        <f t="shared" si="74"/>
        <v>0</v>
      </c>
      <c r="AU2402">
        <f t="shared" si="75"/>
        <v>0</v>
      </c>
      <c r="AW2402" t="s">
        <v>68</v>
      </c>
      <c r="AX2402" t="s">
        <v>44</v>
      </c>
    </row>
    <row r="2403" spans="1:50" x14ac:dyDescent="0.2">
      <c r="A2403">
        <v>2414</v>
      </c>
      <c r="B2403" s="1">
        <v>44809.438333333303</v>
      </c>
      <c r="C2403" s="1">
        <v>44809.443460648101</v>
      </c>
      <c r="D2403" t="s">
        <v>37</v>
      </c>
      <c r="F2403" t="s">
        <v>38</v>
      </c>
      <c r="G2403" t="s">
        <v>97</v>
      </c>
      <c r="H2403" t="s">
        <v>405</v>
      </c>
      <c r="I2403" t="s">
        <v>41</v>
      </c>
      <c r="J2403" t="s">
        <v>406</v>
      </c>
      <c r="K2403" t="s">
        <v>43</v>
      </c>
      <c r="L2403" t="s">
        <v>45</v>
      </c>
      <c r="M2403" t="s">
        <v>45</v>
      </c>
      <c r="N2403" t="s">
        <v>44</v>
      </c>
      <c r="O2403" t="s">
        <v>45</v>
      </c>
      <c r="P2403" t="s">
        <v>44</v>
      </c>
      <c r="Q2403" t="s">
        <v>44</v>
      </c>
      <c r="R2403" t="s">
        <v>44</v>
      </c>
      <c r="S2403" t="s">
        <v>46</v>
      </c>
      <c r="T2403" t="s">
        <v>45</v>
      </c>
      <c r="U2403" t="s">
        <v>45</v>
      </c>
      <c r="V2403" t="s">
        <v>45</v>
      </c>
      <c r="W2403" t="s">
        <v>46</v>
      </c>
      <c r="X2403" t="s">
        <v>46</v>
      </c>
      <c r="Y2403" t="s">
        <v>45</v>
      </c>
      <c r="Z2403" t="s">
        <v>45</v>
      </c>
      <c r="AA2403">
        <v>5</v>
      </c>
      <c r="AB2403" t="s">
        <v>4058</v>
      </c>
      <c r="AC2403" t="s">
        <v>485</v>
      </c>
      <c r="AD2403" t="s">
        <v>65</v>
      </c>
      <c r="AE2403" t="s">
        <v>65</v>
      </c>
      <c r="AF2403" t="s">
        <v>66</v>
      </c>
      <c r="AH2403" t="s">
        <v>80</v>
      </c>
      <c r="AI2403" t="s">
        <v>55</v>
      </c>
      <c r="AK2403" t="s">
        <v>81</v>
      </c>
      <c r="AL2403" t="s">
        <v>81</v>
      </c>
      <c r="AM2403" t="s">
        <v>57</v>
      </c>
      <c r="AN2403" t="s">
        <v>1181</v>
      </c>
      <c r="AO2403" t="s">
        <v>71</v>
      </c>
      <c r="AP2403" t="s">
        <v>184</v>
      </c>
      <c r="AQ2403" s="2" t="s">
        <v>61</v>
      </c>
      <c r="AR2403">
        <v>10</v>
      </c>
      <c r="AS2403">
        <v>10</v>
      </c>
      <c r="AT2403">
        <f t="shared" si="74"/>
        <v>0</v>
      </c>
      <c r="AU2403">
        <f t="shared" si="75"/>
        <v>0</v>
      </c>
      <c r="AW2403" t="s">
        <v>67</v>
      </c>
      <c r="AX2403" t="s">
        <v>44</v>
      </c>
    </row>
    <row r="2404" spans="1:50" x14ac:dyDescent="0.2">
      <c r="A2404">
        <v>2415</v>
      </c>
      <c r="B2404" s="1">
        <v>44809.432546296302</v>
      </c>
      <c r="C2404" s="1">
        <v>44809.4438310185</v>
      </c>
      <c r="D2404" t="s">
        <v>37</v>
      </c>
      <c r="F2404" t="s">
        <v>132</v>
      </c>
      <c r="G2404" t="s">
        <v>173</v>
      </c>
      <c r="H2404" t="s">
        <v>87</v>
      </c>
      <c r="I2404" t="s">
        <v>41</v>
      </c>
      <c r="J2404" t="s">
        <v>42</v>
      </c>
      <c r="K2404" t="s">
        <v>43</v>
      </c>
      <c r="L2404" t="s">
        <v>45</v>
      </c>
      <c r="M2404" t="s">
        <v>45</v>
      </c>
      <c r="N2404" t="s">
        <v>45</v>
      </c>
      <c r="O2404" t="s">
        <v>45</v>
      </c>
      <c r="P2404" t="s">
        <v>44</v>
      </c>
      <c r="Q2404" t="s">
        <v>45</v>
      </c>
      <c r="R2404" t="s">
        <v>45</v>
      </c>
      <c r="S2404" t="s">
        <v>46</v>
      </c>
      <c r="T2404" t="s">
        <v>47</v>
      </c>
      <c r="U2404" t="s">
        <v>45</v>
      </c>
      <c r="V2404" t="s">
        <v>46</v>
      </c>
      <c r="W2404" t="s">
        <v>46</v>
      </c>
      <c r="X2404" t="s">
        <v>47</v>
      </c>
      <c r="Y2404" t="s">
        <v>45</v>
      </c>
      <c r="Z2404" t="s">
        <v>45</v>
      </c>
      <c r="AA2404">
        <v>5</v>
      </c>
      <c r="AB2404" t="s">
        <v>506</v>
      </c>
      <c r="AC2404" t="s">
        <v>4059</v>
      </c>
      <c r="AD2404" t="s">
        <v>65</v>
      </c>
      <c r="AE2404" t="s">
        <v>65</v>
      </c>
      <c r="AF2404" t="s">
        <v>52</v>
      </c>
      <c r="AG2404" t="s">
        <v>187</v>
      </c>
      <c r="AH2404" t="s">
        <v>92</v>
      </c>
      <c r="AI2404" t="s">
        <v>55</v>
      </c>
      <c r="AK2404" t="s">
        <v>81</v>
      </c>
      <c r="AL2404" t="s">
        <v>74</v>
      </c>
      <c r="AM2404" t="s">
        <v>69</v>
      </c>
      <c r="AN2404" t="s">
        <v>3921</v>
      </c>
      <c r="AO2404" t="s">
        <v>59</v>
      </c>
      <c r="AP2404" t="s">
        <v>127</v>
      </c>
      <c r="AQ2404" s="2" t="s">
        <v>61</v>
      </c>
      <c r="AR2404">
        <v>10</v>
      </c>
      <c r="AS2404">
        <v>10</v>
      </c>
      <c r="AT2404">
        <f t="shared" si="74"/>
        <v>0</v>
      </c>
      <c r="AU2404">
        <f t="shared" si="75"/>
        <v>0</v>
      </c>
      <c r="AW2404" t="s">
        <v>81</v>
      </c>
      <c r="AX2404" t="s">
        <v>45</v>
      </c>
    </row>
    <row r="2405" spans="1:50" x14ac:dyDescent="0.2">
      <c r="A2405">
        <v>2416</v>
      </c>
      <c r="B2405" s="1">
        <v>44809.426458333299</v>
      </c>
      <c r="C2405" s="1">
        <v>44809.445416666698</v>
      </c>
      <c r="D2405" t="s">
        <v>37</v>
      </c>
      <c r="F2405" t="s">
        <v>132</v>
      </c>
      <c r="G2405" t="s">
        <v>173</v>
      </c>
      <c r="H2405" t="s">
        <v>128</v>
      </c>
      <c r="I2405" t="s">
        <v>122</v>
      </c>
      <c r="J2405" t="s">
        <v>123</v>
      </c>
      <c r="K2405" t="s">
        <v>43</v>
      </c>
      <c r="L2405" t="s">
        <v>44</v>
      </c>
      <c r="M2405" t="s">
        <v>45</v>
      </c>
      <c r="N2405" t="s">
        <v>44</v>
      </c>
      <c r="O2405" t="s">
        <v>45</v>
      </c>
      <c r="P2405" t="s">
        <v>44</v>
      </c>
      <c r="Q2405" t="s">
        <v>44</v>
      </c>
      <c r="R2405" t="s">
        <v>44</v>
      </c>
      <c r="S2405" t="s">
        <v>99</v>
      </c>
      <c r="T2405" t="s">
        <v>46</v>
      </c>
      <c r="U2405" t="s">
        <v>45</v>
      </c>
      <c r="V2405" t="s">
        <v>45</v>
      </c>
      <c r="W2405" t="s">
        <v>46</v>
      </c>
      <c r="X2405" t="s">
        <v>46</v>
      </c>
      <c r="Y2405" t="s">
        <v>45</v>
      </c>
      <c r="Z2405" t="s">
        <v>45</v>
      </c>
      <c r="AA2405">
        <v>10</v>
      </c>
      <c r="AB2405" t="s">
        <v>1023</v>
      </c>
      <c r="AC2405" t="s">
        <v>4060</v>
      </c>
      <c r="AD2405" t="s">
        <v>65</v>
      </c>
      <c r="AE2405" t="s">
        <v>50</v>
      </c>
      <c r="AF2405" t="s">
        <v>66</v>
      </c>
      <c r="AH2405" t="s">
        <v>92</v>
      </c>
      <c r="AI2405" t="s">
        <v>55</v>
      </c>
      <c r="AK2405" t="s">
        <v>81</v>
      </c>
      <c r="AL2405" t="s">
        <v>81</v>
      </c>
      <c r="AM2405" t="s">
        <v>57</v>
      </c>
      <c r="AN2405" t="s">
        <v>739</v>
      </c>
      <c r="AO2405" t="s">
        <v>71</v>
      </c>
      <c r="AP2405" t="s">
        <v>127</v>
      </c>
      <c r="AQ2405" s="2" t="s">
        <v>73</v>
      </c>
      <c r="AR2405">
        <v>10</v>
      </c>
      <c r="AS2405">
        <v>10</v>
      </c>
      <c r="AT2405">
        <f t="shared" si="74"/>
        <v>0</v>
      </c>
      <c r="AU2405">
        <f t="shared" si="75"/>
        <v>0</v>
      </c>
      <c r="AV2405" t="s">
        <v>194</v>
      </c>
      <c r="AW2405" t="s">
        <v>81</v>
      </c>
      <c r="AX2405" t="s">
        <v>44</v>
      </c>
    </row>
    <row r="2406" spans="1:50" x14ac:dyDescent="0.2">
      <c r="A2406">
        <v>2417</v>
      </c>
      <c r="B2406" s="1">
        <v>44809.4370486111</v>
      </c>
      <c r="C2406" s="1">
        <v>44809.446863425903</v>
      </c>
      <c r="D2406" t="s">
        <v>37</v>
      </c>
      <c r="F2406" t="s">
        <v>132</v>
      </c>
      <c r="G2406" t="s">
        <v>173</v>
      </c>
      <c r="H2406" t="s">
        <v>218</v>
      </c>
      <c r="I2406" t="s">
        <v>41</v>
      </c>
      <c r="J2406" t="s">
        <v>234</v>
      </c>
      <c r="K2406" t="s">
        <v>43</v>
      </c>
      <c r="L2406" t="s">
        <v>44</v>
      </c>
      <c r="M2406" t="s">
        <v>44</v>
      </c>
      <c r="N2406" t="s">
        <v>44</v>
      </c>
      <c r="O2406" t="s">
        <v>44</v>
      </c>
      <c r="P2406" t="s">
        <v>44</v>
      </c>
      <c r="Q2406" t="s">
        <v>44</v>
      </c>
      <c r="R2406" t="s">
        <v>44</v>
      </c>
      <c r="S2406" t="s">
        <v>46</v>
      </c>
      <c r="T2406" t="s">
        <v>47</v>
      </c>
      <c r="U2406" t="s">
        <v>46</v>
      </c>
      <c r="V2406" t="s">
        <v>45</v>
      </c>
      <c r="W2406" t="s">
        <v>46</v>
      </c>
      <c r="X2406" t="s">
        <v>47</v>
      </c>
      <c r="Y2406" t="s">
        <v>45</v>
      </c>
      <c r="Z2406" t="s">
        <v>45</v>
      </c>
      <c r="AA2406">
        <v>9</v>
      </c>
      <c r="AB2406" t="s">
        <v>354</v>
      </c>
      <c r="AC2406" t="s">
        <v>261</v>
      </c>
      <c r="AD2406" t="s">
        <v>50</v>
      </c>
      <c r="AE2406" t="s">
        <v>50</v>
      </c>
      <c r="AF2406" t="s">
        <v>66</v>
      </c>
      <c r="AH2406" t="s">
        <v>80</v>
      </c>
      <c r="AI2406" t="s">
        <v>181</v>
      </c>
      <c r="AJ2406" t="s">
        <v>294</v>
      </c>
      <c r="AK2406" t="s">
        <v>81</v>
      </c>
      <c r="AL2406" t="s">
        <v>68</v>
      </c>
      <c r="AM2406" t="s">
        <v>57</v>
      </c>
      <c r="AN2406" t="s">
        <v>933</v>
      </c>
      <c r="AO2406" t="s">
        <v>126</v>
      </c>
      <c r="AP2406" t="s">
        <v>127</v>
      </c>
      <c r="AQ2406" s="2" t="s">
        <v>61</v>
      </c>
      <c r="AR2406">
        <v>10</v>
      </c>
      <c r="AS2406">
        <v>10</v>
      </c>
      <c r="AT2406">
        <f t="shared" si="74"/>
        <v>0</v>
      </c>
      <c r="AU2406">
        <f t="shared" si="75"/>
        <v>0</v>
      </c>
      <c r="AW2406" t="s">
        <v>81</v>
      </c>
      <c r="AX2406" t="s">
        <v>44</v>
      </c>
    </row>
    <row r="2407" spans="1:50" x14ac:dyDescent="0.2">
      <c r="A2407">
        <v>2418</v>
      </c>
      <c r="B2407" s="1">
        <v>44809.444965277798</v>
      </c>
      <c r="C2407" s="1">
        <v>44809.447870370401</v>
      </c>
      <c r="D2407" t="s">
        <v>37</v>
      </c>
      <c r="F2407" t="s">
        <v>132</v>
      </c>
      <c r="G2407" t="s">
        <v>75</v>
      </c>
      <c r="H2407" t="s">
        <v>62</v>
      </c>
      <c r="I2407" t="s">
        <v>41</v>
      </c>
      <c r="J2407" t="s">
        <v>42</v>
      </c>
      <c r="K2407" t="s">
        <v>43</v>
      </c>
      <c r="L2407" t="s">
        <v>44</v>
      </c>
      <c r="M2407" t="s">
        <v>44</v>
      </c>
      <c r="N2407" t="s">
        <v>44</v>
      </c>
      <c r="O2407" t="s">
        <v>44</v>
      </c>
      <c r="P2407" t="s">
        <v>44</v>
      </c>
      <c r="Q2407" t="s">
        <v>44</v>
      </c>
      <c r="R2407" t="s">
        <v>44</v>
      </c>
      <c r="S2407" t="s">
        <v>46</v>
      </c>
      <c r="T2407" t="s">
        <v>47</v>
      </c>
      <c r="U2407" t="s">
        <v>46</v>
      </c>
      <c r="V2407" t="s">
        <v>46</v>
      </c>
      <c r="W2407" t="s">
        <v>46</v>
      </c>
      <c r="X2407" t="s">
        <v>46</v>
      </c>
      <c r="Y2407" t="s">
        <v>45</v>
      </c>
      <c r="Z2407" t="s">
        <v>46</v>
      </c>
      <c r="AA2407">
        <v>8</v>
      </c>
      <c r="AB2407" t="s">
        <v>742</v>
      </c>
      <c r="AC2407" t="s">
        <v>1451</v>
      </c>
      <c r="AD2407" t="s">
        <v>50</v>
      </c>
      <c r="AE2407" t="s">
        <v>50</v>
      </c>
      <c r="AF2407" t="s">
        <v>66</v>
      </c>
      <c r="AH2407" t="s">
        <v>54</v>
      </c>
      <c r="AI2407" t="s">
        <v>55</v>
      </c>
      <c r="AK2407" t="s">
        <v>81</v>
      </c>
      <c r="AL2407" t="s">
        <v>81</v>
      </c>
      <c r="AM2407" t="s">
        <v>57</v>
      </c>
      <c r="AN2407" t="s">
        <v>103</v>
      </c>
      <c r="AO2407" t="s">
        <v>59</v>
      </c>
      <c r="AP2407" t="s">
        <v>2815</v>
      </c>
      <c r="AQ2407" s="2" t="s">
        <v>223</v>
      </c>
      <c r="AR2407">
        <v>8</v>
      </c>
      <c r="AS2407">
        <v>8</v>
      </c>
      <c r="AT2407">
        <f t="shared" si="74"/>
        <v>0.36</v>
      </c>
      <c r="AU2407">
        <f t="shared" si="75"/>
        <v>190080</v>
      </c>
      <c r="AW2407" t="s">
        <v>81</v>
      </c>
      <c r="AX2407" t="s">
        <v>45</v>
      </c>
    </row>
    <row r="2408" spans="1:50" x14ac:dyDescent="0.2">
      <c r="A2408">
        <v>2419</v>
      </c>
      <c r="B2408" s="1">
        <v>44809.443703703699</v>
      </c>
      <c r="C2408" s="1">
        <v>44809.451944444401</v>
      </c>
      <c r="D2408" t="s">
        <v>37</v>
      </c>
      <c r="F2408" t="s">
        <v>132</v>
      </c>
      <c r="G2408" t="s">
        <v>39</v>
      </c>
      <c r="H2408" t="s">
        <v>342</v>
      </c>
      <c r="I2408" t="s">
        <v>167</v>
      </c>
      <c r="J2408" t="s">
        <v>123</v>
      </c>
      <c r="K2408" t="s">
        <v>43</v>
      </c>
      <c r="L2408" t="s">
        <v>44</v>
      </c>
      <c r="M2408" t="s">
        <v>44</v>
      </c>
      <c r="N2408" t="s">
        <v>44</v>
      </c>
      <c r="O2408" t="s">
        <v>44</v>
      </c>
      <c r="P2408" t="s">
        <v>44</v>
      </c>
      <c r="Q2408" t="s">
        <v>44</v>
      </c>
      <c r="R2408" t="s">
        <v>44</v>
      </c>
      <c r="S2408" t="s">
        <v>46</v>
      </c>
      <c r="T2408" t="s">
        <v>47</v>
      </c>
      <c r="U2408" t="s">
        <v>46</v>
      </c>
      <c r="V2408" t="s">
        <v>46</v>
      </c>
      <c r="W2408" t="s">
        <v>46</v>
      </c>
      <c r="X2408" t="s">
        <v>46</v>
      </c>
      <c r="Y2408" t="s">
        <v>46</v>
      </c>
      <c r="Z2408" t="s">
        <v>45</v>
      </c>
      <c r="AA2408">
        <v>7</v>
      </c>
      <c r="AB2408" t="s">
        <v>552</v>
      </c>
      <c r="AC2408" t="s">
        <v>344</v>
      </c>
      <c r="AD2408" t="s">
        <v>65</v>
      </c>
      <c r="AE2408" t="s">
        <v>50</v>
      </c>
      <c r="AF2408" t="s">
        <v>52</v>
      </c>
      <c r="AG2408" t="s">
        <v>113</v>
      </c>
      <c r="AH2408" t="s">
        <v>54</v>
      </c>
      <c r="AI2408" t="s">
        <v>181</v>
      </c>
      <c r="AJ2408" t="s">
        <v>294</v>
      </c>
      <c r="AK2408" t="s">
        <v>67</v>
      </c>
      <c r="AL2408" t="s">
        <v>67</v>
      </c>
      <c r="AM2408" t="s">
        <v>69</v>
      </c>
      <c r="AN2408" t="s">
        <v>1327</v>
      </c>
      <c r="AO2408" t="s">
        <v>59</v>
      </c>
      <c r="AP2408" t="s">
        <v>1835</v>
      </c>
      <c r="AQ2408" s="2" t="s">
        <v>61</v>
      </c>
      <c r="AR2408">
        <v>5</v>
      </c>
      <c r="AS2408">
        <v>6</v>
      </c>
      <c r="AT2408">
        <f t="shared" si="74"/>
        <v>0.7</v>
      </c>
      <c r="AU2408">
        <f t="shared" si="75"/>
        <v>0</v>
      </c>
      <c r="AW2408" t="s">
        <v>67</v>
      </c>
      <c r="AX2408" t="s">
        <v>44</v>
      </c>
    </row>
    <row r="2409" spans="1:50" x14ac:dyDescent="0.2">
      <c r="A2409">
        <v>2420</v>
      </c>
      <c r="B2409" s="1">
        <v>44809.441608796304</v>
      </c>
      <c r="C2409" s="1">
        <v>44809.453425925902</v>
      </c>
      <c r="D2409" t="s">
        <v>37</v>
      </c>
      <c r="F2409" t="s">
        <v>132</v>
      </c>
      <c r="G2409" t="s">
        <v>39</v>
      </c>
      <c r="H2409" t="s">
        <v>87</v>
      </c>
      <c r="I2409" t="s">
        <v>167</v>
      </c>
      <c r="J2409" t="s">
        <v>42</v>
      </c>
      <c r="K2409" t="s">
        <v>88</v>
      </c>
      <c r="L2409" t="s">
        <v>44</v>
      </c>
      <c r="M2409" t="s">
        <v>44</v>
      </c>
      <c r="N2409" t="s">
        <v>44</v>
      </c>
      <c r="O2409" t="s">
        <v>44</v>
      </c>
      <c r="P2409" t="s">
        <v>44</v>
      </c>
      <c r="Q2409" t="s">
        <v>44</v>
      </c>
      <c r="R2409" t="s">
        <v>44</v>
      </c>
      <c r="S2409" t="s">
        <v>99</v>
      </c>
      <c r="T2409" t="s">
        <v>46</v>
      </c>
      <c r="U2409" t="s">
        <v>45</v>
      </c>
      <c r="V2409" t="s">
        <v>45</v>
      </c>
      <c r="W2409" t="s">
        <v>46</v>
      </c>
      <c r="X2409" t="s">
        <v>46</v>
      </c>
      <c r="Y2409" t="s">
        <v>45</v>
      </c>
      <c r="Z2409" t="s">
        <v>45</v>
      </c>
      <c r="AA2409">
        <v>7</v>
      </c>
      <c r="AB2409" t="s">
        <v>4061</v>
      </c>
      <c r="AC2409" t="s">
        <v>4062</v>
      </c>
      <c r="AD2409" t="s">
        <v>65</v>
      </c>
      <c r="AE2409" t="s">
        <v>65</v>
      </c>
      <c r="AF2409" t="s">
        <v>52</v>
      </c>
      <c r="AG2409" t="s">
        <v>250</v>
      </c>
      <c r="AH2409" t="s">
        <v>80</v>
      </c>
      <c r="AI2409" t="s">
        <v>55</v>
      </c>
      <c r="AK2409" t="s">
        <v>81</v>
      </c>
      <c r="AL2409" t="s">
        <v>81</v>
      </c>
      <c r="AM2409" t="s">
        <v>57</v>
      </c>
      <c r="AN2409" t="s">
        <v>967</v>
      </c>
      <c r="AO2409" t="s">
        <v>59</v>
      </c>
      <c r="AP2409" t="s">
        <v>4063</v>
      </c>
      <c r="AQ2409" s="2" t="s">
        <v>166</v>
      </c>
      <c r="AR2409">
        <v>6</v>
      </c>
      <c r="AS2409">
        <v>9</v>
      </c>
      <c r="AT2409">
        <f t="shared" si="74"/>
        <v>0.46000000000000008</v>
      </c>
      <c r="AU2409">
        <f t="shared" si="75"/>
        <v>24288.000000000004</v>
      </c>
      <c r="AW2409" t="s">
        <v>81</v>
      </c>
      <c r="AX2409" t="s">
        <v>44</v>
      </c>
    </row>
    <row r="2410" spans="1:50" x14ac:dyDescent="0.2">
      <c r="A2410">
        <v>2421</v>
      </c>
      <c r="B2410" s="1">
        <v>44809.449293981503</v>
      </c>
      <c r="C2410" s="1">
        <v>44809.454803240696</v>
      </c>
      <c r="D2410" t="s">
        <v>37</v>
      </c>
      <c r="F2410" t="s">
        <v>132</v>
      </c>
      <c r="G2410" t="s">
        <v>39</v>
      </c>
      <c r="H2410" t="s">
        <v>202</v>
      </c>
      <c r="I2410" t="s">
        <v>41</v>
      </c>
      <c r="J2410" t="s">
        <v>149</v>
      </c>
      <c r="K2410" t="s">
        <v>88</v>
      </c>
      <c r="L2410" t="s">
        <v>44</v>
      </c>
      <c r="M2410" t="s">
        <v>44</v>
      </c>
      <c r="N2410" t="s">
        <v>44</v>
      </c>
      <c r="O2410" t="s">
        <v>44</v>
      </c>
      <c r="P2410" t="s">
        <v>44</v>
      </c>
      <c r="Q2410" t="s">
        <v>44</v>
      </c>
      <c r="R2410" t="s">
        <v>44</v>
      </c>
      <c r="S2410" t="s">
        <v>47</v>
      </c>
      <c r="T2410" t="s">
        <v>47</v>
      </c>
      <c r="U2410" t="s">
        <v>45</v>
      </c>
      <c r="V2410" t="s">
        <v>45</v>
      </c>
      <c r="W2410" t="s">
        <v>46</v>
      </c>
      <c r="X2410" t="s">
        <v>46</v>
      </c>
      <c r="Y2410" t="s">
        <v>45</v>
      </c>
      <c r="Z2410" t="s">
        <v>45</v>
      </c>
      <c r="AA2410">
        <v>7</v>
      </c>
      <c r="AB2410" t="s">
        <v>4064</v>
      </c>
      <c r="AC2410" t="s">
        <v>4065</v>
      </c>
      <c r="AD2410" t="s">
        <v>50</v>
      </c>
      <c r="AE2410" t="s">
        <v>65</v>
      </c>
      <c r="AF2410" t="s">
        <v>52</v>
      </c>
      <c r="AG2410" t="s">
        <v>1536</v>
      </c>
      <c r="AH2410" t="s">
        <v>54</v>
      </c>
      <c r="AI2410" t="s">
        <v>93</v>
      </c>
      <c r="AK2410" t="s">
        <v>74</v>
      </c>
      <c r="AL2410" t="s">
        <v>74</v>
      </c>
      <c r="AM2410" t="s">
        <v>69</v>
      </c>
      <c r="AN2410" t="s">
        <v>4066</v>
      </c>
      <c r="AO2410" t="s">
        <v>59</v>
      </c>
      <c r="AP2410" t="s">
        <v>4067</v>
      </c>
      <c r="AQ2410" s="2" t="s">
        <v>61</v>
      </c>
      <c r="AR2410">
        <v>9</v>
      </c>
      <c r="AS2410">
        <v>9</v>
      </c>
      <c r="AT2410">
        <f t="shared" si="74"/>
        <v>0.19000000000000006</v>
      </c>
      <c r="AU2410">
        <f t="shared" si="75"/>
        <v>0</v>
      </c>
      <c r="AW2410" t="s">
        <v>74</v>
      </c>
      <c r="AX2410" t="s">
        <v>44</v>
      </c>
    </row>
    <row r="2411" spans="1:50" x14ac:dyDescent="0.2">
      <c r="A2411">
        <v>2422</v>
      </c>
      <c r="B2411" s="1">
        <v>44809.449432870402</v>
      </c>
      <c r="C2411" s="1">
        <v>44809.455150463</v>
      </c>
      <c r="D2411" t="s">
        <v>37</v>
      </c>
      <c r="F2411" t="s">
        <v>132</v>
      </c>
      <c r="G2411" t="s">
        <v>75</v>
      </c>
      <c r="H2411" t="s">
        <v>110</v>
      </c>
      <c r="I2411" t="s">
        <v>98</v>
      </c>
      <c r="J2411" t="s">
        <v>234</v>
      </c>
      <c r="K2411" t="s">
        <v>43</v>
      </c>
      <c r="L2411" t="s">
        <v>45</v>
      </c>
      <c r="M2411" t="s">
        <v>45</v>
      </c>
      <c r="N2411" t="s">
        <v>45</v>
      </c>
      <c r="O2411" t="s">
        <v>45</v>
      </c>
      <c r="P2411" t="s">
        <v>44</v>
      </c>
      <c r="Q2411" t="s">
        <v>45</v>
      </c>
      <c r="R2411" t="s">
        <v>45</v>
      </c>
      <c r="S2411" t="s">
        <v>45</v>
      </c>
      <c r="T2411" t="s">
        <v>45</v>
      </c>
      <c r="U2411" t="s">
        <v>45</v>
      </c>
      <c r="V2411" t="s">
        <v>45</v>
      </c>
      <c r="W2411" t="s">
        <v>46</v>
      </c>
      <c r="X2411" t="s">
        <v>46</v>
      </c>
      <c r="Y2411" t="s">
        <v>45</v>
      </c>
      <c r="Z2411" t="s">
        <v>45</v>
      </c>
      <c r="AA2411">
        <v>5</v>
      </c>
      <c r="AB2411" t="s">
        <v>4068</v>
      </c>
      <c r="AC2411" t="s">
        <v>4069</v>
      </c>
      <c r="AD2411" t="s">
        <v>50</v>
      </c>
      <c r="AE2411" t="s">
        <v>50</v>
      </c>
      <c r="AF2411" t="s">
        <v>52</v>
      </c>
      <c r="AG2411" t="s">
        <v>4070</v>
      </c>
      <c r="AH2411" t="s">
        <v>54</v>
      </c>
      <c r="AI2411" t="s">
        <v>55</v>
      </c>
      <c r="AK2411" t="s">
        <v>56</v>
      </c>
      <c r="AL2411" t="s">
        <v>56</v>
      </c>
      <c r="AM2411" t="s">
        <v>69</v>
      </c>
      <c r="AN2411" t="s">
        <v>103</v>
      </c>
      <c r="AO2411" t="s">
        <v>59</v>
      </c>
      <c r="AP2411" t="s">
        <v>4071</v>
      </c>
      <c r="AQ2411" s="2" t="s">
        <v>172</v>
      </c>
      <c r="AR2411">
        <v>6</v>
      </c>
      <c r="AS2411">
        <v>6</v>
      </c>
      <c r="AT2411">
        <f t="shared" si="74"/>
        <v>0.64</v>
      </c>
      <c r="AU2411">
        <f t="shared" si="75"/>
        <v>422400</v>
      </c>
      <c r="AW2411" t="s">
        <v>56</v>
      </c>
      <c r="AX2411" t="s">
        <v>45</v>
      </c>
    </row>
    <row r="2412" spans="1:50" x14ac:dyDescent="0.2">
      <c r="A2412">
        <v>2423</v>
      </c>
      <c r="B2412" s="1">
        <v>44809.4500694444</v>
      </c>
      <c r="C2412" s="1">
        <v>44809.455277777801</v>
      </c>
      <c r="D2412" t="s">
        <v>37</v>
      </c>
      <c r="F2412" t="s">
        <v>38</v>
      </c>
      <c r="G2412" t="s">
        <v>39</v>
      </c>
      <c r="H2412" t="s">
        <v>142</v>
      </c>
      <c r="I2412" t="s">
        <v>41</v>
      </c>
      <c r="J2412" t="s">
        <v>76</v>
      </c>
      <c r="K2412" t="s">
        <v>43</v>
      </c>
      <c r="L2412" t="s">
        <v>44</v>
      </c>
      <c r="M2412" t="s">
        <v>45</v>
      </c>
      <c r="N2412" t="s">
        <v>44</v>
      </c>
      <c r="O2412" t="s">
        <v>44</v>
      </c>
      <c r="P2412" t="s">
        <v>44</v>
      </c>
      <c r="Q2412" t="s">
        <v>45</v>
      </c>
      <c r="R2412" t="s">
        <v>44</v>
      </c>
      <c r="S2412" t="s">
        <v>99</v>
      </c>
      <c r="T2412" t="s">
        <v>45</v>
      </c>
      <c r="U2412" t="s">
        <v>46</v>
      </c>
      <c r="V2412" t="s">
        <v>45</v>
      </c>
      <c r="W2412" t="s">
        <v>46</v>
      </c>
      <c r="X2412" t="s">
        <v>45</v>
      </c>
      <c r="Y2412" t="s">
        <v>45</v>
      </c>
      <c r="Z2412" t="s">
        <v>46</v>
      </c>
      <c r="AA2412">
        <v>8</v>
      </c>
      <c r="AB2412" t="s">
        <v>1039</v>
      </c>
      <c r="AC2412" t="s">
        <v>1049</v>
      </c>
      <c r="AD2412" t="s">
        <v>50</v>
      </c>
      <c r="AE2412" t="s">
        <v>65</v>
      </c>
      <c r="AF2412" t="s">
        <v>52</v>
      </c>
      <c r="AG2412" t="s">
        <v>875</v>
      </c>
      <c r="AH2412" t="s">
        <v>92</v>
      </c>
      <c r="AI2412" t="s">
        <v>55</v>
      </c>
      <c r="AK2412" t="s">
        <v>67</v>
      </c>
      <c r="AL2412" t="s">
        <v>74</v>
      </c>
      <c r="AM2412" t="s">
        <v>57</v>
      </c>
      <c r="AN2412" t="s">
        <v>103</v>
      </c>
      <c r="AO2412" t="s">
        <v>59</v>
      </c>
      <c r="AP2412" t="s">
        <v>4072</v>
      </c>
      <c r="AQ2412" s="2" t="s">
        <v>73</v>
      </c>
      <c r="AR2412">
        <v>8</v>
      </c>
      <c r="AS2412">
        <v>8</v>
      </c>
      <c r="AT2412">
        <f t="shared" si="74"/>
        <v>0.36</v>
      </c>
      <c r="AU2412">
        <f t="shared" si="75"/>
        <v>95040</v>
      </c>
      <c r="AW2412" t="s">
        <v>81</v>
      </c>
      <c r="AX2412" t="s">
        <v>45</v>
      </c>
    </row>
    <row r="2413" spans="1:50" x14ac:dyDescent="0.2">
      <c r="A2413">
        <v>2424</v>
      </c>
      <c r="B2413" s="1">
        <v>44809.447569444397</v>
      </c>
      <c r="C2413" s="1">
        <v>44809.456770833298</v>
      </c>
      <c r="D2413" t="s">
        <v>37</v>
      </c>
      <c r="F2413" t="s">
        <v>132</v>
      </c>
      <c r="G2413" t="s">
        <v>97</v>
      </c>
      <c r="H2413" t="s">
        <v>943</v>
      </c>
      <c r="I2413" t="s">
        <v>122</v>
      </c>
      <c r="J2413" t="s">
        <v>123</v>
      </c>
      <c r="K2413" t="s">
        <v>43</v>
      </c>
      <c r="L2413" t="s">
        <v>44</v>
      </c>
      <c r="M2413" t="s">
        <v>44</v>
      </c>
      <c r="N2413" t="s">
        <v>45</v>
      </c>
      <c r="O2413" t="s">
        <v>44</v>
      </c>
      <c r="P2413" t="s">
        <v>44</v>
      </c>
      <c r="Q2413" t="s">
        <v>44</v>
      </c>
      <c r="R2413" t="s">
        <v>44</v>
      </c>
      <c r="S2413" t="s">
        <v>46</v>
      </c>
      <c r="T2413" t="s">
        <v>45</v>
      </c>
      <c r="U2413" t="s">
        <v>45</v>
      </c>
      <c r="V2413" t="s">
        <v>45</v>
      </c>
      <c r="W2413" t="s">
        <v>46</v>
      </c>
      <c r="X2413" t="s">
        <v>45</v>
      </c>
      <c r="Y2413" t="s">
        <v>45</v>
      </c>
      <c r="Z2413" t="s">
        <v>45</v>
      </c>
      <c r="AA2413">
        <v>10</v>
      </c>
      <c r="AB2413" t="s">
        <v>4073</v>
      </c>
      <c r="AC2413" t="s">
        <v>4074</v>
      </c>
      <c r="AD2413" t="s">
        <v>50</v>
      </c>
      <c r="AE2413" t="s">
        <v>50</v>
      </c>
      <c r="AF2413" t="s">
        <v>52</v>
      </c>
      <c r="AG2413" t="s">
        <v>743</v>
      </c>
      <c r="AH2413" t="s">
        <v>54</v>
      </c>
      <c r="AI2413" t="s">
        <v>181</v>
      </c>
      <c r="AJ2413" t="s">
        <v>294</v>
      </c>
      <c r="AK2413" t="s">
        <v>81</v>
      </c>
      <c r="AL2413" t="s">
        <v>68</v>
      </c>
      <c r="AM2413" t="s">
        <v>177</v>
      </c>
      <c r="AN2413" t="s">
        <v>780</v>
      </c>
      <c r="AO2413" t="s">
        <v>104</v>
      </c>
      <c r="AP2413" t="s">
        <v>4075</v>
      </c>
      <c r="AQ2413" s="2" t="s">
        <v>61</v>
      </c>
      <c r="AR2413">
        <v>6</v>
      </c>
      <c r="AS2413">
        <v>10</v>
      </c>
      <c r="AT2413">
        <f t="shared" si="74"/>
        <v>0.4</v>
      </c>
      <c r="AU2413">
        <f t="shared" si="75"/>
        <v>0</v>
      </c>
      <c r="AW2413" t="s">
        <v>81</v>
      </c>
      <c r="AX2413" t="s">
        <v>44</v>
      </c>
    </row>
    <row r="2414" spans="1:50" x14ac:dyDescent="0.2">
      <c r="A2414">
        <v>2425</v>
      </c>
      <c r="B2414" s="1">
        <v>44809.448981481502</v>
      </c>
      <c r="C2414" s="1">
        <v>44809.456817129598</v>
      </c>
      <c r="D2414" t="s">
        <v>37</v>
      </c>
      <c r="F2414" t="s">
        <v>132</v>
      </c>
      <c r="G2414" t="s">
        <v>86</v>
      </c>
      <c r="H2414" t="s">
        <v>174</v>
      </c>
      <c r="I2414" t="s">
        <v>167</v>
      </c>
      <c r="J2414" t="s">
        <v>76</v>
      </c>
      <c r="K2414" t="s">
        <v>43</v>
      </c>
      <c r="L2414" t="s">
        <v>44</v>
      </c>
      <c r="M2414" t="s">
        <v>44</v>
      </c>
      <c r="N2414" t="s">
        <v>44</v>
      </c>
      <c r="O2414" t="s">
        <v>44</v>
      </c>
      <c r="P2414" t="s">
        <v>44</v>
      </c>
      <c r="Q2414" t="s">
        <v>44</v>
      </c>
      <c r="R2414" t="s">
        <v>44</v>
      </c>
      <c r="S2414" t="s">
        <v>46</v>
      </c>
      <c r="T2414" t="s">
        <v>47</v>
      </c>
      <c r="U2414" t="s">
        <v>46</v>
      </c>
      <c r="V2414" t="s">
        <v>46</v>
      </c>
      <c r="W2414" t="s">
        <v>46</v>
      </c>
      <c r="X2414" t="s">
        <v>46</v>
      </c>
      <c r="Y2414" t="s">
        <v>45</v>
      </c>
      <c r="Z2414" t="s">
        <v>45</v>
      </c>
      <c r="AA2414">
        <v>8</v>
      </c>
      <c r="AB2414" t="s">
        <v>1244</v>
      </c>
      <c r="AC2414" t="s">
        <v>108</v>
      </c>
      <c r="AD2414" t="s">
        <v>50</v>
      </c>
      <c r="AE2414" t="s">
        <v>65</v>
      </c>
      <c r="AF2414" t="s">
        <v>66</v>
      </c>
      <c r="AH2414" t="s">
        <v>80</v>
      </c>
      <c r="AI2414" t="s">
        <v>55</v>
      </c>
      <c r="AK2414" t="s">
        <v>68</v>
      </c>
      <c r="AL2414" t="s">
        <v>68</v>
      </c>
      <c r="AM2414" t="s">
        <v>57</v>
      </c>
      <c r="AN2414" t="s">
        <v>4076</v>
      </c>
      <c r="AO2414" t="s">
        <v>126</v>
      </c>
      <c r="AP2414" t="s">
        <v>184</v>
      </c>
      <c r="AQ2414" s="2" t="s">
        <v>61</v>
      </c>
      <c r="AR2414">
        <v>10</v>
      </c>
      <c r="AS2414">
        <v>10</v>
      </c>
      <c r="AT2414">
        <f t="shared" si="74"/>
        <v>0</v>
      </c>
      <c r="AU2414">
        <f t="shared" si="75"/>
        <v>0</v>
      </c>
      <c r="AW2414" t="s">
        <v>81</v>
      </c>
      <c r="AX2414" t="s">
        <v>44</v>
      </c>
    </row>
    <row r="2415" spans="1:50" x14ac:dyDescent="0.2">
      <c r="A2415">
        <v>2426</v>
      </c>
      <c r="B2415" s="1">
        <v>44809.451724537001</v>
      </c>
      <c r="C2415" s="1">
        <v>44809.457499999997</v>
      </c>
      <c r="D2415" t="s">
        <v>37</v>
      </c>
      <c r="F2415" t="s">
        <v>132</v>
      </c>
      <c r="G2415" t="s">
        <v>173</v>
      </c>
      <c r="H2415" t="s">
        <v>207</v>
      </c>
      <c r="I2415" t="s">
        <v>167</v>
      </c>
      <c r="J2415" t="s">
        <v>76</v>
      </c>
      <c r="K2415" t="s">
        <v>43</v>
      </c>
      <c r="L2415" t="s">
        <v>44</v>
      </c>
      <c r="M2415" t="s">
        <v>44</v>
      </c>
      <c r="N2415" t="s">
        <v>45</v>
      </c>
      <c r="O2415" t="s">
        <v>44</v>
      </c>
      <c r="P2415" t="s">
        <v>44</v>
      </c>
      <c r="Q2415" t="s">
        <v>44</v>
      </c>
      <c r="R2415" t="s">
        <v>44</v>
      </c>
      <c r="S2415" t="s">
        <v>46</v>
      </c>
      <c r="T2415" t="s">
        <v>47</v>
      </c>
      <c r="U2415" t="s">
        <v>45</v>
      </c>
      <c r="V2415" t="s">
        <v>45</v>
      </c>
      <c r="W2415" t="s">
        <v>46</v>
      </c>
      <c r="X2415" t="s">
        <v>46</v>
      </c>
      <c r="Y2415" t="s">
        <v>45</v>
      </c>
      <c r="Z2415" t="s">
        <v>45</v>
      </c>
      <c r="AA2415">
        <v>8</v>
      </c>
      <c r="AB2415" t="s">
        <v>853</v>
      </c>
      <c r="AC2415" t="s">
        <v>49</v>
      </c>
      <c r="AD2415" t="s">
        <v>50</v>
      </c>
      <c r="AE2415" t="s">
        <v>51</v>
      </c>
      <c r="AF2415" t="s">
        <v>66</v>
      </c>
      <c r="AH2415" t="s">
        <v>92</v>
      </c>
      <c r="AI2415" t="s">
        <v>181</v>
      </c>
      <c r="AJ2415" t="s">
        <v>210</v>
      </c>
      <c r="AK2415" t="s">
        <v>67</v>
      </c>
      <c r="AL2415" t="s">
        <v>81</v>
      </c>
      <c r="AM2415" t="s">
        <v>69</v>
      </c>
      <c r="AN2415" t="s">
        <v>417</v>
      </c>
      <c r="AO2415" t="s">
        <v>104</v>
      </c>
      <c r="AP2415" t="s">
        <v>115</v>
      </c>
      <c r="AQ2415" s="2" t="s">
        <v>73</v>
      </c>
      <c r="AR2415">
        <v>8</v>
      </c>
      <c r="AS2415">
        <v>8</v>
      </c>
      <c r="AT2415">
        <f t="shared" si="74"/>
        <v>0.36</v>
      </c>
      <c r="AU2415">
        <f t="shared" si="75"/>
        <v>95040</v>
      </c>
      <c r="AW2415" t="s">
        <v>67</v>
      </c>
      <c r="AX2415" t="s">
        <v>45</v>
      </c>
    </row>
    <row r="2416" spans="1:50" x14ac:dyDescent="0.2">
      <c r="A2416">
        <v>2427</v>
      </c>
      <c r="B2416" s="1">
        <v>44809.4544328704</v>
      </c>
      <c r="C2416" s="1">
        <v>44809.458414351902</v>
      </c>
      <c r="D2416" t="s">
        <v>37</v>
      </c>
      <c r="F2416" t="s">
        <v>132</v>
      </c>
      <c r="G2416" t="s">
        <v>75</v>
      </c>
      <c r="H2416" t="s">
        <v>142</v>
      </c>
      <c r="I2416" t="s">
        <v>41</v>
      </c>
      <c r="J2416" t="s">
        <v>42</v>
      </c>
      <c r="K2416" t="s">
        <v>43</v>
      </c>
      <c r="L2416" t="s">
        <v>45</v>
      </c>
      <c r="M2416" t="s">
        <v>45</v>
      </c>
      <c r="N2416" t="s">
        <v>45</v>
      </c>
      <c r="O2416" t="s">
        <v>45</v>
      </c>
      <c r="P2416" t="s">
        <v>44</v>
      </c>
      <c r="Q2416" t="s">
        <v>44</v>
      </c>
      <c r="R2416" t="s">
        <v>44</v>
      </c>
      <c r="S2416" t="s">
        <v>46</v>
      </c>
      <c r="T2416" t="s">
        <v>45</v>
      </c>
      <c r="U2416" t="s">
        <v>45</v>
      </c>
      <c r="V2416" t="s">
        <v>45</v>
      </c>
      <c r="W2416" t="s">
        <v>46</v>
      </c>
      <c r="X2416" t="s">
        <v>46</v>
      </c>
      <c r="Y2416" t="s">
        <v>45</v>
      </c>
      <c r="Z2416" t="s">
        <v>45</v>
      </c>
      <c r="AA2416">
        <v>6</v>
      </c>
      <c r="AB2416" t="s">
        <v>457</v>
      </c>
      <c r="AC2416" t="s">
        <v>49</v>
      </c>
      <c r="AD2416" t="s">
        <v>65</v>
      </c>
      <c r="AE2416" t="s">
        <v>91</v>
      </c>
      <c r="AF2416" t="s">
        <v>66</v>
      </c>
      <c r="AH2416" t="s">
        <v>54</v>
      </c>
      <c r="AI2416" t="s">
        <v>55</v>
      </c>
      <c r="AK2416" t="s">
        <v>94</v>
      </c>
      <c r="AL2416" t="s">
        <v>81</v>
      </c>
      <c r="AM2416" t="s">
        <v>57</v>
      </c>
      <c r="AN2416" t="s">
        <v>103</v>
      </c>
      <c r="AO2416" t="s">
        <v>104</v>
      </c>
      <c r="AP2416" t="s">
        <v>262</v>
      </c>
      <c r="AQ2416" s="2" t="s">
        <v>212</v>
      </c>
      <c r="AR2416">
        <v>5</v>
      </c>
      <c r="AS2416">
        <v>2</v>
      </c>
      <c r="AT2416">
        <f t="shared" si="74"/>
        <v>0.9</v>
      </c>
      <c r="AU2416">
        <f t="shared" si="75"/>
        <v>23760</v>
      </c>
      <c r="AW2416" t="s">
        <v>94</v>
      </c>
      <c r="AX2416" t="s">
        <v>45</v>
      </c>
    </row>
    <row r="2417" spans="1:50" x14ac:dyDescent="0.2">
      <c r="A2417">
        <v>2428</v>
      </c>
      <c r="B2417" s="1">
        <v>44809.451701388898</v>
      </c>
      <c r="C2417" s="1">
        <v>44809.458622685197</v>
      </c>
      <c r="D2417" t="s">
        <v>37</v>
      </c>
      <c r="F2417" t="s">
        <v>132</v>
      </c>
      <c r="G2417" t="s">
        <v>39</v>
      </c>
      <c r="H2417" t="s">
        <v>142</v>
      </c>
      <c r="I2417" t="s">
        <v>41</v>
      </c>
      <c r="J2417" t="s">
        <v>42</v>
      </c>
      <c r="K2417" t="s">
        <v>88</v>
      </c>
      <c r="L2417" t="s">
        <v>44</v>
      </c>
      <c r="M2417" t="s">
        <v>45</v>
      </c>
      <c r="N2417" t="s">
        <v>44</v>
      </c>
      <c r="O2417" t="s">
        <v>44</v>
      </c>
      <c r="P2417" t="s">
        <v>44</v>
      </c>
      <c r="Q2417" t="s">
        <v>44</v>
      </c>
      <c r="R2417" t="s">
        <v>44</v>
      </c>
      <c r="S2417" t="s">
        <v>46</v>
      </c>
      <c r="T2417" t="s">
        <v>99</v>
      </c>
      <c r="U2417" t="s">
        <v>46</v>
      </c>
      <c r="V2417" t="s">
        <v>45</v>
      </c>
      <c r="W2417" t="s">
        <v>46</v>
      </c>
      <c r="X2417" t="s">
        <v>46</v>
      </c>
      <c r="Y2417" t="s">
        <v>46</v>
      </c>
      <c r="Z2417" t="s">
        <v>45</v>
      </c>
      <c r="AA2417">
        <v>8</v>
      </c>
      <c r="AB2417" t="s">
        <v>263</v>
      </c>
      <c r="AC2417" t="s">
        <v>4077</v>
      </c>
      <c r="AD2417" t="s">
        <v>50</v>
      </c>
      <c r="AE2417" t="s">
        <v>65</v>
      </c>
      <c r="AF2417" t="s">
        <v>66</v>
      </c>
      <c r="AH2417" t="s">
        <v>80</v>
      </c>
      <c r="AI2417" t="s">
        <v>93</v>
      </c>
      <c r="AK2417" t="s">
        <v>68</v>
      </c>
      <c r="AL2417" t="s">
        <v>68</v>
      </c>
      <c r="AM2417" t="s">
        <v>57</v>
      </c>
      <c r="AN2417" t="s">
        <v>4078</v>
      </c>
      <c r="AO2417" t="s">
        <v>71</v>
      </c>
      <c r="AP2417" t="s">
        <v>323</v>
      </c>
      <c r="AQ2417" s="2" t="s">
        <v>84</v>
      </c>
      <c r="AR2417">
        <v>10</v>
      </c>
      <c r="AS2417">
        <v>10</v>
      </c>
      <c r="AT2417">
        <f t="shared" si="74"/>
        <v>0</v>
      </c>
      <c r="AU2417">
        <f t="shared" si="75"/>
        <v>0</v>
      </c>
      <c r="AW2417" t="s">
        <v>68</v>
      </c>
      <c r="AX2417" t="s">
        <v>44</v>
      </c>
    </row>
    <row r="2418" spans="1:50" x14ac:dyDescent="0.2">
      <c r="A2418">
        <v>2429</v>
      </c>
      <c r="B2418" s="1">
        <v>44809.456851851901</v>
      </c>
      <c r="C2418" s="1">
        <v>44809.460162037001</v>
      </c>
      <c r="D2418" t="s">
        <v>37</v>
      </c>
      <c r="F2418" t="s">
        <v>38</v>
      </c>
      <c r="G2418" t="s">
        <v>86</v>
      </c>
      <c r="H2418" t="s">
        <v>110</v>
      </c>
      <c r="I2418" t="s">
        <v>98</v>
      </c>
      <c r="J2418" t="s">
        <v>149</v>
      </c>
      <c r="K2418" t="s">
        <v>43</v>
      </c>
      <c r="L2418" t="s">
        <v>45</v>
      </c>
      <c r="M2418" t="s">
        <v>45</v>
      </c>
      <c r="N2418" t="s">
        <v>45</v>
      </c>
      <c r="O2418" t="s">
        <v>45</v>
      </c>
      <c r="P2418" t="s">
        <v>44</v>
      </c>
      <c r="Q2418" t="s">
        <v>45</v>
      </c>
      <c r="R2418" t="s">
        <v>45</v>
      </c>
      <c r="S2418" t="s">
        <v>45</v>
      </c>
      <c r="T2418" t="s">
        <v>47</v>
      </c>
      <c r="U2418" t="s">
        <v>45</v>
      </c>
      <c r="V2418" t="s">
        <v>45</v>
      </c>
      <c r="W2418" t="s">
        <v>45</v>
      </c>
      <c r="X2418" t="s">
        <v>45</v>
      </c>
      <c r="Y2418" t="s">
        <v>45</v>
      </c>
      <c r="Z2418" t="s">
        <v>45</v>
      </c>
      <c r="AA2418">
        <v>8</v>
      </c>
      <c r="AB2418" t="s">
        <v>4079</v>
      </c>
      <c r="AC2418" t="s">
        <v>4080</v>
      </c>
      <c r="AD2418" t="s">
        <v>65</v>
      </c>
      <c r="AE2418" t="s">
        <v>65</v>
      </c>
      <c r="AF2418" t="s">
        <v>66</v>
      </c>
      <c r="AH2418" t="s">
        <v>54</v>
      </c>
      <c r="AI2418" t="s">
        <v>55</v>
      </c>
      <c r="AK2418" t="s">
        <v>81</v>
      </c>
      <c r="AL2418" t="s">
        <v>68</v>
      </c>
      <c r="AM2418" t="s">
        <v>57</v>
      </c>
      <c r="AN2418" t="s">
        <v>103</v>
      </c>
      <c r="AO2418" t="s">
        <v>126</v>
      </c>
      <c r="AP2418" t="s">
        <v>1323</v>
      </c>
      <c r="AQ2418" s="2" t="s">
        <v>61</v>
      </c>
      <c r="AR2418">
        <v>0</v>
      </c>
      <c r="AS2418">
        <v>5</v>
      </c>
      <c r="AT2418">
        <f t="shared" si="74"/>
        <v>1</v>
      </c>
      <c r="AU2418">
        <f t="shared" si="75"/>
        <v>0</v>
      </c>
      <c r="AW2418" t="s">
        <v>67</v>
      </c>
      <c r="AX2418" t="s">
        <v>45</v>
      </c>
    </row>
    <row r="2419" spans="1:50" x14ac:dyDescent="0.2">
      <c r="A2419">
        <v>2430</v>
      </c>
      <c r="B2419" s="1">
        <v>44809.451944444401</v>
      </c>
      <c r="C2419" s="1">
        <v>44809.462546296301</v>
      </c>
      <c r="D2419" t="s">
        <v>37</v>
      </c>
      <c r="F2419" t="s">
        <v>38</v>
      </c>
      <c r="G2419" t="s">
        <v>173</v>
      </c>
      <c r="H2419" t="s">
        <v>202</v>
      </c>
      <c r="I2419" t="s">
        <v>41</v>
      </c>
      <c r="J2419" t="s">
        <v>149</v>
      </c>
      <c r="K2419" t="s">
        <v>43</v>
      </c>
      <c r="L2419" t="s">
        <v>44</v>
      </c>
      <c r="M2419" t="s">
        <v>45</v>
      </c>
      <c r="N2419" t="s">
        <v>44</v>
      </c>
      <c r="O2419" t="s">
        <v>44</v>
      </c>
      <c r="P2419" t="s">
        <v>44</v>
      </c>
      <c r="Q2419" t="s">
        <v>44</v>
      </c>
      <c r="R2419" t="s">
        <v>44</v>
      </c>
      <c r="S2419" t="s">
        <v>46</v>
      </c>
      <c r="T2419" t="s">
        <v>47</v>
      </c>
      <c r="U2419" t="s">
        <v>45</v>
      </c>
      <c r="V2419" t="s">
        <v>46</v>
      </c>
      <c r="W2419" t="s">
        <v>46</v>
      </c>
      <c r="X2419" t="s">
        <v>46</v>
      </c>
      <c r="Y2419" t="s">
        <v>46</v>
      </c>
      <c r="Z2419" t="s">
        <v>47</v>
      </c>
      <c r="AA2419">
        <v>6</v>
      </c>
      <c r="AB2419" t="s">
        <v>4081</v>
      </c>
      <c r="AC2419" t="s">
        <v>310</v>
      </c>
      <c r="AD2419" t="s">
        <v>50</v>
      </c>
      <c r="AE2419" t="s">
        <v>65</v>
      </c>
      <c r="AF2419" t="s">
        <v>52</v>
      </c>
      <c r="AG2419" t="s">
        <v>4082</v>
      </c>
      <c r="AH2419" t="s">
        <v>80</v>
      </c>
      <c r="AI2419" t="s">
        <v>55</v>
      </c>
      <c r="AK2419" t="s">
        <v>67</v>
      </c>
      <c r="AL2419" t="s">
        <v>81</v>
      </c>
      <c r="AM2419" t="s">
        <v>69</v>
      </c>
      <c r="AN2419" t="s">
        <v>594</v>
      </c>
      <c r="AO2419" t="s">
        <v>59</v>
      </c>
      <c r="AP2419" t="s">
        <v>4083</v>
      </c>
      <c r="AQ2419" s="2" t="s">
        <v>84</v>
      </c>
      <c r="AR2419">
        <v>9</v>
      </c>
      <c r="AS2419">
        <v>9</v>
      </c>
      <c r="AT2419">
        <f t="shared" si="74"/>
        <v>0.19000000000000006</v>
      </c>
      <c r="AU2419">
        <f t="shared" si="75"/>
        <v>150480.00000000006</v>
      </c>
      <c r="AW2419" t="s">
        <v>56</v>
      </c>
      <c r="AX2419" t="s">
        <v>44</v>
      </c>
    </row>
    <row r="2420" spans="1:50" x14ac:dyDescent="0.2">
      <c r="A2420">
        <v>2431</v>
      </c>
      <c r="B2420" s="1">
        <v>44809.457523148099</v>
      </c>
      <c r="C2420" s="1">
        <v>44809.463206018503</v>
      </c>
      <c r="D2420" t="s">
        <v>37</v>
      </c>
      <c r="F2420" t="s">
        <v>132</v>
      </c>
      <c r="G2420" t="s">
        <v>97</v>
      </c>
      <c r="H2420" t="s">
        <v>283</v>
      </c>
      <c r="I2420" t="s">
        <v>167</v>
      </c>
      <c r="J2420" t="s">
        <v>123</v>
      </c>
      <c r="K2420" t="s">
        <v>43</v>
      </c>
      <c r="L2420" t="s">
        <v>44</v>
      </c>
      <c r="M2420" t="s">
        <v>44</v>
      </c>
      <c r="N2420" t="s">
        <v>44</v>
      </c>
      <c r="O2420" t="s">
        <v>44</v>
      </c>
      <c r="P2420" t="s">
        <v>44</v>
      </c>
      <c r="Q2420" t="s">
        <v>45</v>
      </c>
      <c r="R2420" t="s">
        <v>45</v>
      </c>
      <c r="S2420" t="s">
        <v>46</v>
      </c>
      <c r="T2420" t="s">
        <v>47</v>
      </c>
      <c r="U2420" t="s">
        <v>45</v>
      </c>
      <c r="V2420" t="s">
        <v>46</v>
      </c>
      <c r="W2420" t="s">
        <v>47</v>
      </c>
      <c r="X2420" t="s">
        <v>47</v>
      </c>
      <c r="Y2420" t="s">
        <v>45</v>
      </c>
      <c r="Z2420" t="s">
        <v>46</v>
      </c>
      <c r="AA2420">
        <v>2</v>
      </c>
      <c r="AB2420" t="s">
        <v>4084</v>
      </c>
      <c r="AC2420" t="s">
        <v>4085</v>
      </c>
      <c r="AD2420" t="s">
        <v>50</v>
      </c>
      <c r="AE2420" t="s">
        <v>50</v>
      </c>
      <c r="AF2420" t="s">
        <v>66</v>
      </c>
      <c r="AH2420" t="s">
        <v>80</v>
      </c>
      <c r="AI2420" t="s">
        <v>55</v>
      </c>
      <c r="AK2420" t="s">
        <v>56</v>
      </c>
      <c r="AL2420" t="s">
        <v>68</v>
      </c>
      <c r="AM2420" t="s">
        <v>69</v>
      </c>
      <c r="AN2420" t="s">
        <v>4086</v>
      </c>
      <c r="AO2420" t="s">
        <v>59</v>
      </c>
      <c r="AP2420" t="s">
        <v>127</v>
      </c>
      <c r="AQ2420" s="2" t="s">
        <v>61</v>
      </c>
      <c r="AR2420">
        <v>10</v>
      </c>
      <c r="AS2420">
        <v>10</v>
      </c>
      <c r="AT2420">
        <f t="shared" si="74"/>
        <v>0</v>
      </c>
      <c r="AU2420">
        <f t="shared" si="75"/>
        <v>0</v>
      </c>
      <c r="AW2420" t="s">
        <v>81</v>
      </c>
      <c r="AX2420" t="s">
        <v>45</v>
      </c>
    </row>
    <row r="2421" spans="1:50" x14ac:dyDescent="0.2">
      <c r="A2421">
        <v>2432</v>
      </c>
      <c r="B2421" s="1">
        <v>44809.457743055602</v>
      </c>
      <c r="C2421" s="1">
        <v>44809.463969907403</v>
      </c>
      <c r="D2421" t="s">
        <v>37</v>
      </c>
      <c r="F2421" t="s">
        <v>132</v>
      </c>
      <c r="G2421" t="s">
        <v>97</v>
      </c>
      <c r="H2421" t="s">
        <v>342</v>
      </c>
      <c r="I2421" t="s">
        <v>167</v>
      </c>
      <c r="J2421" t="s">
        <v>123</v>
      </c>
      <c r="K2421" t="s">
        <v>88</v>
      </c>
      <c r="L2421" t="s">
        <v>44</v>
      </c>
      <c r="M2421" t="s">
        <v>45</v>
      </c>
      <c r="N2421" t="s">
        <v>45</v>
      </c>
      <c r="O2421" t="s">
        <v>44</v>
      </c>
      <c r="P2421" t="s">
        <v>44</v>
      </c>
      <c r="Q2421" t="s">
        <v>44</v>
      </c>
      <c r="R2421" t="s">
        <v>44</v>
      </c>
      <c r="S2421" t="s">
        <v>45</v>
      </c>
      <c r="T2421" t="s">
        <v>47</v>
      </c>
      <c r="U2421" t="s">
        <v>45</v>
      </c>
      <c r="V2421" t="s">
        <v>46</v>
      </c>
      <c r="W2421" t="s">
        <v>46</v>
      </c>
      <c r="X2421" t="s">
        <v>46</v>
      </c>
      <c r="Y2421" t="s">
        <v>45</v>
      </c>
      <c r="Z2421" t="s">
        <v>45</v>
      </c>
      <c r="AA2421">
        <v>7</v>
      </c>
      <c r="AB2421" t="s">
        <v>4087</v>
      </c>
      <c r="AC2421" t="s">
        <v>4088</v>
      </c>
      <c r="AD2421" t="s">
        <v>65</v>
      </c>
      <c r="AE2421" t="s">
        <v>50</v>
      </c>
      <c r="AF2421" t="s">
        <v>52</v>
      </c>
      <c r="AG2421" t="s">
        <v>3242</v>
      </c>
      <c r="AH2421" t="s">
        <v>92</v>
      </c>
      <c r="AI2421" t="s">
        <v>93</v>
      </c>
      <c r="AK2421" t="s">
        <v>81</v>
      </c>
      <c r="AL2421" t="s">
        <v>68</v>
      </c>
      <c r="AM2421" t="s">
        <v>69</v>
      </c>
      <c r="AN2421" t="s">
        <v>4089</v>
      </c>
      <c r="AO2421" t="s">
        <v>104</v>
      </c>
      <c r="AP2421" t="s">
        <v>371</v>
      </c>
      <c r="AQ2421" s="2" t="s">
        <v>73</v>
      </c>
      <c r="AR2421">
        <v>9</v>
      </c>
      <c r="AS2421">
        <v>9</v>
      </c>
      <c r="AT2421">
        <f t="shared" si="74"/>
        <v>0.19000000000000006</v>
      </c>
      <c r="AU2421">
        <f t="shared" si="75"/>
        <v>50160.000000000015</v>
      </c>
      <c r="AW2421" t="s">
        <v>81</v>
      </c>
      <c r="AX2421" t="s">
        <v>45</v>
      </c>
    </row>
    <row r="2422" spans="1:50" x14ac:dyDescent="0.2">
      <c r="A2422">
        <v>2433</v>
      </c>
      <c r="B2422" s="1">
        <v>44809.459166666697</v>
      </c>
      <c r="C2422" s="1">
        <v>44809.464212963001</v>
      </c>
      <c r="D2422" t="s">
        <v>37</v>
      </c>
      <c r="F2422" t="s">
        <v>132</v>
      </c>
      <c r="G2422" t="s">
        <v>97</v>
      </c>
      <c r="H2422" t="s">
        <v>62</v>
      </c>
      <c r="I2422" t="s">
        <v>167</v>
      </c>
      <c r="J2422" t="s">
        <v>406</v>
      </c>
      <c r="K2422" t="s">
        <v>43</v>
      </c>
      <c r="L2422" t="s">
        <v>45</v>
      </c>
      <c r="M2422" t="s">
        <v>45</v>
      </c>
      <c r="N2422" t="s">
        <v>44</v>
      </c>
      <c r="O2422" t="s">
        <v>44</v>
      </c>
      <c r="P2422" t="s">
        <v>44</v>
      </c>
      <c r="Q2422" t="s">
        <v>44</v>
      </c>
      <c r="R2422" t="s">
        <v>44</v>
      </c>
      <c r="S2422" t="s">
        <v>45</v>
      </c>
      <c r="T2422" t="s">
        <v>99</v>
      </c>
      <c r="U2422" t="s">
        <v>45</v>
      </c>
      <c r="V2422" t="s">
        <v>45</v>
      </c>
      <c r="W2422" t="s">
        <v>46</v>
      </c>
      <c r="X2422" t="s">
        <v>46</v>
      </c>
      <c r="Y2422" t="s">
        <v>45</v>
      </c>
      <c r="Z2422" t="s">
        <v>45</v>
      </c>
      <c r="AA2422">
        <v>5</v>
      </c>
      <c r="AB2422" t="s">
        <v>1203</v>
      </c>
      <c r="AC2422" t="s">
        <v>4090</v>
      </c>
      <c r="AD2422" t="s">
        <v>65</v>
      </c>
      <c r="AE2422" t="s">
        <v>50</v>
      </c>
      <c r="AF2422" t="s">
        <v>66</v>
      </c>
      <c r="AH2422" t="s">
        <v>54</v>
      </c>
      <c r="AI2422" t="s">
        <v>55</v>
      </c>
      <c r="AK2422" t="s">
        <v>81</v>
      </c>
      <c r="AL2422" t="s">
        <v>81</v>
      </c>
      <c r="AM2422" t="s">
        <v>57</v>
      </c>
      <c r="AN2422" t="s">
        <v>4091</v>
      </c>
      <c r="AO2422" t="s">
        <v>126</v>
      </c>
      <c r="AP2422" t="s">
        <v>127</v>
      </c>
      <c r="AQ2422" s="2" t="s">
        <v>61</v>
      </c>
      <c r="AR2422">
        <v>5</v>
      </c>
      <c r="AS2422">
        <v>5</v>
      </c>
      <c r="AT2422">
        <f t="shared" si="74"/>
        <v>0.75</v>
      </c>
      <c r="AU2422">
        <f t="shared" si="75"/>
        <v>0</v>
      </c>
      <c r="AW2422" t="s">
        <v>81</v>
      </c>
      <c r="AX2422" t="s">
        <v>45</v>
      </c>
    </row>
    <row r="2423" spans="1:50" x14ac:dyDescent="0.2">
      <c r="A2423">
        <v>2434</v>
      </c>
      <c r="B2423" s="1">
        <v>44809.4608912037</v>
      </c>
      <c r="C2423" s="1">
        <v>44809.464999999997</v>
      </c>
      <c r="D2423" t="s">
        <v>37</v>
      </c>
      <c r="F2423" t="s">
        <v>38</v>
      </c>
      <c r="G2423" t="s">
        <v>39</v>
      </c>
      <c r="H2423" t="s">
        <v>62</v>
      </c>
      <c r="I2423" t="s">
        <v>167</v>
      </c>
      <c r="J2423" t="s">
        <v>76</v>
      </c>
      <c r="K2423" t="s">
        <v>43</v>
      </c>
      <c r="L2423" t="s">
        <v>44</v>
      </c>
      <c r="M2423" t="s">
        <v>44</v>
      </c>
      <c r="N2423" t="s">
        <v>44</v>
      </c>
      <c r="O2423" t="s">
        <v>45</v>
      </c>
      <c r="P2423" t="s">
        <v>44</v>
      </c>
      <c r="Q2423" t="s">
        <v>44</v>
      </c>
      <c r="R2423" t="s">
        <v>44</v>
      </c>
      <c r="S2423" t="s">
        <v>47</v>
      </c>
      <c r="T2423" t="s">
        <v>47</v>
      </c>
      <c r="U2423" t="s">
        <v>46</v>
      </c>
      <c r="V2423" t="s">
        <v>46</v>
      </c>
      <c r="W2423" t="s">
        <v>46</v>
      </c>
      <c r="X2423" t="s">
        <v>46</v>
      </c>
      <c r="Y2423" t="s">
        <v>45</v>
      </c>
      <c r="Z2423" t="s">
        <v>46</v>
      </c>
      <c r="AA2423">
        <v>7</v>
      </c>
      <c r="AB2423" t="s">
        <v>4092</v>
      </c>
      <c r="AC2423" t="s">
        <v>1648</v>
      </c>
      <c r="AD2423" t="s">
        <v>50</v>
      </c>
      <c r="AE2423" t="s">
        <v>65</v>
      </c>
      <c r="AF2423" t="s">
        <v>66</v>
      </c>
      <c r="AH2423" t="s">
        <v>54</v>
      </c>
      <c r="AI2423" t="s">
        <v>55</v>
      </c>
      <c r="AK2423" t="s">
        <v>68</v>
      </c>
      <c r="AL2423" t="s">
        <v>68</v>
      </c>
      <c r="AM2423" t="s">
        <v>69</v>
      </c>
      <c r="AN2423" t="s">
        <v>950</v>
      </c>
      <c r="AO2423" t="s">
        <v>71</v>
      </c>
      <c r="AP2423" t="s">
        <v>184</v>
      </c>
      <c r="AQ2423" s="2" t="s">
        <v>61</v>
      </c>
      <c r="AR2423">
        <v>10</v>
      </c>
      <c r="AS2423">
        <v>10</v>
      </c>
      <c r="AT2423">
        <f t="shared" si="74"/>
        <v>0</v>
      </c>
      <c r="AU2423">
        <f t="shared" si="75"/>
        <v>0</v>
      </c>
      <c r="AW2423" t="s">
        <v>68</v>
      </c>
      <c r="AX2423" t="s">
        <v>44</v>
      </c>
    </row>
    <row r="2424" spans="1:50" x14ac:dyDescent="0.2">
      <c r="A2424">
        <v>2435</v>
      </c>
      <c r="B2424" s="1">
        <v>44809.463518518503</v>
      </c>
      <c r="C2424" s="1">
        <v>44809.469745370399</v>
      </c>
      <c r="D2424" t="s">
        <v>37</v>
      </c>
      <c r="F2424" t="s">
        <v>132</v>
      </c>
      <c r="G2424" t="s">
        <v>39</v>
      </c>
      <c r="H2424" t="s">
        <v>207</v>
      </c>
      <c r="I2424" t="s">
        <v>167</v>
      </c>
      <c r="J2424" t="s">
        <v>76</v>
      </c>
      <c r="K2424" t="s">
        <v>88</v>
      </c>
      <c r="L2424" t="s">
        <v>44</v>
      </c>
      <c r="M2424" t="s">
        <v>44</v>
      </c>
      <c r="N2424" t="s">
        <v>44</v>
      </c>
      <c r="O2424" t="s">
        <v>44</v>
      </c>
      <c r="P2424" t="s">
        <v>44</v>
      </c>
      <c r="Q2424" t="s">
        <v>44</v>
      </c>
      <c r="R2424" t="s">
        <v>44</v>
      </c>
      <c r="S2424" t="s">
        <v>46</v>
      </c>
      <c r="T2424" t="s">
        <v>46</v>
      </c>
      <c r="U2424" t="s">
        <v>45</v>
      </c>
      <c r="V2424" t="s">
        <v>45</v>
      </c>
      <c r="W2424" t="s">
        <v>46</v>
      </c>
      <c r="X2424" t="s">
        <v>46</v>
      </c>
      <c r="Y2424" t="s">
        <v>46</v>
      </c>
      <c r="Z2424" t="s">
        <v>46</v>
      </c>
      <c r="AA2424">
        <v>8</v>
      </c>
      <c r="AB2424" t="s">
        <v>4093</v>
      </c>
      <c r="AC2424" t="s">
        <v>485</v>
      </c>
      <c r="AD2424" t="s">
        <v>65</v>
      </c>
      <c r="AE2424" t="s">
        <v>65</v>
      </c>
      <c r="AF2424" t="s">
        <v>66</v>
      </c>
      <c r="AH2424" t="s">
        <v>54</v>
      </c>
      <c r="AI2424" t="s">
        <v>93</v>
      </c>
      <c r="AK2424" t="s">
        <v>74</v>
      </c>
      <c r="AL2424" t="s">
        <v>74</v>
      </c>
      <c r="AM2424" t="s">
        <v>177</v>
      </c>
      <c r="AN2424" t="s">
        <v>103</v>
      </c>
      <c r="AO2424" t="s">
        <v>126</v>
      </c>
      <c r="AP2424" t="s">
        <v>105</v>
      </c>
      <c r="AQ2424" s="2" t="s">
        <v>61</v>
      </c>
      <c r="AR2424">
        <v>10</v>
      </c>
      <c r="AS2424">
        <v>10</v>
      </c>
      <c r="AT2424">
        <f t="shared" si="74"/>
        <v>0</v>
      </c>
      <c r="AU2424">
        <f t="shared" si="75"/>
        <v>0</v>
      </c>
      <c r="AW2424" t="s">
        <v>74</v>
      </c>
      <c r="AX2424" t="s">
        <v>44</v>
      </c>
    </row>
    <row r="2425" spans="1:50" x14ac:dyDescent="0.2">
      <c r="A2425">
        <v>2436</v>
      </c>
      <c r="B2425" s="1">
        <v>44809.466608796298</v>
      </c>
      <c r="C2425" s="1">
        <v>44809.471539351798</v>
      </c>
      <c r="D2425" t="s">
        <v>37</v>
      </c>
      <c r="F2425" t="s">
        <v>132</v>
      </c>
      <c r="G2425" t="s">
        <v>39</v>
      </c>
      <c r="H2425" t="s">
        <v>142</v>
      </c>
      <c r="I2425" t="s">
        <v>41</v>
      </c>
      <c r="J2425" t="s">
        <v>42</v>
      </c>
      <c r="K2425" t="s">
        <v>43</v>
      </c>
      <c r="L2425" t="s">
        <v>44</v>
      </c>
      <c r="M2425" t="s">
        <v>45</v>
      </c>
      <c r="N2425" t="s">
        <v>44</v>
      </c>
      <c r="O2425" t="s">
        <v>44</v>
      </c>
      <c r="P2425" t="s">
        <v>44</v>
      </c>
      <c r="Q2425" t="s">
        <v>44</v>
      </c>
      <c r="R2425" t="s">
        <v>44</v>
      </c>
      <c r="S2425" t="s">
        <v>45</v>
      </c>
      <c r="T2425" t="s">
        <v>46</v>
      </c>
      <c r="U2425" t="s">
        <v>46</v>
      </c>
      <c r="V2425" t="s">
        <v>46</v>
      </c>
      <c r="W2425" t="s">
        <v>99</v>
      </c>
      <c r="X2425" t="s">
        <v>46</v>
      </c>
      <c r="Y2425" t="s">
        <v>46</v>
      </c>
      <c r="Z2425" t="s">
        <v>45</v>
      </c>
      <c r="AA2425">
        <v>8</v>
      </c>
      <c r="AB2425" t="s">
        <v>4094</v>
      </c>
      <c r="AC2425" t="s">
        <v>4095</v>
      </c>
      <c r="AD2425" t="s">
        <v>65</v>
      </c>
      <c r="AE2425" t="s">
        <v>50</v>
      </c>
      <c r="AF2425" t="s">
        <v>66</v>
      </c>
      <c r="AH2425" t="s">
        <v>80</v>
      </c>
      <c r="AI2425" t="s">
        <v>55</v>
      </c>
      <c r="AK2425" t="s">
        <v>81</v>
      </c>
      <c r="AL2425" t="s">
        <v>68</v>
      </c>
      <c r="AM2425" t="s">
        <v>69</v>
      </c>
      <c r="AN2425" t="s">
        <v>417</v>
      </c>
      <c r="AO2425" t="s">
        <v>71</v>
      </c>
      <c r="AP2425" t="s">
        <v>323</v>
      </c>
      <c r="AQ2425" s="2" t="s">
        <v>73</v>
      </c>
      <c r="AR2425">
        <v>8</v>
      </c>
      <c r="AS2425">
        <v>8</v>
      </c>
      <c r="AT2425">
        <f t="shared" si="74"/>
        <v>0.36</v>
      </c>
      <c r="AU2425">
        <f t="shared" si="75"/>
        <v>95040</v>
      </c>
      <c r="AW2425" t="s">
        <v>81</v>
      </c>
      <c r="AX2425" t="s">
        <v>44</v>
      </c>
    </row>
    <row r="2426" spans="1:50" x14ac:dyDescent="0.2">
      <c r="A2426">
        <v>2437</v>
      </c>
      <c r="B2426" s="1">
        <v>44809.463738425897</v>
      </c>
      <c r="C2426" s="1">
        <v>44809.473148148099</v>
      </c>
      <c r="D2426" t="s">
        <v>37</v>
      </c>
      <c r="F2426" t="s">
        <v>38</v>
      </c>
      <c r="G2426" t="s">
        <v>173</v>
      </c>
      <c r="H2426" t="s">
        <v>110</v>
      </c>
      <c r="I2426" t="s">
        <v>98</v>
      </c>
      <c r="J2426" t="s">
        <v>149</v>
      </c>
      <c r="K2426" t="s">
        <v>43</v>
      </c>
      <c r="L2426" t="s">
        <v>45</v>
      </c>
      <c r="M2426" t="s">
        <v>44</v>
      </c>
      <c r="N2426" t="s">
        <v>44</v>
      </c>
      <c r="O2426" t="s">
        <v>44</v>
      </c>
      <c r="P2426" t="s">
        <v>44</v>
      </c>
      <c r="Q2426" t="s">
        <v>44</v>
      </c>
      <c r="R2426" t="s">
        <v>44</v>
      </c>
      <c r="S2426" t="s">
        <v>99</v>
      </c>
      <c r="T2426" t="s">
        <v>99</v>
      </c>
      <c r="U2426" t="s">
        <v>46</v>
      </c>
      <c r="V2426" t="s">
        <v>46</v>
      </c>
      <c r="W2426" t="s">
        <v>46</v>
      </c>
      <c r="X2426" t="s">
        <v>46</v>
      </c>
      <c r="Y2426" t="s">
        <v>45</v>
      </c>
      <c r="Z2426" t="s">
        <v>46</v>
      </c>
      <c r="AA2426">
        <v>5</v>
      </c>
      <c r="AB2426" t="s">
        <v>2712</v>
      </c>
      <c r="AC2426" t="s">
        <v>1700</v>
      </c>
      <c r="AD2426" t="s">
        <v>65</v>
      </c>
      <c r="AE2426" t="s">
        <v>65</v>
      </c>
      <c r="AF2426" t="s">
        <v>52</v>
      </c>
      <c r="AG2426" t="s">
        <v>3067</v>
      </c>
      <c r="AH2426" t="s">
        <v>54</v>
      </c>
      <c r="AI2426" t="s">
        <v>55</v>
      </c>
      <c r="AK2426" t="s">
        <v>81</v>
      </c>
      <c r="AL2426" t="s">
        <v>67</v>
      </c>
      <c r="AM2426" t="s">
        <v>69</v>
      </c>
      <c r="AN2426" t="s">
        <v>103</v>
      </c>
      <c r="AO2426" t="s">
        <v>59</v>
      </c>
      <c r="AP2426" t="s">
        <v>1153</v>
      </c>
      <c r="AQ2426" s="2" t="s">
        <v>84</v>
      </c>
      <c r="AR2426">
        <v>5</v>
      </c>
      <c r="AS2426">
        <v>6</v>
      </c>
      <c r="AT2426">
        <f t="shared" si="74"/>
        <v>0.7</v>
      </c>
      <c r="AU2426">
        <f t="shared" si="75"/>
        <v>554400</v>
      </c>
      <c r="AW2426" t="s">
        <v>56</v>
      </c>
      <c r="AX2426" t="s">
        <v>44</v>
      </c>
    </row>
    <row r="2427" spans="1:50" x14ac:dyDescent="0.2">
      <c r="A2427">
        <v>2438</v>
      </c>
      <c r="B2427" s="1">
        <v>44809.470555555599</v>
      </c>
      <c r="C2427" s="1">
        <v>44809.474907407399</v>
      </c>
      <c r="D2427" t="s">
        <v>37</v>
      </c>
      <c r="F2427" t="s">
        <v>38</v>
      </c>
      <c r="G2427" t="s">
        <v>97</v>
      </c>
      <c r="H2427" t="s">
        <v>283</v>
      </c>
      <c r="I2427" t="s">
        <v>167</v>
      </c>
      <c r="J2427" t="s">
        <v>76</v>
      </c>
      <c r="K2427" t="s">
        <v>88</v>
      </c>
      <c r="L2427" t="s">
        <v>44</v>
      </c>
      <c r="M2427" t="s">
        <v>44</v>
      </c>
      <c r="N2427" t="s">
        <v>44</v>
      </c>
      <c r="O2427" t="s">
        <v>44</v>
      </c>
      <c r="P2427" t="s">
        <v>44</v>
      </c>
      <c r="Q2427" t="s">
        <v>44</v>
      </c>
      <c r="R2427" t="s">
        <v>44</v>
      </c>
      <c r="S2427" t="s">
        <v>46</v>
      </c>
      <c r="T2427" t="s">
        <v>47</v>
      </c>
      <c r="U2427" t="s">
        <v>45</v>
      </c>
      <c r="V2427" t="s">
        <v>45</v>
      </c>
      <c r="W2427" t="s">
        <v>46</v>
      </c>
      <c r="X2427" t="s">
        <v>46</v>
      </c>
      <c r="Y2427" t="s">
        <v>45</v>
      </c>
      <c r="Z2427" t="s">
        <v>45</v>
      </c>
      <c r="AA2427">
        <v>5</v>
      </c>
      <c r="AB2427" t="s">
        <v>4096</v>
      </c>
      <c r="AC2427" t="s">
        <v>4097</v>
      </c>
      <c r="AD2427" t="s">
        <v>50</v>
      </c>
      <c r="AE2427" t="s">
        <v>50</v>
      </c>
      <c r="AF2427" t="s">
        <v>52</v>
      </c>
      <c r="AG2427" t="s">
        <v>237</v>
      </c>
      <c r="AH2427" t="s">
        <v>92</v>
      </c>
      <c r="AI2427" t="s">
        <v>55</v>
      </c>
      <c r="AK2427" t="s">
        <v>68</v>
      </c>
      <c r="AL2427" t="s">
        <v>68</v>
      </c>
      <c r="AM2427" t="s">
        <v>57</v>
      </c>
      <c r="AN2427" t="s">
        <v>4098</v>
      </c>
      <c r="AO2427" t="s">
        <v>71</v>
      </c>
      <c r="AP2427" t="s">
        <v>1641</v>
      </c>
      <c r="AQ2427" s="2" t="s">
        <v>162</v>
      </c>
      <c r="AR2427">
        <v>10</v>
      </c>
      <c r="AS2427">
        <v>9</v>
      </c>
      <c r="AT2427">
        <f t="shared" si="74"/>
        <v>9.9999999999999978E-2</v>
      </c>
      <c r="AU2427">
        <f t="shared" si="75"/>
        <v>13199.999999999996</v>
      </c>
      <c r="AW2427" t="s">
        <v>68</v>
      </c>
      <c r="AX2427" t="s">
        <v>44</v>
      </c>
    </row>
    <row r="2428" spans="1:50" x14ac:dyDescent="0.2">
      <c r="A2428">
        <v>2439</v>
      </c>
      <c r="B2428" s="1">
        <v>44809.474027777796</v>
      </c>
      <c r="C2428" s="1">
        <v>44809.475879629601</v>
      </c>
      <c r="D2428" t="s">
        <v>37</v>
      </c>
      <c r="F2428" t="s">
        <v>132</v>
      </c>
      <c r="G2428" t="s">
        <v>86</v>
      </c>
      <c r="H2428" t="s">
        <v>142</v>
      </c>
      <c r="I2428" t="s">
        <v>41</v>
      </c>
      <c r="J2428" t="s">
        <v>123</v>
      </c>
      <c r="K2428" t="s">
        <v>43</v>
      </c>
      <c r="L2428" t="s">
        <v>44</v>
      </c>
      <c r="M2428" t="s">
        <v>44</v>
      </c>
      <c r="N2428" t="s">
        <v>44</v>
      </c>
      <c r="O2428" t="s">
        <v>44</v>
      </c>
      <c r="P2428" t="s">
        <v>44</v>
      </c>
      <c r="Q2428" t="s">
        <v>44</v>
      </c>
      <c r="R2428" t="s">
        <v>44</v>
      </c>
      <c r="S2428" t="s">
        <v>45</v>
      </c>
      <c r="T2428" t="s">
        <v>46</v>
      </c>
      <c r="U2428" t="s">
        <v>46</v>
      </c>
      <c r="V2428" t="s">
        <v>46</v>
      </c>
      <c r="W2428" t="s">
        <v>46</v>
      </c>
      <c r="X2428" t="s">
        <v>46</v>
      </c>
      <c r="Y2428" t="s">
        <v>45</v>
      </c>
      <c r="Z2428" t="s">
        <v>45</v>
      </c>
      <c r="AA2428">
        <v>10</v>
      </c>
      <c r="AB2428" t="s">
        <v>892</v>
      </c>
      <c r="AC2428" t="s">
        <v>4099</v>
      </c>
      <c r="AD2428" t="s">
        <v>50</v>
      </c>
      <c r="AE2428" t="s">
        <v>65</v>
      </c>
      <c r="AF2428" t="s">
        <v>66</v>
      </c>
      <c r="AH2428" t="s">
        <v>92</v>
      </c>
      <c r="AI2428" t="s">
        <v>55</v>
      </c>
      <c r="AK2428" t="s">
        <v>67</v>
      </c>
      <c r="AL2428" t="s">
        <v>68</v>
      </c>
      <c r="AM2428" t="s">
        <v>57</v>
      </c>
      <c r="AN2428" t="s">
        <v>114</v>
      </c>
      <c r="AO2428" t="s">
        <v>126</v>
      </c>
      <c r="AP2428" t="s">
        <v>3175</v>
      </c>
      <c r="AQ2428" s="2" t="s">
        <v>61</v>
      </c>
      <c r="AR2428">
        <v>10</v>
      </c>
      <c r="AS2428">
        <v>10</v>
      </c>
      <c r="AT2428">
        <f t="shared" si="74"/>
        <v>0</v>
      </c>
      <c r="AU2428">
        <f t="shared" si="75"/>
        <v>0</v>
      </c>
      <c r="AW2428" t="s">
        <v>81</v>
      </c>
      <c r="AX2428" t="s">
        <v>44</v>
      </c>
    </row>
    <row r="2429" spans="1:50" x14ac:dyDescent="0.2">
      <c r="A2429">
        <v>2440</v>
      </c>
      <c r="B2429" s="1">
        <v>44809.458124999997</v>
      </c>
      <c r="C2429" s="1">
        <v>44809.4770601852</v>
      </c>
      <c r="D2429" t="s">
        <v>37</v>
      </c>
      <c r="F2429" t="s">
        <v>38</v>
      </c>
      <c r="G2429" t="s">
        <v>97</v>
      </c>
      <c r="H2429" t="s">
        <v>87</v>
      </c>
      <c r="I2429" t="s">
        <v>167</v>
      </c>
      <c r="J2429" t="s">
        <v>76</v>
      </c>
      <c r="K2429" t="s">
        <v>43</v>
      </c>
      <c r="L2429" t="s">
        <v>44</v>
      </c>
      <c r="M2429" t="s">
        <v>45</v>
      </c>
      <c r="N2429" t="s">
        <v>44</v>
      </c>
      <c r="O2429" t="s">
        <v>44</v>
      </c>
      <c r="P2429" t="s">
        <v>44</v>
      </c>
      <c r="Q2429" t="s">
        <v>45</v>
      </c>
      <c r="R2429" t="s">
        <v>44</v>
      </c>
      <c r="S2429" t="s">
        <v>99</v>
      </c>
      <c r="T2429" t="s">
        <v>99</v>
      </c>
      <c r="U2429" t="s">
        <v>99</v>
      </c>
      <c r="V2429" t="s">
        <v>45</v>
      </c>
      <c r="W2429" t="s">
        <v>46</v>
      </c>
      <c r="X2429" t="s">
        <v>46</v>
      </c>
      <c r="Y2429" t="s">
        <v>45</v>
      </c>
      <c r="Z2429" t="s">
        <v>46</v>
      </c>
      <c r="AA2429">
        <v>7</v>
      </c>
      <c r="AB2429" t="s">
        <v>2114</v>
      </c>
      <c r="AC2429" t="s">
        <v>4100</v>
      </c>
      <c r="AD2429" t="s">
        <v>50</v>
      </c>
      <c r="AE2429" t="s">
        <v>65</v>
      </c>
      <c r="AF2429" t="s">
        <v>52</v>
      </c>
      <c r="AG2429" t="s">
        <v>113</v>
      </c>
      <c r="AH2429" t="s">
        <v>80</v>
      </c>
      <c r="AI2429" t="s">
        <v>55</v>
      </c>
      <c r="AK2429" t="s">
        <v>81</v>
      </c>
      <c r="AL2429" t="s">
        <v>68</v>
      </c>
      <c r="AM2429" t="s">
        <v>57</v>
      </c>
      <c r="AN2429" t="s">
        <v>146</v>
      </c>
      <c r="AO2429" t="s">
        <v>104</v>
      </c>
      <c r="AP2429" t="s">
        <v>4101</v>
      </c>
      <c r="AQ2429" s="2" t="s">
        <v>166</v>
      </c>
      <c r="AR2429">
        <v>8</v>
      </c>
      <c r="AS2429">
        <v>10</v>
      </c>
      <c r="AT2429">
        <f t="shared" si="74"/>
        <v>0.19999999999999996</v>
      </c>
      <c r="AU2429">
        <f t="shared" si="75"/>
        <v>10559.999999999998</v>
      </c>
      <c r="AW2429" t="s">
        <v>81</v>
      </c>
      <c r="AX2429" t="s">
        <v>44</v>
      </c>
    </row>
    <row r="2430" spans="1:50" x14ac:dyDescent="0.2">
      <c r="A2430">
        <v>2441</v>
      </c>
      <c r="B2430" s="1">
        <v>44809.472488425898</v>
      </c>
      <c r="C2430" s="1">
        <v>44809.477604166699</v>
      </c>
      <c r="D2430" t="s">
        <v>37</v>
      </c>
      <c r="F2430" t="s">
        <v>132</v>
      </c>
      <c r="G2430" t="s">
        <v>75</v>
      </c>
      <c r="H2430" t="s">
        <v>62</v>
      </c>
      <c r="I2430" t="s">
        <v>41</v>
      </c>
      <c r="J2430" t="s">
        <v>42</v>
      </c>
      <c r="K2430" t="s">
        <v>43</v>
      </c>
      <c r="L2430" t="s">
        <v>45</v>
      </c>
      <c r="M2430" t="s">
        <v>45</v>
      </c>
      <c r="N2430" t="s">
        <v>44</v>
      </c>
      <c r="O2430" t="s">
        <v>44</v>
      </c>
      <c r="P2430" t="s">
        <v>44</v>
      </c>
      <c r="Q2430" t="s">
        <v>44</v>
      </c>
      <c r="R2430" t="s">
        <v>44</v>
      </c>
      <c r="S2430" t="s">
        <v>45</v>
      </c>
      <c r="T2430" t="s">
        <v>47</v>
      </c>
      <c r="U2430" t="s">
        <v>45</v>
      </c>
      <c r="V2430" t="s">
        <v>45</v>
      </c>
      <c r="W2430" t="s">
        <v>46</v>
      </c>
      <c r="X2430" t="s">
        <v>46</v>
      </c>
      <c r="Y2430" t="s">
        <v>46</v>
      </c>
      <c r="Z2430" t="s">
        <v>45</v>
      </c>
      <c r="AA2430">
        <v>7</v>
      </c>
      <c r="AB2430" t="s">
        <v>602</v>
      </c>
      <c r="AC2430" t="s">
        <v>4102</v>
      </c>
      <c r="AD2430" t="s">
        <v>65</v>
      </c>
      <c r="AE2430" t="s">
        <v>50</v>
      </c>
      <c r="AF2430" t="s">
        <v>52</v>
      </c>
      <c r="AG2430" t="s">
        <v>940</v>
      </c>
      <c r="AH2430" t="s">
        <v>80</v>
      </c>
      <c r="AI2430" t="s">
        <v>55</v>
      </c>
      <c r="AK2430" t="s">
        <v>56</v>
      </c>
      <c r="AL2430" t="s">
        <v>56</v>
      </c>
      <c r="AM2430" t="s">
        <v>69</v>
      </c>
      <c r="AN2430" t="s">
        <v>118</v>
      </c>
      <c r="AO2430" t="s">
        <v>104</v>
      </c>
      <c r="AP2430" t="s">
        <v>1228</v>
      </c>
      <c r="AQ2430" s="2" t="s">
        <v>84</v>
      </c>
      <c r="AR2430">
        <v>7</v>
      </c>
      <c r="AS2430">
        <v>7</v>
      </c>
      <c r="AT2430">
        <f t="shared" si="74"/>
        <v>0.51</v>
      </c>
      <c r="AU2430">
        <f t="shared" si="75"/>
        <v>403920</v>
      </c>
      <c r="AW2430" t="s">
        <v>56</v>
      </c>
      <c r="AX2430" t="s">
        <v>44</v>
      </c>
    </row>
    <row r="2431" spans="1:50" x14ac:dyDescent="0.2">
      <c r="A2431">
        <v>2442</v>
      </c>
      <c r="B2431" s="1">
        <v>44809.4676273148</v>
      </c>
      <c r="C2431" s="1">
        <v>44809.480057870402</v>
      </c>
      <c r="D2431" t="s">
        <v>37</v>
      </c>
      <c r="F2431" t="s">
        <v>132</v>
      </c>
      <c r="G2431" t="s">
        <v>75</v>
      </c>
      <c r="H2431" t="s">
        <v>142</v>
      </c>
      <c r="I2431" t="s">
        <v>98</v>
      </c>
      <c r="J2431" t="s">
        <v>234</v>
      </c>
      <c r="K2431" t="s">
        <v>43</v>
      </c>
      <c r="L2431" t="s">
        <v>44</v>
      </c>
      <c r="M2431" t="s">
        <v>44</v>
      </c>
      <c r="N2431" t="s">
        <v>44</v>
      </c>
      <c r="O2431" t="s">
        <v>45</v>
      </c>
      <c r="P2431" t="s">
        <v>44</v>
      </c>
      <c r="Q2431" t="s">
        <v>44</v>
      </c>
      <c r="R2431" t="s">
        <v>44</v>
      </c>
      <c r="S2431" t="s">
        <v>46</v>
      </c>
      <c r="T2431" t="s">
        <v>46</v>
      </c>
      <c r="U2431" t="s">
        <v>46</v>
      </c>
      <c r="V2431" t="s">
        <v>46</v>
      </c>
      <c r="W2431" t="s">
        <v>46</v>
      </c>
      <c r="X2431" t="s">
        <v>46</v>
      </c>
      <c r="Y2431" t="s">
        <v>46</v>
      </c>
      <c r="Z2431" t="s">
        <v>46</v>
      </c>
      <c r="AA2431">
        <v>8</v>
      </c>
      <c r="AB2431" t="s">
        <v>4103</v>
      </c>
      <c r="AC2431" t="s">
        <v>4104</v>
      </c>
      <c r="AD2431" t="s">
        <v>65</v>
      </c>
      <c r="AE2431" t="s">
        <v>65</v>
      </c>
      <c r="AF2431" t="s">
        <v>66</v>
      </c>
      <c r="AH2431" t="s">
        <v>54</v>
      </c>
      <c r="AI2431" t="s">
        <v>55</v>
      </c>
      <c r="AK2431" t="s">
        <v>68</v>
      </c>
      <c r="AL2431" t="s">
        <v>68</v>
      </c>
      <c r="AM2431" t="s">
        <v>57</v>
      </c>
      <c r="AN2431" t="s">
        <v>684</v>
      </c>
      <c r="AO2431" t="s">
        <v>71</v>
      </c>
      <c r="AP2431" t="s">
        <v>127</v>
      </c>
      <c r="AQ2431" s="2" t="s">
        <v>84</v>
      </c>
      <c r="AR2431">
        <v>10</v>
      </c>
      <c r="AS2431">
        <v>10</v>
      </c>
      <c r="AT2431">
        <f t="shared" si="74"/>
        <v>0</v>
      </c>
      <c r="AU2431">
        <f t="shared" si="75"/>
        <v>0</v>
      </c>
      <c r="AW2431" t="s">
        <v>68</v>
      </c>
      <c r="AX2431" t="s">
        <v>44</v>
      </c>
    </row>
    <row r="2432" spans="1:50" x14ac:dyDescent="0.2">
      <c r="A2432">
        <v>2443</v>
      </c>
      <c r="B2432" s="1">
        <v>44809.4758449074</v>
      </c>
      <c r="C2432" s="1">
        <v>44809.481377314798</v>
      </c>
      <c r="D2432" t="s">
        <v>37</v>
      </c>
      <c r="F2432" t="s">
        <v>38</v>
      </c>
      <c r="G2432" t="s">
        <v>97</v>
      </c>
      <c r="H2432" t="s">
        <v>128</v>
      </c>
      <c r="I2432" t="s">
        <v>41</v>
      </c>
      <c r="J2432" t="s">
        <v>42</v>
      </c>
      <c r="K2432" t="s">
        <v>43</v>
      </c>
      <c r="L2432" t="s">
        <v>44</v>
      </c>
      <c r="M2432" t="s">
        <v>45</v>
      </c>
      <c r="N2432" t="s">
        <v>44</v>
      </c>
      <c r="O2432" t="s">
        <v>44</v>
      </c>
      <c r="P2432" t="s">
        <v>44</v>
      </c>
      <c r="Q2432" t="s">
        <v>44</v>
      </c>
      <c r="R2432" t="s">
        <v>44</v>
      </c>
      <c r="S2432" t="s">
        <v>46</v>
      </c>
      <c r="T2432" t="s">
        <v>45</v>
      </c>
      <c r="U2432" t="s">
        <v>46</v>
      </c>
      <c r="V2432" t="s">
        <v>46</v>
      </c>
      <c r="W2432" t="s">
        <v>46</v>
      </c>
      <c r="X2432" t="s">
        <v>46</v>
      </c>
      <c r="Y2432" t="s">
        <v>45</v>
      </c>
      <c r="Z2432" t="s">
        <v>45</v>
      </c>
      <c r="AA2432">
        <v>4</v>
      </c>
      <c r="AB2432" t="s">
        <v>163</v>
      </c>
      <c r="AC2432" t="s">
        <v>1131</v>
      </c>
      <c r="AD2432" t="s">
        <v>65</v>
      </c>
      <c r="AE2432" t="s">
        <v>65</v>
      </c>
      <c r="AF2432" t="s">
        <v>66</v>
      </c>
      <c r="AH2432" t="s">
        <v>54</v>
      </c>
      <c r="AI2432" t="s">
        <v>55</v>
      </c>
      <c r="AK2432" t="s">
        <v>67</v>
      </c>
      <c r="AL2432" t="s">
        <v>81</v>
      </c>
      <c r="AM2432" t="s">
        <v>69</v>
      </c>
      <c r="AN2432" t="s">
        <v>1066</v>
      </c>
      <c r="AO2432" t="s">
        <v>126</v>
      </c>
      <c r="AP2432" t="s">
        <v>894</v>
      </c>
      <c r="AQ2432" s="2" t="s">
        <v>61</v>
      </c>
      <c r="AR2432">
        <v>10</v>
      </c>
      <c r="AS2432">
        <v>10</v>
      </c>
      <c r="AT2432">
        <f t="shared" si="74"/>
        <v>0</v>
      </c>
      <c r="AU2432">
        <f t="shared" si="75"/>
        <v>0</v>
      </c>
      <c r="AW2432" t="s">
        <v>67</v>
      </c>
      <c r="AX2432" t="s">
        <v>44</v>
      </c>
    </row>
    <row r="2433" spans="1:50" x14ac:dyDescent="0.2">
      <c r="A2433">
        <v>2444</v>
      </c>
      <c r="B2433" s="1">
        <v>44809.476446759298</v>
      </c>
      <c r="C2433" s="1">
        <v>44809.481956018499</v>
      </c>
      <c r="D2433" t="s">
        <v>37</v>
      </c>
      <c r="F2433" t="s">
        <v>38</v>
      </c>
      <c r="G2433" t="s">
        <v>86</v>
      </c>
      <c r="H2433" t="s">
        <v>40</v>
      </c>
      <c r="I2433" t="s">
        <v>122</v>
      </c>
      <c r="J2433" t="s">
        <v>76</v>
      </c>
      <c r="K2433" t="s">
        <v>43</v>
      </c>
      <c r="L2433" t="s">
        <v>44</v>
      </c>
      <c r="M2433" t="s">
        <v>44</v>
      </c>
      <c r="N2433" t="s">
        <v>44</v>
      </c>
      <c r="O2433" t="s">
        <v>44</v>
      </c>
      <c r="P2433" t="s">
        <v>44</v>
      </c>
      <c r="Q2433" t="s">
        <v>44</v>
      </c>
      <c r="R2433" t="s">
        <v>44</v>
      </c>
      <c r="S2433" t="s">
        <v>45</v>
      </c>
      <c r="T2433" t="s">
        <v>46</v>
      </c>
      <c r="U2433" t="s">
        <v>45</v>
      </c>
      <c r="V2433" t="s">
        <v>46</v>
      </c>
      <c r="W2433" t="s">
        <v>46</v>
      </c>
      <c r="X2433" t="s">
        <v>45</v>
      </c>
      <c r="Y2433" t="s">
        <v>46</v>
      </c>
      <c r="Z2433" t="s">
        <v>46</v>
      </c>
      <c r="AA2433">
        <v>5</v>
      </c>
      <c r="AB2433" t="s">
        <v>4105</v>
      </c>
      <c r="AC2433" t="s">
        <v>831</v>
      </c>
      <c r="AD2433" t="s">
        <v>65</v>
      </c>
      <c r="AE2433" t="s">
        <v>65</v>
      </c>
      <c r="AF2433" t="s">
        <v>66</v>
      </c>
      <c r="AH2433" t="s">
        <v>54</v>
      </c>
      <c r="AI2433" t="s">
        <v>93</v>
      </c>
      <c r="AK2433" t="s">
        <v>81</v>
      </c>
      <c r="AL2433" t="s">
        <v>81</v>
      </c>
      <c r="AM2433" t="s">
        <v>177</v>
      </c>
      <c r="AN2433" t="s">
        <v>103</v>
      </c>
      <c r="AO2433" t="s">
        <v>71</v>
      </c>
      <c r="AP2433" t="s">
        <v>685</v>
      </c>
      <c r="AQ2433" s="2" t="s">
        <v>84</v>
      </c>
      <c r="AR2433">
        <v>10</v>
      </c>
      <c r="AS2433">
        <v>10</v>
      </c>
      <c r="AT2433">
        <f t="shared" si="74"/>
        <v>0</v>
      </c>
      <c r="AU2433">
        <f t="shared" si="75"/>
        <v>0</v>
      </c>
      <c r="AW2433" t="s">
        <v>81</v>
      </c>
      <c r="AX2433" t="s">
        <v>44</v>
      </c>
    </row>
    <row r="2434" spans="1:50" x14ac:dyDescent="0.2">
      <c r="A2434">
        <v>2445</v>
      </c>
      <c r="B2434" s="1">
        <v>44809.476840277799</v>
      </c>
      <c r="C2434" s="1">
        <v>44809.482233796298</v>
      </c>
      <c r="D2434" t="s">
        <v>37</v>
      </c>
      <c r="F2434" t="s">
        <v>38</v>
      </c>
      <c r="G2434" t="s">
        <v>97</v>
      </c>
      <c r="H2434" t="s">
        <v>110</v>
      </c>
      <c r="I2434" t="s">
        <v>98</v>
      </c>
      <c r="J2434" t="s">
        <v>234</v>
      </c>
      <c r="K2434" t="s">
        <v>43</v>
      </c>
      <c r="L2434" t="s">
        <v>45</v>
      </c>
      <c r="M2434" t="s">
        <v>45</v>
      </c>
      <c r="N2434" t="s">
        <v>45</v>
      </c>
      <c r="O2434" t="s">
        <v>45</v>
      </c>
      <c r="P2434" t="s">
        <v>44</v>
      </c>
      <c r="Q2434" t="s">
        <v>44</v>
      </c>
      <c r="R2434" t="s">
        <v>44</v>
      </c>
      <c r="S2434" t="s">
        <v>46</v>
      </c>
      <c r="T2434" t="s">
        <v>99</v>
      </c>
      <c r="U2434" t="s">
        <v>45</v>
      </c>
      <c r="V2434" t="s">
        <v>46</v>
      </c>
      <c r="W2434" t="s">
        <v>46</v>
      </c>
      <c r="X2434" t="s">
        <v>46</v>
      </c>
      <c r="Y2434" t="s">
        <v>46</v>
      </c>
      <c r="Z2434" t="s">
        <v>47</v>
      </c>
      <c r="AA2434">
        <v>7</v>
      </c>
      <c r="AB2434" t="s">
        <v>2115</v>
      </c>
      <c r="AC2434" t="s">
        <v>108</v>
      </c>
      <c r="AD2434" t="s">
        <v>51</v>
      </c>
      <c r="AE2434" t="s">
        <v>65</v>
      </c>
      <c r="AF2434" t="s">
        <v>66</v>
      </c>
      <c r="AH2434" t="s">
        <v>92</v>
      </c>
      <c r="AI2434" t="s">
        <v>93</v>
      </c>
      <c r="AK2434" t="s">
        <v>68</v>
      </c>
      <c r="AL2434" t="s">
        <v>68</v>
      </c>
      <c r="AM2434" t="s">
        <v>177</v>
      </c>
      <c r="AN2434" t="s">
        <v>519</v>
      </c>
      <c r="AO2434" t="s">
        <v>295</v>
      </c>
      <c r="AP2434" t="s">
        <v>4106</v>
      </c>
      <c r="AQ2434" s="2" t="s">
        <v>131</v>
      </c>
      <c r="AR2434">
        <v>0</v>
      </c>
      <c r="AS2434">
        <v>0</v>
      </c>
      <c r="AT2434">
        <f t="shared" ref="AT2434:AT2497" si="76">1-AR2434/10*AS2434/10</f>
        <v>1</v>
      </c>
      <c r="AU2434">
        <f t="shared" ref="AU2434:AU2497" si="77">3300*8*AQ2434*AT2434</f>
        <v>396000</v>
      </c>
      <c r="AW2434" t="s">
        <v>81</v>
      </c>
      <c r="AX2434" t="s">
        <v>44</v>
      </c>
    </row>
    <row r="2435" spans="1:50" x14ac:dyDescent="0.2">
      <c r="A2435">
        <v>2446</v>
      </c>
      <c r="B2435" s="1">
        <v>44809.482499999998</v>
      </c>
      <c r="C2435" s="1">
        <v>44809.484768518501</v>
      </c>
      <c r="D2435" t="s">
        <v>37</v>
      </c>
      <c r="F2435" t="s">
        <v>132</v>
      </c>
      <c r="G2435" t="s">
        <v>75</v>
      </c>
      <c r="H2435" t="s">
        <v>405</v>
      </c>
      <c r="I2435" t="s">
        <v>41</v>
      </c>
      <c r="J2435" t="s">
        <v>406</v>
      </c>
      <c r="K2435" t="s">
        <v>43</v>
      </c>
      <c r="L2435" t="s">
        <v>44</v>
      </c>
      <c r="M2435" t="s">
        <v>45</v>
      </c>
      <c r="N2435" t="s">
        <v>44</v>
      </c>
      <c r="O2435" t="s">
        <v>45</v>
      </c>
      <c r="P2435" t="s">
        <v>44</v>
      </c>
      <c r="Q2435" t="s">
        <v>44</v>
      </c>
      <c r="R2435" t="s">
        <v>44</v>
      </c>
      <c r="S2435" t="s">
        <v>46</v>
      </c>
      <c r="T2435" t="s">
        <v>46</v>
      </c>
      <c r="U2435" t="s">
        <v>46</v>
      </c>
      <c r="V2435" t="s">
        <v>46</v>
      </c>
      <c r="W2435" t="s">
        <v>46</v>
      </c>
      <c r="X2435" t="s">
        <v>46</v>
      </c>
      <c r="Y2435" t="s">
        <v>46</v>
      </c>
      <c r="Z2435" t="s">
        <v>46</v>
      </c>
      <c r="AA2435">
        <v>7</v>
      </c>
      <c r="AB2435" t="s">
        <v>3413</v>
      </c>
      <c r="AC2435" t="s">
        <v>816</v>
      </c>
      <c r="AD2435" t="s">
        <v>65</v>
      </c>
      <c r="AE2435" t="s">
        <v>65</v>
      </c>
      <c r="AF2435" t="s">
        <v>66</v>
      </c>
      <c r="AH2435" t="s">
        <v>80</v>
      </c>
      <c r="AI2435" t="s">
        <v>55</v>
      </c>
      <c r="AK2435" t="s">
        <v>81</v>
      </c>
      <c r="AL2435" t="s">
        <v>81</v>
      </c>
      <c r="AM2435" t="s">
        <v>57</v>
      </c>
      <c r="AN2435" t="s">
        <v>178</v>
      </c>
      <c r="AO2435" t="s">
        <v>71</v>
      </c>
      <c r="AP2435" t="s">
        <v>127</v>
      </c>
      <c r="AQ2435" s="2" t="s">
        <v>61</v>
      </c>
      <c r="AR2435">
        <v>5</v>
      </c>
      <c r="AS2435">
        <v>5</v>
      </c>
      <c r="AT2435">
        <f t="shared" si="76"/>
        <v>0.75</v>
      </c>
      <c r="AU2435">
        <f t="shared" si="77"/>
        <v>0</v>
      </c>
      <c r="AW2435" t="s">
        <v>81</v>
      </c>
      <c r="AX2435" t="s">
        <v>44</v>
      </c>
    </row>
    <row r="2436" spans="1:50" x14ac:dyDescent="0.2">
      <c r="A2436">
        <v>2447</v>
      </c>
      <c r="B2436" s="1">
        <v>44809.481550925899</v>
      </c>
      <c r="C2436" s="1">
        <v>44809.485752314802</v>
      </c>
      <c r="D2436" t="s">
        <v>37</v>
      </c>
      <c r="F2436" t="s">
        <v>132</v>
      </c>
      <c r="G2436" t="s">
        <v>39</v>
      </c>
      <c r="H2436" t="s">
        <v>202</v>
      </c>
      <c r="I2436" t="s">
        <v>41</v>
      </c>
      <c r="J2436" t="s">
        <v>123</v>
      </c>
      <c r="K2436" t="s">
        <v>88</v>
      </c>
      <c r="L2436" t="s">
        <v>44</v>
      </c>
      <c r="M2436" t="s">
        <v>44</v>
      </c>
      <c r="N2436" t="s">
        <v>44</v>
      </c>
      <c r="O2436" t="s">
        <v>44</v>
      </c>
      <c r="P2436" t="s">
        <v>44</v>
      </c>
      <c r="Q2436" t="s">
        <v>44</v>
      </c>
      <c r="R2436" t="s">
        <v>44</v>
      </c>
      <c r="S2436" t="s">
        <v>46</v>
      </c>
      <c r="T2436" t="s">
        <v>99</v>
      </c>
      <c r="U2436" t="s">
        <v>46</v>
      </c>
      <c r="V2436" t="s">
        <v>46</v>
      </c>
      <c r="W2436" t="s">
        <v>46</v>
      </c>
      <c r="X2436" t="s">
        <v>46</v>
      </c>
      <c r="Y2436" t="s">
        <v>46</v>
      </c>
      <c r="Z2436" t="s">
        <v>46</v>
      </c>
      <c r="AA2436">
        <v>9</v>
      </c>
      <c r="AB2436" t="s">
        <v>479</v>
      </c>
      <c r="AC2436" t="s">
        <v>4107</v>
      </c>
      <c r="AD2436" t="s">
        <v>65</v>
      </c>
      <c r="AE2436" t="s">
        <v>65</v>
      </c>
      <c r="AF2436" t="s">
        <v>66</v>
      </c>
      <c r="AH2436" t="s">
        <v>92</v>
      </c>
      <c r="AI2436" t="s">
        <v>93</v>
      </c>
      <c r="AK2436" t="s">
        <v>74</v>
      </c>
      <c r="AL2436" t="s">
        <v>74</v>
      </c>
      <c r="AM2436" t="s">
        <v>177</v>
      </c>
      <c r="AN2436" t="s">
        <v>4108</v>
      </c>
      <c r="AO2436" t="s">
        <v>126</v>
      </c>
      <c r="AP2436" t="s">
        <v>127</v>
      </c>
      <c r="AQ2436" s="2" t="s">
        <v>61</v>
      </c>
      <c r="AR2436">
        <v>10</v>
      </c>
      <c r="AS2436">
        <v>10</v>
      </c>
      <c r="AT2436">
        <f t="shared" si="76"/>
        <v>0</v>
      </c>
      <c r="AU2436">
        <f t="shared" si="77"/>
        <v>0</v>
      </c>
      <c r="AW2436" t="s">
        <v>74</v>
      </c>
      <c r="AX2436" t="s">
        <v>44</v>
      </c>
    </row>
    <row r="2437" spans="1:50" x14ac:dyDescent="0.2">
      <c r="A2437">
        <v>2448</v>
      </c>
      <c r="B2437" s="1">
        <v>44809.480960648099</v>
      </c>
      <c r="C2437" s="1">
        <v>44809.486898148098</v>
      </c>
      <c r="D2437" t="s">
        <v>37</v>
      </c>
      <c r="F2437" t="s">
        <v>132</v>
      </c>
      <c r="G2437" t="s">
        <v>39</v>
      </c>
      <c r="H2437" t="s">
        <v>405</v>
      </c>
      <c r="I2437" t="s">
        <v>41</v>
      </c>
      <c r="J2437" t="s">
        <v>76</v>
      </c>
      <c r="K2437" t="s">
        <v>43</v>
      </c>
      <c r="L2437" t="s">
        <v>44</v>
      </c>
      <c r="M2437" t="s">
        <v>44</v>
      </c>
      <c r="N2437" t="s">
        <v>44</v>
      </c>
      <c r="O2437" t="s">
        <v>44</v>
      </c>
      <c r="P2437" t="s">
        <v>44</v>
      </c>
      <c r="Q2437" t="s">
        <v>44</v>
      </c>
      <c r="R2437" t="s">
        <v>44</v>
      </c>
      <c r="S2437" t="s">
        <v>46</v>
      </c>
      <c r="T2437" t="s">
        <v>45</v>
      </c>
      <c r="U2437" t="s">
        <v>45</v>
      </c>
      <c r="V2437" t="s">
        <v>45</v>
      </c>
      <c r="W2437" t="s">
        <v>46</v>
      </c>
      <c r="X2437" t="s">
        <v>46</v>
      </c>
      <c r="Y2437" t="s">
        <v>45</v>
      </c>
      <c r="Z2437" t="s">
        <v>46</v>
      </c>
      <c r="AA2437">
        <v>6</v>
      </c>
      <c r="AB2437" t="s">
        <v>354</v>
      </c>
      <c r="AC2437" t="s">
        <v>261</v>
      </c>
      <c r="AD2437" t="s">
        <v>50</v>
      </c>
      <c r="AE2437" t="s">
        <v>50</v>
      </c>
      <c r="AF2437" t="s">
        <v>66</v>
      </c>
      <c r="AH2437" t="s">
        <v>92</v>
      </c>
      <c r="AI2437" t="s">
        <v>55</v>
      </c>
      <c r="AK2437" t="s">
        <v>81</v>
      </c>
      <c r="AL2437" t="s">
        <v>81</v>
      </c>
      <c r="AM2437" t="s">
        <v>69</v>
      </c>
      <c r="AN2437" t="s">
        <v>103</v>
      </c>
      <c r="AO2437" t="s">
        <v>59</v>
      </c>
      <c r="AP2437" t="s">
        <v>184</v>
      </c>
      <c r="AQ2437" s="2" t="s">
        <v>61</v>
      </c>
      <c r="AR2437">
        <v>10</v>
      </c>
      <c r="AS2437">
        <v>10</v>
      </c>
      <c r="AT2437">
        <f t="shared" si="76"/>
        <v>0</v>
      </c>
      <c r="AU2437">
        <f t="shared" si="77"/>
        <v>0</v>
      </c>
      <c r="AW2437" t="s">
        <v>81</v>
      </c>
      <c r="AX2437" t="s">
        <v>44</v>
      </c>
    </row>
    <row r="2438" spans="1:50" x14ac:dyDescent="0.2">
      <c r="A2438">
        <v>2449</v>
      </c>
      <c r="B2438" s="1">
        <v>44809.482337963003</v>
      </c>
      <c r="C2438" s="1">
        <v>44809.487025463</v>
      </c>
      <c r="D2438" t="s">
        <v>37</v>
      </c>
      <c r="F2438" t="s">
        <v>132</v>
      </c>
      <c r="G2438" t="s">
        <v>97</v>
      </c>
      <c r="H2438" t="s">
        <v>405</v>
      </c>
      <c r="I2438" t="s">
        <v>41</v>
      </c>
      <c r="J2438" t="s">
        <v>406</v>
      </c>
      <c r="K2438" t="s">
        <v>43</v>
      </c>
      <c r="L2438" t="s">
        <v>44</v>
      </c>
      <c r="M2438" t="s">
        <v>45</v>
      </c>
      <c r="N2438" t="s">
        <v>45</v>
      </c>
      <c r="O2438" t="s">
        <v>44</v>
      </c>
      <c r="P2438" t="s">
        <v>44</v>
      </c>
      <c r="Q2438" t="s">
        <v>44</v>
      </c>
      <c r="R2438" t="s">
        <v>45</v>
      </c>
      <c r="S2438" t="s">
        <v>46</v>
      </c>
      <c r="T2438" t="s">
        <v>47</v>
      </c>
      <c r="U2438" t="s">
        <v>45</v>
      </c>
      <c r="V2438" t="s">
        <v>46</v>
      </c>
      <c r="W2438" t="s">
        <v>46</v>
      </c>
      <c r="X2438" t="s">
        <v>46</v>
      </c>
      <c r="Y2438" t="s">
        <v>46</v>
      </c>
      <c r="Z2438" t="s">
        <v>46</v>
      </c>
      <c r="AA2438">
        <v>8</v>
      </c>
      <c r="AB2438" t="s">
        <v>1861</v>
      </c>
      <c r="AC2438" t="s">
        <v>4109</v>
      </c>
      <c r="AD2438" t="s">
        <v>65</v>
      </c>
      <c r="AE2438" t="s">
        <v>50</v>
      </c>
      <c r="AF2438" t="s">
        <v>66</v>
      </c>
      <c r="AH2438" t="s">
        <v>92</v>
      </c>
      <c r="AI2438" t="s">
        <v>55</v>
      </c>
      <c r="AK2438" t="s">
        <v>68</v>
      </c>
      <c r="AL2438" t="s">
        <v>68</v>
      </c>
      <c r="AM2438" t="s">
        <v>57</v>
      </c>
      <c r="AN2438" t="s">
        <v>4110</v>
      </c>
      <c r="AO2438" t="s">
        <v>71</v>
      </c>
      <c r="AP2438" t="s">
        <v>127</v>
      </c>
      <c r="AQ2438" s="2" t="s">
        <v>61</v>
      </c>
      <c r="AR2438">
        <v>8</v>
      </c>
      <c r="AS2438">
        <v>8</v>
      </c>
      <c r="AT2438">
        <f t="shared" si="76"/>
        <v>0.36</v>
      </c>
      <c r="AU2438">
        <f t="shared" si="77"/>
        <v>0</v>
      </c>
      <c r="AW2438" t="s">
        <v>68</v>
      </c>
      <c r="AX2438" t="s">
        <v>45</v>
      </c>
    </row>
    <row r="2439" spans="1:50" x14ac:dyDescent="0.2">
      <c r="A2439">
        <v>2450</v>
      </c>
      <c r="B2439" s="1">
        <v>44809.477615740703</v>
      </c>
      <c r="C2439" s="1">
        <v>44809.488194444399</v>
      </c>
      <c r="D2439" t="s">
        <v>37</v>
      </c>
      <c r="F2439" t="s">
        <v>38</v>
      </c>
      <c r="G2439" t="s">
        <v>86</v>
      </c>
      <c r="H2439" t="s">
        <v>174</v>
      </c>
      <c r="I2439" t="s">
        <v>167</v>
      </c>
      <c r="J2439" t="s">
        <v>76</v>
      </c>
      <c r="K2439" t="s">
        <v>43</v>
      </c>
      <c r="L2439" t="s">
        <v>44</v>
      </c>
      <c r="M2439" t="s">
        <v>44</v>
      </c>
      <c r="N2439" t="s">
        <v>44</v>
      </c>
      <c r="O2439" t="s">
        <v>44</v>
      </c>
      <c r="P2439" t="s">
        <v>44</v>
      </c>
      <c r="Q2439" t="s">
        <v>44</v>
      </c>
      <c r="R2439" t="s">
        <v>44</v>
      </c>
      <c r="S2439" t="s">
        <v>46</v>
      </c>
      <c r="T2439" t="s">
        <v>46</v>
      </c>
      <c r="U2439" t="s">
        <v>47</v>
      </c>
      <c r="V2439" t="s">
        <v>46</v>
      </c>
      <c r="W2439" t="s">
        <v>47</v>
      </c>
      <c r="X2439" t="s">
        <v>47</v>
      </c>
      <c r="Y2439" t="s">
        <v>45</v>
      </c>
      <c r="Z2439" t="s">
        <v>45</v>
      </c>
      <c r="AA2439">
        <v>8</v>
      </c>
      <c r="AB2439" t="s">
        <v>4111</v>
      </c>
      <c r="AC2439" t="s">
        <v>4112</v>
      </c>
      <c r="AD2439" t="s">
        <v>65</v>
      </c>
      <c r="AE2439" t="s">
        <v>65</v>
      </c>
      <c r="AF2439" t="s">
        <v>52</v>
      </c>
      <c r="AG2439" t="s">
        <v>140</v>
      </c>
      <c r="AH2439" t="s">
        <v>80</v>
      </c>
      <c r="AI2439" t="s">
        <v>55</v>
      </c>
      <c r="AK2439" t="s">
        <v>67</v>
      </c>
      <c r="AL2439" t="s">
        <v>68</v>
      </c>
      <c r="AM2439" t="s">
        <v>69</v>
      </c>
      <c r="AN2439" t="s">
        <v>103</v>
      </c>
      <c r="AO2439" t="s">
        <v>71</v>
      </c>
      <c r="AP2439" t="s">
        <v>693</v>
      </c>
      <c r="AQ2439" s="2" t="s">
        <v>84</v>
      </c>
      <c r="AR2439">
        <v>9</v>
      </c>
      <c r="AS2439">
        <v>9</v>
      </c>
      <c r="AT2439">
        <f t="shared" si="76"/>
        <v>0.19000000000000006</v>
      </c>
      <c r="AU2439">
        <f t="shared" si="77"/>
        <v>150480.00000000006</v>
      </c>
      <c r="AW2439" t="s">
        <v>67</v>
      </c>
      <c r="AX2439" t="s">
        <v>44</v>
      </c>
    </row>
    <row r="2440" spans="1:50" x14ac:dyDescent="0.2">
      <c r="A2440">
        <v>2451</v>
      </c>
      <c r="B2440" s="1">
        <v>44809.483032407399</v>
      </c>
      <c r="C2440" s="1">
        <v>44809.488657407397</v>
      </c>
      <c r="D2440" t="s">
        <v>37</v>
      </c>
      <c r="F2440" t="s">
        <v>132</v>
      </c>
      <c r="G2440" t="s">
        <v>39</v>
      </c>
      <c r="H2440" t="s">
        <v>87</v>
      </c>
      <c r="I2440" t="s">
        <v>167</v>
      </c>
      <c r="J2440" t="s">
        <v>123</v>
      </c>
      <c r="K2440" t="s">
        <v>43</v>
      </c>
      <c r="L2440" t="s">
        <v>45</v>
      </c>
      <c r="M2440" t="s">
        <v>45</v>
      </c>
      <c r="N2440" t="s">
        <v>44</v>
      </c>
      <c r="O2440" t="s">
        <v>45</v>
      </c>
      <c r="P2440" t="s">
        <v>44</v>
      </c>
      <c r="Q2440" t="s">
        <v>44</v>
      </c>
      <c r="R2440" t="s">
        <v>45</v>
      </c>
      <c r="S2440" t="s">
        <v>46</v>
      </c>
      <c r="T2440" t="s">
        <v>46</v>
      </c>
      <c r="U2440" t="s">
        <v>45</v>
      </c>
      <c r="V2440" t="s">
        <v>45</v>
      </c>
      <c r="W2440" t="s">
        <v>46</v>
      </c>
      <c r="X2440" t="s">
        <v>46</v>
      </c>
      <c r="Y2440" t="s">
        <v>46</v>
      </c>
      <c r="Z2440" t="s">
        <v>45</v>
      </c>
      <c r="AA2440">
        <v>5</v>
      </c>
      <c r="AB2440" t="s">
        <v>4113</v>
      </c>
      <c r="AC2440" t="s">
        <v>4114</v>
      </c>
      <c r="AD2440" t="s">
        <v>65</v>
      </c>
      <c r="AE2440" t="s">
        <v>65</v>
      </c>
      <c r="AF2440" t="s">
        <v>66</v>
      </c>
      <c r="AH2440" t="s">
        <v>54</v>
      </c>
      <c r="AI2440" t="s">
        <v>55</v>
      </c>
      <c r="AK2440" t="s">
        <v>67</v>
      </c>
      <c r="AL2440" t="s">
        <v>81</v>
      </c>
      <c r="AM2440" t="s">
        <v>57</v>
      </c>
      <c r="AN2440" t="s">
        <v>103</v>
      </c>
      <c r="AO2440" t="s">
        <v>59</v>
      </c>
      <c r="AP2440" t="s">
        <v>262</v>
      </c>
      <c r="AQ2440" s="2" t="s">
        <v>166</v>
      </c>
      <c r="AR2440">
        <v>10</v>
      </c>
      <c r="AS2440">
        <v>10</v>
      </c>
      <c r="AT2440">
        <f t="shared" si="76"/>
        <v>0</v>
      </c>
      <c r="AU2440">
        <f t="shared" si="77"/>
        <v>0</v>
      </c>
      <c r="AW2440" t="s">
        <v>81</v>
      </c>
      <c r="AX2440" t="s">
        <v>44</v>
      </c>
    </row>
    <row r="2441" spans="1:50" x14ac:dyDescent="0.2">
      <c r="A2441">
        <v>2452</v>
      </c>
      <c r="B2441" s="1">
        <v>44809.488692129598</v>
      </c>
      <c r="C2441" s="1">
        <v>44809.491192129601</v>
      </c>
      <c r="D2441" t="s">
        <v>37</v>
      </c>
      <c r="F2441" t="s">
        <v>38</v>
      </c>
      <c r="G2441" t="s">
        <v>75</v>
      </c>
      <c r="H2441" t="s">
        <v>62</v>
      </c>
      <c r="I2441" t="s">
        <v>41</v>
      </c>
      <c r="J2441" t="s">
        <v>76</v>
      </c>
      <c r="K2441" t="s">
        <v>43</v>
      </c>
      <c r="L2441" t="s">
        <v>44</v>
      </c>
      <c r="M2441" t="s">
        <v>44</v>
      </c>
      <c r="N2441" t="s">
        <v>44</v>
      </c>
      <c r="O2441" t="s">
        <v>44</v>
      </c>
      <c r="P2441" t="s">
        <v>44</v>
      </c>
      <c r="Q2441" t="s">
        <v>44</v>
      </c>
      <c r="R2441" t="s">
        <v>44</v>
      </c>
      <c r="S2441" t="s">
        <v>99</v>
      </c>
      <c r="T2441" t="s">
        <v>99</v>
      </c>
      <c r="U2441" t="s">
        <v>45</v>
      </c>
      <c r="V2441" t="s">
        <v>45</v>
      </c>
      <c r="W2441" t="s">
        <v>46</v>
      </c>
      <c r="X2441" t="s">
        <v>46</v>
      </c>
      <c r="Y2441" t="s">
        <v>46</v>
      </c>
      <c r="Z2441" t="s">
        <v>46</v>
      </c>
      <c r="AA2441">
        <v>7</v>
      </c>
      <c r="AB2441" t="s">
        <v>4115</v>
      </c>
      <c r="AC2441" t="s">
        <v>4116</v>
      </c>
      <c r="AD2441" t="s">
        <v>91</v>
      </c>
      <c r="AE2441" t="s">
        <v>91</v>
      </c>
      <c r="AF2441" t="s">
        <v>52</v>
      </c>
      <c r="AG2441" t="s">
        <v>4117</v>
      </c>
      <c r="AH2441" t="s">
        <v>54</v>
      </c>
      <c r="AI2441" t="s">
        <v>93</v>
      </c>
      <c r="AK2441" t="s">
        <v>94</v>
      </c>
      <c r="AL2441" t="s">
        <v>94</v>
      </c>
      <c r="AM2441" t="s">
        <v>279</v>
      </c>
      <c r="AN2441" t="s">
        <v>243</v>
      </c>
      <c r="AO2441" t="s">
        <v>295</v>
      </c>
      <c r="AP2441" t="s">
        <v>4118</v>
      </c>
      <c r="AQ2441" s="2" t="s">
        <v>61</v>
      </c>
      <c r="AR2441">
        <v>2</v>
      </c>
      <c r="AS2441">
        <v>3</v>
      </c>
      <c r="AT2441">
        <f t="shared" si="76"/>
        <v>0.94</v>
      </c>
      <c r="AU2441">
        <f t="shared" si="77"/>
        <v>0</v>
      </c>
      <c r="AW2441" t="s">
        <v>94</v>
      </c>
      <c r="AX2441" t="s">
        <v>44</v>
      </c>
    </row>
    <row r="2442" spans="1:50" x14ac:dyDescent="0.2">
      <c r="A2442">
        <v>2453</v>
      </c>
      <c r="B2442" s="1">
        <v>44809.4854976852</v>
      </c>
      <c r="C2442" s="1">
        <v>44809.491446759297</v>
      </c>
      <c r="D2442" t="s">
        <v>37</v>
      </c>
      <c r="F2442" t="s">
        <v>132</v>
      </c>
      <c r="G2442" t="s">
        <v>75</v>
      </c>
      <c r="H2442" t="s">
        <v>40</v>
      </c>
      <c r="I2442" t="s">
        <v>98</v>
      </c>
      <c r="J2442" t="s">
        <v>133</v>
      </c>
      <c r="K2442" t="s">
        <v>43</v>
      </c>
      <c r="L2442" t="s">
        <v>44</v>
      </c>
      <c r="M2442" t="s">
        <v>44</v>
      </c>
      <c r="N2442" t="s">
        <v>44</v>
      </c>
      <c r="O2442" t="s">
        <v>44</v>
      </c>
      <c r="P2442" t="s">
        <v>44</v>
      </c>
      <c r="Q2442" t="s">
        <v>44</v>
      </c>
      <c r="R2442" t="s">
        <v>44</v>
      </c>
      <c r="S2442" t="s">
        <v>47</v>
      </c>
      <c r="T2442" t="s">
        <v>47</v>
      </c>
      <c r="U2442" t="s">
        <v>45</v>
      </c>
      <c r="V2442" t="s">
        <v>46</v>
      </c>
      <c r="W2442" t="s">
        <v>46</v>
      </c>
      <c r="X2442" t="s">
        <v>46</v>
      </c>
      <c r="Y2442" t="s">
        <v>45</v>
      </c>
      <c r="Z2442" t="s">
        <v>45</v>
      </c>
      <c r="AA2442">
        <v>5</v>
      </c>
      <c r="AB2442" t="s">
        <v>4119</v>
      </c>
      <c r="AC2442" t="s">
        <v>4120</v>
      </c>
      <c r="AD2442" t="s">
        <v>51</v>
      </c>
      <c r="AE2442" t="s">
        <v>65</v>
      </c>
      <c r="AF2442" t="s">
        <v>66</v>
      </c>
      <c r="AH2442" t="s">
        <v>80</v>
      </c>
      <c r="AI2442" t="s">
        <v>93</v>
      </c>
      <c r="AK2442" t="s">
        <v>81</v>
      </c>
      <c r="AL2442" t="s">
        <v>81</v>
      </c>
      <c r="AM2442" t="s">
        <v>69</v>
      </c>
      <c r="AN2442" t="s">
        <v>687</v>
      </c>
      <c r="AO2442" t="s">
        <v>59</v>
      </c>
      <c r="AP2442" t="s">
        <v>127</v>
      </c>
      <c r="AQ2442" s="2" t="s">
        <v>61</v>
      </c>
      <c r="AR2442">
        <v>10</v>
      </c>
      <c r="AS2442">
        <v>10</v>
      </c>
      <c r="AT2442">
        <f t="shared" si="76"/>
        <v>0</v>
      </c>
      <c r="AU2442">
        <f t="shared" si="77"/>
        <v>0</v>
      </c>
      <c r="AW2442" t="s">
        <v>81</v>
      </c>
      <c r="AX2442" t="s">
        <v>44</v>
      </c>
    </row>
    <row r="2443" spans="1:50" x14ac:dyDescent="0.2">
      <c r="A2443">
        <v>2454</v>
      </c>
      <c r="B2443" s="1">
        <v>44809.486238425903</v>
      </c>
      <c r="C2443" s="1">
        <v>44809.4925462963</v>
      </c>
      <c r="D2443" t="s">
        <v>37</v>
      </c>
      <c r="F2443" t="s">
        <v>132</v>
      </c>
      <c r="G2443" t="s">
        <v>39</v>
      </c>
      <c r="H2443" t="s">
        <v>62</v>
      </c>
      <c r="I2443" t="s">
        <v>167</v>
      </c>
      <c r="J2443" t="s">
        <v>42</v>
      </c>
      <c r="K2443" t="s">
        <v>43</v>
      </c>
      <c r="L2443" t="s">
        <v>44</v>
      </c>
      <c r="M2443" t="s">
        <v>44</v>
      </c>
      <c r="N2443" t="s">
        <v>44</v>
      </c>
      <c r="O2443" t="s">
        <v>44</v>
      </c>
      <c r="P2443" t="s">
        <v>44</v>
      </c>
      <c r="Q2443" t="s">
        <v>44</v>
      </c>
      <c r="R2443" t="s">
        <v>44</v>
      </c>
      <c r="S2443" t="s">
        <v>46</v>
      </c>
      <c r="T2443" t="s">
        <v>47</v>
      </c>
      <c r="U2443" t="s">
        <v>46</v>
      </c>
      <c r="V2443" t="s">
        <v>46</v>
      </c>
      <c r="W2443" t="s">
        <v>46</v>
      </c>
      <c r="X2443" t="s">
        <v>46</v>
      </c>
      <c r="Y2443" t="s">
        <v>47</v>
      </c>
      <c r="Z2443" t="s">
        <v>46</v>
      </c>
      <c r="AA2443">
        <v>8</v>
      </c>
      <c r="AB2443" t="s">
        <v>4121</v>
      </c>
      <c r="AC2443" t="s">
        <v>4122</v>
      </c>
      <c r="AD2443" t="s">
        <v>65</v>
      </c>
      <c r="AE2443" t="s">
        <v>65</v>
      </c>
      <c r="AF2443" t="s">
        <v>66</v>
      </c>
      <c r="AH2443" t="s">
        <v>80</v>
      </c>
      <c r="AI2443" t="s">
        <v>55</v>
      </c>
      <c r="AK2443" t="s">
        <v>68</v>
      </c>
      <c r="AL2443" t="s">
        <v>68</v>
      </c>
      <c r="AM2443" t="s">
        <v>279</v>
      </c>
      <c r="AN2443" t="s">
        <v>4123</v>
      </c>
      <c r="AO2443" t="s">
        <v>71</v>
      </c>
      <c r="AP2443" t="s">
        <v>4124</v>
      </c>
      <c r="AQ2443" s="2" t="s">
        <v>84</v>
      </c>
      <c r="AR2443">
        <v>7</v>
      </c>
      <c r="AS2443">
        <v>7</v>
      </c>
      <c r="AT2443">
        <f t="shared" si="76"/>
        <v>0.51</v>
      </c>
      <c r="AU2443">
        <f t="shared" si="77"/>
        <v>403920</v>
      </c>
      <c r="AW2443" t="s">
        <v>81</v>
      </c>
      <c r="AX2443" t="s">
        <v>44</v>
      </c>
    </row>
    <row r="2444" spans="1:50" x14ac:dyDescent="0.2">
      <c r="A2444">
        <v>2455</v>
      </c>
      <c r="B2444" s="1">
        <v>44809.487870370402</v>
      </c>
      <c r="C2444" s="1">
        <v>44809.493032407401</v>
      </c>
      <c r="D2444" t="s">
        <v>37</v>
      </c>
      <c r="F2444" t="s">
        <v>132</v>
      </c>
      <c r="G2444" t="s">
        <v>173</v>
      </c>
      <c r="H2444" t="s">
        <v>207</v>
      </c>
      <c r="I2444" t="s">
        <v>167</v>
      </c>
      <c r="J2444" t="s">
        <v>76</v>
      </c>
      <c r="K2444" t="s">
        <v>43</v>
      </c>
      <c r="L2444" t="s">
        <v>44</v>
      </c>
      <c r="M2444" t="s">
        <v>44</v>
      </c>
      <c r="N2444" t="s">
        <v>44</v>
      </c>
      <c r="O2444" t="s">
        <v>44</v>
      </c>
      <c r="P2444" t="s">
        <v>44</v>
      </c>
      <c r="Q2444" t="s">
        <v>44</v>
      </c>
      <c r="R2444" t="s">
        <v>45</v>
      </c>
      <c r="S2444" t="s">
        <v>45</v>
      </c>
      <c r="T2444" t="s">
        <v>47</v>
      </c>
      <c r="U2444" t="s">
        <v>45</v>
      </c>
      <c r="V2444" t="s">
        <v>45</v>
      </c>
      <c r="W2444" t="s">
        <v>46</v>
      </c>
      <c r="X2444" t="s">
        <v>46</v>
      </c>
      <c r="Y2444" t="s">
        <v>99</v>
      </c>
      <c r="Z2444" t="s">
        <v>99</v>
      </c>
      <c r="AA2444">
        <v>8</v>
      </c>
      <c r="AB2444" t="s">
        <v>602</v>
      </c>
      <c r="AC2444" t="s">
        <v>265</v>
      </c>
      <c r="AD2444" t="s">
        <v>50</v>
      </c>
      <c r="AE2444" t="s">
        <v>65</v>
      </c>
      <c r="AF2444" t="s">
        <v>66</v>
      </c>
      <c r="AH2444" t="s">
        <v>92</v>
      </c>
      <c r="AI2444" t="s">
        <v>93</v>
      </c>
      <c r="AK2444" t="s">
        <v>68</v>
      </c>
      <c r="AL2444" t="s">
        <v>68</v>
      </c>
      <c r="AM2444" t="s">
        <v>177</v>
      </c>
      <c r="AN2444" t="s">
        <v>243</v>
      </c>
      <c r="AO2444" t="s">
        <v>71</v>
      </c>
      <c r="AP2444" t="s">
        <v>127</v>
      </c>
      <c r="AQ2444" s="2" t="s">
        <v>61</v>
      </c>
      <c r="AR2444">
        <v>5</v>
      </c>
      <c r="AS2444">
        <v>5</v>
      </c>
      <c r="AT2444">
        <f t="shared" si="76"/>
        <v>0.75</v>
      </c>
      <c r="AU2444">
        <f t="shared" si="77"/>
        <v>0</v>
      </c>
      <c r="AW2444" t="s">
        <v>81</v>
      </c>
      <c r="AX2444" t="s">
        <v>45</v>
      </c>
    </row>
    <row r="2445" spans="1:50" x14ac:dyDescent="0.2">
      <c r="A2445">
        <v>2456</v>
      </c>
      <c r="B2445" s="1">
        <v>44809.490138888897</v>
      </c>
      <c r="C2445" s="1">
        <v>44809.493576388901</v>
      </c>
      <c r="D2445" t="s">
        <v>37</v>
      </c>
      <c r="F2445" t="s">
        <v>132</v>
      </c>
      <c r="G2445" t="s">
        <v>39</v>
      </c>
      <c r="H2445" t="s">
        <v>482</v>
      </c>
      <c r="I2445" t="s">
        <v>41</v>
      </c>
      <c r="J2445" t="s">
        <v>123</v>
      </c>
      <c r="K2445" t="s">
        <v>88</v>
      </c>
      <c r="L2445" t="s">
        <v>44</v>
      </c>
      <c r="M2445" t="s">
        <v>45</v>
      </c>
      <c r="N2445" t="s">
        <v>44</v>
      </c>
      <c r="O2445" t="s">
        <v>45</v>
      </c>
      <c r="P2445" t="s">
        <v>44</v>
      </c>
      <c r="Q2445" t="s">
        <v>44</v>
      </c>
      <c r="R2445" t="s">
        <v>45</v>
      </c>
      <c r="S2445" t="s">
        <v>46</v>
      </c>
      <c r="T2445" t="s">
        <v>46</v>
      </c>
      <c r="U2445" t="s">
        <v>45</v>
      </c>
      <c r="V2445" t="s">
        <v>45</v>
      </c>
      <c r="W2445" t="s">
        <v>46</v>
      </c>
      <c r="X2445" t="s">
        <v>46</v>
      </c>
      <c r="Y2445" t="s">
        <v>45</v>
      </c>
      <c r="Z2445" t="s">
        <v>45</v>
      </c>
      <c r="AA2445">
        <v>6</v>
      </c>
      <c r="AB2445" t="s">
        <v>3142</v>
      </c>
      <c r="AC2445" t="s">
        <v>2224</v>
      </c>
      <c r="AD2445" t="s">
        <v>65</v>
      </c>
      <c r="AE2445" t="s">
        <v>65</v>
      </c>
      <c r="AF2445" t="s">
        <v>52</v>
      </c>
      <c r="AG2445" t="s">
        <v>940</v>
      </c>
      <c r="AH2445" t="s">
        <v>54</v>
      </c>
      <c r="AI2445" t="s">
        <v>55</v>
      </c>
      <c r="AK2445" t="s">
        <v>68</v>
      </c>
      <c r="AL2445" t="s">
        <v>68</v>
      </c>
      <c r="AM2445" t="s">
        <v>69</v>
      </c>
      <c r="AN2445" t="s">
        <v>4125</v>
      </c>
      <c r="AO2445" t="s">
        <v>59</v>
      </c>
      <c r="AP2445" t="s">
        <v>327</v>
      </c>
      <c r="AQ2445" s="2" t="s">
        <v>162</v>
      </c>
      <c r="AR2445">
        <v>10</v>
      </c>
      <c r="AS2445">
        <v>10</v>
      </c>
      <c r="AT2445">
        <f t="shared" si="76"/>
        <v>0</v>
      </c>
      <c r="AU2445">
        <f t="shared" si="77"/>
        <v>0</v>
      </c>
      <c r="AW2445" t="s">
        <v>68</v>
      </c>
      <c r="AX2445" t="s">
        <v>45</v>
      </c>
    </row>
    <row r="2446" spans="1:50" x14ac:dyDescent="0.2">
      <c r="A2446">
        <v>2457</v>
      </c>
      <c r="B2446" s="1">
        <v>44809.491655092599</v>
      </c>
      <c r="C2446" s="1">
        <v>44809.494328703702</v>
      </c>
      <c r="D2446" t="s">
        <v>37</v>
      </c>
      <c r="F2446" t="s">
        <v>132</v>
      </c>
      <c r="G2446" t="s">
        <v>86</v>
      </c>
      <c r="H2446" t="s">
        <v>148</v>
      </c>
      <c r="I2446" t="s">
        <v>167</v>
      </c>
      <c r="J2446" t="s">
        <v>149</v>
      </c>
      <c r="K2446" t="s">
        <v>43</v>
      </c>
      <c r="L2446" t="s">
        <v>44</v>
      </c>
      <c r="M2446" t="s">
        <v>44</v>
      </c>
      <c r="N2446" t="s">
        <v>44</v>
      </c>
      <c r="O2446" t="s">
        <v>44</v>
      </c>
      <c r="P2446" t="s">
        <v>44</v>
      </c>
      <c r="Q2446" t="s">
        <v>44</v>
      </c>
      <c r="R2446" t="s">
        <v>44</v>
      </c>
      <c r="S2446" t="s">
        <v>46</v>
      </c>
      <c r="T2446" t="s">
        <v>46</v>
      </c>
      <c r="U2446" t="s">
        <v>46</v>
      </c>
      <c r="V2446" t="s">
        <v>46</v>
      </c>
      <c r="W2446" t="s">
        <v>46</v>
      </c>
      <c r="X2446" t="s">
        <v>46</v>
      </c>
      <c r="Y2446" t="s">
        <v>46</v>
      </c>
      <c r="Z2446" t="s">
        <v>46</v>
      </c>
      <c r="AA2446">
        <v>2</v>
      </c>
      <c r="AB2446" t="s">
        <v>163</v>
      </c>
      <c r="AC2446" t="s">
        <v>108</v>
      </c>
      <c r="AD2446" t="s">
        <v>65</v>
      </c>
      <c r="AE2446" t="s">
        <v>65</v>
      </c>
      <c r="AF2446" t="s">
        <v>66</v>
      </c>
      <c r="AH2446" t="s">
        <v>80</v>
      </c>
      <c r="AI2446" t="s">
        <v>181</v>
      </c>
      <c r="AJ2446" t="s">
        <v>210</v>
      </c>
      <c r="AK2446" t="s">
        <v>159</v>
      </c>
      <c r="AL2446" t="s">
        <v>159</v>
      </c>
      <c r="AM2446" t="s">
        <v>177</v>
      </c>
      <c r="AN2446" t="s">
        <v>103</v>
      </c>
      <c r="AO2446" t="s">
        <v>126</v>
      </c>
      <c r="AP2446" t="s">
        <v>127</v>
      </c>
      <c r="AQ2446" s="2" t="s">
        <v>61</v>
      </c>
      <c r="AR2446">
        <v>10</v>
      </c>
      <c r="AS2446">
        <v>10</v>
      </c>
      <c r="AT2446">
        <f t="shared" si="76"/>
        <v>0</v>
      </c>
      <c r="AU2446">
        <f t="shared" si="77"/>
        <v>0</v>
      </c>
      <c r="AW2446" t="s">
        <v>159</v>
      </c>
      <c r="AX2446" t="s">
        <v>44</v>
      </c>
    </row>
    <row r="2447" spans="1:50" x14ac:dyDescent="0.2">
      <c r="A2447">
        <v>2458</v>
      </c>
      <c r="B2447" s="1">
        <v>44809.480960648099</v>
      </c>
      <c r="C2447" s="1">
        <v>44809.495300925897</v>
      </c>
      <c r="D2447" t="s">
        <v>37</v>
      </c>
      <c r="F2447" t="s">
        <v>132</v>
      </c>
      <c r="G2447" t="s">
        <v>39</v>
      </c>
      <c r="H2447" t="s">
        <v>62</v>
      </c>
      <c r="I2447" t="s">
        <v>41</v>
      </c>
      <c r="J2447" t="s">
        <v>42</v>
      </c>
      <c r="K2447" t="s">
        <v>88</v>
      </c>
      <c r="L2447" t="s">
        <v>44</v>
      </c>
      <c r="M2447" t="s">
        <v>44</v>
      </c>
      <c r="N2447" t="s">
        <v>44</v>
      </c>
      <c r="O2447" t="s">
        <v>44</v>
      </c>
      <c r="P2447" t="s">
        <v>44</v>
      </c>
      <c r="Q2447" t="s">
        <v>44</v>
      </c>
      <c r="R2447" t="s">
        <v>44</v>
      </c>
      <c r="S2447" t="s">
        <v>45</v>
      </c>
      <c r="T2447" t="s">
        <v>47</v>
      </c>
      <c r="U2447" t="s">
        <v>45</v>
      </c>
      <c r="V2447" t="s">
        <v>45</v>
      </c>
      <c r="W2447" t="s">
        <v>46</v>
      </c>
      <c r="X2447" t="s">
        <v>46</v>
      </c>
      <c r="Y2447" t="s">
        <v>45</v>
      </c>
      <c r="Z2447" t="s">
        <v>45</v>
      </c>
      <c r="AA2447">
        <v>8</v>
      </c>
      <c r="AB2447" t="s">
        <v>1161</v>
      </c>
      <c r="AC2447" t="s">
        <v>4126</v>
      </c>
      <c r="AD2447" t="s">
        <v>50</v>
      </c>
      <c r="AE2447" t="s">
        <v>50</v>
      </c>
      <c r="AF2447" t="s">
        <v>66</v>
      </c>
      <c r="AH2447" t="s">
        <v>92</v>
      </c>
      <c r="AI2447" t="s">
        <v>181</v>
      </c>
      <c r="AJ2447" t="s">
        <v>294</v>
      </c>
      <c r="AK2447" t="s">
        <v>74</v>
      </c>
      <c r="AL2447" t="s">
        <v>74</v>
      </c>
      <c r="AM2447" t="s">
        <v>69</v>
      </c>
      <c r="AN2447" t="s">
        <v>136</v>
      </c>
      <c r="AO2447" t="s">
        <v>71</v>
      </c>
      <c r="AP2447" t="s">
        <v>184</v>
      </c>
      <c r="AQ2447" s="2" t="s">
        <v>61</v>
      </c>
      <c r="AR2447">
        <v>10</v>
      </c>
      <c r="AS2447">
        <v>10</v>
      </c>
      <c r="AT2447">
        <f t="shared" si="76"/>
        <v>0</v>
      </c>
      <c r="AU2447">
        <f t="shared" si="77"/>
        <v>0</v>
      </c>
      <c r="AW2447" t="s">
        <v>74</v>
      </c>
      <c r="AX2447" t="s">
        <v>44</v>
      </c>
    </row>
    <row r="2448" spans="1:50" x14ac:dyDescent="0.2">
      <c r="A2448">
        <v>2459</v>
      </c>
      <c r="B2448" s="1">
        <v>44809.493425925903</v>
      </c>
      <c r="C2448" s="1">
        <v>44809.496527777803</v>
      </c>
      <c r="D2448" t="s">
        <v>37</v>
      </c>
      <c r="F2448" t="s">
        <v>132</v>
      </c>
      <c r="G2448" t="s">
        <v>75</v>
      </c>
      <c r="H2448" t="s">
        <v>142</v>
      </c>
      <c r="I2448" t="s">
        <v>98</v>
      </c>
      <c r="J2448" t="s">
        <v>234</v>
      </c>
      <c r="K2448" t="s">
        <v>43</v>
      </c>
      <c r="L2448" t="s">
        <v>44</v>
      </c>
      <c r="M2448" t="s">
        <v>45</v>
      </c>
      <c r="N2448" t="s">
        <v>45</v>
      </c>
      <c r="O2448" t="s">
        <v>44</v>
      </c>
      <c r="P2448" t="s">
        <v>44</v>
      </c>
      <c r="Q2448" t="s">
        <v>45</v>
      </c>
      <c r="R2448" t="s">
        <v>44</v>
      </c>
      <c r="S2448" t="s">
        <v>46</v>
      </c>
      <c r="T2448" t="s">
        <v>47</v>
      </c>
      <c r="U2448" t="s">
        <v>45</v>
      </c>
      <c r="V2448" t="s">
        <v>45</v>
      </c>
      <c r="W2448" t="s">
        <v>46</v>
      </c>
      <c r="X2448" t="s">
        <v>46</v>
      </c>
      <c r="Y2448" t="s">
        <v>46</v>
      </c>
      <c r="Z2448" t="s">
        <v>45</v>
      </c>
      <c r="AA2448">
        <v>5</v>
      </c>
      <c r="AB2448" t="s">
        <v>562</v>
      </c>
      <c r="AC2448" t="s">
        <v>2682</v>
      </c>
      <c r="AD2448" t="s">
        <v>65</v>
      </c>
      <c r="AE2448" t="s">
        <v>50</v>
      </c>
      <c r="AF2448" t="s">
        <v>66</v>
      </c>
      <c r="AH2448" t="s">
        <v>92</v>
      </c>
      <c r="AI2448" t="s">
        <v>93</v>
      </c>
      <c r="AK2448" t="s">
        <v>81</v>
      </c>
      <c r="AL2448" t="s">
        <v>81</v>
      </c>
      <c r="AM2448" t="s">
        <v>57</v>
      </c>
      <c r="AN2448" t="s">
        <v>103</v>
      </c>
      <c r="AO2448" t="s">
        <v>59</v>
      </c>
      <c r="AP2448" t="s">
        <v>127</v>
      </c>
      <c r="AQ2448" s="2" t="s">
        <v>61</v>
      </c>
      <c r="AR2448">
        <v>10</v>
      </c>
      <c r="AS2448">
        <v>10</v>
      </c>
      <c r="AT2448">
        <f t="shared" si="76"/>
        <v>0</v>
      </c>
      <c r="AU2448">
        <f t="shared" si="77"/>
        <v>0</v>
      </c>
      <c r="AW2448" t="s">
        <v>81</v>
      </c>
      <c r="AX2448" t="s">
        <v>45</v>
      </c>
    </row>
    <row r="2449" spans="1:50" x14ac:dyDescent="0.2">
      <c r="A2449">
        <v>2460</v>
      </c>
      <c r="B2449" s="1">
        <v>44809.495034722197</v>
      </c>
      <c r="C2449" s="1">
        <v>44809.4985185185</v>
      </c>
      <c r="D2449" t="s">
        <v>37</v>
      </c>
      <c r="F2449" t="s">
        <v>132</v>
      </c>
      <c r="G2449" t="s">
        <v>39</v>
      </c>
      <c r="H2449" t="s">
        <v>342</v>
      </c>
      <c r="I2449" t="s">
        <v>167</v>
      </c>
      <c r="J2449" t="s">
        <v>76</v>
      </c>
      <c r="K2449" t="s">
        <v>88</v>
      </c>
      <c r="L2449" t="s">
        <v>44</v>
      </c>
      <c r="M2449" t="s">
        <v>44</v>
      </c>
      <c r="N2449" t="s">
        <v>44</v>
      </c>
      <c r="O2449" t="s">
        <v>44</v>
      </c>
      <c r="P2449" t="s">
        <v>44</v>
      </c>
      <c r="Q2449" t="s">
        <v>44</v>
      </c>
      <c r="R2449" t="s">
        <v>44</v>
      </c>
      <c r="S2449" t="s">
        <v>46</v>
      </c>
      <c r="T2449" t="s">
        <v>46</v>
      </c>
      <c r="U2449" t="s">
        <v>46</v>
      </c>
      <c r="V2449" t="s">
        <v>46</v>
      </c>
      <c r="W2449" t="s">
        <v>47</v>
      </c>
      <c r="X2449" t="s">
        <v>47</v>
      </c>
      <c r="Y2449" t="s">
        <v>46</v>
      </c>
      <c r="Z2449" t="s">
        <v>46</v>
      </c>
      <c r="AA2449">
        <v>5</v>
      </c>
      <c r="AB2449" t="s">
        <v>395</v>
      </c>
      <c r="AC2449" t="s">
        <v>344</v>
      </c>
      <c r="AD2449" t="s">
        <v>65</v>
      </c>
      <c r="AE2449" t="s">
        <v>65</v>
      </c>
      <c r="AF2449" t="s">
        <v>52</v>
      </c>
      <c r="AG2449" t="s">
        <v>1122</v>
      </c>
      <c r="AH2449" t="s">
        <v>92</v>
      </c>
      <c r="AI2449" t="s">
        <v>181</v>
      </c>
      <c r="AJ2449" t="s">
        <v>210</v>
      </c>
      <c r="AK2449" t="s">
        <v>56</v>
      </c>
      <c r="AL2449" t="s">
        <v>56</v>
      </c>
      <c r="AM2449" t="s">
        <v>57</v>
      </c>
      <c r="AN2449" t="s">
        <v>103</v>
      </c>
      <c r="AO2449" t="s">
        <v>59</v>
      </c>
      <c r="AP2449" t="s">
        <v>137</v>
      </c>
      <c r="AQ2449" s="2" t="s">
        <v>84</v>
      </c>
      <c r="AR2449">
        <v>9</v>
      </c>
      <c r="AS2449">
        <v>9</v>
      </c>
      <c r="AT2449">
        <f t="shared" si="76"/>
        <v>0.19000000000000006</v>
      </c>
      <c r="AU2449">
        <f t="shared" si="77"/>
        <v>150480.00000000006</v>
      </c>
      <c r="AW2449" t="s">
        <v>56</v>
      </c>
      <c r="AX2449" t="s">
        <v>44</v>
      </c>
    </row>
    <row r="2450" spans="1:50" x14ac:dyDescent="0.2">
      <c r="A2450">
        <v>2461</v>
      </c>
      <c r="B2450" s="1">
        <v>44809.490081018499</v>
      </c>
      <c r="C2450" s="1">
        <v>44809.498634259297</v>
      </c>
      <c r="D2450" t="s">
        <v>37</v>
      </c>
      <c r="F2450" t="s">
        <v>132</v>
      </c>
      <c r="G2450" t="s">
        <v>86</v>
      </c>
      <c r="H2450" t="s">
        <v>62</v>
      </c>
      <c r="I2450" t="s">
        <v>41</v>
      </c>
      <c r="J2450" t="s">
        <v>42</v>
      </c>
      <c r="K2450" t="s">
        <v>43</v>
      </c>
      <c r="L2450" t="s">
        <v>44</v>
      </c>
      <c r="M2450" t="s">
        <v>44</v>
      </c>
      <c r="N2450" t="s">
        <v>44</v>
      </c>
      <c r="O2450" t="s">
        <v>44</v>
      </c>
      <c r="P2450" t="s">
        <v>44</v>
      </c>
      <c r="Q2450" t="s">
        <v>44</v>
      </c>
      <c r="R2450" t="s">
        <v>45</v>
      </c>
      <c r="S2450" t="s">
        <v>46</v>
      </c>
      <c r="T2450" t="s">
        <v>45</v>
      </c>
      <c r="U2450" t="s">
        <v>46</v>
      </c>
      <c r="V2450" t="s">
        <v>46</v>
      </c>
      <c r="W2450" t="s">
        <v>46</v>
      </c>
      <c r="X2450" t="s">
        <v>46</v>
      </c>
      <c r="Y2450" t="s">
        <v>45</v>
      </c>
      <c r="Z2450" t="s">
        <v>45</v>
      </c>
      <c r="AA2450">
        <v>7</v>
      </c>
      <c r="AB2450" t="s">
        <v>219</v>
      </c>
      <c r="AC2450" t="s">
        <v>4127</v>
      </c>
      <c r="AD2450" t="s">
        <v>50</v>
      </c>
      <c r="AE2450" t="s">
        <v>65</v>
      </c>
      <c r="AF2450" t="s">
        <v>66</v>
      </c>
      <c r="AH2450" t="s">
        <v>54</v>
      </c>
      <c r="AI2450" t="s">
        <v>55</v>
      </c>
      <c r="AK2450" t="s">
        <v>81</v>
      </c>
      <c r="AL2450" t="s">
        <v>81</v>
      </c>
      <c r="AM2450" t="s">
        <v>69</v>
      </c>
      <c r="AN2450" t="s">
        <v>3087</v>
      </c>
      <c r="AO2450" t="s">
        <v>71</v>
      </c>
      <c r="AP2450" t="s">
        <v>127</v>
      </c>
      <c r="AQ2450" s="2" t="s">
        <v>61</v>
      </c>
      <c r="AR2450">
        <v>10</v>
      </c>
      <c r="AS2450">
        <v>10</v>
      </c>
      <c r="AT2450">
        <f t="shared" si="76"/>
        <v>0</v>
      </c>
      <c r="AU2450">
        <f t="shared" si="77"/>
        <v>0</v>
      </c>
      <c r="AW2450" t="s">
        <v>81</v>
      </c>
      <c r="AX2450" t="s">
        <v>45</v>
      </c>
    </row>
    <row r="2451" spans="1:50" x14ac:dyDescent="0.2">
      <c r="A2451">
        <v>2462</v>
      </c>
      <c r="B2451" s="1">
        <v>44809.4926851852</v>
      </c>
      <c r="C2451" s="1">
        <v>44809.4986921296</v>
      </c>
      <c r="D2451" t="s">
        <v>37</v>
      </c>
      <c r="F2451" t="s">
        <v>132</v>
      </c>
      <c r="G2451" t="s">
        <v>39</v>
      </c>
      <c r="H2451" t="s">
        <v>121</v>
      </c>
      <c r="I2451" t="s">
        <v>98</v>
      </c>
      <c r="J2451" t="s">
        <v>234</v>
      </c>
      <c r="K2451" t="s">
        <v>43</v>
      </c>
      <c r="L2451" t="s">
        <v>45</v>
      </c>
      <c r="M2451" t="s">
        <v>45</v>
      </c>
      <c r="N2451" t="s">
        <v>44</v>
      </c>
      <c r="O2451" t="s">
        <v>44</v>
      </c>
      <c r="P2451" t="s">
        <v>44</v>
      </c>
      <c r="Q2451" t="s">
        <v>44</v>
      </c>
      <c r="R2451" t="s">
        <v>44</v>
      </c>
      <c r="S2451" t="s">
        <v>46</v>
      </c>
      <c r="T2451" t="s">
        <v>47</v>
      </c>
      <c r="U2451" t="s">
        <v>45</v>
      </c>
      <c r="V2451" t="s">
        <v>46</v>
      </c>
      <c r="W2451" t="s">
        <v>46</v>
      </c>
      <c r="X2451" t="s">
        <v>46</v>
      </c>
      <c r="Y2451" t="s">
        <v>45</v>
      </c>
      <c r="Z2451" t="s">
        <v>45</v>
      </c>
      <c r="AA2451">
        <v>5</v>
      </c>
      <c r="AB2451" t="s">
        <v>3373</v>
      </c>
      <c r="AC2451" t="s">
        <v>2434</v>
      </c>
      <c r="AD2451" t="s">
        <v>65</v>
      </c>
      <c r="AE2451" t="s">
        <v>50</v>
      </c>
      <c r="AF2451" t="s">
        <v>52</v>
      </c>
      <c r="AG2451" t="s">
        <v>1536</v>
      </c>
      <c r="AH2451" t="s">
        <v>92</v>
      </c>
      <c r="AI2451" t="s">
        <v>181</v>
      </c>
      <c r="AJ2451" t="s">
        <v>294</v>
      </c>
      <c r="AK2451" t="s">
        <v>56</v>
      </c>
      <c r="AL2451" t="s">
        <v>81</v>
      </c>
      <c r="AM2451" t="s">
        <v>57</v>
      </c>
      <c r="AN2451" t="s">
        <v>146</v>
      </c>
      <c r="AO2451" t="s">
        <v>59</v>
      </c>
      <c r="AP2451" t="s">
        <v>1462</v>
      </c>
      <c r="AQ2451" s="2" t="s">
        <v>61</v>
      </c>
      <c r="AR2451">
        <v>7</v>
      </c>
      <c r="AS2451">
        <v>8</v>
      </c>
      <c r="AT2451">
        <f t="shared" si="76"/>
        <v>0.44000000000000006</v>
      </c>
      <c r="AU2451">
        <f t="shared" si="77"/>
        <v>0</v>
      </c>
      <c r="AW2451" t="s">
        <v>81</v>
      </c>
      <c r="AX2451" t="s">
        <v>44</v>
      </c>
    </row>
    <row r="2452" spans="1:50" x14ac:dyDescent="0.2">
      <c r="A2452">
        <v>2463</v>
      </c>
      <c r="B2452" s="1">
        <v>44809.493298611102</v>
      </c>
      <c r="C2452" s="1">
        <v>44809.499513888899</v>
      </c>
      <c r="D2452" t="s">
        <v>37</v>
      </c>
      <c r="F2452" t="s">
        <v>132</v>
      </c>
      <c r="G2452" t="s">
        <v>39</v>
      </c>
      <c r="H2452" t="s">
        <v>128</v>
      </c>
      <c r="I2452" t="s">
        <v>41</v>
      </c>
      <c r="J2452" t="s">
        <v>76</v>
      </c>
      <c r="K2452" t="s">
        <v>43</v>
      </c>
      <c r="L2452" t="s">
        <v>44</v>
      </c>
      <c r="M2452" t="s">
        <v>44</v>
      </c>
      <c r="N2452" t="s">
        <v>44</v>
      </c>
      <c r="O2452" t="s">
        <v>44</v>
      </c>
      <c r="P2452" t="s">
        <v>44</v>
      </c>
      <c r="Q2452" t="s">
        <v>44</v>
      </c>
      <c r="R2452" t="s">
        <v>44</v>
      </c>
      <c r="S2452" t="s">
        <v>99</v>
      </c>
      <c r="T2452" t="s">
        <v>46</v>
      </c>
      <c r="U2452" t="s">
        <v>46</v>
      </c>
      <c r="V2452" t="s">
        <v>45</v>
      </c>
      <c r="W2452" t="s">
        <v>47</v>
      </c>
      <c r="X2452" t="s">
        <v>46</v>
      </c>
      <c r="Y2452" t="s">
        <v>46</v>
      </c>
      <c r="Z2452" t="s">
        <v>46</v>
      </c>
      <c r="AA2452">
        <v>8</v>
      </c>
      <c r="AB2452" t="s">
        <v>1287</v>
      </c>
      <c r="AC2452" t="s">
        <v>4128</v>
      </c>
      <c r="AD2452" t="s">
        <v>65</v>
      </c>
      <c r="AE2452" t="s">
        <v>50</v>
      </c>
      <c r="AF2452" t="s">
        <v>52</v>
      </c>
      <c r="AG2452" t="s">
        <v>4129</v>
      </c>
      <c r="AH2452" t="s">
        <v>92</v>
      </c>
      <c r="AI2452" t="s">
        <v>93</v>
      </c>
      <c r="AK2452" t="s">
        <v>81</v>
      </c>
      <c r="AL2452" t="s">
        <v>81</v>
      </c>
      <c r="AM2452" t="s">
        <v>57</v>
      </c>
      <c r="AN2452" t="s">
        <v>2501</v>
      </c>
      <c r="AO2452" t="s">
        <v>71</v>
      </c>
      <c r="AP2452" t="s">
        <v>357</v>
      </c>
      <c r="AQ2452" s="2" t="s">
        <v>162</v>
      </c>
      <c r="AR2452">
        <v>7</v>
      </c>
      <c r="AS2452">
        <v>7</v>
      </c>
      <c r="AT2452">
        <f t="shared" si="76"/>
        <v>0.51</v>
      </c>
      <c r="AU2452">
        <f t="shared" si="77"/>
        <v>67320</v>
      </c>
      <c r="AW2452" t="s">
        <v>81</v>
      </c>
      <c r="AX2452" t="s">
        <v>44</v>
      </c>
    </row>
    <row r="2453" spans="1:50" x14ac:dyDescent="0.2">
      <c r="A2453">
        <v>2464</v>
      </c>
      <c r="B2453" s="1">
        <v>44809.495543981502</v>
      </c>
      <c r="C2453" s="1">
        <v>44809.502002314803</v>
      </c>
      <c r="D2453" t="s">
        <v>37</v>
      </c>
      <c r="F2453" t="s">
        <v>132</v>
      </c>
      <c r="G2453" t="s">
        <v>173</v>
      </c>
      <c r="H2453" t="s">
        <v>142</v>
      </c>
      <c r="I2453" t="s">
        <v>98</v>
      </c>
      <c r="J2453" t="s">
        <v>234</v>
      </c>
      <c r="K2453" t="s">
        <v>43</v>
      </c>
      <c r="L2453" t="s">
        <v>44</v>
      </c>
      <c r="M2453" t="s">
        <v>45</v>
      </c>
      <c r="N2453" t="s">
        <v>45</v>
      </c>
      <c r="O2453" t="s">
        <v>44</v>
      </c>
      <c r="P2453" t="s">
        <v>44</v>
      </c>
      <c r="Q2453" t="s">
        <v>44</v>
      </c>
      <c r="R2453" t="s">
        <v>44</v>
      </c>
      <c r="S2453" t="s">
        <v>46</v>
      </c>
      <c r="T2453" t="s">
        <v>46</v>
      </c>
      <c r="U2453" t="s">
        <v>46</v>
      </c>
      <c r="V2453" t="s">
        <v>46</v>
      </c>
      <c r="W2453" t="s">
        <v>46</v>
      </c>
      <c r="X2453" t="s">
        <v>46</v>
      </c>
      <c r="Y2453" t="s">
        <v>45</v>
      </c>
      <c r="Z2453" t="s">
        <v>45</v>
      </c>
      <c r="AA2453">
        <v>8</v>
      </c>
      <c r="AB2453" t="s">
        <v>737</v>
      </c>
      <c r="AC2453" t="s">
        <v>4130</v>
      </c>
      <c r="AD2453" t="s">
        <v>65</v>
      </c>
      <c r="AE2453" t="s">
        <v>50</v>
      </c>
      <c r="AF2453" t="s">
        <v>66</v>
      </c>
      <c r="AH2453" t="s">
        <v>92</v>
      </c>
      <c r="AI2453" t="s">
        <v>181</v>
      </c>
      <c r="AJ2453" t="s">
        <v>294</v>
      </c>
      <c r="AK2453" t="s">
        <v>67</v>
      </c>
      <c r="AL2453" t="s">
        <v>81</v>
      </c>
      <c r="AM2453" t="s">
        <v>69</v>
      </c>
      <c r="AN2453" t="s">
        <v>4131</v>
      </c>
      <c r="AO2453" t="s">
        <v>71</v>
      </c>
      <c r="AP2453" t="s">
        <v>4132</v>
      </c>
      <c r="AQ2453" s="2" t="s">
        <v>162</v>
      </c>
      <c r="AR2453">
        <v>8</v>
      </c>
      <c r="AS2453">
        <v>8</v>
      </c>
      <c r="AT2453">
        <f t="shared" si="76"/>
        <v>0.36</v>
      </c>
      <c r="AU2453">
        <f t="shared" si="77"/>
        <v>47520</v>
      </c>
      <c r="AW2453" t="s">
        <v>67</v>
      </c>
      <c r="AX2453" t="s">
        <v>44</v>
      </c>
    </row>
    <row r="2454" spans="1:50" x14ac:dyDescent="0.2">
      <c r="A2454">
        <v>2465</v>
      </c>
      <c r="B2454" s="1">
        <v>44809.498437499999</v>
      </c>
      <c r="C2454" s="1">
        <v>44809.5023842593</v>
      </c>
      <c r="D2454" t="s">
        <v>37</v>
      </c>
      <c r="F2454" t="s">
        <v>132</v>
      </c>
      <c r="G2454" t="s">
        <v>75</v>
      </c>
      <c r="H2454" t="s">
        <v>62</v>
      </c>
      <c r="I2454" t="s">
        <v>41</v>
      </c>
      <c r="J2454" t="s">
        <v>42</v>
      </c>
      <c r="K2454" t="s">
        <v>43</v>
      </c>
      <c r="L2454" t="s">
        <v>44</v>
      </c>
      <c r="M2454" t="s">
        <v>45</v>
      </c>
      <c r="N2454" t="s">
        <v>44</v>
      </c>
      <c r="O2454" t="s">
        <v>44</v>
      </c>
      <c r="P2454" t="s">
        <v>44</v>
      </c>
      <c r="Q2454" t="s">
        <v>44</v>
      </c>
      <c r="R2454" t="s">
        <v>44</v>
      </c>
      <c r="S2454" t="s">
        <v>46</v>
      </c>
      <c r="T2454" t="s">
        <v>46</v>
      </c>
      <c r="U2454" t="s">
        <v>46</v>
      </c>
      <c r="V2454" t="s">
        <v>46</v>
      </c>
      <c r="W2454" t="s">
        <v>46</v>
      </c>
      <c r="X2454" t="s">
        <v>45</v>
      </c>
      <c r="Y2454" t="s">
        <v>45</v>
      </c>
      <c r="Z2454" t="s">
        <v>45</v>
      </c>
      <c r="AA2454">
        <v>6</v>
      </c>
      <c r="AB2454" t="s">
        <v>219</v>
      </c>
      <c r="AC2454" t="s">
        <v>4133</v>
      </c>
      <c r="AD2454" t="s">
        <v>50</v>
      </c>
      <c r="AE2454" t="s">
        <v>50</v>
      </c>
      <c r="AF2454" t="s">
        <v>52</v>
      </c>
      <c r="AG2454" t="s">
        <v>940</v>
      </c>
      <c r="AH2454" t="s">
        <v>80</v>
      </c>
      <c r="AI2454" t="s">
        <v>55</v>
      </c>
      <c r="AK2454" t="s">
        <v>56</v>
      </c>
      <c r="AL2454" t="s">
        <v>81</v>
      </c>
      <c r="AM2454" t="s">
        <v>57</v>
      </c>
      <c r="AN2454" t="s">
        <v>4134</v>
      </c>
      <c r="AO2454" t="s">
        <v>59</v>
      </c>
      <c r="AP2454" t="s">
        <v>171</v>
      </c>
      <c r="AQ2454" s="2" t="s">
        <v>61</v>
      </c>
      <c r="AR2454">
        <v>7</v>
      </c>
      <c r="AS2454">
        <v>7</v>
      </c>
      <c r="AT2454">
        <f t="shared" si="76"/>
        <v>0.51</v>
      </c>
      <c r="AU2454">
        <f t="shared" si="77"/>
        <v>0</v>
      </c>
      <c r="AW2454" t="s">
        <v>67</v>
      </c>
      <c r="AX2454" t="s">
        <v>45</v>
      </c>
    </row>
    <row r="2455" spans="1:50" x14ac:dyDescent="0.2">
      <c r="A2455">
        <v>2466</v>
      </c>
      <c r="B2455" s="1">
        <v>44809.488402777803</v>
      </c>
      <c r="C2455" s="1">
        <v>44809.506087962996</v>
      </c>
      <c r="D2455" t="s">
        <v>37</v>
      </c>
      <c r="F2455" t="s">
        <v>132</v>
      </c>
      <c r="G2455" t="s">
        <v>75</v>
      </c>
      <c r="H2455" t="s">
        <v>142</v>
      </c>
      <c r="I2455" t="s">
        <v>98</v>
      </c>
      <c r="J2455" t="s">
        <v>76</v>
      </c>
      <c r="K2455" t="s">
        <v>43</v>
      </c>
      <c r="L2455" t="s">
        <v>44</v>
      </c>
      <c r="M2455" t="s">
        <v>45</v>
      </c>
      <c r="N2455" t="s">
        <v>44</v>
      </c>
      <c r="O2455" t="s">
        <v>45</v>
      </c>
      <c r="P2455" t="s">
        <v>44</v>
      </c>
      <c r="Q2455" t="s">
        <v>44</v>
      </c>
      <c r="R2455" t="s">
        <v>44</v>
      </c>
      <c r="S2455" t="s">
        <v>47</v>
      </c>
      <c r="T2455" t="s">
        <v>47</v>
      </c>
      <c r="U2455" t="s">
        <v>46</v>
      </c>
      <c r="V2455" t="s">
        <v>46</v>
      </c>
      <c r="W2455" t="s">
        <v>46</v>
      </c>
      <c r="X2455" t="s">
        <v>46</v>
      </c>
      <c r="Y2455" t="s">
        <v>46</v>
      </c>
      <c r="Z2455" t="s">
        <v>46</v>
      </c>
      <c r="AA2455">
        <v>5</v>
      </c>
      <c r="AB2455" t="s">
        <v>245</v>
      </c>
      <c r="AC2455" t="s">
        <v>101</v>
      </c>
      <c r="AD2455" t="s">
        <v>65</v>
      </c>
      <c r="AE2455" t="s">
        <v>65</v>
      </c>
      <c r="AF2455" t="s">
        <v>66</v>
      </c>
      <c r="AH2455" t="s">
        <v>54</v>
      </c>
      <c r="AI2455" t="s">
        <v>55</v>
      </c>
      <c r="AK2455" t="s">
        <v>67</v>
      </c>
      <c r="AL2455" t="s">
        <v>81</v>
      </c>
      <c r="AM2455" t="s">
        <v>279</v>
      </c>
      <c r="AN2455" t="s">
        <v>4135</v>
      </c>
      <c r="AO2455" t="s">
        <v>126</v>
      </c>
      <c r="AP2455" t="s">
        <v>184</v>
      </c>
      <c r="AQ2455" s="2" t="s">
        <v>61</v>
      </c>
      <c r="AR2455">
        <v>10</v>
      </c>
      <c r="AS2455">
        <v>10</v>
      </c>
      <c r="AT2455">
        <f t="shared" si="76"/>
        <v>0</v>
      </c>
      <c r="AU2455">
        <f t="shared" si="77"/>
        <v>0</v>
      </c>
      <c r="AW2455" t="s">
        <v>67</v>
      </c>
      <c r="AX2455" t="s">
        <v>45</v>
      </c>
    </row>
    <row r="2456" spans="1:50" x14ac:dyDescent="0.2">
      <c r="A2456">
        <v>2467</v>
      </c>
      <c r="B2456" s="1">
        <v>44809.502465277801</v>
      </c>
      <c r="C2456" s="1">
        <v>44809.509259259299</v>
      </c>
      <c r="D2456" t="s">
        <v>37</v>
      </c>
      <c r="F2456" t="s">
        <v>132</v>
      </c>
      <c r="G2456" t="s">
        <v>39</v>
      </c>
      <c r="H2456" t="s">
        <v>202</v>
      </c>
      <c r="I2456" t="s">
        <v>98</v>
      </c>
      <c r="J2456" t="s">
        <v>133</v>
      </c>
      <c r="K2456" t="s">
        <v>88</v>
      </c>
      <c r="L2456" t="s">
        <v>44</v>
      </c>
      <c r="M2456" t="s">
        <v>44</v>
      </c>
      <c r="N2456" t="s">
        <v>44</v>
      </c>
      <c r="O2456" t="s">
        <v>44</v>
      </c>
      <c r="P2456" t="s">
        <v>44</v>
      </c>
      <c r="Q2456" t="s">
        <v>44</v>
      </c>
      <c r="R2456" t="s">
        <v>44</v>
      </c>
      <c r="S2456" t="s">
        <v>46</v>
      </c>
      <c r="T2456" t="s">
        <v>47</v>
      </c>
      <c r="U2456" t="s">
        <v>45</v>
      </c>
      <c r="V2456" t="s">
        <v>46</v>
      </c>
      <c r="W2456" t="s">
        <v>46</v>
      </c>
      <c r="X2456" t="s">
        <v>46</v>
      </c>
      <c r="Y2456" t="s">
        <v>46</v>
      </c>
      <c r="Z2456" t="s">
        <v>46</v>
      </c>
      <c r="AA2456">
        <v>8</v>
      </c>
      <c r="AB2456" t="s">
        <v>390</v>
      </c>
      <c r="AC2456" t="s">
        <v>261</v>
      </c>
      <c r="AD2456" t="s">
        <v>50</v>
      </c>
      <c r="AE2456" t="s">
        <v>50</v>
      </c>
      <c r="AF2456" t="s">
        <v>66</v>
      </c>
      <c r="AH2456" t="s">
        <v>80</v>
      </c>
      <c r="AI2456" t="s">
        <v>93</v>
      </c>
      <c r="AK2456" t="s">
        <v>81</v>
      </c>
      <c r="AL2456" t="s">
        <v>81</v>
      </c>
      <c r="AM2456" t="s">
        <v>57</v>
      </c>
      <c r="AN2456" t="s">
        <v>1174</v>
      </c>
      <c r="AO2456" t="s">
        <v>71</v>
      </c>
      <c r="AP2456" t="s">
        <v>1038</v>
      </c>
      <c r="AQ2456" s="2" t="s">
        <v>61</v>
      </c>
      <c r="AR2456">
        <v>9</v>
      </c>
      <c r="AS2456">
        <v>10</v>
      </c>
      <c r="AT2456">
        <f t="shared" si="76"/>
        <v>9.9999999999999978E-2</v>
      </c>
      <c r="AU2456">
        <f t="shared" si="77"/>
        <v>0</v>
      </c>
      <c r="AW2456" t="s">
        <v>67</v>
      </c>
      <c r="AX2456" t="s">
        <v>44</v>
      </c>
    </row>
    <row r="2457" spans="1:50" x14ac:dyDescent="0.2">
      <c r="A2457">
        <v>2468</v>
      </c>
      <c r="B2457" s="1">
        <v>44809.505775463003</v>
      </c>
      <c r="C2457" s="1">
        <v>44809.511863425898</v>
      </c>
      <c r="D2457" t="s">
        <v>37</v>
      </c>
      <c r="F2457" t="s">
        <v>38</v>
      </c>
      <c r="G2457" t="s">
        <v>39</v>
      </c>
      <c r="H2457" t="s">
        <v>128</v>
      </c>
      <c r="I2457" t="s">
        <v>41</v>
      </c>
      <c r="J2457" t="s">
        <v>76</v>
      </c>
      <c r="K2457" t="s">
        <v>43</v>
      </c>
      <c r="L2457" t="s">
        <v>44</v>
      </c>
      <c r="M2457" t="s">
        <v>44</v>
      </c>
      <c r="N2457" t="s">
        <v>44</v>
      </c>
      <c r="O2457" t="s">
        <v>44</v>
      </c>
      <c r="P2457" t="s">
        <v>44</v>
      </c>
      <c r="Q2457" t="s">
        <v>44</v>
      </c>
      <c r="R2457" t="s">
        <v>44</v>
      </c>
      <c r="S2457" t="s">
        <v>47</v>
      </c>
      <c r="T2457" t="s">
        <v>47</v>
      </c>
      <c r="U2457" t="s">
        <v>46</v>
      </c>
      <c r="V2457" t="s">
        <v>45</v>
      </c>
      <c r="W2457" t="s">
        <v>46</v>
      </c>
      <c r="X2457" t="s">
        <v>46</v>
      </c>
      <c r="Y2457" t="s">
        <v>46</v>
      </c>
      <c r="Z2457" t="s">
        <v>45</v>
      </c>
      <c r="AA2457">
        <v>0</v>
      </c>
      <c r="AB2457" t="s">
        <v>124</v>
      </c>
      <c r="AC2457" t="s">
        <v>4136</v>
      </c>
      <c r="AD2457" t="s">
        <v>50</v>
      </c>
      <c r="AE2457" t="s">
        <v>50</v>
      </c>
      <c r="AF2457" t="s">
        <v>66</v>
      </c>
      <c r="AH2457" t="s">
        <v>80</v>
      </c>
      <c r="AI2457" t="s">
        <v>55</v>
      </c>
      <c r="AK2457" t="s">
        <v>67</v>
      </c>
      <c r="AL2457" t="s">
        <v>67</v>
      </c>
      <c r="AM2457" t="s">
        <v>57</v>
      </c>
      <c r="AN2457" t="s">
        <v>326</v>
      </c>
      <c r="AO2457" t="s">
        <v>71</v>
      </c>
      <c r="AP2457" t="s">
        <v>371</v>
      </c>
      <c r="AQ2457" s="2" t="s">
        <v>120</v>
      </c>
      <c r="AR2457">
        <v>7</v>
      </c>
      <c r="AS2457">
        <v>7</v>
      </c>
      <c r="AT2457">
        <f t="shared" si="76"/>
        <v>0.51</v>
      </c>
      <c r="AU2457">
        <f t="shared" si="77"/>
        <v>40392</v>
      </c>
      <c r="AW2457" t="s">
        <v>67</v>
      </c>
      <c r="AX2457" t="s">
        <v>44</v>
      </c>
    </row>
    <row r="2458" spans="1:50" x14ac:dyDescent="0.2">
      <c r="A2458">
        <v>2469</v>
      </c>
      <c r="B2458" s="1">
        <v>44809.5089814815</v>
      </c>
      <c r="C2458" s="1">
        <v>44809.515196759297</v>
      </c>
      <c r="D2458" t="s">
        <v>37</v>
      </c>
      <c r="F2458" t="s">
        <v>132</v>
      </c>
      <c r="G2458" t="s">
        <v>97</v>
      </c>
      <c r="H2458" t="s">
        <v>202</v>
      </c>
      <c r="I2458" t="s">
        <v>98</v>
      </c>
      <c r="J2458" t="s">
        <v>133</v>
      </c>
      <c r="K2458" t="s">
        <v>43</v>
      </c>
      <c r="L2458" t="s">
        <v>44</v>
      </c>
      <c r="M2458" t="s">
        <v>44</v>
      </c>
      <c r="N2458" t="s">
        <v>44</v>
      </c>
      <c r="O2458" t="s">
        <v>44</v>
      </c>
      <c r="P2458" t="s">
        <v>44</v>
      </c>
      <c r="Q2458" t="s">
        <v>44</v>
      </c>
      <c r="R2458" t="s">
        <v>44</v>
      </c>
      <c r="S2458" t="s">
        <v>99</v>
      </c>
      <c r="T2458" t="s">
        <v>99</v>
      </c>
      <c r="U2458" t="s">
        <v>47</v>
      </c>
      <c r="V2458" t="s">
        <v>45</v>
      </c>
      <c r="W2458" t="s">
        <v>46</v>
      </c>
      <c r="X2458" t="s">
        <v>45</v>
      </c>
      <c r="Y2458" t="s">
        <v>46</v>
      </c>
      <c r="Z2458" t="s">
        <v>46</v>
      </c>
      <c r="AA2458">
        <v>8</v>
      </c>
      <c r="AB2458" t="s">
        <v>4137</v>
      </c>
      <c r="AC2458" t="s">
        <v>4138</v>
      </c>
      <c r="AD2458" t="s">
        <v>65</v>
      </c>
      <c r="AE2458" t="s">
        <v>50</v>
      </c>
      <c r="AF2458" t="s">
        <v>66</v>
      </c>
      <c r="AH2458" t="s">
        <v>80</v>
      </c>
      <c r="AI2458" t="s">
        <v>55</v>
      </c>
      <c r="AK2458" t="s">
        <v>81</v>
      </c>
      <c r="AL2458" t="s">
        <v>81</v>
      </c>
      <c r="AM2458" t="s">
        <v>57</v>
      </c>
      <c r="AN2458" t="s">
        <v>326</v>
      </c>
      <c r="AO2458" t="s">
        <v>71</v>
      </c>
      <c r="AP2458" t="s">
        <v>127</v>
      </c>
      <c r="AQ2458" s="2" t="s">
        <v>61</v>
      </c>
      <c r="AR2458">
        <v>10</v>
      </c>
      <c r="AS2458">
        <v>10</v>
      </c>
      <c r="AT2458">
        <f t="shared" si="76"/>
        <v>0</v>
      </c>
      <c r="AU2458">
        <f t="shared" si="77"/>
        <v>0</v>
      </c>
      <c r="AW2458" t="s">
        <v>81</v>
      </c>
      <c r="AX2458" t="s">
        <v>44</v>
      </c>
    </row>
    <row r="2459" spans="1:50" x14ac:dyDescent="0.2">
      <c r="A2459">
        <v>2470</v>
      </c>
      <c r="B2459" s="1">
        <v>44809.508090277799</v>
      </c>
      <c r="C2459" s="1">
        <v>44809.515844907401</v>
      </c>
      <c r="D2459" t="s">
        <v>37</v>
      </c>
      <c r="F2459" t="s">
        <v>132</v>
      </c>
      <c r="G2459" t="s">
        <v>97</v>
      </c>
      <c r="H2459" t="s">
        <v>142</v>
      </c>
      <c r="I2459" t="s">
        <v>98</v>
      </c>
      <c r="J2459" t="s">
        <v>76</v>
      </c>
      <c r="K2459" t="s">
        <v>43</v>
      </c>
      <c r="L2459" t="s">
        <v>44</v>
      </c>
      <c r="M2459" t="s">
        <v>45</v>
      </c>
      <c r="N2459" t="s">
        <v>44</v>
      </c>
      <c r="O2459" t="s">
        <v>44</v>
      </c>
      <c r="P2459" t="s">
        <v>44</v>
      </c>
      <c r="Q2459" t="s">
        <v>44</v>
      </c>
      <c r="R2459" t="s">
        <v>44</v>
      </c>
      <c r="S2459" t="s">
        <v>99</v>
      </c>
      <c r="T2459" t="s">
        <v>47</v>
      </c>
      <c r="U2459" t="s">
        <v>45</v>
      </c>
      <c r="V2459" t="s">
        <v>45</v>
      </c>
      <c r="W2459" t="s">
        <v>46</v>
      </c>
      <c r="X2459" t="s">
        <v>46</v>
      </c>
      <c r="Y2459" t="s">
        <v>46</v>
      </c>
      <c r="Z2459" t="s">
        <v>46</v>
      </c>
      <c r="AA2459">
        <v>5</v>
      </c>
      <c r="AB2459" t="s">
        <v>321</v>
      </c>
      <c r="AC2459" t="s">
        <v>4139</v>
      </c>
      <c r="AD2459" t="s">
        <v>50</v>
      </c>
      <c r="AE2459" t="s">
        <v>50</v>
      </c>
      <c r="AF2459" t="s">
        <v>66</v>
      </c>
      <c r="AH2459" t="s">
        <v>54</v>
      </c>
      <c r="AI2459" t="s">
        <v>55</v>
      </c>
      <c r="AK2459" t="s">
        <v>81</v>
      </c>
      <c r="AL2459" t="s">
        <v>81</v>
      </c>
      <c r="AM2459" t="s">
        <v>57</v>
      </c>
      <c r="AN2459" t="s">
        <v>4140</v>
      </c>
      <c r="AO2459" t="s">
        <v>104</v>
      </c>
      <c r="AP2459" t="s">
        <v>165</v>
      </c>
      <c r="AQ2459" s="2" t="s">
        <v>162</v>
      </c>
      <c r="AR2459">
        <v>2</v>
      </c>
      <c r="AS2459">
        <v>8</v>
      </c>
      <c r="AT2459">
        <f t="shared" si="76"/>
        <v>0.84</v>
      </c>
      <c r="AU2459">
        <f t="shared" si="77"/>
        <v>110880</v>
      </c>
      <c r="AW2459" t="s">
        <v>81</v>
      </c>
      <c r="AX2459" t="s">
        <v>44</v>
      </c>
    </row>
    <row r="2460" spans="1:50" x14ac:dyDescent="0.2">
      <c r="A2460">
        <v>2471</v>
      </c>
      <c r="B2460" s="1">
        <v>44809.513414351903</v>
      </c>
      <c r="C2460" s="1">
        <v>44809.519328703696</v>
      </c>
      <c r="D2460" t="s">
        <v>37</v>
      </c>
      <c r="F2460" t="s">
        <v>38</v>
      </c>
      <c r="G2460" t="s">
        <v>86</v>
      </c>
      <c r="H2460" t="s">
        <v>87</v>
      </c>
      <c r="I2460" t="s">
        <v>41</v>
      </c>
      <c r="J2460" t="s">
        <v>76</v>
      </c>
      <c r="K2460" t="s">
        <v>43</v>
      </c>
      <c r="L2460" t="s">
        <v>44</v>
      </c>
      <c r="M2460" t="s">
        <v>44</v>
      </c>
      <c r="N2460" t="s">
        <v>45</v>
      </c>
      <c r="O2460" t="s">
        <v>44</v>
      </c>
      <c r="P2460" t="s">
        <v>44</v>
      </c>
      <c r="Q2460" t="s">
        <v>44</v>
      </c>
      <c r="R2460" t="s">
        <v>44</v>
      </c>
      <c r="S2460" t="s">
        <v>45</v>
      </c>
      <c r="T2460" t="s">
        <v>99</v>
      </c>
      <c r="U2460" t="s">
        <v>46</v>
      </c>
      <c r="V2460" t="s">
        <v>45</v>
      </c>
      <c r="W2460" t="s">
        <v>46</v>
      </c>
      <c r="X2460" t="s">
        <v>46</v>
      </c>
      <c r="Y2460" t="s">
        <v>45</v>
      </c>
      <c r="Z2460" t="s">
        <v>45</v>
      </c>
      <c r="AA2460">
        <v>2</v>
      </c>
      <c r="AB2460" t="s">
        <v>4141</v>
      </c>
      <c r="AC2460" t="s">
        <v>4142</v>
      </c>
      <c r="AD2460" t="s">
        <v>65</v>
      </c>
      <c r="AE2460" t="s">
        <v>50</v>
      </c>
      <c r="AF2460" t="s">
        <v>52</v>
      </c>
      <c r="AG2460" t="s">
        <v>925</v>
      </c>
      <c r="AH2460" t="s">
        <v>80</v>
      </c>
      <c r="AI2460" t="s">
        <v>55</v>
      </c>
      <c r="AK2460" t="s">
        <v>74</v>
      </c>
      <c r="AL2460" t="s">
        <v>159</v>
      </c>
      <c r="AM2460" t="s">
        <v>57</v>
      </c>
      <c r="AN2460" t="s">
        <v>4143</v>
      </c>
      <c r="AO2460" t="s">
        <v>59</v>
      </c>
      <c r="AP2460" t="s">
        <v>385</v>
      </c>
      <c r="AQ2460" s="2" t="s">
        <v>73</v>
      </c>
      <c r="AR2460">
        <v>8</v>
      </c>
      <c r="AS2460">
        <v>10</v>
      </c>
      <c r="AT2460">
        <f t="shared" si="76"/>
        <v>0.19999999999999996</v>
      </c>
      <c r="AU2460">
        <f t="shared" si="77"/>
        <v>52799.999999999985</v>
      </c>
      <c r="AW2460" t="s">
        <v>74</v>
      </c>
      <c r="AX2460" t="s">
        <v>45</v>
      </c>
    </row>
    <row r="2461" spans="1:50" x14ac:dyDescent="0.2">
      <c r="A2461">
        <v>2472</v>
      </c>
      <c r="B2461" s="1">
        <v>44809.519884259302</v>
      </c>
      <c r="C2461" s="1">
        <v>44809.524907407402</v>
      </c>
      <c r="D2461" t="s">
        <v>37</v>
      </c>
      <c r="F2461" t="s">
        <v>132</v>
      </c>
      <c r="G2461" t="s">
        <v>75</v>
      </c>
      <c r="H2461" t="s">
        <v>534</v>
      </c>
      <c r="I2461" t="s">
        <v>98</v>
      </c>
      <c r="J2461" t="s">
        <v>76</v>
      </c>
      <c r="K2461" t="s">
        <v>43</v>
      </c>
      <c r="L2461" t="s">
        <v>44</v>
      </c>
      <c r="M2461" t="s">
        <v>44</v>
      </c>
      <c r="N2461" t="s">
        <v>44</v>
      </c>
      <c r="O2461" t="s">
        <v>44</v>
      </c>
      <c r="P2461" t="s">
        <v>44</v>
      </c>
      <c r="Q2461" t="s">
        <v>44</v>
      </c>
      <c r="R2461" t="s">
        <v>44</v>
      </c>
      <c r="S2461" t="s">
        <v>46</v>
      </c>
      <c r="T2461" t="s">
        <v>45</v>
      </c>
      <c r="U2461" t="s">
        <v>45</v>
      </c>
      <c r="V2461" t="s">
        <v>46</v>
      </c>
      <c r="W2461" t="s">
        <v>46</v>
      </c>
      <c r="X2461" t="s">
        <v>45</v>
      </c>
      <c r="Y2461" t="s">
        <v>45</v>
      </c>
      <c r="Z2461" t="s">
        <v>45</v>
      </c>
      <c r="AA2461">
        <v>5</v>
      </c>
      <c r="AB2461" t="s">
        <v>386</v>
      </c>
      <c r="AC2461" t="s">
        <v>4144</v>
      </c>
      <c r="AD2461" t="s">
        <v>50</v>
      </c>
      <c r="AE2461" t="s">
        <v>50</v>
      </c>
      <c r="AF2461" t="s">
        <v>52</v>
      </c>
      <c r="AG2461" t="s">
        <v>567</v>
      </c>
      <c r="AH2461" t="s">
        <v>80</v>
      </c>
      <c r="AI2461" t="s">
        <v>55</v>
      </c>
      <c r="AK2461" t="s">
        <v>81</v>
      </c>
      <c r="AL2461" t="s">
        <v>81</v>
      </c>
      <c r="AM2461" t="s">
        <v>177</v>
      </c>
      <c r="AN2461" t="s">
        <v>4145</v>
      </c>
      <c r="AO2461" t="s">
        <v>104</v>
      </c>
      <c r="AP2461" t="s">
        <v>165</v>
      </c>
      <c r="AQ2461" s="2" t="s">
        <v>547</v>
      </c>
      <c r="AR2461">
        <v>7</v>
      </c>
      <c r="AS2461">
        <v>6</v>
      </c>
      <c r="AT2461">
        <f t="shared" si="76"/>
        <v>0.58000000000000007</v>
      </c>
      <c r="AU2461">
        <f t="shared" si="77"/>
        <v>214368.00000000003</v>
      </c>
      <c r="AW2461" t="s">
        <v>68</v>
      </c>
      <c r="AX2461" t="s">
        <v>44</v>
      </c>
    </row>
    <row r="2462" spans="1:50" x14ac:dyDescent="0.2">
      <c r="A2462">
        <v>2473</v>
      </c>
      <c r="B2462" s="1">
        <v>44809.5221759259</v>
      </c>
      <c r="C2462" s="1">
        <v>44809.528136574103</v>
      </c>
      <c r="D2462" t="s">
        <v>37</v>
      </c>
      <c r="F2462" t="s">
        <v>132</v>
      </c>
      <c r="G2462" t="s">
        <v>97</v>
      </c>
      <c r="H2462" t="s">
        <v>534</v>
      </c>
      <c r="I2462" t="s">
        <v>98</v>
      </c>
      <c r="J2462" t="s">
        <v>234</v>
      </c>
      <c r="K2462" t="s">
        <v>88</v>
      </c>
      <c r="L2462" t="s">
        <v>44</v>
      </c>
      <c r="M2462" t="s">
        <v>45</v>
      </c>
      <c r="N2462" t="s">
        <v>44</v>
      </c>
      <c r="O2462" t="s">
        <v>44</v>
      </c>
      <c r="P2462" t="s">
        <v>44</v>
      </c>
      <c r="Q2462" t="s">
        <v>44</v>
      </c>
      <c r="R2462" t="s">
        <v>44</v>
      </c>
      <c r="S2462" t="s">
        <v>46</v>
      </c>
      <c r="T2462" t="s">
        <v>99</v>
      </c>
      <c r="U2462" t="s">
        <v>45</v>
      </c>
      <c r="V2462" t="s">
        <v>46</v>
      </c>
      <c r="W2462" t="s">
        <v>46</v>
      </c>
      <c r="X2462" t="s">
        <v>46</v>
      </c>
      <c r="Y2462" t="s">
        <v>45</v>
      </c>
      <c r="Z2462" t="s">
        <v>45</v>
      </c>
      <c r="AA2462">
        <v>7</v>
      </c>
      <c r="AB2462" t="s">
        <v>2628</v>
      </c>
      <c r="AC2462" t="s">
        <v>804</v>
      </c>
      <c r="AD2462" t="s">
        <v>65</v>
      </c>
      <c r="AE2462" t="s">
        <v>50</v>
      </c>
      <c r="AF2462" t="s">
        <v>66</v>
      </c>
      <c r="AH2462" t="s">
        <v>80</v>
      </c>
      <c r="AI2462" t="s">
        <v>93</v>
      </c>
      <c r="AK2462" t="s">
        <v>68</v>
      </c>
      <c r="AL2462" t="s">
        <v>81</v>
      </c>
      <c r="AM2462" t="s">
        <v>177</v>
      </c>
      <c r="AN2462" t="s">
        <v>1345</v>
      </c>
      <c r="AO2462" t="s">
        <v>71</v>
      </c>
      <c r="AP2462" t="s">
        <v>848</v>
      </c>
      <c r="AQ2462" s="2" t="s">
        <v>61</v>
      </c>
      <c r="AR2462">
        <v>10</v>
      </c>
      <c r="AS2462">
        <v>10</v>
      </c>
      <c r="AT2462">
        <f t="shared" si="76"/>
        <v>0</v>
      </c>
      <c r="AU2462">
        <f t="shared" si="77"/>
        <v>0</v>
      </c>
      <c r="AW2462" t="s">
        <v>81</v>
      </c>
      <c r="AX2462" t="s">
        <v>45</v>
      </c>
    </row>
    <row r="2463" spans="1:50" x14ac:dyDescent="0.2">
      <c r="A2463">
        <v>2474</v>
      </c>
      <c r="B2463" s="1">
        <v>44809.524351851796</v>
      </c>
      <c r="C2463" s="1">
        <v>44809.528726851902</v>
      </c>
      <c r="D2463" t="s">
        <v>37</v>
      </c>
      <c r="F2463" t="s">
        <v>132</v>
      </c>
      <c r="G2463" t="s">
        <v>75</v>
      </c>
      <c r="H2463" t="s">
        <v>218</v>
      </c>
      <c r="I2463" t="s">
        <v>98</v>
      </c>
      <c r="J2463" t="s">
        <v>133</v>
      </c>
      <c r="K2463" t="s">
        <v>43</v>
      </c>
      <c r="L2463" t="s">
        <v>44</v>
      </c>
      <c r="M2463" t="s">
        <v>45</v>
      </c>
      <c r="N2463" t="s">
        <v>44</v>
      </c>
      <c r="O2463" t="s">
        <v>44</v>
      </c>
      <c r="P2463" t="s">
        <v>44</v>
      </c>
      <c r="Q2463" t="s">
        <v>44</v>
      </c>
      <c r="R2463" t="s">
        <v>44</v>
      </c>
      <c r="S2463" t="s">
        <v>46</v>
      </c>
      <c r="T2463" t="s">
        <v>47</v>
      </c>
      <c r="U2463" t="s">
        <v>45</v>
      </c>
      <c r="V2463" t="s">
        <v>45</v>
      </c>
      <c r="W2463" t="s">
        <v>46</v>
      </c>
      <c r="X2463" t="s">
        <v>46</v>
      </c>
      <c r="Y2463" t="s">
        <v>45</v>
      </c>
      <c r="Z2463" t="s">
        <v>45</v>
      </c>
      <c r="AA2463">
        <v>5</v>
      </c>
      <c r="AB2463" t="s">
        <v>263</v>
      </c>
      <c r="AC2463" t="s">
        <v>49</v>
      </c>
      <c r="AD2463" t="s">
        <v>50</v>
      </c>
      <c r="AE2463" t="s">
        <v>50</v>
      </c>
      <c r="AF2463" t="s">
        <v>66</v>
      </c>
      <c r="AH2463" t="s">
        <v>80</v>
      </c>
      <c r="AI2463" t="s">
        <v>55</v>
      </c>
      <c r="AK2463" t="s">
        <v>81</v>
      </c>
      <c r="AL2463" t="s">
        <v>81</v>
      </c>
      <c r="AM2463" t="s">
        <v>177</v>
      </c>
      <c r="AN2463" t="s">
        <v>347</v>
      </c>
      <c r="AO2463" t="s">
        <v>126</v>
      </c>
      <c r="AP2463" t="s">
        <v>127</v>
      </c>
      <c r="AQ2463" s="2" t="s">
        <v>61</v>
      </c>
      <c r="AR2463">
        <v>10</v>
      </c>
      <c r="AS2463">
        <v>10</v>
      </c>
      <c r="AT2463">
        <f t="shared" si="76"/>
        <v>0</v>
      </c>
      <c r="AU2463">
        <f t="shared" si="77"/>
        <v>0</v>
      </c>
      <c r="AW2463" t="s">
        <v>81</v>
      </c>
      <c r="AX2463" t="s">
        <v>44</v>
      </c>
    </row>
    <row r="2464" spans="1:50" x14ac:dyDescent="0.2">
      <c r="A2464">
        <v>2475</v>
      </c>
      <c r="B2464" s="1">
        <v>44809.537245370397</v>
      </c>
      <c r="C2464" s="1">
        <v>44809.5401851852</v>
      </c>
      <c r="D2464" t="s">
        <v>37</v>
      </c>
      <c r="F2464" t="s">
        <v>132</v>
      </c>
      <c r="G2464" t="s">
        <v>97</v>
      </c>
      <c r="H2464" t="s">
        <v>534</v>
      </c>
      <c r="I2464" t="s">
        <v>41</v>
      </c>
      <c r="J2464" t="s">
        <v>76</v>
      </c>
      <c r="K2464" t="s">
        <v>88</v>
      </c>
      <c r="L2464" t="s">
        <v>44</v>
      </c>
      <c r="M2464" t="s">
        <v>44</v>
      </c>
      <c r="N2464" t="s">
        <v>44</v>
      </c>
      <c r="O2464" t="s">
        <v>44</v>
      </c>
      <c r="P2464" t="s">
        <v>44</v>
      </c>
      <c r="Q2464" t="s">
        <v>44</v>
      </c>
      <c r="R2464" t="s">
        <v>44</v>
      </c>
      <c r="S2464" t="s">
        <v>99</v>
      </c>
      <c r="T2464" t="s">
        <v>47</v>
      </c>
      <c r="U2464" t="s">
        <v>45</v>
      </c>
      <c r="V2464" t="s">
        <v>46</v>
      </c>
      <c r="W2464" t="s">
        <v>47</v>
      </c>
      <c r="X2464" t="s">
        <v>46</v>
      </c>
      <c r="Y2464" t="s">
        <v>45</v>
      </c>
      <c r="Z2464" t="s">
        <v>46</v>
      </c>
      <c r="AA2464">
        <v>8</v>
      </c>
      <c r="AB2464" t="s">
        <v>754</v>
      </c>
      <c r="AC2464" t="s">
        <v>543</v>
      </c>
      <c r="AD2464" t="s">
        <v>65</v>
      </c>
      <c r="AE2464" t="s">
        <v>65</v>
      </c>
      <c r="AF2464" t="s">
        <v>66</v>
      </c>
      <c r="AH2464" t="s">
        <v>92</v>
      </c>
      <c r="AI2464" t="s">
        <v>55</v>
      </c>
      <c r="AK2464" t="s">
        <v>81</v>
      </c>
      <c r="AL2464" t="s">
        <v>68</v>
      </c>
      <c r="AM2464" t="s">
        <v>57</v>
      </c>
      <c r="AN2464" t="s">
        <v>136</v>
      </c>
      <c r="AO2464" t="s">
        <v>59</v>
      </c>
      <c r="AP2464" t="s">
        <v>127</v>
      </c>
      <c r="AQ2464" s="2" t="s">
        <v>61</v>
      </c>
      <c r="AR2464">
        <v>10</v>
      </c>
      <c r="AS2464">
        <v>10</v>
      </c>
      <c r="AT2464">
        <f t="shared" si="76"/>
        <v>0</v>
      </c>
      <c r="AU2464">
        <f t="shared" si="77"/>
        <v>0</v>
      </c>
      <c r="AW2464" t="s">
        <v>81</v>
      </c>
      <c r="AX2464" t="s">
        <v>44</v>
      </c>
    </row>
    <row r="2465" spans="1:50" x14ac:dyDescent="0.2">
      <c r="A2465">
        <v>2476</v>
      </c>
      <c r="B2465" s="1">
        <v>44809.534872685203</v>
      </c>
      <c r="C2465" s="1">
        <v>44809.543090277803</v>
      </c>
      <c r="D2465" t="s">
        <v>37</v>
      </c>
      <c r="F2465" t="s">
        <v>132</v>
      </c>
      <c r="G2465" t="s">
        <v>173</v>
      </c>
      <c r="H2465" t="s">
        <v>253</v>
      </c>
      <c r="I2465" t="s">
        <v>98</v>
      </c>
      <c r="J2465" t="s">
        <v>234</v>
      </c>
      <c r="K2465" t="s">
        <v>43</v>
      </c>
      <c r="L2465" t="s">
        <v>44</v>
      </c>
      <c r="M2465" t="s">
        <v>45</v>
      </c>
      <c r="N2465" t="s">
        <v>45</v>
      </c>
      <c r="O2465" t="s">
        <v>44</v>
      </c>
      <c r="P2465" t="s">
        <v>44</v>
      </c>
      <c r="Q2465" t="s">
        <v>44</v>
      </c>
      <c r="R2465" t="s">
        <v>44</v>
      </c>
      <c r="S2465" t="s">
        <v>46</v>
      </c>
      <c r="T2465" t="s">
        <v>46</v>
      </c>
      <c r="U2465" t="s">
        <v>46</v>
      </c>
      <c r="V2465" t="s">
        <v>46</v>
      </c>
      <c r="W2465" t="s">
        <v>46</v>
      </c>
      <c r="X2465" t="s">
        <v>46</v>
      </c>
      <c r="Y2465" t="s">
        <v>46</v>
      </c>
      <c r="Z2465" t="s">
        <v>46</v>
      </c>
      <c r="AA2465">
        <v>8</v>
      </c>
      <c r="AB2465" t="s">
        <v>4146</v>
      </c>
      <c r="AC2465" t="s">
        <v>4147</v>
      </c>
      <c r="AD2465" t="s">
        <v>65</v>
      </c>
      <c r="AE2465" t="s">
        <v>65</v>
      </c>
      <c r="AF2465" t="s">
        <v>66</v>
      </c>
      <c r="AH2465" t="s">
        <v>92</v>
      </c>
      <c r="AI2465" t="s">
        <v>55</v>
      </c>
      <c r="AK2465" t="s">
        <v>68</v>
      </c>
      <c r="AL2465" t="s">
        <v>74</v>
      </c>
      <c r="AM2465" t="s">
        <v>69</v>
      </c>
      <c r="AN2465" t="s">
        <v>4148</v>
      </c>
      <c r="AO2465" t="s">
        <v>295</v>
      </c>
      <c r="AP2465" t="s">
        <v>4149</v>
      </c>
      <c r="AQ2465" s="2" t="s">
        <v>1382</v>
      </c>
      <c r="AR2465">
        <v>0</v>
      </c>
      <c r="AS2465">
        <v>7</v>
      </c>
      <c r="AT2465">
        <f t="shared" si="76"/>
        <v>1</v>
      </c>
      <c r="AU2465">
        <f t="shared" si="77"/>
        <v>158400</v>
      </c>
      <c r="AW2465" t="s">
        <v>68</v>
      </c>
      <c r="AX2465" t="s">
        <v>44</v>
      </c>
    </row>
    <row r="2466" spans="1:50" x14ac:dyDescent="0.2">
      <c r="A2466">
        <v>2477</v>
      </c>
      <c r="B2466" s="1">
        <v>44809.490902777798</v>
      </c>
      <c r="C2466" s="1">
        <v>44809.545833333301</v>
      </c>
      <c r="D2466" t="s">
        <v>37</v>
      </c>
      <c r="F2466" t="s">
        <v>132</v>
      </c>
      <c r="G2466" t="s">
        <v>86</v>
      </c>
      <c r="H2466" t="s">
        <v>202</v>
      </c>
      <c r="I2466" t="s">
        <v>98</v>
      </c>
      <c r="J2466" t="s">
        <v>133</v>
      </c>
      <c r="K2466" t="s">
        <v>43</v>
      </c>
      <c r="L2466" t="s">
        <v>44</v>
      </c>
      <c r="M2466" t="s">
        <v>44</v>
      </c>
      <c r="N2466" t="s">
        <v>44</v>
      </c>
      <c r="O2466" t="s">
        <v>45</v>
      </c>
      <c r="P2466" t="s">
        <v>44</v>
      </c>
      <c r="Q2466" t="s">
        <v>45</v>
      </c>
      <c r="R2466" t="s">
        <v>44</v>
      </c>
      <c r="S2466" t="s">
        <v>46</v>
      </c>
      <c r="T2466" t="s">
        <v>46</v>
      </c>
      <c r="U2466" t="s">
        <v>45</v>
      </c>
      <c r="V2466" t="s">
        <v>45</v>
      </c>
      <c r="W2466" t="s">
        <v>46</v>
      </c>
      <c r="X2466" t="s">
        <v>45</v>
      </c>
      <c r="Y2466" t="s">
        <v>45</v>
      </c>
      <c r="Z2466" t="s">
        <v>45</v>
      </c>
      <c r="AA2466">
        <v>7</v>
      </c>
      <c r="AB2466" t="s">
        <v>395</v>
      </c>
      <c r="AC2466" t="s">
        <v>4150</v>
      </c>
      <c r="AD2466" t="s">
        <v>51</v>
      </c>
      <c r="AE2466" t="s">
        <v>91</v>
      </c>
      <c r="AF2466" t="s">
        <v>66</v>
      </c>
      <c r="AH2466" t="s">
        <v>54</v>
      </c>
      <c r="AI2466" t="s">
        <v>55</v>
      </c>
      <c r="AK2466" t="s">
        <v>67</v>
      </c>
      <c r="AL2466" t="s">
        <v>68</v>
      </c>
      <c r="AM2466" t="s">
        <v>69</v>
      </c>
      <c r="AN2466" t="s">
        <v>103</v>
      </c>
      <c r="AO2466" t="s">
        <v>59</v>
      </c>
      <c r="AP2466" t="s">
        <v>493</v>
      </c>
      <c r="AQ2466" s="2" t="s">
        <v>61</v>
      </c>
      <c r="AR2466">
        <v>2</v>
      </c>
      <c r="AS2466">
        <v>9</v>
      </c>
      <c r="AT2466">
        <f t="shared" si="76"/>
        <v>0.82000000000000006</v>
      </c>
      <c r="AU2466">
        <f t="shared" si="77"/>
        <v>0</v>
      </c>
      <c r="AW2466" t="s">
        <v>67</v>
      </c>
      <c r="AX2466" t="s">
        <v>45</v>
      </c>
    </row>
    <row r="2467" spans="1:50" x14ac:dyDescent="0.2">
      <c r="A2467">
        <v>2478</v>
      </c>
      <c r="B2467" s="1">
        <v>44809.5410416667</v>
      </c>
      <c r="C2467" s="1">
        <v>44809.548113425903</v>
      </c>
      <c r="D2467" t="s">
        <v>37</v>
      </c>
      <c r="F2467" t="s">
        <v>38</v>
      </c>
      <c r="G2467" t="s">
        <v>75</v>
      </c>
      <c r="H2467" t="s">
        <v>40</v>
      </c>
      <c r="I2467" t="s">
        <v>41</v>
      </c>
      <c r="J2467" t="s">
        <v>42</v>
      </c>
      <c r="K2467" t="s">
        <v>43</v>
      </c>
      <c r="L2467" t="s">
        <v>44</v>
      </c>
      <c r="M2467" t="s">
        <v>45</v>
      </c>
      <c r="N2467" t="s">
        <v>44</v>
      </c>
      <c r="O2467" t="s">
        <v>44</v>
      </c>
      <c r="P2467" t="s">
        <v>44</v>
      </c>
      <c r="Q2467" t="s">
        <v>44</v>
      </c>
      <c r="R2467" t="s">
        <v>44</v>
      </c>
      <c r="S2467" t="s">
        <v>46</v>
      </c>
      <c r="T2467" t="s">
        <v>47</v>
      </c>
      <c r="U2467" t="s">
        <v>45</v>
      </c>
      <c r="V2467" t="s">
        <v>45</v>
      </c>
      <c r="W2467" t="s">
        <v>46</v>
      </c>
      <c r="X2467" t="s">
        <v>45</v>
      </c>
      <c r="Y2467" t="s">
        <v>45</v>
      </c>
      <c r="Z2467" t="s">
        <v>46</v>
      </c>
      <c r="AA2467">
        <v>7</v>
      </c>
      <c r="AB2467" t="s">
        <v>4151</v>
      </c>
      <c r="AC2467" t="s">
        <v>485</v>
      </c>
      <c r="AD2467" t="s">
        <v>65</v>
      </c>
      <c r="AE2467" t="s">
        <v>65</v>
      </c>
      <c r="AF2467" t="s">
        <v>66</v>
      </c>
      <c r="AH2467" t="s">
        <v>54</v>
      </c>
      <c r="AI2467" t="s">
        <v>55</v>
      </c>
      <c r="AK2467" t="s">
        <v>56</v>
      </c>
      <c r="AL2467" t="s">
        <v>81</v>
      </c>
      <c r="AM2467" t="s">
        <v>69</v>
      </c>
      <c r="AN2467" t="s">
        <v>418</v>
      </c>
      <c r="AO2467" t="s">
        <v>71</v>
      </c>
      <c r="AP2467" t="s">
        <v>1799</v>
      </c>
      <c r="AQ2467" s="2" t="s">
        <v>61</v>
      </c>
      <c r="AR2467">
        <v>8</v>
      </c>
      <c r="AS2467">
        <v>8</v>
      </c>
      <c r="AT2467">
        <f t="shared" si="76"/>
        <v>0.36</v>
      </c>
      <c r="AU2467">
        <f t="shared" si="77"/>
        <v>0</v>
      </c>
      <c r="AW2467" t="s">
        <v>81</v>
      </c>
      <c r="AX2467" t="s">
        <v>44</v>
      </c>
    </row>
    <row r="2468" spans="1:50" x14ac:dyDescent="0.2">
      <c r="A2468">
        <v>2479</v>
      </c>
      <c r="B2468" s="1">
        <v>44809.544212963003</v>
      </c>
      <c r="C2468" s="1">
        <v>44809.548680555599</v>
      </c>
      <c r="D2468" t="s">
        <v>37</v>
      </c>
      <c r="F2468" t="s">
        <v>132</v>
      </c>
      <c r="G2468" t="s">
        <v>39</v>
      </c>
      <c r="H2468" t="s">
        <v>142</v>
      </c>
      <c r="I2468" t="s">
        <v>98</v>
      </c>
      <c r="J2468" t="s">
        <v>234</v>
      </c>
      <c r="K2468" t="s">
        <v>43</v>
      </c>
      <c r="L2468" t="s">
        <v>44</v>
      </c>
      <c r="M2468" t="s">
        <v>45</v>
      </c>
      <c r="N2468" t="s">
        <v>44</v>
      </c>
      <c r="O2468" t="s">
        <v>44</v>
      </c>
      <c r="P2468" t="s">
        <v>44</v>
      </c>
      <c r="Q2468" t="s">
        <v>44</v>
      </c>
      <c r="R2468" t="s">
        <v>45</v>
      </c>
      <c r="S2468" t="s">
        <v>46</v>
      </c>
      <c r="T2468" t="s">
        <v>47</v>
      </c>
      <c r="U2468" t="s">
        <v>46</v>
      </c>
      <c r="V2468" t="s">
        <v>46</v>
      </c>
      <c r="W2468" t="s">
        <v>46</v>
      </c>
      <c r="X2468" t="s">
        <v>46</v>
      </c>
      <c r="Y2468" t="s">
        <v>46</v>
      </c>
      <c r="Z2468" t="s">
        <v>46</v>
      </c>
      <c r="AA2468">
        <v>4</v>
      </c>
      <c r="AB2468" t="s">
        <v>292</v>
      </c>
      <c r="AC2468" t="s">
        <v>3248</v>
      </c>
      <c r="AD2468" t="s">
        <v>65</v>
      </c>
      <c r="AE2468" t="s">
        <v>50</v>
      </c>
      <c r="AF2468" t="s">
        <v>52</v>
      </c>
      <c r="AG2468" t="s">
        <v>3242</v>
      </c>
      <c r="AH2468" t="s">
        <v>92</v>
      </c>
      <c r="AI2468" t="s">
        <v>55</v>
      </c>
      <c r="AK2468" t="s">
        <v>81</v>
      </c>
      <c r="AL2468" t="s">
        <v>68</v>
      </c>
      <c r="AM2468" t="s">
        <v>57</v>
      </c>
      <c r="AN2468" t="s">
        <v>594</v>
      </c>
      <c r="AO2468" t="s">
        <v>59</v>
      </c>
      <c r="AP2468" t="s">
        <v>137</v>
      </c>
      <c r="AQ2468" s="2" t="s">
        <v>73</v>
      </c>
      <c r="AR2468">
        <v>6</v>
      </c>
      <c r="AS2468">
        <v>9</v>
      </c>
      <c r="AT2468">
        <f t="shared" si="76"/>
        <v>0.46000000000000008</v>
      </c>
      <c r="AU2468">
        <f t="shared" si="77"/>
        <v>121440.00000000001</v>
      </c>
      <c r="AW2468" t="s">
        <v>81</v>
      </c>
      <c r="AX2468" t="s">
        <v>45</v>
      </c>
    </row>
    <row r="2469" spans="1:50" x14ac:dyDescent="0.2">
      <c r="A2469">
        <v>2480</v>
      </c>
      <c r="B2469" s="1">
        <v>44809.548981481501</v>
      </c>
      <c r="C2469" s="1">
        <v>44809.551967592597</v>
      </c>
      <c r="D2469" t="s">
        <v>37</v>
      </c>
      <c r="F2469" t="s">
        <v>132</v>
      </c>
      <c r="G2469" t="s">
        <v>75</v>
      </c>
      <c r="H2469" t="s">
        <v>142</v>
      </c>
      <c r="I2469" t="s">
        <v>41</v>
      </c>
      <c r="J2469" t="s">
        <v>42</v>
      </c>
      <c r="K2469" t="s">
        <v>43</v>
      </c>
      <c r="L2469" t="s">
        <v>44</v>
      </c>
      <c r="M2469" t="s">
        <v>44</v>
      </c>
      <c r="N2469" t="s">
        <v>45</v>
      </c>
      <c r="O2469" t="s">
        <v>44</v>
      </c>
      <c r="P2469" t="s">
        <v>44</v>
      </c>
      <c r="Q2469" t="s">
        <v>44</v>
      </c>
      <c r="R2469" t="s">
        <v>44</v>
      </c>
      <c r="S2469" t="s">
        <v>46</v>
      </c>
      <c r="T2469" t="s">
        <v>47</v>
      </c>
      <c r="U2469" t="s">
        <v>47</v>
      </c>
      <c r="V2469" t="s">
        <v>46</v>
      </c>
      <c r="W2469" t="s">
        <v>46</v>
      </c>
      <c r="X2469" t="s">
        <v>46</v>
      </c>
      <c r="Y2469" t="s">
        <v>46</v>
      </c>
      <c r="Z2469" t="s">
        <v>46</v>
      </c>
      <c r="AA2469">
        <v>7</v>
      </c>
      <c r="AB2469" t="s">
        <v>1128</v>
      </c>
      <c r="AC2469" t="s">
        <v>2862</v>
      </c>
      <c r="AD2469" t="s">
        <v>50</v>
      </c>
      <c r="AE2469" t="s">
        <v>65</v>
      </c>
      <c r="AF2469" t="s">
        <v>66</v>
      </c>
      <c r="AH2469" t="s">
        <v>54</v>
      </c>
      <c r="AI2469" t="s">
        <v>55</v>
      </c>
      <c r="AK2469" t="s">
        <v>68</v>
      </c>
      <c r="AL2469" t="s">
        <v>68</v>
      </c>
      <c r="AM2469" t="s">
        <v>177</v>
      </c>
      <c r="AN2469" t="s">
        <v>4152</v>
      </c>
      <c r="AO2469" t="s">
        <v>71</v>
      </c>
      <c r="AP2469" t="s">
        <v>115</v>
      </c>
      <c r="AQ2469" s="2" t="s">
        <v>155</v>
      </c>
      <c r="AR2469">
        <v>8</v>
      </c>
      <c r="AS2469">
        <v>8</v>
      </c>
      <c r="AT2469">
        <f t="shared" si="76"/>
        <v>0.36</v>
      </c>
      <c r="AU2469">
        <f t="shared" si="77"/>
        <v>66528</v>
      </c>
      <c r="AW2469" t="s">
        <v>68</v>
      </c>
      <c r="AX2469" t="s">
        <v>44</v>
      </c>
    </row>
    <row r="2470" spans="1:50" x14ac:dyDescent="0.2">
      <c r="A2470">
        <v>2481</v>
      </c>
      <c r="B2470" s="1">
        <v>44809.546817129602</v>
      </c>
      <c r="C2470" s="1">
        <v>44809.552476851903</v>
      </c>
      <c r="D2470" t="s">
        <v>37</v>
      </c>
      <c r="F2470" t="s">
        <v>132</v>
      </c>
      <c r="G2470" t="s">
        <v>173</v>
      </c>
      <c r="H2470" t="s">
        <v>142</v>
      </c>
      <c r="I2470" t="s">
        <v>41</v>
      </c>
      <c r="J2470" t="s">
        <v>42</v>
      </c>
      <c r="K2470" t="s">
        <v>43</v>
      </c>
      <c r="L2470" t="s">
        <v>44</v>
      </c>
      <c r="M2470" t="s">
        <v>45</v>
      </c>
      <c r="N2470" t="s">
        <v>44</v>
      </c>
      <c r="O2470" t="s">
        <v>44</v>
      </c>
      <c r="P2470" t="s">
        <v>44</v>
      </c>
      <c r="Q2470" t="s">
        <v>44</v>
      </c>
      <c r="R2470" t="s">
        <v>44</v>
      </c>
      <c r="S2470" t="s">
        <v>46</v>
      </c>
      <c r="T2470" t="s">
        <v>47</v>
      </c>
      <c r="U2470" t="s">
        <v>46</v>
      </c>
      <c r="V2470" t="s">
        <v>45</v>
      </c>
      <c r="W2470" t="s">
        <v>46</v>
      </c>
      <c r="X2470" t="s">
        <v>46</v>
      </c>
      <c r="Y2470" t="s">
        <v>45</v>
      </c>
      <c r="Z2470" t="s">
        <v>45</v>
      </c>
      <c r="AA2470">
        <v>8</v>
      </c>
      <c r="AB2470" t="s">
        <v>3194</v>
      </c>
      <c r="AC2470" t="s">
        <v>4153</v>
      </c>
      <c r="AD2470" t="s">
        <v>65</v>
      </c>
      <c r="AE2470" t="s">
        <v>65</v>
      </c>
      <c r="AF2470" t="s">
        <v>66</v>
      </c>
      <c r="AH2470" t="s">
        <v>80</v>
      </c>
      <c r="AI2470" t="s">
        <v>55</v>
      </c>
      <c r="AK2470" t="s">
        <v>81</v>
      </c>
      <c r="AL2470" t="s">
        <v>81</v>
      </c>
      <c r="AM2470" t="s">
        <v>69</v>
      </c>
      <c r="AN2470" t="s">
        <v>4154</v>
      </c>
      <c r="AO2470" t="s">
        <v>59</v>
      </c>
      <c r="AP2470" t="s">
        <v>4155</v>
      </c>
      <c r="AQ2470" s="2" t="s">
        <v>120</v>
      </c>
      <c r="AR2470">
        <v>9</v>
      </c>
      <c r="AS2470">
        <v>9</v>
      </c>
      <c r="AT2470">
        <f t="shared" si="76"/>
        <v>0.19000000000000006</v>
      </c>
      <c r="AU2470">
        <f t="shared" si="77"/>
        <v>15048.000000000005</v>
      </c>
      <c r="AW2470" t="s">
        <v>81</v>
      </c>
      <c r="AX2470" t="s">
        <v>45</v>
      </c>
    </row>
    <row r="2471" spans="1:50" x14ac:dyDescent="0.2">
      <c r="A2471">
        <v>2482</v>
      </c>
      <c r="B2471" s="1">
        <v>44809.553344907399</v>
      </c>
      <c r="C2471" s="1">
        <v>44809.556655092601</v>
      </c>
      <c r="D2471" t="s">
        <v>37</v>
      </c>
      <c r="F2471" t="s">
        <v>132</v>
      </c>
      <c r="G2471" t="s">
        <v>39</v>
      </c>
      <c r="H2471" t="s">
        <v>121</v>
      </c>
      <c r="I2471" t="s">
        <v>98</v>
      </c>
      <c r="J2471" t="s">
        <v>133</v>
      </c>
      <c r="K2471" t="s">
        <v>88</v>
      </c>
      <c r="L2471" t="s">
        <v>45</v>
      </c>
      <c r="M2471" t="s">
        <v>45</v>
      </c>
      <c r="N2471" t="s">
        <v>45</v>
      </c>
      <c r="O2471" t="s">
        <v>44</v>
      </c>
      <c r="P2471" t="s">
        <v>44</v>
      </c>
      <c r="Q2471" t="s">
        <v>44</v>
      </c>
      <c r="R2471" t="s">
        <v>44</v>
      </c>
      <c r="S2471" t="s">
        <v>99</v>
      </c>
      <c r="T2471" t="s">
        <v>46</v>
      </c>
      <c r="U2471" t="s">
        <v>45</v>
      </c>
      <c r="V2471" t="s">
        <v>46</v>
      </c>
      <c r="W2471" t="s">
        <v>46</v>
      </c>
      <c r="X2471" t="s">
        <v>46</v>
      </c>
      <c r="Y2471" t="s">
        <v>46</v>
      </c>
      <c r="Z2471" t="s">
        <v>45</v>
      </c>
      <c r="AA2471">
        <v>5</v>
      </c>
      <c r="AB2471" t="s">
        <v>381</v>
      </c>
      <c r="AC2471" t="s">
        <v>473</v>
      </c>
      <c r="AD2471" t="s">
        <v>50</v>
      </c>
      <c r="AE2471" t="s">
        <v>65</v>
      </c>
      <c r="AF2471" t="s">
        <v>66</v>
      </c>
      <c r="AH2471" t="s">
        <v>92</v>
      </c>
      <c r="AI2471" t="s">
        <v>181</v>
      </c>
      <c r="AJ2471" t="s">
        <v>210</v>
      </c>
      <c r="AK2471" t="s">
        <v>81</v>
      </c>
      <c r="AL2471" t="s">
        <v>81</v>
      </c>
      <c r="AM2471" t="s">
        <v>177</v>
      </c>
      <c r="AN2471" t="s">
        <v>4156</v>
      </c>
      <c r="AO2471" t="s">
        <v>126</v>
      </c>
      <c r="AP2471" t="s">
        <v>127</v>
      </c>
      <c r="AQ2471" s="2" t="s">
        <v>61</v>
      </c>
      <c r="AR2471">
        <v>9</v>
      </c>
      <c r="AS2471">
        <v>9</v>
      </c>
      <c r="AT2471">
        <f t="shared" si="76"/>
        <v>0.19000000000000006</v>
      </c>
      <c r="AU2471">
        <f t="shared" si="77"/>
        <v>0</v>
      </c>
      <c r="AW2471" t="s">
        <v>81</v>
      </c>
      <c r="AX2471" t="s">
        <v>44</v>
      </c>
    </row>
    <row r="2472" spans="1:50" x14ac:dyDescent="0.2">
      <c r="A2472">
        <v>2483</v>
      </c>
      <c r="B2472" s="1">
        <v>44809.554178240702</v>
      </c>
      <c r="C2472" s="1">
        <v>44809.556840277801</v>
      </c>
      <c r="D2472" t="s">
        <v>37</v>
      </c>
      <c r="F2472" t="s">
        <v>132</v>
      </c>
      <c r="G2472" t="s">
        <v>75</v>
      </c>
      <c r="H2472" t="s">
        <v>121</v>
      </c>
      <c r="I2472" t="s">
        <v>98</v>
      </c>
      <c r="J2472" t="s">
        <v>234</v>
      </c>
      <c r="K2472" t="s">
        <v>43</v>
      </c>
      <c r="L2472" t="s">
        <v>44</v>
      </c>
      <c r="M2472" t="s">
        <v>45</v>
      </c>
      <c r="N2472" t="s">
        <v>44</v>
      </c>
      <c r="O2472" t="s">
        <v>45</v>
      </c>
      <c r="P2472" t="s">
        <v>44</v>
      </c>
      <c r="Q2472" t="s">
        <v>44</v>
      </c>
      <c r="R2472" t="s">
        <v>44</v>
      </c>
      <c r="S2472" t="s">
        <v>46</v>
      </c>
      <c r="T2472" t="s">
        <v>47</v>
      </c>
      <c r="U2472" t="s">
        <v>45</v>
      </c>
      <c r="V2472" t="s">
        <v>45</v>
      </c>
      <c r="W2472" t="s">
        <v>47</v>
      </c>
      <c r="X2472" t="s">
        <v>47</v>
      </c>
      <c r="Y2472" t="s">
        <v>45</v>
      </c>
      <c r="Z2472" t="s">
        <v>45</v>
      </c>
      <c r="AA2472">
        <v>6</v>
      </c>
      <c r="AB2472" t="s">
        <v>520</v>
      </c>
      <c r="AC2472" t="s">
        <v>108</v>
      </c>
      <c r="AD2472" t="s">
        <v>50</v>
      </c>
      <c r="AE2472" t="s">
        <v>50</v>
      </c>
      <c r="AF2472" t="s">
        <v>52</v>
      </c>
      <c r="AG2472" t="s">
        <v>447</v>
      </c>
      <c r="AH2472" t="s">
        <v>54</v>
      </c>
      <c r="AI2472" t="s">
        <v>181</v>
      </c>
      <c r="AJ2472" t="s">
        <v>294</v>
      </c>
      <c r="AK2472" t="s">
        <v>67</v>
      </c>
      <c r="AL2472" t="s">
        <v>81</v>
      </c>
      <c r="AM2472" t="s">
        <v>57</v>
      </c>
      <c r="AN2472" t="s">
        <v>243</v>
      </c>
      <c r="AO2472" t="s">
        <v>126</v>
      </c>
      <c r="AP2472" t="s">
        <v>4157</v>
      </c>
      <c r="AQ2472" s="2" t="s">
        <v>120</v>
      </c>
      <c r="AR2472">
        <v>4</v>
      </c>
      <c r="AS2472">
        <v>4</v>
      </c>
      <c r="AT2472">
        <f t="shared" si="76"/>
        <v>0.84</v>
      </c>
      <c r="AU2472">
        <f t="shared" si="77"/>
        <v>66528</v>
      </c>
      <c r="AW2472" t="s">
        <v>81</v>
      </c>
      <c r="AX2472" t="s">
        <v>44</v>
      </c>
    </row>
    <row r="2473" spans="1:50" x14ac:dyDescent="0.2">
      <c r="A2473">
        <v>2484</v>
      </c>
      <c r="B2473" s="1">
        <v>44809.556435185201</v>
      </c>
      <c r="C2473" s="1">
        <v>44809.558067129597</v>
      </c>
      <c r="D2473" t="s">
        <v>37</v>
      </c>
      <c r="F2473" t="s">
        <v>132</v>
      </c>
      <c r="G2473" t="s">
        <v>97</v>
      </c>
      <c r="H2473" t="s">
        <v>283</v>
      </c>
      <c r="I2473" t="s">
        <v>167</v>
      </c>
      <c r="J2473" t="s">
        <v>42</v>
      </c>
      <c r="K2473" t="s">
        <v>88</v>
      </c>
      <c r="L2473" t="s">
        <v>45</v>
      </c>
      <c r="M2473" t="s">
        <v>45</v>
      </c>
      <c r="N2473" t="s">
        <v>44</v>
      </c>
      <c r="O2473" t="s">
        <v>44</v>
      </c>
      <c r="P2473" t="s">
        <v>44</v>
      </c>
      <c r="Q2473" t="s">
        <v>44</v>
      </c>
      <c r="R2473" t="s">
        <v>44</v>
      </c>
      <c r="S2473" t="s">
        <v>45</v>
      </c>
      <c r="T2473" t="s">
        <v>47</v>
      </c>
      <c r="U2473" t="s">
        <v>45</v>
      </c>
      <c r="V2473" t="s">
        <v>45</v>
      </c>
      <c r="W2473" t="s">
        <v>46</v>
      </c>
      <c r="X2473" t="s">
        <v>46</v>
      </c>
      <c r="Y2473" t="s">
        <v>45</v>
      </c>
      <c r="Z2473" t="s">
        <v>45</v>
      </c>
      <c r="AA2473">
        <v>5</v>
      </c>
      <c r="AB2473" t="s">
        <v>1397</v>
      </c>
      <c r="AC2473" t="s">
        <v>108</v>
      </c>
      <c r="AD2473" t="s">
        <v>50</v>
      </c>
      <c r="AE2473" t="s">
        <v>50</v>
      </c>
      <c r="AF2473" t="s">
        <v>66</v>
      </c>
      <c r="AH2473" t="s">
        <v>92</v>
      </c>
      <c r="AI2473" t="s">
        <v>93</v>
      </c>
      <c r="AK2473" t="s">
        <v>67</v>
      </c>
      <c r="AL2473" t="s">
        <v>81</v>
      </c>
      <c r="AM2473" t="s">
        <v>69</v>
      </c>
      <c r="AN2473" t="s">
        <v>103</v>
      </c>
      <c r="AO2473" t="s">
        <v>59</v>
      </c>
      <c r="AP2473" t="s">
        <v>323</v>
      </c>
      <c r="AQ2473" s="2" t="s">
        <v>84</v>
      </c>
      <c r="AR2473">
        <v>10</v>
      </c>
      <c r="AS2473">
        <v>10</v>
      </c>
      <c r="AT2473">
        <f t="shared" si="76"/>
        <v>0</v>
      </c>
      <c r="AU2473">
        <f t="shared" si="77"/>
        <v>0</v>
      </c>
      <c r="AW2473" t="s">
        <v>81</v>
      </c>
      <c r="AX2473" t="s">
        <v>45</v>
      </c>
    </row>
    <row r="2474" spans="1:50" x14ac:dyDescent="0.2">
      <c r="A2474">
        <v>2485</v>
      </c>
      <c r="B2474" s="1">
        <v>44809.553009259304</v>
      </c>
      <c r="C2474" s="1">
        <v>44809.558344907397</v>
      </c>
      <c r="D2474" t="s">
        <v>37</v>
      </c>
      <c r="F2474" t="s">
        <v>132</v>
      </c>
      <c r="G2474" t="s">
        <v>39</v>
      </c>
      <c r="H2474" t="s">
        <v>121</v>
      </c>
      <c r="I2474" t="s">
        <v>98</v>
      </c>
      <c r="J2474" t="s">
        <v>133</v>
      </c>
      <c r="K2474" t="s">
        <v>43</v>
      </c>
      <c r="L2474" t="s">
        <v>45</v>
      </c>
      <c r="M2474" t="s">
        <v>45</v>
      </c>
      <c r="N2474" t="s">
        <v>44</v>
      </c>
      <c r="O2474" t="s">
        <v>44</v>
      </c>
      <c r="P2474" t="s">
        <v>44</v>
      </c>
      <c r="Q2474" t="s">
        <v>44</v>
      </c>
      <c r="R2474" t="s">
        <v>44</v>
      </c>
      <c r="S2474" t="s">
        <v>45</v>
      </c>
      <c r="T2474" t="s">
        <v>45</v>
      </c>
      <c r="U2474" t="s">
        <v>45</v>
      </c>
      <c r="V2474" t="s">
        <v>45</v>
      </c>
      <c r="W2474" t="s">
        <v>46</v>
      </c>
      <c r="X2474" t="s">
        <v>46</v>
      </c>
      <c r="Y2474" t="s">
        <v>45</v>
      </c>
      <c r="Z2474" t="s">
        <v>46</v>
      </c>
      <c r="AA2474">
        <v>8</v>
      </c>
      <c r="AB2474" t="s">
        <v>254</v>
      </c>
      <c r="AC2474" t="s">
        <v>4158</v>
      </c>
      <c r="AD2474" t="s">
        <v>50</v>
      </c>
      <c r="AE2474" t="s">
        <v>50</v>
      </c>
      <c r="AF2474" t="s">
        <v>66</v>
      </c>
      <c r="AH2474" t="s">
        <v>54</v>
      </c>
      <c r="AI2474" t="s">
        <v>55</v>
      </c>
      <c r="AK2474" t="s">
        <v>67</v>
      </c>
      <c r="AL2474" t="s">
        <v>81</v>
      </c>
      <c r="AM2474" t="s">
        <v>177</v>
      </c>
      <c r="AN2474" t="s">
        <v>347</v>
      </c>
      <c r="AO2474" t="s">
        <v>71</v>
      </c>
      <c r="AP2474" t="s">
        <v>500</v>
      </c>
      <c r="AQ2474" s="2" t="s">
        <v>73</v>
      </c>
      <c r="AR2474">
        <v>7</v>
      </c>
      <c r="AS2474">
        <v>7</v>
      </c>
      <c r="AT2474">
        <f t="shared" si="76"/>
        <v>0.51</v>
      </c>
      <c r="AU2474">
        <f t="shared" si="77"/>
        <v>134640</v>
      </c>
      <c r="AW2474" t="s">
        <v>81</v>
      </c>
      <c r="AX2474" t="s">
        <v>44</v>
      </c>
    </row>
    <row r="2475" spans="1:50" x14ac:dyDescent="0.2">
      <c r="A2475">
        <v>2486</v>
      </c>
      <c r="B2475" s="1">
        <v>44809.554861111101</v>
      </c>
      <c r="C2475" s="1">
        <v>44809.559942129599</v>
      </c>
      <c r="D2475" t="s">
        <v>37</v>
      </c>
      <c r="F2475" t="s">
        <v>132</v>
      </c>
      <c r="G2475" t="s">
        <v>75</v>
      </c>
      <c r="H2475" t="s">
        <v>62</v>
      </c>
      <c r="I2475" t="s">
        <v>41</v>
      </c>
      <c r="J2475" t="s">
        <v>42</v>
      </c>
      <c r="K2475" t="s">
        <v>43</v>
      </c>
      <c r="L2475" t="s">
        <v>45</v>
      </c>
      <c r="M2475" t="s">
        <v>45</v>
      </c>
      <c r="N2475" t="s">
        <v>44</v>
      </c>
      <c r="O2475" t="s">
        <v>44</v>
      </c>
      <c r="P2475" t="s">
        <v>44</v>
      </c>
      <c r="Q2475" t="s">
        <v>44</v>
      </c>
      <c r="R2475" t="s">
        <v>44</v>
      </c>
      <c r="S2475" t="s">
        <v>46</v>
      </c>
      <c r="T2475" t="s">
        <v>47</v>
      </c>
      <c r="U2475" t="s">
        <v>45</v>
      </c>
      <c r="V2475" t="s">
        <v>45</v>
      </c>
      <c r="W2475" t="s">
        <v>46</v>
      </c>
      <c r="X2475" t="s">
        <v>45</v>
      </c>
      <c r="Y2475" t="s">
        <v>45</v>
      </c>
      <c r="Z2475" t="s">
        <v>45</v>
      </c>
      <c r="AA2475">
        <v>6</v>
      </c>
      <c r="AB2475" t="s">
        <v>602</v>
      </c>
      <c r="AC2475" t="s">
        <v>4037</v>
      </c>
      <c r="AD2475" t="s">
        <v>65</v>
      </c>
      <c r="AE2475" t="s">
        <v>91</v>
      </c>
      <c r="AF2475" t="s">
        <v>52</v>
      </c>
      <c r="AG2475" t="s">
        <v>940</v>
      </c>
      <c r="AH2475" t="s">
        <v>80</v>
      </c>
      <c r="AI2475" t="s">
        <v>55</v>
      </c>
      <c r="AK2475" t="s">
        <v>67</v>
      </c>
      <c r="AL2475" t="s">
        <v>81</v>
      </c>
      <c r="AM2475" t="s">
        <v>69</v>
      </c>
      <c r="AN2475" t="s">
        <v>832</v>
      </c>
      <c r="AO2475" t="s">
        <v>71</v>
      </c>
      <c r="AP2475" t="s">
        <v>2289</v>
      </c>
      <c r="AQ2475" s="2" t="s">
        <v>162</v>
      </c>
      <c r="AR2475">
        <v>7</v>
      </c>
      <c r="AS2475">
        <v>8</v>
      </c>
      <c r="AT2475">
        <f t="shared" si="76"/>
        <v>0.44000000000000006</v>
      </c>
      <c r="AU2475">
        <f t="shared" si="77"/>
        <v>58080.000000000007</v>
      </c>
      <c r="AW2475" t="s">
        <v>81</v>
      </c>
      <c r="AX2475" t="s">
        <v>45</v>
      </c>
    </row>
    <row r="2476" spans="1:50" x14ac:dyDescent="0.2">
      <c r="A2476">
        <v>2487</v>
      </c>
      <c r="B2476" s="1">
        <v>44809.555034722202</v>
      </c>
      <c r="C2476" s="1">
        <v>44809.559988425899</v>
      </c>
      <c r="D2476" t="s">
        <v>37</v>
      </c>
      <c r="F2476" t="s">
        <v>132</v>
      </c>
      <c r="G2476" t="s">
        <v>75</v>
      </c>
      <c r="H2476" t="s">
        <v>121</v>
      </c>
      <c r="I2476" t="s">
        <v>41</v>
      </c>
      <c r="J2476" t="s">
        <v>76</v>
      </c>
      <c r="K2476" t="s">
        <v>43</v>
      </c>
      <c r="L2476" t="s">
        <v>44</v>
      </c>
      <c r="M2476" t="s">
        <v>44</v>
      </c>
      <c r="N2476" t="s">
        <v>44</v>
      </c>
      <c r="O2476" t="s">
        <v>44</v>
      </c>
      <c r="P2476" t="s">
        <v>44</v>
      </c>
      <c r="Q2476" t="s">
        <v>44</v>
      </c>
      <c r="R2476" t="s">
        <v>44</v>
      </c>
      <c r="S2476" t="s">
        <v>46</v>
      </c>
      <c r="T2476" t="s">
        <v>46</v>
      </c>
      <c r="U2476" t="s">
        <v>46</v>
      </c>
      <c r="V2476" t="s">
        <v>46</v>
      </c>
      <c r="W2476" t="s">
        <v>46</v>
      </c>
      <c r="X2476" t="s">
        <v>46</v>
      </c>
      <c r="Y2476" t="s">
        <v>46</v>
      </c>
      <c r="Z2476" t="s">
        <v>46</v>
      </c>
      <c r="AA2476">
        <v>6</v>
      </c>
      <c r="AB2476" t="s">
        <v>668</v>
      </c>
      <c r="AC2476" t="s">
        <v>3147</v>
      </c>
      <c r="AD2476" t="s">
        <v>50</v>
      </c>
      <c r="AE2476" t="s">
        <v>50</v>
      </c>
      <c r="AF2476" t="s">
        <v>66</v>
      </c>
      <c r="AH2476" t="s">
        <v>54</v>
      </c>
      <c r="AI2476" t="s">
        <v>55</v>
      </c>
      <c r="AK2476" t="s">
        <v>67</v>
      </c>
      <c r="AL2476" t="s">
        <v>68</v>
      </c>
      <c r="AM2476" t="s">
        <v>69</v>
      </c>
      <c r="AN2476" t="s">
        <v>178</v>
      </c>
      <c r="AO2476" t="s">
        <v>59</v>
      </c>
      <c r="AP2476" t="s">
        <v>783</v>
      </c>
      <c r="AQ2476" s="2" t="s">
        <v>1193</v>
      </c>
      <c r="AR2476">
        <v>5</v>
      </c>
      <c r="AS2476">
        <v>5</v>
      </c>
      <c r="AT2476">
        <f t="shared" si="76"/>
        <v>0.75</v>
      </c>
      <c r="AU2476">
        <f t="shared" si="77"/>
        <v>178200</v>
      </c>
      <c r="AW2476" t="s">
        <v>67</v>
      </c>
      <c r="AX2476" t="s">
        <v>44</v>
      </c>
    </row>
    <row r="2477" spans="1:50" x14ac:dyDescent="0.2">
      <c r="A2477">
        <v>2488</v>
      </c>
      <c r="B2477" s="1">
        <v>44809.557962963001</v>
      </c>
      <c r="C2477" s="1">
        <v>44809.560509259303</v>
      </c>
      <c r="D2477" t="s">
        <v>37</v>
      </c>
      <c r="F2477" t="s">
        <v>38</v>
      </c>
      <c r="G2477" t="s">
        <v>97</v>
      </c>
      <c r="H2477" t="s">
        <v>121</v>
      </c>
      <c r="I2477" t="s">
        <v>98</v>
      </c>
      <c r="J2477" t="s">
        <v>234</v>
      </c>
      <c r="K2477" t="s">
        <v>43</v>
      </c>
      <c r="L2477" t="s">
        <v>44</v>
      </c>
      <c r="M2477" t="s">
        <v>45</v>
      </c>
      <c r="N2477" t="s">
        <v>44</v>
      </c>
      <c r="O2477" t="s">
        <v>44</v>
      </c>
      <c r="P2477" t="s">
        <v>44</v>
      </c>
      <c r="Q2477" t="s">
        <v>44</v>
      </c>
      <c r="R2477" t="s">
        <v>44</v>
      </c>
      <c r="S2477" t="s">
        <v>46</v>
      </c>
      <c r="T2477" t="s">
        <v>47</v>
      </c>
      <c r="U2477" t="s">
        <v>45</v>
      </c>
      <c r="V2477" t="s">
        <v>45</v>
      </c>
      <c r="W2477" t="s">
        <v>47</v>
      </c>
      <c r="X2477" t="s">
        <v>46</v>
      </c>
      <c r="Y2477" t="s">
        <v>46</v>
      </c>
      <c r="Z2477" t="s">
        <v>45</v>
      </c>
      <c r="AA2477">
        <v>5</v>
      </c>
      <c r="AB2477" t="s">
        <v>343</v>
      </c>
      <c r="AC2477" t="s">
        <v>108</v>
      </c>
      <c r="AD2477" t="s">
        <v>50</v>
      </c>
      <c r="AE2477" t="s">
        <v>50</v>
      </c>
      <c r="AF2477" t="s">
        <v>66</v>
      </c>
      <c r="AH2477" t="s">
        <v>54</v>
      </c>
      <c r="AI2477" t="s">
        <v>55</v>
      </c>
      <c r="AK2477" t="s">
        <v>81</v>
      </c>
      <c r="AL2477" t="s">
        <v>68</v>
      </c>
      <c r="AM2477" t="s">
        <v>57</v>
      </c>
      <c r="AN2477" t="s">
        <v>103</v>
      </c>
      <c r="AO2477" t="s">
        <v>71</v>
      </c>
      <c r="AP2477" t="s">
        <v>455</v>
      </c>
      <c r="AQ2477" s="2" t="s">
        <v>61</v>
      </c>
      <c r="AR2477">
        <v>5</v>
      </c>
      <c r="AS2477">
        <v>5</v>
      </c>
      <c r="AT2477">
        <f t="shared" si="76"/>
        <v>0.75</v>
      </c>
      <c r="AU2477">
        <f t="shared" si="77"/>
        <v>0</v>
      </c>
      <c r="AW2477" t="s">
        <v>68</v>
      </c>
      <c r="AX2477" t="s">
        <v>44</v>
      </c>
    </row>
    <row r="2478" spans="1:50" x14ac:dyDescent="0.2">
      <c r="A2478">
        <v>2489</v>
      </c>
      <c r="B2478" s="1">
        <v>44809.557303240697</v>
      </c>
      <c r="C2478" s="1">
        <v>44809.5614236111</v>
      </c>
      <c r="D2478" t="s">
        <v>37</v>
      </c>
      <c r="F2478" t="s">
        <v>132</v>
      </c>
      <c r="G2478" t="s">
        <v>86</v>
      </c>
      <c r="H2478" t="s">
        <v>121</v>
      </c>
      <c r="I2478" t="s">
        <v>41</v>
      </c>
      <c r="J2478" t="s">
        <v>42</v>
      </c>
      <c r="K2478" t="s">
        <v>43</v>
      </c>
      <c r="L2478" t="s">
        <v>44</v>
      </c>
      <c r="M2478" t="s">
        <v>45</v>
      </c>
      <c r="N2478" t="s">
        <v>44</v>
      </c>
      <c r="O2478" t="s">
        <v>44</v>
      </c>
      <c r="P2478" t="s">
        <v>44</v>
      </c>
      <c r="Q2478" t="s">
        <v>44</v>
      </c>
      <c r="R2478" t="s">
        <v>44</v>
      </c>
      <c r="S2478" t="s">
        <v>46</v>
      </c>
      <c r="T2478" t="s">
        <v>46</v>
      </c>
      <c r="U2478" t="s">
        <v>45</v>
      </c>
      <c r="V2478" t="s">
        <v>46</v>
      </c>
      <c r="W2478" t="s">
        <v>47</v>
      </c>
      <c r="X2478" t="s">
        <v>46</v>
      </c>
      <c r="Y2478" t="s">
        <v>46</v>
      </c>
      <c r="Z2478" t="s">
        <v>46</v>
      </c>
      <c r="AA2478">
        <v>7</v>
      </c>
      <c r="AB2478" t="s">
        <v>4159</v>
      </c>
      <c r="AC2478" t="s">
        <v>4160</v>
      </c>
      <c r="AD2478" t="s">
        <v>65</v>
      </c>
      <c r="AE2478" t="s">
        <v>65</v>
      </c>
      <c r="AF2478" t="s">
        <v>52</v>
      </c>
      <c r="AG2478" t="s">
        <v>113</v>
      </c>
      <c r="AH2478" t="s">
        <v>54</v>
      </c>
      <c r="AI2478" t="s">
        <v>181</v>
      </c>
      <c r="AJ2478" t="s">
        <v>294</v>
      </c>
      <c r="AK2478" t="s">
        <v>81</v>
      </c>
      <c r="AL2478" t="s">
        <v>81</v>
      </c>
      <c r="AM2478" t="s">
        <v>69</v>
      </c>
      <c r="AN2478" t="s">
        <v>4161</v>
      </c>
      <c r="AO2478" t="s">
        <v>71</v>
      </c>
      <c r="AP2478" t="s">
        <v>171</v>
      </c>
      <c r="AQ2478" s="2" t="s">
        <v>162</v>
      </c>
      <c r="AR2478">
        <v>8</v>
      </c>
      <c r="AS2478">
        <v>3</v>
      </c>
      <c r="AT2478">
        <f t="shared" si="76"/>
        <v>0.76</v>
      </c>
      <c r="AU2478">
        <f t="shared" si="77"/>
        <v>100320</v>
      </c>
      <c r="AW2478" t="s">
        <v>81</v>
      </c>
      <c r="AX2478" t="s">
        <v>44</v>
      </c>
    </row>
    <row r="2479" spans="1:50" x14ac:dyDescent="0.2">
      <c r="A2479">
        <v>2490</v>
      </c>
      <c r="B2479" s="1">
        <v>44809.554467592599</v>
      </c>
      <c r="C2479" s="1">
        <v>44809.561504629601</v>
      </c>
      <c r="D2479" t="s">
        <v>37</v>
      </c>
      <c r="F2479" t="s">
        <v>38</v>
      </c>
      <c r="G2479" t="s">
        <v>86</v>
      </c>
      <c r="H2479" t="s">
        <v>121</v>
      </c>
      <c r="I2479" t="s">
        <v>122</v>
      </c>
      <c r="J2479" t="s">
        <v>123</v>
      </c>
      <c r="K2479" t="s">
        <v>43</v>
      </c>
      <c r="L2479" t="s">
        <v>44</v>
      </c>
      <c r="M2479" t="s">
        <v>45</v>
      </c>
      <c r="N2479" t="s">
        <v>44</v>
      </c>
      <c r="O2479" t="s">
        <v>44</v>
      </c>
      <c r="P2479" t="s">
        <v>44</v>
      </c>
      <c r="Q2479" t="s">
        <v>44</v>
      </c>
      <c r="R2479" t="s">
        <v>44</v>
      </c>
      <c r="S2479" t="s">
        <v>99</v>
      </c>
      <c r="T2479" t="s">
        <v>47</v>
      </c>
      <c r="U2479" t="s">
        <v>46</v>
      </c>
      <c r="V2479" t="s">
        <v>45</v>
      </c>
      <c r="W2479" t="s">
        <v>46</v>
      </c>
      <c r="X2479" t="s">
        <v>46</v>
      </c>
      <c r="Y2479" t="s">
        <v>47</v>
      </c>
      <c r="Z2479" t="s">
        <v>46</v>
      </c>
      <c r="AA2479">
        <v>3</v>
      </c>
      <c r="AB2479" t="s">
        <v>116</v>
      </c>
      <c r="AC2479" t="s">
        <v>4162</v>
      </c>
      <c r="AD2479" t="s">
        <v>50</v>
      </c>
      <c r="AE2479" t="s">
        <v>50</v>
      </c>
      <c r="AF2479" t="s">
        <v>66</v>
      </c>
      <c r="AH2479" t="s">
        <v>92</v>
      </c>
      <c r="AI2479" t="s">
        <v>55</v>
      </c>
      <c r="AK2479" t="s">
        <v>81</v>
      </c>
      <c r="AL2479" t="s">
        <v>81</v>
      </c>
      <c r="AM2479" t="s">
        <v>57</v>
      </c>
      <c r="AN2479" t="s">
        <v>103</v>
      </c>
      <c r="AO2479" t="s">
        <v>71</v>
      </c>
      <c r="AP2479" t="s">
        <v>4163</v>
      </c>
      <c r="AQ2479" s="2" t="s">
        <v>162</v>
      </c>
      <c r="AR2479">
        <v>5</v>
      </c>
      <c r="AS2479">
        <v>5</v>
      </c>
      <c r="AT2479">
        <f t="shared" si="76"/>
        <v>0.75</v>
      </c>
      <c r="AU2479">
        <f t="shared" si="77"/>
        <v>99000</v>
      </c>
      <c r="AW2479" t="s">
        <v>67</v>
      </c>
      <c r="AX2479" t="s">
        <v>44</v>
      </c>
    </row>
    <row r="2480" spans="1:50" x14ac:dyDescent="0.2">
      <c r="A2480">
        <v>2491</v>
      </c>
      <c r="B2480" s="1">
        <v>44809.5543287037</v>
      </c>
      <c r="C2480" s="1">
        <v>44809.563125000001</v>
      </c>
      <c r="D2480" t="s">
        <v>37</v>
      </c>
      <c r="F2480" t="s">
        <v>132</v>
      </c>
      <c r="G2480" t="s">
        <v>39</v>
      </c>
      <c r="H2480" t="s">
        <v>148</v>
      </c>
      <c r="I2480" t="s">
        <v>167</v>
      </c>
      <c r="J2480" t="s">
        <v>149</v>
      </c>
      <c r="K2480" t="s">
        <v>88</v>
      </c>
      <c r="L2480" t="s">
        <v>44</v>
      </c>
      <c r="M2480" t="s">
        <v>44</v>
      </c>
      <c r="N2480" t="s">
        <v>44</v>
      </c>
      <c r="O2480" t="s">
        <v>44</v>
      </c>
      <c r="P2480" t="s">
        <v>44</v>
      </c>
      <c r="Q2480" t="s">
        <v>44</v>
      </c>
      <c r="R2480" t="s">
        <v>44</v>
      </c>
      <c r="S2480" t="s">
        <v>45</v>
      </c>
      <c r="T2480" t="s">
        <v>47</v>
      </c>
      <c r="U2480" t="s">
        <v>45</v>
      </c>
      <c r="V2480" t="s">
        <v>45</v>
      </c>
      <c r="W2480" t="s">
        <v>46</v>
      </c>
      <c r="X2480" t="s">
        <v>46</v>
      </c>
      <c r="Y2480" t="s">
        <v>45</v>
      </c>
      <c r="Z2480" t="s">
        <v>45</v>
      </c>
      <c r="AA2480">
        <v>5</v>
      </c>
      <c r="AB2480" t="s">
        <v>853</v>
      </c>
      <c r="AC2480" t="s">
        <v>108</v>
      </c>
      <c r="AD2480" t="s">
        <v>65</v>
      </c>
      <c r="AE2480" t="s">
        <v>65</v>
      </c>
      <c r="AF2480" t="s">
        <v>52</v>
      </c>
      <c r="AG2480" t="s">
        <v>226</v>
      </c>
      <c r="AH2480" t="s">
        <v>80</v>
      </c>
      <c r="AI2480" t="s">
        <v>55</v>
      </c>
      <c r="AK2480" t="s">
        <v>56</v>
      </c>
      <c r="AL2480" t="s">
        <v>68</v>
      </c>
      <c r="AM2480" t="s">
        <v>57</v>
      </c>
      <c r="AN2480" t="s">
        <v>118</v>
      </c>
      <c r="AO2480" t="s">
        <v>59</v>
      </c>
      <c r="AP2480" t="s">
        <v>2432</v>
      </c>
      <c r="AQ2480" s="2" t="s">
        <v>61</v>
      </c>
      <c r="AR2480">
        <v>8</v>
      </c>
      <c r="AS2480">
        <v>10</v>
      </c>
      <c r="AT2480">
        <f t="shared" si="76"/>
        <v>0.19999999999999996</v>
      </c>
      <c r="AU2480">
        <f t="shared" si="77"/>
        <v>0</v>
      </c>
      <c r="AW2480" t="s">
        <v>81</v>
      </c>
      <c r="AX2480" t="s">
        <v>44</v>
      </c>
    </row>
    <row r="2481" spans="1:50" x14ac:dyDescent="0.2">
      <c r="A2481">
        <v>2492</v>
      </c>
      <c r="B2481" s="1">
        <v>44809.5550462963</v>
      </c>
      <c r="C2481" s="1">
        <v>44809.563680555599</v>
      </c>
      <c r="D2481" t="s">
        <v>37</v>
      </c>
      <c r="F2481" t="s">
        <v>132</v>
      </c>
      <c r="G2481" t="s">
        <v>39</v>
      </c>
      <c r="H2481" t="s">
        <v>87</v>
      </c>
      <c r="I2481" t="s">
        <v>41</v>
      </c>
      <c r="J2481" t="s">
        <v>76</v>
      </c>
      <c r="K2481" t="s">
        <v>88</v>
      </c>
      <c r="L2481" t="s">
        <v>44</v>
      </c>
      <c r="M2481" t="s">
        <v>44</v>
      </c>
      <c r="N2481" t="s">
        <v>44</v>
      </c>
      <c r="O2481" t="s">
        <v>44</v>
      </c>
      <c r="P2481" t="s">
        <v>44</v>
      </c>
      <c r="Q2481" t="s">
        <v>44</v>
      </c>
      <c r="R2481" t="s">
        <v>44</v>
      </c>
      <c r="S2481" t="s">
        <v>46</v>
      </c>
      <c r="T2481" t="s">
        <v>47</v>
      </c>
      <c r="U2481" t="s">
        <v>46</v>
      </c>
      <c r="V2481" t="s">
        <v>46</v>
      </c>
      <c r="W2481" t="s">
        <v>46</v>
      </c>
      <c r="X2481" t="s">
        <v>46</v>
      </c>
      <c r="Y2481" t="s">
        <v>45</v>
      </c>
      <c r="Z2481" t="s">
        <v>45</v>
      </c>
      <c r="AA2481">
        <v>8</v>
      </c>
      <c r="AB2481" t="s">
        <v>343</v>
      </c>
      <c r="AC2481" t="s">
        <v>1062</v>
      </c>
      <c r="AD2481" t="s">
        <v>65</v>
      </c>
      <c r="AE2481" t="s">
        <v>65</v>
      </c>
      <c r="AF2481" t="s">
        <v>66</v>
      </c>
      <c r="AH2481" t="s">
        <v>92</v>
      </c>
      <c r="AI2481" t="s">
        <v>181</v>
      </c>
      <c r="AJ2481" t="s">
        <v>294</v>
      </c>
      <c r="AK2481" t="s">
        <v>81</v>
      </c>
      <c r="AL2481" t="s">
        <v>81</v>
      </c>
      <c r="AM2481" t="s">
        <v>279</v>
      </c>
      <c r="AN2481" t="s">
        <v>594</v>
      </c>
      <c r="AO2481" t="s">
        <v>126</v>
      </c>
      <c r="AP2481" t="s">
        <v>4164</v>
      </c>
      <c r="AQ2481" s="2" t="s">
        <v>61</v>
      </c>
      <c r="AR2481">
        <v>8</v>
      </c>
      <c r="AS2481">
        <v>8</v>
      </c>
      <c r="AT2481">
        <f t="shared" si="76"/>
        <v>0.36</v>
      </c>
      <c r="AU2481">
        <f t="shared" si="77"/>
        <v>0</v>
      </c>
      <c r="AW2481" t="s">
        <v>67</v>
      </c>
      <c r="AX2481" t="s">
        <v>45</v>
      </c>
    </row>
    <row r="2482" spans="1:50" x14ac:dyDescent="0.2">
      <c r="A2482">
        <v>2493</v>
      </c>
      <c r="B2482" s="1">
        <v>44809.557280092602</v>
      </c>
      <c r="C2482" s="1">
        <v>44809.564375000002</v>
      </c>
      <c r="D2482" t="s">
        <v>37</v>
      </c>
      <c r="F2482" t="s">
        <v>132</v>
      </c>
      <c r="G2482" t="s">
        <v>75</v>
      </c>
      <c r="H2482" t="s">
        <v>110</v>
      </c>
      <c r="I2482" t="s">
        <v>41</v>
      </c>
      <c r="J2482" t="s">
        <v>42</v>
      </c>
      <c r="K2482" t="s">
        <v>43</v>
      </c>
      <c r="L2482" t="s">
        <v>44</v>
      </c>
      <c r="M2482" t="s">
        <v>45</v>
      </c>
      <c r="N2482" t="s">
        <v>45</v>
      </c>
      <c r="O2482" t="s">
        <v>45</v>
      </c>
      <c r="P2482" t="s">
        <v>44</v>
      </c>
      <c r="Q2482" t="s">
        <v>44</v>
      </c>
      <c r="R2482" t="s">
        <v>44</v>
      </c>
      <c r="S2482" t="s">
        <v>45</v>
      </c>
      <c r="T2482" t="s">
        <v>46</v>
      </c>
      <c r="U2482" t="s">
        <v>45</v>
      </c>
      <c r="V2482" t="s">
        <v>46</v>
      </c>
      <c r="W2482" t="s">
        <v>47</v>
      </c>
      <c r="X2482" t="s">
        <v>47</v>
      </c>
      <c r="Y2482" t="s">
        <v>45</v>
      </c>
      <c r="Z2482" t="s">
        <v>45</v>
      </c>
      <c r="AA2482">
        <v>5</v>
      </c>
      <c r="AB2482" t="s">
        <v>4165</v>
      </c>
      <c r="AC2482" t="s">
        <v>4166</v>
      </c>
      <c r="AD2482" t="s">
        <v>50</v>
      </c>
      <c r="AE2482" t="s">
        <v>91</v>
      </c>
      <c r="AF2482" t="s">
        <v>52</v>
      </c>
      <c r="AG2482" t="s">
        <v>875</v>
      </c>
      <c r="AH2482" t="s">
        <v>54</v>
      </c>
      <c r="AI2482" t="s">
        <v>181</v>
      </c>
      <c r="AJ2482" t="s">
        <v>210</v>
      </c>
      <c r="AK2482" t="s">
        <v>56</v>
      </c>
      <c r="AL2482" t="s">
        <v>81</v>
      </c>
      <c r="AM2482" t="s">
        <v>57</v>
      </c>
      <c r="AN2482" t="s">
        <v>118</v>
      </c>
      <c r="AO2482" t="s">
        <v>104</v>
      </c>
      <c r="AP2482" t="s">
        <v>4167</v>
      </c>
      <c r="AQ2482" s="2" t="s">
        <v>547</v>
      </c>
      <c r="AR2482">
        <v>3</v>
      </c>
      <c r="AS2482">
        <v>2</v>
      </c>
      <c r="AT2482">
        <f t="shared" si="76"/>
        <v>0.94</v>
      </c>
      <c r="AU2482">
        <f t="shared" si="77"/>
        <v>347424</v>
      </c>
      <c r="AW2482" t="s">
        <v>81</v>
      </c>
      <c r="AX2482" t="s">
        <v>45</v>
      </c>
    </row>
    <row r="2483" spans="1:50" x14ac:dyDescent="0.2">
      <c r="A2483">
        <v>2494</v>
      </c>
      <c r="B2483" s="1">
        <v>44809.557824074102</v>
      </c>
      <c r="C2483" s="1">
        <v>44809.565763888902</v>
      </c>
      <c r="D2483" t="s">
        <v>37</v>
      </c>
      <c r="F2483" t="s">
        <v>38</v>
      </c>
      <c r="G2483" t="s">
        <v>39</v>
      </c>
      <c r="H2483" t="s">
        <v>121</v>
      </c>
      <c r="I2483" t="s">
        <v>98</v>
      </c>
      <c r="J2483" t="s">
        <v>76</v>
      </c>
      <c r="K2483" t="s">
        <v>43</v>
      </c>
      <c r="L2483" t="s">
        <v>44</v>
      </c>
      <c r="M2483" t="s">
        <v>44</v>
      </c>
      <c r="N2483" t="s">
        <v>44</v>
      </c>
      <c r="O2483" t="s">
        <v>44</v>
      </c>
      <c r="P2483" t="s">
        <v>44</v>
      </c>
      <c r="Q2483" t="s">
        <v>44</v>
      </c>
      <c r="R2483" t="s">
        <v>44</v>
      </c>
      <c r="S2483" t="s">
        <v>46</v>
      </c>
      <c r="T2483" t="s">
        <v>45</v>
      </c>
      <c r="U2483" t="s">
        <v>45</v>
      </c>
      <c r="V2483" t="s">
        <v>45</v>
      </c>
      <c r="W2483" t="s">
        <v>46</v>
      </c>
      <c r="X2483" t="s">
        <v>46</v>
      </c>
      <c r="Y2483" t="s">
        <v>45</v>
      </c>
      <c r="Z2483" t="s">
        <v>46</v>
      </c>
      <c r="AA2483">
        <v>5</v>
      </c>
      <c r="AB2483" t="s">
        <v>350</v>
      </c>
      <c r="AC2483" t="s">
        <v>4168</v>
      </c>
      <c r="AD2483" t="s">
        <v>91</v>
      </c>
      <c r="AE2483" t="s">
        <v>91</v>
      </c>
      <c r="AF2483" t="s">
        <v>66</v>
      </c>
      <c r="AH2483" t="s">
        <v>54</v>
      </c>
      <c r="AI2483" t="s">
        <v>181</v>
      </c>
      <c r="AJ2483" t="s">
        <v>210</v>
      </c>
      <c r="AK2483" t="s">
        <v>67</v>
      </c>
      <c r="AL2483" t="s">
        <v>67</v>
      </c>
      <c r="AM2483" t="s">
        <v>69</v>
      </c>
      <c r="AN2483" t="s">
        <v>1106</v>
      </c>
      <c r="AO2483" t="s">
        <v>59</v>
      </c>
      <c r="AP2483" t="s">
        <v>364</v>
      </c>
      <c r="AQ2483" s="2" t="s">
        <v>61</v>
      </c>
      <c r="AR2483">
        <v>8</v>
      </c>
      <c r="AS2483">
        <v>8</v>
      </c>
      <c r="AT2483">
        <f t="shared" si="76"/>
        <v>0.36</v>
      </c>
      <c r="AU2483">
        <f t="shared" si="77"/>
        <v>0</v>
      </c>
      <c r="AW2483" t="s">
        <v>67</v>
      </c>
      <c r="AX2483" t="s">
        <v>44</v>
      </c>
    </row>
    <row r="2484" spans="1:50" x14ac:dyDescent="0.2">
      <c r="A2484">
        <v>2495</v>
      </c>
      <c r="B2484" s="1">
        <v>44809.5569791667</v>
      </c>
      <c r="C2484" s="1">
        <v>44809.565937500003</v>
      </c>
      <c r="D2484" t="s">
        <v>37</v>
      </c>
      <c r="F2484" t="s">
        <v>132</v>
      </c>
      <c r="G2484" t="s">
        <v>39</v>
      </c>
      <c r="H2484" t="s">
        <v>174</v>
      </c>
      <c r="I2484" t="s">
        <v>167</v>
      </c>
      <c r="J2484" t="s">
        <v>76</v>
      </c>
      <c r="K2484" t="s">
        <v>88</v>
      </c>
      <c r="L2484" t="s">
        <v>44</v>
      </c>
      <c r="M2484" t="s">
        <v>44</v>
      </c>
      <c r="N2484" t="s">
        <v>44</v>
      </c>
      <c r="O2484" t="s">
        <v>44</v>
      </c>
      <c r="P2484" t="s">
        <v>44</v>
      </c>
      <c r="Q2484" t="s">
        <v>45</v>
      </c>
      <c r="R2484" t="s">
        <v>44</v>
      </c>
      <c r="S2484" t="s">
        <v>46</v>
      </c>
      <c r="T2484" t="s">
        <v>46</v>
      </c>
      <c r="U2484" t="s">
        <v>45</v>
      </c>
      <c r="V2484" t="s">
        <v>45</v>
      </c>
      <c r="W2484" t="s">
        <v>46</v>
      </c>
      <c r="X2484" t="s">
        <v>47</v>
      </c>
      <c r="Y2484" t="s">
        <v>45</v>
      </c>
      <c r="Z2484" t="s">
        <v>46</v>
      </c>
      <c r="AA2484">
        <v>5</v>
      </c>
      <c r="AB2484" t="s">
        <v>292</v>
      </c>
      <c r="AC2484" t="s">
        <v>4169</v>
      </c>
      <c r="AD2484" t="s">
        <v>65</v>
      </c>
      <c r="AE2484" t="s">
        <v>65</v>
      </c>
      <c r="AF2484" t="s">
        <v>66</v>
      </c>
      <c r="AH2484" t="s">
        <v>92</v>
      </c>
      <c r="AI2484" t="s">
        <v>55</v>
      </c>
      <c r="AK2484" t="s">
        <v>56</v>
      </c>
      <c r="AL2484" t="s">
        <v>74</v>
      </c>
      <c r="AM2484" t="s">
        <v>177</v>
      </c>
      <c r="AN2484" t="s">
        <v>103</v>
      </c>
      <c r="AO2484" t="s">
        <v>126</v>
      </c>
      <c r="AP2484" t="s">
        <v>127</v>
      </c>
      <c r="AQ2484" s="2" t="s">
        <v>61</v>
      </c>
      <c r="AR2484">
        <v>5</v>
      </c>
      <c r="AS2484">
        <v>6</v>
      </c>
      <c r="AT2484">
        <f t="shared" si="76"/>
        <v>0.7</v>
      </c>
      <c r="AU2484">
        <f t="shared" si="77"/>
        <v>0</v>
      </c>
      <c r="AW2484" t="s">
        <v>68</v>
      </c>
      <c r="AX2484" t="s">
        <v>44</v>
      </c>
    </row>
    <row r="2485" spans="1:50" x14ac:dyDescent="0.2">
      <c r="A2485">
        <v>2496</v>
      </c>
      <c r="B2485" s="1">
        <v>44809.564490740697</v>
      </c>
      <c r="C2485" s="1">
        <v>44809.568113425899</v>
      </c>
      <c r="D2485" t="s">
        <v>37</v>
      </c>
      <c r="F2485" t="s">
        <v>38</v>
      </c>
      <c r="G2485" t="s">
        <v>75</v>
      </c>
      <c r="H2485" t="s">
        <v>121</v>
      </c>
      <c r="I2485" t="s">
        <v>41</v>
      </c>
      <c r="J2485" t="s">
        <v>149</v>
      </c>
      <c r="K2485" t="s">
        <v>43</v>
      </c>
      <c r="L2485" t="s">
        <v>44</v>
      </c>
      <c r="M2485" t="s">
        <v>44</v>
      </c>
      <c r="N2485" t="s">
        <v>44</v>
      </c>
      <c r="O2485" t="s">
        <v>44</v>
      </c>
      <c r="P2485" t="s">
        <v>44</v>
      </c>
      <c r="Q2485" t="s">
        <v>44</v>
      </c>
      <c r="R2485" t="s">
        <v>44</v>
      </c>
      <c r="S2485" t="s">
        <v>46</v>
      </c>
      <c r="T2485" t="s">
        <v>47</v>
      </c>
      <c r="U2485" t="s">
        <v>45</v>
      </c>
      <c r="V2485" t="s">
        <v>46</v>
      </c>
      <c r="W2485" t="s">
        <v>46</v>
      </c>
      <c r="X2485" t="s">
        <v>46</v>
      </c>
      <c r="Y2485" t="s">
        <v>45</v>
      </c>
      <c r="Z2485" t="s">
        <v>45</v>
      </c>
      <c r="AA2485">
        <v>5</v>
      </c>
      <c r="AB2485" t="s">
        <v>4170</v>
      </c>
      <c r="AC2485" t="s">
        <v>139</v>
      </c>
      <c r="AD2485" t="s">
        <v>50</v>
      </c>
      <c r="AE2485" t="s">
        <v>65</v>
      </c>
      <c r="AF2485" t="s">
        <v>52</v>
      </c>
      <c r="AG2485" t="s">
        <v>736</v>
      </c>
      <c r="AH2485" t="s">
        <v>54</v>
      </c>
      <c r="AI2485" t="s">
        <v>55</v>
      </c>
      <c r="AK2485" t="s">
        <v>67</v>
      </c>
      <c r="AL2485" t="s">
        <v>67</v>
      </c>
      <c r="AM2485" t="s">
        <v>57</v>
      </c>
      <c r="AN2485" t="s">
        <v>103</v>
      </c>
      <c r="AO2485" t="s">
        <v>59</v>
      </c>
      <c r="AP2485" t="s">
        <v>4171</v>
      </c>
      <c r="AQ2485" s="2" t="s">
        <v>223</v>
      </c>
      <c r="AR2485">
        <v>7</v>
      </c>
      <c r="AS2485">
        <v>7</v>
      </c>
      <c r="AT2485">
        <f t="shared" si="76"/>
        <v>0.51</v>
      </c>
      <c r="AU2485">
        <f t="shared" si="77"/>
        <v>269280</v>
      </c>
      <c r="AW2485" t="s">
        <v>67</v>
      </c>
      <c r="AX2485" t="s">
        <v>44</v>
      </c>
    </row>
    <row r="2486" spans="1:50" x14ac:dyDescent="0.2">
      <c r="A2486">
        <v>2497</v>
      </c>
      <c r="B2486" s="1">
        <v>44809.562881944403</v>
      </c>
      <c r="C2486" s="1">
        <v>44809.5683333333</v>
      </c>
      <c r="D2486" t="s">
        <v>37</v>
      </c>
      <c r="F2486" t="s">
        <v>38</v>
      </c>
      <c r="G2486" t="s">
        <v>39</v>
      </c>
      <c r="H2486" t="s">
        <v>128</v>
      </c>
      <c r="I2486" t="s">
        <v>41</v>
      </c>
      <c r="J2486" t="s">
        <v>76</v>
      </c>
      <c r="K2486" t="s">
        <v>43</v>
      </c>
      <c r="L2486" t="s">
        <v>44</v>
      </c>
      <c r="M2486" t="s">
        <v>44</v>
      </c>
      <c r="N2486" t="s">
        <v>44</v>
      </c>
      <c r="O2486" t="s">
        <v>44</v>
      </c>
      <c r="P2486" t="s">
        <v>44</v>
      </c>
      <c r="Q2486" t="s">
        <v>44</v>
      </c>
      <c r="R2486" t="s">
        <v>44</v>
      </c>
      <c r="S2486" t="s">
        <v>46</v>
      </c>
      <c r="T2486" t="s">
        <v>47</v>
      </c>
      <c r="U2486" t="s">
        <v>46</v>
      </c>
      <c r="V2486" t="s">
        <v>45</v>
      </c>
      <c r="W2486" t="s">
        <v>46</v>
      </c>
      <c r="X2486" t="s">
        <v>46</v>
      </c>
      <c r="Y2486" t="s">
        <v>46</v>
      </c>
      <c r="Z2486" t="s">
        <v>46</v>
      </c>
      <c r="AA2486">
        <v>5</v>
      </c>
      <c r="AB2486" t="s">
        <v>292</v>
      </c>
      <c r="AC2486" t="s">
        <v>4172</v>
      </c>
      <c r="AD2486" t="s">
        <v>50</v>
      </c>
      <c r="AE2486" t="s">
        <v>65</v>
      </c>
      <c r="AF2486" t="s">
        <v>66</v>
      </c>
      <c r="AH2486" t="s">
        <v>92</v>
      </c>
      <c r="AI2486" t="s">
        <v>55</v>
      </c>
      <c r="AK2486" t="s">
        <v>67</v>
      </c>
      <c r="AL2486" t="s">
        <v>67</v>
      </c>
      <c r="AM2486" t="s">
        <v>69</v>
      </c>
      <c r="AN2486" t="s">
        <v>118</v>
      </c>
      <c r="AO2486" t="s">
        <v>71</v>
      </c>
      <c r="AP2486" t="s">
        <v>127</v>
      </c>
      <c r="AQ2486" s="2" t="s">
        <v>61</v>
      </c>
      <c r="AR2486">
        <v>5</v>
      </c>
      <c r="AS2486">
        <v>5</v>
      </c>
      <c r="AT2486">
        <f t="shared" si="76"/>
        <v>0.75</v>
      </c>
      <c r="AU2486">
        <f t="shared" si="77"/>
        <v>0</v>
      </c>
      <c r="AW2486" t="s">
        <v>56</v>
      </c>
      <c r="AX2486" t="s">
        <v>44</v>
      </c>
    </row>
    <row r="2487" spans="1:50" x14ac:dyDescent="0.2">
      <c r="A2487">
        <v>2498</v>
      </c>
      <c r="B2487" s="1">
        <v>44809.564224537004</v>
      </c>
      <c r="C2487" s="1">
        <v>44809.568460648101</v>
      </c>
      <c r="D2487" t="s">
        <v>37</v>
      </c>
      <c r="F2487" t="s">
        <v>132</v>
      </c>
      <c r="G2487" t="s">
        <v>75</v>
      </c>
      <c r="H2487" t="s">
        <v>121</v>
      </c>
      <c r="I2487" t="s">
        <v>41</v>
      </c>
      <c r="J2487" t="s">
        <v>42</v>
      </c>
      <c r="K2487" t="s">
        <v>43</v>
      </c>
      <c r="L2487" t="s">
        <v>45</v>
      </c>
      <c r="M2487" t="s">
        <v>45</v>
      </c>
      <c r="N2487" t="s">
        <v>44</v>
      </c>
      <c r="O2487" t="s">
        <v>44</v>
      </c>
      <c r="P2487" t="s">
        <v>44</v>
      </c>
      <c r="Q2487" t="s">
        <v>44</v>
      </c>
      <c r="R2487" t="s">
        <v>44</v>
      </c>
      <c r="S2487" t="s">
        <v>46</v>
      </c>
      <c r="T2487" t="s">
        <v>47</v>
      </c>
      <c r="U2487" t="s">
        <v>47</v>
      </c>
      <c r="V2487" t="s">
        <v>45</v>
      </c>
      <c r="W2487" t="s">
        <v>47</v>
      </c>
      <c r="X2487" t="s">
        <v>46</v>
      </c>
      <c r="Y2487" t="s">
        <v>45</v>
      </c>
      <c r="Z2487" t="s">
        <v>45</v>
      </c>
      <c r="AA2487">
        <v>5</v>
      </c>
      <c r="AB2487" t="s">
        <v>2961</v>
      </c>
      <c r="AC2487" t="s">
        <v>4173</v>
      </c>
      <c r="AD2487" t="s">
        <v>65</v>
      </c>
      <c r="AE2487" t="s">
        <v>65</v>
      </c>
      <c r="AF2487" t="s">
        <v>52</v>
      </c>
      <c r="AG2487" t="s">
        <v>1097</v>
      </c>
      <c r="AH2487" t="s">
        <v>80</v>
      </c>
      <c r="AI2487" t="s">
        <v>55</v>
      </c>
      <c r="AK2487" t="s">
        <v>81</v>
      </c>
      <c r="AL2487" t="s">
        <v>68</v>
      </c>
      <c r="AM2487" t="s">
        <v>57</v>
      </c>
      <c r="AN2487" t="s">
        <v>311</v>
      </c>
      <c r="AO2487" t="s">
        <v>59</v>
      </c>
      <c r="AP2487" t="s">
        <v>388</v>
      </c>
      <c r="AQ2487" s="2" t="s">
        <v>223</v>
      </c>
      <c r="AR2487">
        <v>9</v>
      </c>
      <c r="AS2487">
        <v>9</v>
      </c>
      <c r="AT2487">
        <f t="shared" si="76"/>
        <v>0.19000000000000006</v>
      </c>
      <c r="AU2487">
        <f t="shared" si="77"/>
        <v>100320.00000000003</v>
      </c>
      <c r="AW2487" t="s">
        <v>68</v>
      </c>
      <c r="AX2487" t="s">
        <v>44</v>
      </c>
    </row>
    <row r="2488" spans="1:50" x14ac:dyDescent="0.2">
      <c r="A2488">
        <v>2499</v>
      </c>
      <c r="B2488" s="1">
        <v>44809.565625000003</v>
      </c>
      <c r="C2488" s="1">
        <v>44809.5686921296</v>
      </c>
      <c r="D2488" t="s">
        <v>37</v>
      </c>
      <c r="F2488" t="s">
        <v>132</v>
      </c>
      <c r="G2488" t="s">
        <v>75</v>
      </c>
      <c r="H2488" t="s">
        <v>62</v>
      </c>
      <c r="I2488" t="s">
        <v>41</v>
      </c>
      <c r="J2488" t="s">
        <v>42</v>
      </c>
      <c r="K2488" t="s">
        <v>43</v>
      </c>
      <c r="L2488" t="s">
        <v>44</v>
      </c>
      <c r="M2488" t="s">
        <v>44</v>
      </c>
      <c r="N2488" t="s">
        <v>45</v>
      </c>
      <c r="O2488" t="s">
        <v>45</v>
      </c>
      <c r="P2488" t="s">
        <v>44</v>
      </c>
      <c r="Q2488" t="s">
        <v>44</v>
      </c>
      <c r="R2488" t="s">
        <v>45</v>
      </c>
      <c r="S2488" t="s">
        <v>45</v>
      </c>
      <c r="T2488" t="s">
        <v>45</v>
      </c>
      <c r="U2488" t="s">
        <v>45</v>
      </c>
      <c r="V2488" t="s">
        <v>45</v>
      </c>
      <c r="W2488" t="s">
        <v>45</v>
      </c>
      <c r="X2488" t="s">
        <v>46</v>
      </c>
      <c r="Y2488" t="s">
        <v>45</v>
      </c>
      <c r="Z2488" t="s">
        <v>45</v>
      </c>
      <c r="AA2488">
        <v>5</v>
      </c>
      <c r="AB2488" t="s">
        <v>343</v>
      </c>
      <c r="AC2488" t="s">
        <v>554</v>
      </c>
      <c r="AD2488" t="s">
        <v>50</v>
      </c>
      <c r="AE2488" t="s">
        <v>65</v>
      </c>
      <c r="AF2488" t="s">
        <v>66</v>
      </c>
      <c r="AH2488" t="s">
        <v>80</v>
      </c>
      <c r="AI2488" t="s">
        <v>55</v>
      </c>
      <c r="AK2488" t="s">
        <v>81</v>
      </c>
      <c r="AL2488" t="s">
        <v>68</v>
      </c>
      <c r="AM2488" t="s">
        <v>57</v>
      </c>
      <c r="AN2488" t="s">
        <v>604</v>
      </c>
      <c r="AO2488" t="s">
        <v>126</v>
      </c>
      <c r="AP2488" t="s">
        <v>127</v>
      </c>
      <c r="AQ2488" s="2" t="s">
        <v>61</v>
      </c>
      <c r="AR2488">
        <v>10</v>
      </c>
      <c r="AS2488">
        <v>5</v>
      </c>
      <c r="AT2488">
        <f t="shared" si="76"/>
        <v>0.5</v>
      </c>
      <c r="AU2488">
        <f t="shared" si="77"/>
        <v>0</v>
      </c>
      <c r="AW2488" t="s">
        <v>81</v>
      </c>
      <c r="AX2488" t="s">
        <v>45</v>
      </c>
    </row>
    <row r="2489" spans="1:50" x14ac:dyDescent="0.2">
      <c r="A2489">
        <v>2500</v>
      </c>
      <c r="B2489" s="1">
        <v>44809.566354166702</v>
      </c>
      <c r="C2489" s="1">
        <v>44809.5695486111</v>
      </c>
      <c r="D2489" t="s">
        <v>37</v>
      </c>
      <c r="F2489" t="s">
        <v>132</v>
      </c>
      <c r="G2489" t="s">
        <v>39</v>
      </c>
      <c r="H2489" t="s">
        <v>1048</v>
      </c>
      <c r="I2489" t="s">
        <v>98</v>
      </c>
      <c r="J2489" t="s">
        <v>133</v>
      </c>
      <c r="K2489" t="s">
        <v>43</v>
      </c>
      <c r="L2489" t="s">
        <v>44</v>
      </c>
      <c r="M2489" t="s">
        <v>45</v>
      </c>
      <c r="N2489" t="s">
        <v>45</v>
      </c>
      <c r="O2489" t="s">
        <v>44</v>
      </c>
      <c r="P2489" t="s">
        <v>44</v>
      </c>
      <c r="Q2489" t="s">
        <v>44</v>
      </c>
      <c r="R2489" t="s">
        <v>44</v>
      </c>
      <c r="S2489" t="s">
        <v>46</v>
      </c>
      <c r="T2489" t="s">
        <v>47</v>
      </c>
      <c r="U2489" t="s">
        <v>45</v>
      </c>
      <c r="V2489" t="s">
        <v>46</v>
      </c>
      <c r="W2489" t="s">
        <v>46</v>
      </c>
      <c r="X2489" t="s">
        <v>46</v>
      </c>
      <c r="Y2489" t="s">
        <v>45</v>
      </c>
      <c r="Z2489" t="s">
        <v>45</v>
      </c>
      <c r="AA2489">
        <v>5</v>
      </c>
      <c r="AB2489" t="s">
        <v>4174</v>
      </c>
      <c r="AC2489" t="s">
        <v>4175</v>
      </c>
      <c r="AD2489" t="s">
        <v>50</v>
      </c>
      <c r="AE2489" t="s">
        <v>50</v>
      </c>
      <c r="AF2489" t="s">
        <v>52</v>
      </c>
      <c r="AG2489" t="s">
        <v>187</v>
      </c>
      <c r="AH2489" t="s">
        <v>54</v>
      </c>
      <c r="AI2489" t="s">
        <v>55</v>
      </c>
      <c r="AK2489" t="s">
        <v>68</v>
      </c>
      <c r="AL2489" t="s">
        <v>68</v>
      </c>
      <c r="AM2489" t="s">
        <v>177</v>
      </c>
      <c r="AN2489" t="s">
        <v>4176</v>
      </c>
      <c r="AO2489" t="s">
        <v>71</v>
      </c>
      <c r="AP2489" t="s">
        <v>4177</v>
      </c>
      <c r="AQ2489" s="2" t="s">
        <v>162</v>
      </c>
      <c r="AR2489">
        <v>5</v>
      </c>
      <c r="AS2489">
        <v>5</v>
      </c>
      <c r="AT2489">
        <f t="shared" si="76"/>
        <v>0.75</v>
      </c>
      <c r="AU2489">
        <f t="shared" si="77"/>
        <v>99000</v>
      </c>
      <c r="AW2489" t="s">
        <v>68</v>
      </c>
      <c r="AX2489" t="s">
        <v>44</v>
      </c>
    </row>
    <row r="2490" spans="1:50" x14ac:dyDescent="0.2">
      <c r="A2490">
        <v>2501</v>
      </c>
      <c r="B2490" s="1">
        <v>44809.566666666702</v>
      </c>
      <c r="C2490" s="1">
        <v>44809.569791666698</v>
      </c>
      <c r="D2490" t="s">
        <v>37</v>
      </c>
      <c r="F2490" t="s">
        <v>132</v>
      </c>
      <c r="G2490" t="s">
        <v>39</v>
      </c>
      <c r="H2490" t="s">
        <v>121</v>
      </c>
      <c r="I2490" t="s">
        <v>98</v>
      </c>
      <c r="J2490" t="s">
        <v>133</v>
      </c>
      <c r="K2490" t="s">
        <v>43</v>
      </c>
      <c r="L2490" t="s">
        <v>44</v>
      </c>
      <c r="M2490" t="s">
        <v>44</v>
      </c>
      <c r="N2490" t="s">
        <v>44</v>
      </c>
      <c r="O2490" t="s">
        <v>44</v>
      </c>
      <c r="P2490" t="s">
        <v>44</v>
      </c>
      <c r="Q2490" t="s">
        <v>44</v>
      </c>
      <c r="R2490" t="s">
        <v>44</v>
      </c>
      <c r="S2490" t="s">
        <v>45</v>
      </c>
      <c r="T2490" t="s">
        <v>46</v>
      </c>
      <c r="U2490" t="s">
        <v>46</v>
      </c>
      <c r="V2490" t="s">
        <v>46</v>
      </c>
      <c r="W2490" t="s">
        <v>46</v>
      </c>
      <c r="X2490" t="s">
        <v>46</v>
      </c>
      <c r="Y2490" t="s">
        <v>46</v>
      </c>
      <c r="Z2490" t="s">
        <v>46</v>
      </c>
      <c r="AA2490">
        <v>5</v>
      </c>
      <c r="AB2490" t="s">
        <v>395</v>
      </c>
      <c r="AC2490" t="s">
        <v>139</v>
      </c>
      <c r="AD2490" t="s">
        <v>50</v>
      </c>
      <c r="AE2490" t="s">
        <v>50</v>
      </c>
      <c r="AF2490" t="s">
        <v>66</v>
      </c>
      <c r="AH2490" t="s">
        <v>92</v>
      </c>
      <c r="AI2490" t="s">
        <v>93</v>
      </c>
      <c r="AK2490" t="s">
        <v>81</v>
      </c>
      <c r="AL2490" t="s">
        <v>74</v>
      </c>
      <c r="AM2490" t="s">
        <v>177</v>
      </c>
      <c r="AN2490" t="s">
        <v>103</v>
      </c>
      <c r="AO2490" t="s">
        <v>126</v>
      </c>
      <c r="AP2490" t="s">
        <v>1981</v>
      </c>
      <c r="AQ2490" s="2" t="s">
        <v>73</v>
      </c>
      <c r="AR2490">
        <v>5</v>
      </c>
      <c r="AS2490">
        <v>5</v>
      </c>
      <c r="AT2490">
        <f t="shared" si="76"/>
        <v>0.75</v>
      </c>
      <c r="AU2490">
        <f t="shared" si="77"/>
        <v>198000</v>
      </c>
      <c r="AW2490" t="s">
        <v>74</v>
      </c>
      <c r="AX2490" t="s">
        <v>45</v>
      </c>
    </row>
    <row r="2491" spans="1:50" x14ac:dyDescent="0.2">
      <c r="A2491">
        <v>2502</v>
      </c>
      <c r="B2491" s="1">
        <v>44809.570613425902</v>
      </c>
      <c r="C2491" s="1">
        <v>44809.575578703698</v>
      </c>
      <c r="D2491" t="s">
        <v>37</v>
      </c>
      <c r="F2491" t="s">
        <v>132</v>
      </c>
      <c r="G2491" t="s">
        <v>86</v>
      </c>
      <c r="H2491" t="s">
        <v>128</v>
      </c>
      <c r="I2491" t="s">
        <v>41</v>
      </c>
      <c r="J2491" t="s">
        <v>149</v>
      </c>
      <c r="K2491" t="s">
        <v>43</v>
      </c>
      <c r="L2491" t="s">
        <v>44</v>
      </c>
      <c r="M2491" t="s">
        <v>45</v>
      </c>
      <c r="N2491" t="s">
        <v>45</v>
      </c>
      <c r="O2491" t="s">
        <v>45</v>
      </c>
      <c r="P2491" t="s">
        <v>44</v>
      </c>
      <c r="Q2491" t="s">
        <v>44</v>
      </c>
      <c r="R2491" t="s">
        <v>45</v>
      </c>
      <c r="S2491" t="s">
        <v>46</v>
      </c>
      <c r="T2491" t="s">
        <v>99</v>
      </c>
      <c r="U2491" t="s">
        <v>45</v>
      </c>
      <c r="V2491" t="s">
        <v>46</v>
      </c>
      <c r="W2491" t="s">
        <v>46</v>
      </c>
      <c r="X2491" t="s">
        <v>99</v>
      </c>
      <c r="Y2491" t="s">
        <v>45</v>
      </c>
      <c r="Z2491" t="s">
        <v>45</v>
      </c>
      <c r="AA2491">
        <v>5</v>
      </c>
      <c r="AB2491" t="s">
        <v>386</v>
      </c>
      <c r="AC2491" t="s">
        <v>1451</v>
      </c>
      <c r="AD2491" t="s">
        <v>65</v>
      </c>
      <c r="AE2491" t="s">
        <v>50</v>
      </c>
      <c r="AF2491" t="s">
        <v>66</v>
      </c>
      <c r="AH2491" t="s">
        <v>92</v>
      </c>
      <c r="AI2491" t="s">
        <v>55</v>
      </c>
      <c r="AK2491" t="s">
        <v>74</v>
      </c>
      <c r="AL2491" t="s">
        <v>74</v>
      </c>
      <c r="AM2491" t="s">
        <v>57</v>
      </c>
      <c r="AN2491" t="s">
        <v>629</v>
      </c>
      <c r="AO2491" t="s">
        <v>71</v>
      </c>
      <c r="AP2491" t="s">
        <v>60</v>
      </c>
      <c r="AQ2491" s="2" t="s">
        <v>61</v>
      </c>
      <c r="AR2491">
        <v>7</v>
      </c>
      <c r="AS2491">
        <v>8</v>
      </c>
      <c r="AT2491">
        <f t="shared" si="76"/>
        <v>0.44000000000000006</v>
      </c>
      <c r="AU2491">
        <f t="shared" si="77"/>
        <v>0</v>
      </c>
      <c r="AW2491" t="s">
        <v>74</v>
      </c>
      <c r="AX2491" t="s">
        <v>45</v>
      </c>
    </row>
    <row r="2492" spans="1:50" x14ac:dyDescent="0.2">
      <c r="A2492">
        <v>2503</v>
      </c>
      <c r="B2492" s="1">
        <v>44809.565104166701</v>
      </c>
      <c r="C2492" s="1">
        <v>44809.5794328704</v>
      </c>
      <c r="D2492" t="s">
        <v>37</v>
      </c>
      <c r="F2492" t="s">
        <v>132</v>
      </c>
      <c r="G2492" t="s">
        <v>173</v>
      </c>
      <c r="H2492" t="s">
        <v>121</v>
      </c>
      <c r="I2492" t="s">
        <v>41</v>
      </c>
      <c r="J2492" t="s">
        <v>42</v>
      </c>
      <c r="K2492" t="s">
        <v>43</v>
      </c>
      <c r="L2492" t="s">
        <v>45</v>
      </c>
      <c r="M2492" t="s">
        <v>45</v>
      </c>
      <c r="N2492" t="s">
        <v>44</v>
      </c>
      <c r="O2492" t="s">
        <v>44</v>
      </c>
      <c r="P2492" t="s">
        <v>44</v>
      </c>
      <c r="Q2492" t="s">
        <v>45</v>
      </c>
      <c r="R2492" t="s">
        <v>45</v>
      </c>
      <c r="S2492" t="s">
        <v>45</v>
      </c>
      <c r="T2492" t="s">
        <v>99</v>
      </c>
      <c r="U2492" t="s">
        <v>45</v>
      </c>
      <c r="V2492" t="s">
        <v>45</v>
      </c>
      <c r="W2492" t="s">
        <v>46</v>
      </c>
      <c r="X2492" t="s">
        <v>46</v>
      </c>
      <c r="Y2492" t="s">
        <v>45</v>
      </c>
      <c r="Z2492" t="s">
        <v>45</v>
      </c>
      <c r="AA2492">
        <v>7</v>
      </c>
      <c r="AB2492" t="s">
        <v>3110</v>
      </c>
      <c r="AC2492" t="s">
        <v>4178</v>
      </c>
      <c r="AD2492" t="s">
        <v>50</v>
      </c>
      <c r="AE2492" t="s">
        <v>65</v>
      </c>
      <c r="AF2492" t="s">
        <v>52</v>
      </c>
      <c r="AG2492" t="s">
        <v>925</v>
      </c>
      <c r="AH2492" t="s">
        <v>54</v>
      </c>
      <c r="AI2492" t="s">
        <v>55</v>
      </c>
      <c r="AK2492" t="s">
        <v>81</v>
      </c>
      <c r="AL2492" t="s">
        <v>68</v>
      </c>
      <c r="AM2492" t="s">
        <v>69</v>
      </c>
      <c r="AN2492" t="s">
        <v>103</v>
      </c>
      <c r="AO2492" t="s">
        <v>71</v>
      </c>
      <c r="AP2492" t="s">
        <v>3233</v>
      </c>
      <c r="AQ2492" s="2" t="s">
        <v>389</v>
      </c>
      <c r="AR2492">
        <v>9</v>
      </c>
      <c r="AS2492">
        <v>9</v>
      </c>
      <c r="AT2492">
        <f t="shared" si="76"/>
        <v>0.19000000000000006</v>
      </c>
      <c r="AU2492">
        <f t="shared" si="77"/>
        <v>20064.000000000007</v>
      </c>
      <c r="AV2492" t="s">
        <v>4179</v>
      </c>
      <c r="AW2492" t="s">
        <v>68</v>
      </c>
      <c r="AX2492" t="s">
        <v>44</v>
      </c>
    </row>
    <row r="2493" spans="1:50" x14ac:dyDescent="0.2">
      <c r="A2493">
        <v>2504</v>
      </c>
      <c r="B2493" s="1">
        <v>44809.576608796298</v>
      </c>
      <c r="C2493" s="1">
        <v>44809.579479166699</v>
      </c>
      <c r="D2493" t="s">
        <v>37</v>
      </c>
      <c r="F2493" t="s">
        <v>132</v>
      </c>
      <c r="G2493" t="s">
        <v>97</v>
      </c>
      <c r="H2493" t="s">
        <v>110</v>
      </c>
      <c r="I2493" t="s">
        <v>41</v>
      </c>
      <c r="J2493" t="s">
        <v>76</v>
      </c>
      <c r="K2493" t="s">
        <v>88</v>
      </c>
      <c r="L2493" t="s">
        <v>44</v>
      </c>
      <c r="M2493" t="s">
        <v>44</v>
      </c>
      <c r="N2493" t="s">
        <v>44</v>
      </c>
      <c r="O2493" t="s">
        <v>44</v>
      </c>
      <c r="P2493" t="s">
        <v>44</v>
      </c>
      <c r="Q2493" t="s">
        <v>44</v>
      </c>
      <c r="R2493" t="s">
        <v>44</v>
      </c>
      <c r="S2493" t="s">
        <v>47</v>
      </c>
      <c r="T2493" t="s">
        <v>47</v>
      </c>
      <c r="U2493" t="s">
        <v>46</v>
      </c>
      <c r="V2493" t="s">
        <v>46</v>
      </c>
      <c r="W2493" t="s">
        <v>47</v>
      </c>
      <c r="X2493" t="s">
        <v>47</v>
      </c>
      <c r="Y2493" t="s">
        <v>46</v>
      </c>
      <c r="Z2493" t="s">
        <v>46</v>
      </c>
      <c r="AA2493">
        <v>6</v>
      </c>
      <c r="AB2493" t="s">
        <v>3126</v>
      </c>
      <c r="AC2493" t="s">
        <v>4180</v>
      </c>
      <c r="AD2493" t="s">
        <v>65</v>
      </c>
      <c r="AE2493" t="s">
        <v>65</v>
      </c>
      <c r="AF2493" t="s">
        <v>66</v>
      </c>
      <c r="AH2493" t="s">
        <v>80</v>
      </c>
      <c r="AI2493" t="s">
        <v>93</v>
      </c>
      <c r="AK2493" t="s">
        <v>81</v>
      </c>
      <c r="AL2493" t="s">
        <v>68</v>
      </c>
      <c r="AM2493" t="s">
        <v>57</v>
      </c>
      <c r="AN2493" t="s">
        <v>384</v>
      </c>
      <c r="AO2493" t="s">
        <v>71</v>
      </c>
      <c r="AP2493" t="s">
        <v>364</v>
      </c>
      <c r="AQ2493" s="2" t="s">
        <v>166</v>
      </c>
      <c r="AR2493">
        <v>5</v>
      </c>
      <c r="AS2493">
        <v>7</v>
      </c>
      <c r="AT2493">
        <f t="shared" si="76"/>
        <v>0.65</v>
      </c>
      <c r="AU2493">
        <f t="shared" si="77"/>
        <v>34320</v>
      </c>
      <c r="AW2493" t="s">
        <v>81</v>
      </c>
      <c r="AX2493" t="s">
        <v>44</v>
      </c>
    </row>
    <row r="2494" spans="1:50" x14ac:dyDescent="0.2">
      <c r="A2494">
        <v>2505</v>
      </c>
      <c r="B2494" s="1">
        <v>44809.576655092598</v>
      </c>
      <c r="C2494" s="1">
        <v>44809.580729166701</v>
      </c>
      <c r="D2494" t="s">
        <v>37</v>
      </c>
      <c r="F2494" t="s">
        <v>38</v>
      </c>
      <c r="G2494" t="s">
        <v>86</v>
      </c>
      <c r="H2494" t="s">
        <v>62</v>
      </c>
      <c r="I2494" t="s">
        <v>41</v>
      </c>
      <c r="J2494" t="s">
        <v>42</v>
      </c>
      <c r="K2494" t="s">
        <v>43</v>
      </c>
      <c r="L2494" t="s">
        <v>44</v>
      </c>
      <c r="M2494" t="s">
        <v>45</v>
      </c>
      <c r="N2494" t="s">
        <v>44</v>
      </c>
      <c r="O2494" t="s">
        <v>44</v>
      </c>
      <c r="P2494" t="s">
        <v>44</v>
      </c>
      <c r="Q2494" t="s">
        <v>44</v>
      </c>
      <c r="R2494" t="s">
        <v>44</v>
      </c>
      <c r="S2494" t="s">
        <v>46</v>
      </c>
      <c r="T2494" t="s">
        <v>47</v>
      </c>
      <c r="U2494" t="s">
        <v>45</v>
      </c>
      <c r="V2494" t="s">
        <v>45</v>
      </c>
      <c r="W2494" t="s">
        <v>47</v>
      </c>
      <c r="X2494" t="s">
        <v>46</v>
      </c>
      <c r="Y2494" t="s">
        <v>46</v>
      </c>
      <c r="Z2494" t="s">
        <v>45</v>
      </c>
      <c r="AA2494">
        <v>5</v>
      </c>
      <c r="AB2494" t="s">
        <v>1699</v>
      </c>
      <c r="AC2494" t="s">
        <v>4181</v>
      </c>
      <c r="AD2494" t="s">
        <v>65</v>
      </c>
      <c r="AE2494" t="s">
        <v>65</v>
      </c>
      <c r="AF2494" t="s">
        <v>52</v>
      </c>
      <c r="AG2494" t="s">
        <v>113</v>
      </c>
      <c r="AH2494" t="s">
        <v>54</v>
      </c>
      <c r="AI2494" t="s">
        <v>55</v>
      </c>
      <c r="AK2494" t="s">
        <v>67</v>
      </c>
      <c r="AL2494" t="s">
        <v>81</v>
      </c>
      <c r="AM2494" t="s">
        <v>57</v>
      </c>
      <c r="AN2494" t="s">
        <v>594</v>
      </c>
      <c r="AO2494" t="s">
        <v>59</v>
      </c>
      <c r="AP2494" t="s">
        <v>3383</v>
      </c>
      <c r="AQ2494" s="2" t="s">
        <v>61</v>
      </c>
      <c r="AR2494">
        <v>7</v>
      </c>
      <c r="AS2494">
        <v>7</v>
      </c>
      <c r="AT2494">
        <f t="shared" si="76"/>
        <v>0.51</v>
      </c>
      <c r="AU2494">
        <f t="shared" si="77"/>
        <v>0</v>
      </c>
      <c r="AW2494" t="s">
        <v>81</v>
      </c>
      <c r="AX2494" t="s">
        <v>44</v>
      </c>
    </row>
    <row r="2495" spans="1:50" x14ac:dyDescent="0.2">
      <c r="A2495">
        <v>2506</v>
      </c>
      <c r="B2495" s="1">
        <v>44809.578067129602</v>
      </c>
      <c r="C2495" s="1">
        <v>44809.581932870402</v>
      </c>
      <c r="D2495" t="s">
        <v>37</v>
      </c>
      <c r="F2495" t="s">
        <v>132</v>
      </c>
      <c r="G2495" t="s">
        <v>75</v>
      </c>
      <c r="H2495" t="s">
        <v>40</v>
      </c>
      <c r="I2495" t="s">
        <v>98</v>
      </c>
      <c r="J2495" t="s">
        <v>133</v>
      </c>
      <c r="K2495" t="s">
        <v>43</v>
      </c>
      <c r="L2495" t="s">
        <v>44</v>
      </c>
      <c r="M2495" t="s">
        <v>45</v>
      </c>
      <c r="N2495" t="s">
        <v>44</v>
      </c>
      <c r="O2495" t="s">
        <v>45</v>
      </c>
      <c r="P2495" t="s">
        <v>44</v>
      </c>
      <c r="Q2495" t="s">
        <v>44</v>
      </c>
      <c r="R2495" t="s">
        <v>45</v>
      </c>
      <c r="S2495" t="s">
        <v>45</v>
      </c>
      <c r="T2495" t="s">
        <v>47</v>
      </c>
      <c r="U2495" t="s">
        <v>46</v>
      </c>
      <c r="V2495" t="s">
        <v>45</v>
      </c>
      <c r="W2495" t="s">
        <v>45</v>
      </c>
      <c r="X2495" t="s">
        <v>45</v>
      </c>
      <c r="Y2495" t="s">
        <v>46</v>
      </c>
      <c r="Z2495" t="s">
        <v>46</v>
      </c>
      <c r="AA2495">
        <v>5</v>
      </c>
      <c r="AB2495" t="s">
        <v>552</v>
      </c>
      <c r="AC2495" t="s">
        <v>473</v>
      </c>
      <c r="AD2495" t="s">
        <v>50</v>
      </c>
      <c r="AE2495" t="s">
        <v>50</v>
      </c>
      <c r="AF2495" t="s">
        <v>66</v>
      </c>
      <c r="AH2495" t="s">
        <v>80</v>
      </c>
      <c r="AI2495" t="s">
        <v>181</v>
      </c>
      <c r="AJ2495" t="s">
        <v>210</v>
      </c>
      <c r="AK2495" t="s">
        <v>81</v>
      </c>
      <c r="AL2495" t="s">
        <v>81</v>
      </c>
      <c r="AM2495" t="s">
        <v>177</v>
      </c>
      <c r="AN2495" t="s">
        <v>4182</v>
      </c>
      <c r="AO2495" t="s">
        <v>71</v>
      </c>
      <c r="AP2495" t="s">
        <v>262</v>
      </c>
      <c r="AQ2495" s="2" t="s">
        <v>73</v>
      </c>
      <c r="AR2495">
        <v>5</v>
      </c>
      <c r="AS2495">
        <v>5</v>
      </c>
      <c r="AT2495">
        <f t="shared" si="76"/>
        <v>0.75</v>
      </c>
      <c r="AU2495">
        <f t="shared" si="77"/>
        <v>198000</v>
      </c>
      <c r="AW2495" t="s">
        <v>81</v>
      </c>
      <c r="AX2495" t="s">
        <v>45</v>
      </c>
    </row>
    <row r="2496" spans="1:50" x14ac:dyDescent="0.2">
      <c r="A2496">
        <v>2507</v>
      </c>
      <c r="B2496" s="1">
        <v>44809.578252314801</v>
      </c>
      <c r="C2496" s="1">
        <v>44809.5843171296</v>
      </c>
      <c r="D2496" t="s">
        <v>37</v>
      </c>
      <c r="F2496" t="s">
        <v>132</v>
      </c>
      <c r="G2496" t="s">
        <v>39</v>
      </c>
      <c r="H2496" t="s">
        <v>253</v>
      </c>
      <c r="I2496" t="s">
        <v>41</v>
      </c>
      <c r="J2496" t="s">
        <v>76</v>
      </c>
      <c r="K2496" t="s">
        <v>43</v>
      </c>
      <c r="L2496" t="s">
        <v>44</v>
      </c>
      <c r="M2496" t="s">
        <v>45</v>
      </c>
      <c r="N2496" t="s">
        <v>44</v>
      </c>
      <c r="O2496" t="s">
        <v>44</v>
      </c>
      <c r="P2496" t="s">
        <v>44</v>
      </c>
      <c r="Q2496" t="s">
        <v>44</v>
      </c>
      <c r="R2496" t="s">
        <v>44</v>
      </c>
      <c r="S2496" t="s">
        <v>47</v>
      </c>
      <c r="T2496" t="s">
        <v>47</v>
      </c>
      <c r="U2496" t="s">
        <v>45</v>
      </c>
      <c r="V2496" t="s">
        <v>46</v>
      </c>
      <c r="W2496" t="s">
        <v>46</v>
      </c>
      <c r="X2496" t="s">
        <v>46</v>
      </c>
      <c r="Y2496" t="s">
        <v>46</v>
      </c>
      <c r="Z2496" t="s">
        <v>46</v>
      </c>
      <c r="AA2496">
        <v>5</v>
      </c>
      <c r="AB2496" t="s">
        <v>4183</v>
      </c>
      <c r="AC2496" t="s">
        <v>4184</v>
      </c>
      <c r="AD2496" t="s">
        <v>51</v>
      </c>
      <c r="AE2496" t="s">
        <v>91</v>
      </c>
      <c r="AF2496" t="s">
        <v>52</v>
      </c>
      <c r="AG2496" t="s">
        <v>4185</v>
      </c>
      <c r="AH2496" t="s">
        <v>54</v>
      </c>
      <c r="AI2496" t="s">
        <v>55</v>
      </c>
      <c r="AK2496" t="s">
        <v>81</v>
      </c>
      <c r="AL2496" t="s">
        <v>81</v>
      </c>
      <c r="AM2496" t="s">
        <v>57</v>
      </c>
      <c r="AN2496" t="s">
        <v>103</v>
      </c>
      <c r="AO2496" t="s">
        <v>71</v>
      </c>
      <c r="AP2496" t="s">
        <v>3106</v>
      </c>
      <c r="AQ2496" s="2" t="s">
        <v>212</v>
      </c>
      <c r="AR2496">
        <v>8</v>
      </c>
      <c r="AS2496">
        <v>8</v>
      </c>
      <c r="AT2496">
        <f t="shared" si="76"/>
        <v>0.36</v>
      </c>
      <c r="AU2496">
        <f t="shared" si="77"/>
        <v>9504</v>
      </c>
      <c r="AW2496" t="s">
        <v>81</v>
      </c>
      <c r="AX2496" t="s">
        <v>44</v>
      </c>
    </row>
    <row r="2497" spans="1:50" x14ac:dyDescent="0.2">
      <c r="A2497">
        <v>2508</v>
      </c>
      <c r="B2497" s="1">
        <v>44809.583425925899</v>
      </c>
      <c r="C2497" s="1">
        <v>44809.585046296299</v>
      </c>
      <c r="D2497" t="s">
        <v>37</v>
      </c>
      <c r="F2497" t="s">
        <v>132</v>
      </c>
      <c r="G2497" t="s">
        <v>86</v>
      </c>
      <c r="H2497" t="s">
        <v>121</v>
      </c>
      <c r="I2497" t="s">
        <v>98</v>
      </c>
      <c r="J2497" t="s">
        <v>133</v>
      </c>
      <c r="K2497" t="s">
        <v>43</v>
      </c>
      <c r="L2497" t="s">
        <v>44</v>
      </c>
      <c r="M2497" t="s">
        <v>45</v>
      </c>
      <c r="N2497" t="s">
        <v>44</v>
      </c>
      <c r="O2497" t="s">
        <v>44</v>
      </c>
      <c r="P2497" t="s">
        <v>44</v>
      </c>
      <c r="Q2497" t="s">
        <v>44</v>
      </c>
      <c r="R2497" t="s">
        <v>44</v>
      </c>
      <c r="S2497" t="s">
        <v>46</v>
      </c>
      <c r="T2497" t="s">
        <v>46</v>
      </c>
      <c r="U2497" t="s">
        <v>46</v>
      </c>
      <c r="V2497" t="s">
        <v>46</v>
      </c>
      <c r="W2497" t="s">
        <v>46</v>
      </c>
      <c r="X2497" t="s">
        <v>46</v>
      </c>
      <c r="Y2497" t="s">
        <v>46</v>
      </c>
      <c r="Z2497" t="s">
        <v>46</v>
      </c>
      <c r="AA2497">
        <v>5</v>
      </c>
      <c r="AB2497" t="s">
        <v>1329</v>
      </c>
      <c r="AC2497" t="s">
        <v>351</v>
      </c>
      <c r="AD2497" t="s">
        <v>50</v>
      </c>
      <c r="AE2497" t="s">
        <v>50</v>
      </c>
      <c r="AF2497" t="s">
        <v>66</v>
      </c>
      <c r="AH2497" t="s">
        <v>80</v>
      </c>
      <c r="AI2497" t="s">
        <v>55</v>
      </c>
      <c r="AK2497" t="s">
        <v>81</v>
      </c>
      <c r="AL2497" t="s">
        <v>81</v>
      </c>
      <c r="AM2497" t="s">
        <v>177</v>
      </c>
      <c r="AN2497" t="s">
        <v>103</v>
      </c>
      <c r="AO2497" t="s">
        <v>59</v>
      </c>
      <c r="AP2497" t="s">
        <v>127</v>
      </c>
      <c r="AQ2497" s="2" t="s">
        <v>61</v>
      </c>
      <c r="AR2497">
        <v>5</v>
      </c>
      <c r="AS2497">
        <v>5</v>
      </c>
      <c r="AT2497">
        <f t="shared" si="76"/>
        <v>0.75</v>
      </c>
      <c r="AU2497">
        <f t="shared" si="77"/>
        <v>0</v>
      </c>
      <c r="AV2497" t="s">
        <v>194</v>
      </c>
      <c r="AW2497" t="s">
        <v>81</v>
      </c>
      <c r="AX2497" t="s">
        <v>44</v>
      </c>
    </row>
    <row r="2498" spans="1:50" x14ac:dyDescent="0.2">
      <c r="A2498">
        <v>2509</v>
      </c>
      <c r="B2498" s="1">
        <v>44809.581041666701</v>
      </c>
      <c r="C2498" s="1">
        <v>44809.585509259297</v>
      </c>
      <c r="D2498" t="s">
        <v>37</v>
      </c>
      <c r="F2498" t="s">
        <v>132</v>
      </c>
      <c r="G2498" t="s">
        <v>86</v>
      </c>
      <c r="H2498" t="s">
        <v>121</v>
      </c>
      <c r="I2498" t="s">
        <v>122</v>
      </c>
      <c r="J2498" t="s">
        <v>123</v>
      </c>
      <c r="K2498" t="s">
        <v>43</v>
      </c>
      <c r="L2498" t="s">
        <v>44</v>
      </c>
      <c r="M2498" t="s">
        <v>44</v>
      </c>
      <c r="N2498" t="s">
        <v>44</v>
      </c>
      <c r="O2498" t="s">
        <v>44</v>
      </c>
      <c r="P2498" t="s">
        <v>44</v>
      </c>
      <c r="Q2498" t="s">
        <v>44</v>
      </c>
      <c r="R2498" t="s">
        <v>44</v>
      </c>
      <c r="S2498" t="s">
        <v>46</v>
      </c>
      <c r="T2498" t="s">
        <v>45</v>
      </c>
      <c r="U2498" t="s">
        <v>45</v>
      </c>
      <c r="V2498" t="s">
        <v>46</v>
      </c>
      <c r="W2498" t="s">
        <v>46</v>
      </c>
      <c r="X2498" t="s">
        <v>46</v>
      </c>
      <c r="Y2498" t="s">
        <v>45</v>
      </c>
      <c r="Z2498" t="s">
        <v>45</v>
      </c>
      <c r="AA2498">
        <v>5</v>
      </c>
      <c r="AB2498" t="s">
        <v>4186</v>
      </c>
      <c r="AC2498" t="s">
        <v>2533</v>
      </c>
      <c r="AD2498" t="s">
        <v>50</v>
      </c>
      <c r="AE2498" t="s">
        <v>65</v>
      </c>
      <c r="AF2498" t="s">
        <v>66</v>
      </c>
      <c r="AH2498" t="s">
        <v>80</v>
      </c>
      <c r="AI2498" t="s">
        <v>55</v>
      </c>
      <c r="AK2498" t="s">
        <v>81</v>
      </c>
      <c r="AL2498" t="s">
        <v>81</v>
      </c>
      <c r="AM2498" t="s">
        <v>57</v>
      </c>
      <c r="AN2498" t="s">
        <v>4187</v>
      </c>
      <c r="AO2498" t="s">
        <v>126</v>
      </c>
      <c r="AP2498" t="s">
        <v>127</v>
      </c>
      <c r="AQ2498" s="2" t="s">
        <v>61</v>
      </c>
      <c r="AR2498">
        <v>7</v>
      </c>
      <c r="AS2498">
        <v>5</v>
      </c>
      <c r="AT2498">
        <f t="shared" ref="AT2498:AT2561" si="78">1-AR2498/10*AS2498/10</f>
        <v>0.65</v>
      </c>
      <c r="AU2498">
        <f t="shared" ref="AU2498:AU2561" si="79">3300*8*AQ2498*AT2498</f>
        <v>0</v>
      </c>
      <c r="AW2498" t="s">
        <v>81</v>
      </c>
      <c r="AX2498" t="s">
        <v>44</v>
      </c>
    </row>
    <row r="2499" spans="1:50" x14ac:dyDescent="0.2">
      <c r="A2499">
        <v>2510</v>
      </c>
      <c r="B2499" s="1">
        <v>44809.582824074103</v>
      </c>
      <c r="C2499" s="1">
        <v>44809.587546296301</v>
      </c>
      <c r="D2499" t="s">
        <v>37</v>
      </c>
      <c r="F2499" t="s">
        <v>38</v>
      </c>
      <c r="G2499" t="s">
        <v>39</v>
      </c>
      <c r="H2499" t="s">
        <v>202</v>
      </c>
      <c r="I2499" t="s">
        <v>41</v>
      </c>
      <c r="J2499" t="s">
        <v>76</v>
      </c>
      <c r="K2499" t="s">
        <v>43</v>
      </c>
      <c r="L2499" t="s">
        <v>44</v>
      </c>
      <c r="M2499" t="s">
        <v>44</v>
      </c>
      <c r="N2499" t="s">
        <v>44</v>
      </c>
      <c r="O2499" t="s">
        <v>44</v>
      </c>
      <c r="P2499" t="s">
        <v>44</v>
      </c>
      <c r="Q2499" t="s">
        <v>44</v>
      </c>
      <c r="R2499" t="s">
        <v>44</v>
      </c>
      <c r="S2499" t="s">
        <v>46</v>
      </c>
      <c r="T2499" t="s">
        <v>45</v>
      </c>
      <c r="U2499" t="s">
        <v>45</v>
      </c>
      <c r="V2499" t="s">
        <v>46</v>
      </c>
      <c r="W2499" t="s">
        <v>47</v>
      </c>
      <c r="X2499" t="s">
        <v>46</v>
      </c>
      <c r="Y2499" t="s">
        <v>45</v>
      </c>
      <c r="Z2499" t="s">
        <v>46</v>
      </c>
      <c r="AA2499">
        <v>7</v>
      </c>
      <c r="AB2499" t="s">
        <v>4188</v>
      </c>
      <c r="AC2499" t="s">
        <v>4189</v>
      </c>
      <c r="AD2499" t="s">
        <v>65</v>
      </c>
      <c r="AE2499" t="s">
        <v>50</v>
      </c>
      <c r="AF2499" t="s">
        <v>52</v>
      </c>
      <c r="AG2499" t="s">
        <v>215</v>
      </c>
      <c r="AH2499" t="s">
        <v>80</v>
      </c>
      <c r="AI2499" t="s">
        <v>55</v>
      </c>
      <c r="AK2499" t="s">
        <v>81</v>
      </c>
      <c r="AL2499" t="s">
        <v>81</v>
      </c>
      <c r="AM2499" t="s">
        <v>57</v>
      </c>
      <c r="AN2499" t="s">
        <v>227</v>
      </c>
      <c r="AO2499" t="s">
        <v>59</v>
      </c>
      <c r="AP2499" t="s">
        <v>4190</v>
      </c>
      <c r="AQ2499" s="2" t="s">
        <v>547</v>
      </c>
      <c r="AR2499">
        <v>8</v>
      </c>
      <c r="AS2499">
        <v>8</v>
      </c>
      <c r="AT2499">
        <f t="shared" si="78"/>
        <v>0.36</v>
      </c>
      <c r="AU2499">
        <f t="shared" si="79"/>
        <v>133056</v>
      </c>
      <c r="AW2499" t="s">
        <v>81</v>
      </c>
      <c r="AX2499" t="s">
        <v>45</v>
      </c>
    </row>
    <row r="2500" spans="1:50" x14ac:dyDescent="0.2">
      <c r="A2500">
        <v>2511</v>
      </c>
      <c r="B2500" s="1">
        <v>44809.583495370403</v>
      </c>
      <c r="C2500" s="1">
        <v>44809.588703703703</v>
      </c>
      <c r="D2500" t="s">
        <v>37</v>
      </c>
      <c r="F2500" t="s">
        <v>132</v>
      </c>
      <c r="G2500" t="s">
        <v>75</v>
      </c>
      <c r="H2500" t="s">
        <v>148</v>
      </c>
      <c r="I2500" t="s">
        <v>167</v>
      </c>
      <c r="J2500" t="s">
        <v>149</v>
      </c>
      <c r="K2500" t="s">
        <v>43</v>
      </c>
      <c r="L2500" t="s">
        <v>44</v>
      </c>
      <c r="M2500" t="s">
        <v>45</v>
      </c>
      <c r="N2500" t="s">
        <v>44</v>
      </c>
      <c r="O2500" t="s">
        <v>45</v>
      </c>
      <c r="P2500" t="s">
        <v>44</v>
      </c>
      <c r="Q2500" t="s">
        <v>44</v>
      </c>
      <c r="R2500" t="s">
        <v>44</v>
      </c>
      <c r="S2500" t="s">
        <v>46</v>
      </c>
      <c r="T2500" t="s">
        <v>46</v>
      </c>
      <c r="U2500" t="s">
        <v>45</v>
      </c>
      <c r="V2500" t="s">
        <v>45</v>
      </c>
      <c r="W2500" t="s">
        <v>99</v>
      </c>
      <c r="X2500" t="s">
        <v>47</v>
      </c>
      <c r="Y2500" t="s">
        <v>46</v>
      </c>
      <c r="Z2500" t="s">
        <v>46</v>
      </c>
      <c r="AA2500">
        <v>6</v>
      </c>
      <c r="AB2500" t="s">
        <v>602</v>
      </c>
      <c r="AC2500" t="s">
        <v>108</v>
      </c>
      <c r="AD2500" t="s">
        <v>91</v>
      </c>
      <c r="AE2500" t="s">
        <v>91</v>
      </c>
      <c r="AF2500" t="s">
        <v>52</v>
      </c>
      <c r="AG2500" t="s">
        <v>4191</v>
      </c>
      <c r="AH2500" t="s">
        <v>54</v>
      </c>
      <c r="AI2500" t="s">
        <v>55</v>
      </c>
      <c r="AK2500" t="s">
        <v>94</v>
      </c>
      <c r="AL2500" t="s">
        <v>81</v>
      </c>
      <c r="AM2500" t="s">
        <v>57</v>
      </c>
      <c r="AN2500" t="s">
        <v>227</v>
      </c>
      <c r="AO2500" t="s">
        <v>59</v>
      </c>
      <c r="AP2500" t="s">
        <v>1104</v>
      </c>
      <c r="AQ2500" s="2" t="s">
        <v>162</v>
      </c>
      <c r="AR2500">
        <v>2</v>
      </c>
      <c r="AS2500">
        <v>2</v>
      </c>
      <c r="AT2500">
        <f t="shared" si="78"/>
        <v>0.96</v>
      </c>
      <c r="AU2500">
        <f t="shared" si="79"/>
        <v>126720</v>
      </c>
      <c r="AW2500" t="s">
        <v>67</v>
      </c>
      <c r="AX2500" t="s">
        <v>44</v>
      </c>
    </row>
    <row r="2501" spans="1:50" x14ac:dyDescent="0.2">
      <c r="A2501">
        <v>2512</v>
      </c>
      <c r="B2501" s="1">
        <v>44809.5846296296</v>
      </c>
      <c r="C2501" s="1">
        <v>44809.589143518497</v>
      </c>
      <c r="D2501" t="s">
        <v>37</v>
      </c>
      <c r="F2501" t="s">
        <v>132</v>
      </c>
      <c r="G2501" t="s">
        <v>39</v>
      </c>
      <c r="H2501" t="s">
        <v>128</v>
      </c>
      <c r="I2501" t="s">
        <v>41</v>
      </c>
      <c r="J2501" t="s">
        <v>76</v>
      </c>
      <c r="K2501" t="s">
        <v>88</v>
      </c>
      <c r="L2501" t="s">
        <v>44</v>
      </c>
      <c r="M2501" t="s">
        <v>44</v>
      </c>
      <c r="N2501" t="s">
        <v>45</v>
      </c>
      <c r="O2501" t="s">
        <v>44</v>
      </c>
      <c r="P2501" t="s">
        <v>44</v>
      </c>
      <c r="Q2501" t="s">
        <v>44</v>
      </c>
      <c r="R2501" t="s">
        <v>44</v>
      </c>
      <c r="S2501" t="s">
        <v>46</v>
      </c>
      <c r="T2501" t="s">
        <v>45</v>
      </c>
      <c r="U2501" t="s">
        <v>45</v>
      </c>
      <c r="V2501" t="s">
        <v>46</v>
      </c>
      <c r="W2501" t="s">
        <v>46</v>
      </c>
      <c r="X2501" t="s">
        <v>46</v>
      </c>
      <c r="Y2501" t="s">
        <v>45</v>
      </c>
      <c r="Z2501" t="s">
        <v>45</v>
      </c>
      <c r="AA2501">
        <v>7</v>
      </c>
      <c r="AB2501" t="s">
        <v>4192</v>
      </c>
      <c r="AC2501" t="s">
        <v>4193</v>
      </c>
      <c r="AD2501" t="s">
        <v>65</v>
      </c>
      <c r="AE2501" t="s">
        <v>65</v>
      </c>
      <c r="AF2501" t="s">
        <v>66</v>
      </c>
      <c r="AH2501" t="s">
        <v>92</v>
      </c>
      <c r="AI2501" t="s">
        <v>55</v>
      </c>
      <c r="AK2501" t="s">
        <v>68</v>
      </c>
      <c r="AL2501" t="s">
        <v>74</v>
      </c>
      <c r="AM2501" t="s">
        <v>69</v>
      </c>
      <c r="AN2501" t="s">
        <v>2819</v>
      </c>
      <c r="AO2501" t="s">
        <v>71</v>
      </c>
      <c r="AP2501" t="s">
        <v>127</v>
      </c>
      <c r="AQ2501" s="2" t="s">
        <v>61</v>
      </c>
      <c r="AR2501">
        <v>7</v>
      </c>
      <c r="AS2501">
        <v>7</v>
      </c>
      <c r="AT2501">
        <f t="shared" si="78"/>
        <v>0.51</v>
      </c>
      <c r="AU2501">
        <f t="shared" si="79"/>
        <v>0</v>
      </c>
      <c r="AW2501" t="s">
        <v>74</v>
      </c>
      <c r="AX2501" t="s">
        <v>44</v>
      </c>
    </row>
    <row r="2502" spans="1:50" x14ac:dyDescent="0.2">
      <c r="A2502">
        <v>2513</v>
      </c>
      <c r="B2502" s="1">
        <v>44809.574895833299</v>
      </c>
      <c r="C2502" s="1">
        <v>44809.589328703703</v>
      </c>
      <c r="D2502" t="s">
        <v>37</v>
      </c>
      <c r="F2502" t="s">
        <v>132</v>
      </c>
      <c r="G2502" t="s">
        <v>173</v>
      </c>
      <c r="H2502" t="s">
        <v>110</v>
      </c>
      <c r="I2502" t="s">
        <v>98</v>
      </c>
      <c r="J2502" t="s">
        <v>234</v>
      </c>
      <c r="K2502" t="s">
        <v>43</v>
      </c>
      <c r="L2502" t="s">
        <v>44</v>
      </c>
      <c r="M2502" t="s">
        <v>45</v>
      </c>
      <c r="N2502" t="s">
        <v>45</v>
      </c>
      <c r="O2502" t="s">
        <v>44</v>
      </c>
      <c r="P2502" t="s">
        <v>44</v>
      </c>
      <c r="Q2502" t="s">
        <v>44</v>
      </c>
      <c r="R2502" t="s">
        <v>45</v>
      </c>
      <c r="S2502" t="s">
        <v>46</v>
      </c>
      <c r="T2502" t="s">
        <v>99</v>
      </c>
      <c r="U2502" t="s">
        <v>45</v>
      </c>
      <c r="V2502" t="s">
        <v>45</v>
      </c>
      <c r="W2502" t="s">
        <v>46</v>
      </c>
      <c r="X2502" t="s">
        <v>46</v>
      </c>
      <c r="Y2502" t="s">
        <v>45</v>
      </c>
      <c r="Z2502" t="s">
        <v>45</v>
      </c>
      <c r="AA2502">
        <v>5</v>
      </c>
      <c r="AB2502" t="s">
        <v>395</v>
      </c>
      <c r="AC2502" t="s">
        <v>831</v>
      </c>
      <c r="AD2502" t="s">
        <v>50</v>
      </c>
      <c r="AE2502" t="s">
        <v>50</v>
      </c>
      <c r="AF2502" t="s">
        <v>66</v>
      </c>
      <c r="AH2502" t="s">
        <v>80</v>
      </c>
      <c r="AI2502" t="s">
        <v>181</v>
      </c>
      <c r="AJ2502" t="s">
        <v>210</v>
      </c>
      <c r="AK2502" t="s">
        <v>81</v>
      </c>
      <c r="AL2502" t="s">
        <v>81</v>
      </c>
      <c r="AM2502" t="s">
        <v>57</v>
      </c>
      <c r="AN2502" t="s">
        <v>326</v>
      </c>
      <c r="AO2502" t="s">
        <v>59</v>
      </c>
      <c r="AP2502" t="s">
        <v>537</v>
      </c>
      <c r="AQ2502" s="2" t="s">
        <v>172</v>
      </c>
      <c r="AR2502">
        <v>9</v>
      </c>
      <c r="AS2502">
        <v>9</v>
      </c>
      <c r="AT2502">
        <f t="shared" si="78"/>
        <v>0.19000000000000006</v>
      </c>
      <c r="AU2502">
        <f t="shared" si="79"/>
        <v>125400.00000000004</v>
      </c>
      <c r="AW2502" t="s">
        <v>81</v>
      </c>
      <c r="AX2502" t="s">
        <v>44</v>
      </c>
    </row>
    <row r="2503" spans="1:50" x14ac:dyDescent="0.2">
      <c r="A2503">
        <v>2514</v>
      </c>
      <c r="B2503" s="1">
        <v>44809.5842708333</v>
      </c>
      <c r="C2503" s="1">
        <v>44809.590057870402</v>
      </c>
      <c r="D2503" t="s">
        <v>37</v>
      </c>
      <c r="F2503" t="s">
        <v>132</v>
      </c>
      <c r="G2503" t="s">
        <v>173</v>
      </c>
      <c r="H2503" t="s">
        <v>121</v>
      </c>
      <c r="I2503" t="s">
        <v>98</v>
      </c>
      <c r="J2503" t="s">
        <v>234</v>
      </c>
      <c r="K2503" t="s">
        <v>43</v>
      </c>
      <c r="L2503" t="s">
        <v>44</v>
      </c>
      <c r="M2503" t="s">
        <v>45</v>
      </c>
      <c r="N2503" t="s">
        <v>45</v>
      </c>
      <c r="O2503" t="s">
        <v>44</v>
      </c>
      <c r="P2503" t="s">
        <v>44</v>
      </c>
      <c r="Q2503" t="s">
        <v>45</v>
      </c>
      <c r="R2503" t="s">
        <v>45</v>
      </c>
      <c r="S2503" t="s">
        <v>45</v>
      </c>
      <c r="T2503" t="s">
        <v>47</v>
      </c>
      <c r="U2503" t="s">
        <v>45</v>
      </c>
      <c r="V2503" t="s">
        <v>45</v>
      </c>
      <c r="W2503" t="s">
        <v>46</v>
      </c>
      <c r="X2503" t="s">
        <v>46</v>
      </c>
      <c r="Y2503" t="s">
        <v>45</v>
      </c>
      <c r="Z2503" t="s">
        <v>45</v>
      </c>
      <c r="AA2503">
        <v>4</v>
      </c>
      <c r="AB2503" t="s">
        <v>263</v>
      </c>
      <c r="AC2503" t="s">
        <v>1922</v>
      </c>
      <c r="AD2503" t="s">
        <v>65</v>
      </c>
      <c r="AE2503" t="s">
        <v>65</v>
      </c>
      <c r="AF2503" t="s">
        <v>66</v>
      </c>
      <c r="AH2503" t="s">
        <v>92</v>
      </c>
      <c r="AI2503" t="s">
        <v>55</v>
      </c>
      <c r="AK2503" t="s">
        <v>81</v>
      </c>
      <c r="AL2503" t="s">
        <v>68</v>
      </c>
      <c r="AM2503" t="s">
        <v>69</v>
      </c>
      <c r="AN2503" t="s">
        <v>1227</v>
      </c>
      <c r="AO2503" t="s">
        <v>126</v>
      </c>
      <c r="AP2503" t="s">
        <v>137</v>
      </c>
      <c r="AQ2503" s="2" t="s">
        <v>61</v>
      </c>
      <c r="AR2503">
        <v>8</v>
      </c>
      <c r="AS2503">
        <v>8</v>
      </c>
      <c r="AT2503">
        <f t="shared" si="78"/>
        <v>0.36</v>
      </c>
      <c r="AU2503">
        <f t="shared" si="79"/>
        <v>0</v>
      </c>
      <c r="AW2503" t="s">
        <v>81</v>
      </c>
      <c r="AX2503" t="s">
        <v>45</v>
      </c>
    </row>
    <row r="2504" spans="1:50" x14ac:dyDescent="0.2">
      <c r="A2504">
        <v>2515</v>
      </c>
      <c r="B2504" s="1">
        <v>44809.585868055598</v>
      </c>
      <c r="C2504" s="1">
        <v>44809.590717592597</v>
      </c>
      <c r="D2504" t="s">
        <v>37</v>
      </c>
      <c r="F2504" t="s">
        <v>132</v>
      </c>
      <c r="G2504" t="s">
        <v>75</v>
      </c>
      <c r="H2504" t="s">
        <v>62</v>
      </c>
      <c r="I2504" t="s">
        <v>41</v>
      </c>
      <c r="J2504" t="s">
        <v>42</v>
      </c>
      <c r="K2504" t="s">
        <v>43</v>
      </c>
      <c r="L2504" t="s">
        <v>44</v>
      </c>
      <c r="M2504" t="s">
        <v>45</v>
      </c>
      <c r="N2504" t="s">
        <v>45</v>
      </c>
      <c r="O2504" t="s">
        <v>45</v>
      </c>
      <c r="P2504" t="s">
        <v>44</v>
      </c>
      <c r="Q2504" t="s">
        <v>44</v>
      </c>
      <c r="R2504" t="s">
        <v>45</v>
      </c>
      <c r="S2504" t="s">
        <v>46</v>
      </c>
      <c r="T2504" t="s">
        <v>47</v>
      </c>
      <c r="U2504" t="s">
        <v>46</v>
      </c>
      <c r="V2504" t="s">
        <v>46</v>
      </c>
      <c r="W2504" t="s">
        <v>46</v>
      </c>
      <c r="X2504" t="s">
        <v>46</v>
      </c>
      <c r="Y2504" t="s">
        <v>45</v>
      </c>
      <c r="Z2504" t="s">
        <v>45</v>
      </c>
      <c r="AA2504">
        <v>6</v>
      </c>
      <c r="AB2504" t="s">
        <v>4194</v>
      </c>
      <c r="AC2504" t="s">
        <v>4195</v>
      </c>
      <c r="AD2504" t="s">
        <v>65</v>
      </c>
      <c r="AE2504" t="s">
        <v>50</v>
      </c>
      <c r="AF2504" t="s">
        <v>52</v>
      </c>
      <c r="AG2504" t="s">
        <v>1734</v>
      </c>
      <c r="AH2504" t="s">
        <v>80</v>
      </c>
      <c r="AI2504" t="s">
        <v>55</v>
      </c>
      <c r="AK2504" t="s">
        <v>56</v>
      </c>
      <c r="AL2504" t="s">
        <v>56</v>
      </c>
      <c r="AM2504" t="s">
        <v>69</v>
      </c>
      <c r="AN2504" t="s">
        <v>1809</v>
      </c>
      <c r="AO2504" t="s">
        <v>104</v>
      </c>
      <c r="AP2504" t="s">
        <v>388</v>
      </c>
      <c r="AQ2504" s="2" t="s">
        <v>61</v>
      </c>
      <c r="AR2504">
        <v>7</v>
      </c>
      <c r="AS2504">
        <v>9</v>
      </c>
      <c r="AT2504">
        <f t="shared" si="78"/>
        <v>0.37</v>
      </c>
      <c r="AU2504">
        <f t="shared" si="79"/>
        <v>0</v>
      </c>
      <c r="AW2504" t="s">
        <v>56</v>
      </c>
      <c r="AX2504" t="s">
        <v>44</v>
      </c>
    </row>
    <row r="2505" spans="1:50" x14ac:dyDescent="0.2">
      <c r="A2505">
        <v>2516</v>
      </c>
      <c r="B2505" s="1">
        <v>44809.5882291667</v>
      </c>
      <c r="C2505" s="1">
        <v>44809.592997685198</v>
      </c>
      <c r="D2505" t="s">
        <v>37</v>
      </c>
      <c r="F2505" t="s">
        <v>132</v>
      </c>
      <c r="G2505" t="s">
        <v>39</v>
      </c>
      <c r="H2505" t="s">
        <v>121</v>
      </c>
      <c r="I2505" t="s">
        <v>122</v>
      </c>
      <c r="J2505" t="s">
        <v>123</v>
      </c>
      <c r="K2505" t="s">
        <v>88</v>
      </c>
      <c r="L2505" t="s">
        <v>44</v>
      </c>
      <c r="M2505" t="s">
        <v>45</v>
      </c>
      <c r="N2505" t="s">
        <v>45</v>
      </c>
      <c r="O2505" t="s">
        <v>45</v>
      </c>
      <c r="P2505" t="s">
        <v>44</v>
      </c>
      <c r="Q2505" t="s">
        <v>44</v>
      </c>
      <c r="R2505" t="s">
        <v>44</v>
      </c>
      <c r="S2505" t="s">
        <v>46</v>
      </c>
      <c r="T2505" t="s">
        <v>45</v>
      </c>
      <c r="U2505" t="s">
        <v>45</v>
      </c>
      <c r="V2505" t="s">
        <v>45</v>
      </c>
      <c r="W2505" t="s">
        <v>46</v>
      </c>
      <c r="X2505" t="s">
        <v>46</v>
      </c>
      <c r="Y2505" t="s">
        <v>45</v>
      </c>
      <c r="Z2505" t="s">
        <v>45</v>
      </c>
      <c r="AA2505">
        <v>5</v>
      </c>
      <c r="AB2505" t="s">
        <v>4196</v>
      </c>
      <c r="AC2505" t="s">
        <v>1279</v>
      </c>
      <c r="AD2505" t="s">
        <v>50</v>
      </c>
      <c r="AE2505" t="s">
        <v>50</v>
      </c>
      <c r="AF2505" t="s">
        <v>52</v>
      </c>
      <c r="AG2505" t="s">
        <v>113</v>
      </c>
      <c r="AH2505" t="s">
        <v>92</v>
      </c>
      <c r="AI2505" t="s">
        <v>181</v>
      </c>
      <c r="AJ2505" t="s">
        <v>182</v>
      </c>
      <c r="AK2505" t="s">
        <v>81</v>
      </c>
      <c r="AL2505" t="s">
        <v>68</v>
      </c>
      <c r="AM2505" t="s">
        <v>57</v>
      </c>
      <c r="AN2505" t="s">
        <v>780</v>
      </c>
      <c r="AO2505" t="s">
        <v>59</v>
      </c>
      <c r="AP2505" t="s">
        <v>712</v>
      </c>
      <c r="AQ2505" s="2" t="s">
        <v>61</v>
      </c>
      <c r="AR2505">
        <v>5</v>
      </c>
      <c r="AS2505">
        <v>5</v>
      </c>
      <c r="AT2505">
        <f t="shared" si="78"/>
        <v>0.75</v>
      </c>
      <c r="AU2505">
        <f t="shared" si="79"/>
        <v>0</v>
      </c>
      <c r="AW2505" t="s">
        <v>68</v>
      </c>
      <c r="AX2505" t="s">
        <v>44</v>
      </c>
    </row>
    <row r="2506" spans="1:50" x14ac:dyDescent="0.2">
      <c r="A2506">
        <v>2517</v>
      </c>
      <c r="B2506" s="1">
        <v>44809.589479166701</v>
      </c>
      <c r="C2506" s="1">
        <v>44809.594305555598</v>
      </c>
      <c r="D2506" t="s">
        <v>37</v>
      </c>
      <c r="F2506" t="s">
        <v>38</v>
      </c>
      <c r="G2506" t="s">
        <v>75</v>
      </c>
      <c r="H2506" t="s">
        <v>110</v>
      </c>
      <c r="I2506" t="s">
        <v>41</v>
      </c>
      <c r="J2506" t="s">
        <v>42</v>
      </c>
      <c r="K2506" t="s">
        <v>43</v>
      </c>
      <c r="L2506" t="s">
        <v>44</v>
      </c>
      <c r="M2506" t="s">
        <v>44</v>
      </c>
      <c r="N2506" t="s">
        <v>44</v>
      </c>
      <c r="O2506" t="s">
        <v>44</v>
      </c>
      <c r="P2506" t="s">
        <v>44</v>
      </c>
      <c r="Q2506" t="s">
        <v>44</v>
      </c>
      <c r="R2506" t="s">
        <v>44</v>
      </c>
      <c r="S2506" t="s">
        <v>46</v>
      </c>
      <c r="T2506" t="s">
        <v>47</v>
      </c>
      <c r="U2506" t="s">
        <v>46</v>
      </c>
      <c r="V2506" t="s">
        <v>46</v>
      </c>
      <c r="W2506" t="s">
        <v>47</v>
      </c>
      <c r="X2506" t="s">
        <v>46</v>
      </c>
      <c r="Y2506" t="s">
        <v>46</v>
      </c>
      <c r="Z2506" t="s">
        <v>45</v>
      </c>
      <c r="AA2506">
        <v>5</v>
      </c>
      <c r="AB2506" t="s">
        <v>4197</v>
      </c>
      <c r="AC2506" t="s">
        <v>763</v>
      </c>
      <c r="AD2506" t="s">
        <v>50</v>
      </c>
      <c r="AE2506" t="s">
        <v>50</v>
      </c>
      <c r="AF2506" t="s">
        <v>52</v>
      </c>
      <c r="AG2506" t="s">
        <v>170</v>
      </c>
      <c r="AH2506" t="s">
        <v>54</v>
      </c>
      <c r="AI2506" t="s">
        <v>55</v>
      </c>
      <c r="AK2506" t="s">
        <v>94</v>
      </c>
      <c r="AL2506" t="s">
        <v>56</v>
      </c>
      <c r="AM2506" t="s">
        <v>57</v>
      </c>
      <c r="AN2506" t="s">
        <v>103</v>
      </c>
      <c r="AO2506" t="s">
        <v>295</v>
      </c>
      <c r="AP2506" t="s">
        <v>3902</v>
      </c>
      <c r="AQ2506" s="2" t="s">
        <v>223</v>
      </c>
      <c r="AR2506">
        <v>3</v>
      </c>
      <c r="AS2506">
        <v>3</v>
      </c>
      <c r="AT2506">
        <f t="shared" si="78"/>
        <v>0.91</v>
      </c>
      <c r="AU2506">
        <f t="shared" si="79"/>
        <v>480480</v>
      </c>
      <c r="AW2506" t="s">
        <v>94</v>
      </c>
      <c r="AX2506" t="s">
        <v>44</v>
      </c>
    </row>
    <row r="2507" spans="1:50" x14ac:dyDescent="0.2">
      <c r="A2507">
        <v>2518</v>
      </c>
      <c r="B2507" s="1">
        <v>44809.592662037001</v>
      </c>
      <c r="C2507" s="1">
        <v>44809.595451388901</v>
      </c>
      <c r="D2507" t="s">
        <v>37</v>
      </c>
      <c r="F2507" t="s">
        <v>132</v>
      </c>
      <c r="G2507" t="s">
        <v>97</v>
      </c>
      <c r="H2507" t="s">
        <v>121</v>
      </c>
      <c r="I2507" t="s">
        <v>41</v>
      </c>
      <c r="J2507" t="s">
        <v>149</v>
      </c>
      <c r="K2507" t="s">
        <v>88</v>
      </c>
      <c r="L2507" t="s">
        <v>44</v>
      </c>
      <c r="M2507" t="s">
        <v>44</v>
      </c>
      <c r="N2507" t="s">
        <v>44</v>
      </c>
      <c r="O2507" t="s">
        <v>44</v>
      </c>
      <c r="P2507" t="s">
        <v>44</v>
      </c>
      <c r="Q2507" t="s">
        <v>44</v>
      </c>
      <c r="R2507" t="s">
        <v>44</v>
      </c>
      <c r="S2507" t="s">
        <v>99</v>
      </c>
      <c r="T2507" t="s">
        <v>47</v>
      </c>
      <c r="U2507" t="s">
        <v>46</v>
      </c>
      <c r="V2507" t="s">
        <v>45</v>
      </c>
      <c r="W2507" t="s">
        <v>46</v>
      </c>
      <c r="X2507" t="s">
        <v>46</v>
      </c>
      <c r="Y2507" t="s">
        <v>45</v>
      </c>
      <c r="Z2507" t="s">
        <v>45</v>
      </c>
      <c r="AA2507">
        <v>10</v>
      </c>
      <c r="AB2507" t="s">
        <v>343</v>
      </c>
      <c r="AC2507" t="s">
        <v>816</v>
      </c>
      <c r="AD2507" t="s">
        <v>65</v>
      </c>
      <c r="AE2507" t="s">
        <v>65</v>
      </c>
      <c r="AF2507" t="s">
        <v>66</v>
      </c>
      <c r="AH2507" t="s">
        <v>54</v>
      </c>
      <c r="AI2507" t="s">
        <v>55</v>
      </c>
      <c r="AK2507" t="s">
        <v>81</v>
      </c>
      <c r="AL2507" t="s">
        <v>68</v>
      </c>
      <c r="AM2507" t="s">
        <v>57</v>
      </c>
      <c r="AN2507" t="s">
        <v>178</v>
      </c>
      <c r="AO2507" t="s">
        <v>71</v>
      </c>
      <c r="AP2507" t="s">
        <v>643</v>
      </c>
      <c r="AQ2507" s="2" t="s">
        <v>61</v>
      </c>
      <c r="AR2507">
        <v>7</v>
      </c>
      <c r="AS2507">
        <v>7</v>
      </c>
      <c r="AT2507">
        <f t="shared" si="78"/>
        <v>0.51</v>
      </c>
      <c r="AU2507">
        <f t="shared" si="79"/>
        <v>0</v>
      </c>
      <c r="AW2507" t="s">
        <v>81</v>
      </c>
      <c r="AX2507" t="s">
        <v>44</v>
      </c>
    </row>
    <row r="2508" spans="1:50" x14ac:dyDescent="0.2">
      <c r="A2508">
        <v>2519</v>
      </c>
      <c r="B2508" s="1">
        <v>44809.591423611098</v>
      </c>
      <c r="C2508" s="1">
        <v>44809.596076388902</v>
      </c>
      <c r="D2508" t="s">
        <v>37</v>
      </c>
      <c r="F2508" t="s">
        <v>132</v>
      </c>
      <c r="G2508" t="s">
        <v>39</v>
      </c>
      <c r="H2508" t="s">
        <v>142</v>
      </c>
      <c r="I2508" t="s">
        <v>41</v>
      </c>
      <c r="J2508" t="s">
        <v>76</v>
      </c>
      <c r="K2508" t="s">
        <v>88</v>
      </c>
      <c r="L2508" t="s">
        <v>44</v>
      </c>
      <c r="M2508" t="s">
        <v>44</v>
      </c>
      <c r="N2508" t="s">
        <v>44</v>
      </c>
      <c r="O2508" t="s">
        <v>44</v>
      </c>
      <c r="P2508" t="s">
        <v>44</v>
      </c>
      <c r="Q2508" t="s">
        <v>44</v>
      </c>
      <c r="R2508" t="s">
        <v>44</v>
      </c>
      <c r="S2508" t="s">
        <v>46</v>
      </c>
      <c r="T2508" t="s">
        <v>47</v>
      </c>
      <c r="U2508" t="s">
        <v>46</v>
      </c>
      <c r="V2508" t="s">
        <v>46</v>
      </c>
      <c r="W2508" t="s">
        <v>46</v>
      </c>
      <c r="X2508" t="s">
        <v>46</v>
      </c>
      <c r="Y2508" t="s">
        <v>45</v>
      </c>
      <c r="Z2508" t="s">
        <v>46</v>
      </c>
      <c r="AA2508">
        <v>7</v>
      </c>
      <c r="AB2508" t="s">
        <v>2048</v>
      </c>
      <c r="AC2508" t="s">
        <v>4198</v>
      </c>
      <c r="AD2508" t="s">
        <v>50</v>
      </c>
      <c r="AE2508" t="s">
        <v>65</v>
      </c>
      <c r="AF2508" t="s">
        <v>66</v>
      </c>
      <c r="AH2508" t="s">
        <v>92</v>
      </c>
      <c r="AI2508" t="s">
        <v>55</v>
      </c>
      <c r="AK2508" t="s">
        <v>67</v>
      </c>
      <c r="AL2508" t="s">
        <v>68</v>
      </c>
      <c r="AM2508" t="s">
        <v>57</v>
      </c>
      <c r="AN2508" t="s">
        <v>4199</v>
      </c>
      <c r="AO2508" t="s">
        <v>71</v>
      </c>
      <c r="AP2508" t="s">
        <v>4200</v>
      </c>
      <c r="AQ2508" s="2" t="s">
        <v>61</v>
      </c>
      <c r="AR2508">
        <v>8</v>
      </c>
      <c r="AS2508">
        <v>9</v>
      </c>
      <c r="AT2508">
        <f t="shared" si="78"/>
        <v>0.28000000000000003</v>
      </c>
      <c r="AU2508">
        <f t="shared" si="79"/>
        <v>0</v>
      </c>
      <c r="AW2508" t="s">
        <v>81</v>
      </c>
      <c r="AX2508" t="s">
        <v>44</v>
      </c>
    </row>
    <row r="2509" spans="1:50" x14ac:dyDescent="0.2">
      <c r="A2509">
        <v>2520</v>
      </c>
      <c r="B2509" s="1">
        <v>44809.592905092599</v>
      </c>
      <c r="C2509" s="1">
        <v>44809.598101851901</v>
      </c>
      <c r="D2509" t="s">
        <v>37</v>
      </c>
      <c r="F2509" t="s">
        <v>132</v>
      </c>
      <c r="G2509" t="s">
        <v>39</v>
      </c>
      <c r="H2509" t="s">
        <v>121</v>
      </c>
      <c r="I2509" t="s">
        <v>41</v>
      </c>
      <c r="J2509" t="s">
        <v>76</v>
      </c>
      <c r="K2509" t="s">
        <v>43</v>
      </c>
      <c r="L2509" t="s">
        <v>44</v>
      </c>
      <c r="M2509" t="s">
        <v>44</v>
      </c>
      <c r="N2509" t="s">
        <v>44</v>
      </c>
      <c r="O2509" t="s">
        <v>44</v>
      </c>
      <c r="P2509" t="s">
        <v>44</v>
      </c>
      <c r="Q2509" t="s">
        <v>44</v>
      </c>
      <c r="R2509" t="s">
        <v>44</v>
      </c>
      <c r="S2509" t="s">
        <v>45</v>
      </c>
      <c r="T2509" t="s">
        <v>99</v>
      </c>
      <c r="U2509" t="s">
        <v>45</v>
      </c>
      <c r="V2509" t="s">
        <v>45</v>
      </c>
      <c r="W2509" t="s">
        <v>99</v>
      </c>
      <c r="X2509" t="s">
        <v>99</v>
      </c>
      <c r="Y2509" t="s">
        <v>45</v>
      </c>
      <c r="Z2509" t="s">
        <v>45</v>
      </c>
      <c r="AA2509">
        <v>5</v>
      </c>
      <c r="AB2509" t="s">
        <v>4201</v>
      </c>
      <c r="AC2509" t="s">
        <v>3091</v>
      </c>
      <c r="AD2509" t="s">
        <v>50</v>
      </c>
      <c r="AE2509" t="s">
        <v>50</v>
      </c>
      <c r="AF2509" t="s">
        <v>66</v>
      </c>
      <c r="AH2509" t="s">
        <v>80</v>
      </c>
      <c r="AI2509" t="s">
        <v>181</v>
      </c>
      <c r="AJ2509" t="s">
        <v>294</v>
      </c>
      <c r="AK2509" t="s">
        <v>56</v>
      </c>
      <c r="AL2509" t="s">
        <v>81</v>
      </c>
      <c r="AM2509" t="s">
        <v>69</v>
      </c>
      <c r="AN2509" t="s">
        <v>118</v>
      </c>
      <c r="AO2509" t="s">
        <v>104</v>
      </c>
      <c r="AP2509" t="s">
        <v>105</v>
      </c>
      <c r="AQ2509" s="2" t="s">
        <v>131</v>
      </c>
      <c r="AR2509">
        <v>8</v>
      </c>
      <c r="AS2509">
        <v>8</v>
      </c>
      <c r="AT2509">
        <f t="shared" si="78"/>
        <v>0.36</v>
      </c>
      <c r="AU2509">
        <f t="shared" si="79"/>
        <v>142560</v>
      </c>
      <c r="AW2509" t="s">
        <v>67</v>
      </c>
      <c r="AX2509" t="s">
        <v>45</v>
      </c>
    </row>
    <row r="2510" spans="1:50" x14ac:dyDescent="0.2">
      <c r="A2510">
        <v>2521</v>
      </c>
      <c r="B2510" s="1">
        <v>44809.593773148103</v>
      </c>
      <c r="C2510" s="1">
        <v>44809.600370370397</v>
      </c>
      <c r="D2510" t="s">
        <v>37</v>
      </c>
      <c r="F2510" t="s">
        <v>132</v>
      </c>
      <c r="G2510" t="s">
        <v>173</v>
      </c>
      <c r="H2510" t="s">
        <v>576</v>
      </c>
      <c r="I2510" t="s">
        <v>167</v>
      </c>
      <c r="J2510" t="s">
        <v>76</v>
      </c>
      <c r="K2510" t="s">
        <v>43</v>
      </c>
      <c r="L2510" t="s">
        <v>44</v>
      </c>
      <c r="M2510" t="s">
        <v>44</v>
      </c>
      <c r="N2510" t="s">
        <v>44</v>
      </c>
      <c r="O2510" t="s">
        <v>44</v>
      </c>
      <c r="P2510" t="s">
        <v>44</v>
      </c>
      <c r="Q2510" t="s">
        <v>45</v>
      </c>
      <c r="R2510" t="s">
        <v>44</v>
      </c>
      <c r="S2510" t="s">
        <v>99</v>
      </c>
      <c r="T2510" t="s">
        <v>47</v>
      </c>
      <c r="U2510" t="s">
        <v>45</v>
      </c>
      <c r="V2510" t="s">
        <v>45</v>
      </c>
      <c r="W2510" t="s">
        <v>47</v>
      </c>
      <c r="X2510" t="s">
        <v>47</v>
      </c>
      <c r="Y2510" t="s">
        <v>45</v>
      </c>
      <c r="Z2510" t="s">
        <v>46</v>
      </c>
      <c r="AA2510">
        <v>7</v>
      </c>
      <c r="AB2510" t="s">
        <v>4202</v>
      </c>
      <c r="AC2510" t="s">
        <v>4203</v>
      </c>
      <c r="AD2510" t="s">
        <v>65</v>
      </c>
      <c r="AE2510" t="s">
        <v>65</v>
      </c>
      <c r="AF2510" t="s">
        <v>66</v>
      </c>
      <c r="AH2510" t="s">
        <v>92</v>
      </c>
      <c r="AI2510" t="s">
        <v>55</v>
      </c>
      <c r="AK2510" t="s">
        <v>74</v>
      </c>
      <c r="AL2510" t="s">
        <v>74</v>
      </c>
      <c r="AM2510" t="s">
        <v>69</v>
      </c>
      <c r="AN2510" t="s">
        <v>118</v>
      </c>
      <c r="AO2510" t="s">
        <v>126</v>
      </c>
      <c r="AP2510" t="s">
        <v>4204</v>
      </c>
      <c r="AQ2510" s="2" t="s">
        <v>162</v>
      </c>
      <c r="AR2510">
        <v>8</v>
      </c>
      <c r="AS2510">
        <v>8</v>
      </c>
      <c r="AT2510">
        <f t="shared" si="78"/>
        <v>0.36</v>
      </c>
      <c r="AU2510">
        <f t="shared" si="79"/>
        <v>47520</v>
      </c>
      <c r="AW2510" t="s">
        <v>74</v>
      </c>
      <c r="AX2510" t="s">
        <v>45</v>
      </c>
    </row>
    <row r="2511" spans="1:50" x14ac:dyDescent="0.2">
      <c r="A2511">
        <v>2522</v>
      </c>
      <c r="B2511" s="1">
        <v>44809.595902777801</v>
      </c>
      <c r="C2511" s="1">
        <v>44809.600451388898</v>
      </c>
      <c r="D2511" t="s">
        <v>37</v>
      </c>
      <c r="F2511" t="s">
        <v>38</v>
      </c>
      <c r="G2511" t="s">
        <v>75</v>
      </c>
      <c r="H2511" t="s">
        <v>62</v>
      </c>
      <c r="I2511" t="s">
        <v>41</v>
      </c>
      <c r="J2511" t="s">
        <v>42</v>
      </c>
      <c r="K2511" t="s">
        <v>43</v>
      </c>
      <c r="L2511" t="s">
        <v>44</v>
      </c>
      <c r="M2511" t="s">
        <v>45</v>
      </c>
      <c r="N2511" t="s">
        <v>44</v>
      </c>
      <c r="O2511" t="s">
        <v>44</v>
      </c>
      <c r="P2511" t="s">
        <v>44</v>
      </c>
      <c r="Q2511" t="s">
        <v>44</v>
      </c>
      <c r="R2511" t="s">
        <v>44</v>
      </c>
      <c r="S2511" t="s">
        <v>46</v>
      </c>
      <c r="T2511" t="s">
        <v>47</v>
      </c>
      <c r="U2511" t="s">
        <v>45</v>
      </c>
      <c r="V2511" t="s">
        <v>46</v>
      </c>
      <c r="W2511" t="s">
        <v>46</v>
      </c>
      <c r="X2511" t="s">
        <v>46</v>
      </c>
      <c r="Y2511" t="s">
        <v>46</v>
      </c>
      <c r="Z2511" t="s">
        <v>45</v>
      </c>
      <c r="AA2511">
        <v>6</v>
      </c>
      <c r="AB2511" t="s">
        <v>354</v>
      </c>
      <c r="AC2511" t="s">
        <v>4205</v>
      </c>
      <c r="AD2511" t="s">
        <v>50</v>
      </c>
      <c r="AE2511" t="s">
        <v>50</v>
      </c>
      <c r="AF2511" t="s">
        <v>66</v>
      </c>
      <c r="AH2511" t="s">
        <v>54</v>
      </c>
      <c r="AI2511" t="s">
        <v>55</v>
      </c>
      <c r="AK2511" t="s">
        <v>56</v>
      </c>
      <c r="AL2511" t="s">
        <v>81</v>
      </c>
      <c r="AM2511" t="s">
        <v>57</v>
      </c>
      <c r="AN2511" t="s">
        <v>1303</v>
      </c>
      <c r="AO2511" t="s">
        <v>59</v>
      </c>
      <c r="AP2511" t="s">
        <v>4206</v>
      </c>
      <c r="AQ2511" s="2" t="s">
        <v>61</v>
      </c>
      <c r="AR2511">
        <v>8</v>
      </c>
      <c r="AS2511">
        <v>8</v>
      </c>
      <c r="AT2511">
        <f t="shared" si="78"/>
        <v>0.36</v>
      </c>
      <c r="AU2511">
        <f t="shared" si="79"/>
        <v>0</v>
      </c>
      <c r="AW2511" t="s">
        <v>81</v>
      </c>
      <c r="AX2511" t="s">
        <v>44</v>
      </c>
    </row>
    <row r="2512" spans="1:50" x14ac:dyDescent="0.2">
      <c r="A2512">
        <v>2523</v>
      </c>
      <c r="B2512" s="1">
        <v>44809.590925925899</v>
      </c>
      <c r="C2512" s="1">
        <v>44809.6017013889</v>
      </c>
      <c r="D2512" t="s">
        <v>37</v>
      </c>
      <c r="F2512" t="s">
        <v>132</v>
      </c>
      <c r="G2512" t="s">
        <v>173</v>
      </c>
      <c r="H2512" t="s">
        <v>40</v>
      </c>
      <c r="I2512" t="s">
        <v>41</v>
      </c>
      <c r="J2512" t="s">
        <v>149</v>
      </c>
      <c r="K2512" t="s">
        <v>43</v>
      </c>
      <c r="L2512" t="s">
        <v>44</v>
      </c>
      <c r="M2512" t="s">
        <v>45</v>
      </c>
      <c r="N2512" t="s">
        <v>44</v>
      </c>
      <c r="O2512" t="s">
        <v>44</v>
      </c>
      <c r="P2512" t="s">
        <v>44</v>
      </c>
      <c r="Q2512" t="s">
        <v>44</v>
      </c>
      <c r="R2512" t="s">
        <v>45</v>
      </c>
      <c r="S2512" t="s">
        <v>99</v>
      </c>
      <c r="T2512" t="s">
        <v>99</v>
      </c>
      <c r="U2512" t="s">
        <v>45</v>
      </c>
      <c r="V2512" t="s">
        <v>46</v>
      </c>
      <c r="W2512" t="s">
        <v>46</v>
      </c>
      <c r="X2512" t="s">
        <v>47</v>
      </c>
      <c r="Y2512" t="s">
        <v>45</v>
      </c>
      <c r="Z2512" t="s">
        <v>45</v>
      </c>
      <c r="AA2512">
        <v>8</v>
      </c>
      <c r="AB2512" t="s">
        <v>3145</v>
      </c>
      <c r="AC2512" t="s">
        <v>4207</v>
      </c>
      <c r="AD2512" t="s">
        <v>65</v>
      </c>
      <c r="AE2512" t="s">
        <v>65</v>
      </c>
      <c r="AF2512" t="s">
        <v>66</v>
      </c>
      <c r="AH2512" t="s">
        <v>54</v>
      </c>
      <c r="AI2512" t="s">
        <v>93</v>
      </c>
      <c r="AK2512" t="s">
        <v>68</v>
      </c>
      <c r="AL2512" t="s">
        <v>68</v>
      </c>
      <c r="AM2512" t="s">
        <v>57</v>
      </c>
      <c r="AN2512" t="s">
        <v>311</v>
      </c>
      <c r="AO2512" t="s">
        <v>126</v>
      </c>
      <c r="AP2512" t="s">
        <v>127</v>
      </c>
      <c r="AQ2512" s="2" t="s">
        <v>61</v>
      </c>
      <c r="AR2512">
        <v>9</v>
      </c>
      <c r="AS2512">
        <v>9</v>
      </c>
      <c r="AT2512">
        <f t="shared" si="78"/>
        <v>0.19000000000000006</v>
      </c>
      <c r="AU2512">
        <f t="shared" si="79"/>
        <v>0</v>
      </c>
      <c r="AW2512" t="s">
        <v>67</v>
      </c>
      <c r="AX2512" t="s">
        <v>45</v>
      </c>
    </row>
    <row r="2513" spans="1:50" x14ac:dyDescent="0.2">
      <c r="A2513">
        <v>2524</v>
      </c>
      <c r="B2513" s="1">
        <v>44809.599722222199</v>
      </c>
      <c r="C2513" s="1">
        <v>44809.603877314803</v>
      </c>
      <c r="D2513" t="s">
        <v>37</v>
      </c>
      <c r="F2513" t="s">
        <v>132</v>
      </c>
      <c r="G2513" t="s">
        <v>39</v>
      </c>
      <c r="H2513" t="s">
        <v>40</v>
      </c>
      <c r="I2513" t="s">
        <v>98</v>
      </c>
      <c r="J2513" t="s">
        <v>133</v>
      </c>
      <c r="K2513" t="s">
        <v>43</v>
      </c>
      <c r="L2513" t="s">
        <v>44</v>
      </c>
      <c r="M2513" t="s">
        <v>44</v>
      </c>
      <c r="N2513" t="s">
        <v>44</v>
      </c>
      <c r="O2513" t="s">
        <v>44</v>
      </c>
      <c r="P2513" t="s">
        <v>44</v>
      </c>
      <c r="Q2513" t="s">
        <v>44</v>
      </c>
      <c r="R2513" t="s">
        <v>44</v>
      </c>
      <c r="S2513" t="s">
        <v>46</v>
      </c>
      <c r="T2513" t="s">
        <v>47</v>
      </c>
      <c r="U2513" t="s">
        <v>46</v>
      </c>
      <c r="V2513" t="s">
        <v>45</v>
      </c>
      <c r="W2513" t="s">
        <v>46</v>
      </c>
      <c r="X2513" t="s">
        <v>46</v>
      </c>
      <c r="Y2513" t="s">
        <v>46</v>
      </c>
      <c r="Z2513" t="s">
        <v>45</v>
      </c>
      <c r="AA2513">
        <v>8</v>
      </c>
      <c r="AB2513" t="s">
        <v>395</v>
      </c>
      <c r="AC2513" t="s">
        <v>1405</v>
      </c>
      <c r="AD2513" t="s">
        <v>65</v>
      </c>
      <c r="AE2513" t="s">
        <v>50</v>
      </c>
      <c r="AF2513" t="s">
        <v>52</v>
      </c>
      <c r="AG2513" t="s">
        <v>4208</v>
      </c>
      <c r="AH2513" t="s">
        <v>92</v>
      </c>
      <c r="AI2513" t="s">
        <v>181</v>
      </c>
      <c r="AJ2513" t="s">
        <v>210</v>
      </c>
      <c r="AK2513" t="s">
        <v>81</v>
      </c>
      <c r="AL2513" t="s">
        <v>81</v>
      </c>
      <c r="AM2513" t="s">
        <v>177</v>
      </c>
      <c r="AN2513" t="s">
        <v>103</v>
      </c>
      <c r="AO2513" t="s">
        <v>59</v>
      </c>
      <c r="AP2513" t="s">
        <v>955</v>
      </c>
      <c r="AQ2513" s="2" t="s">
        <v>223</v>
      </c>
      <c r="AR2513">
        <v>5</v>
      </c>
      <c r="AS2513">
        <v>5</v>
      </c>
      <c r="AT2513">
        <f t="shared" si="78"/>
        <v>0.75</v>
      </c>
      <c r="AU2513">
        <f t="shared" si="79"/>
        <v>396000</v>
      </c>
      <c r="AW2513" t="s">
        <v>81</v>
      </c>
      <c r="AX2513" t="s">
        <v>44</v>
      </c>
    </row>
    <row r="2514" spans="1:50" x14ac:dyDescent="0.2">
      <c r="A2514">
        <v>2525</v>
      </c>
      <c r="B2514" s="1">
        <v>44809.596099536997</v>
      </c>
      <c r="C2514" s="1">
        <v>44809.604247685202</v>
      </c>
      <c r="D2514" t="s">
        <v>37</v>
      </c>
      <c r="F2514" t="s">
        <v>132</v>
      </c>
      <c r="G2514" t="s">
        <v>173</v>
      </c>
      <c r="H2514" t="s">
        <v>405</v>
      </c>
      <c r="I2514" t="s">
        <v>41</v>
      </c>
      <c r="J2514" t="s">
        <v>76</v>
      </c>
      <c r="K2514" t="s">
        <v>43</v>
      </c>
      <c r="L2514" t="s">
        <v>44</v>
      </c>
      <c r="M2514" t="s">
        <v>45</v>
      </c>
      <c r="N2514" t="s">
        <v>44</v>
      </c>
      <c r="O2514" t="s">
        <v>44</v>
      </c>
      <c r="P2514" t="s">
        <v>44</v>
      </c>
      <c r="Q2514" t="s">
        <v>45</v>
      </c>
      <c r="R2514" t="s">
        <v>44</v>
      </c>
      <c r="S2514" t="s">
        <v>45</v>
      </c>
      <c r="T2514" t="s">
        <v>46</v>
      </c>
      <c r="U2514" t="s">
        <v>45</v>
      </c>
      <c r="V2514" t="s">
        <v>45</v>
      </c>
      <c r="W2514" t="s">
        <v>45</v>
      </c>
      <c r="X2514" t="s">
        <v>45</v>
      </c>
      <c r="Y2514" t="s">
        <v>45</v>
      </c>
      <c r="Z2514" t="s">
        <v>45</v>
      </c>
      <c r="AA2514">
        <v>5</v>
      </c>
      <c r="AB2514" t="s">
        <v>1797</v>
      </c>
      <c r="AC2514" t="s">
        <v>4209</v>
      </c>
      <c r="AD2514" t="s">
        <v>65</v>
      </c>
      <c r="AE2514" t="s">
        <v>65</v>
      </c>
      <c r="AF2514" t="s">
        <v>52</v>
      </c>
      <c r="AG2514" t="s">
        <v>510</v>
      </c>
      <c r="AH2514" t="s">
        <v>54</v>
      </c>
      <c r="AI2514" t="s">
        <v>93</v>
      </c>
      <c r="AK2514" t="s">
        <v>68</v>
      </c>
      <c r="AL2514" t="s">
        <v>68</v>
      </c>
      <c r="AM2514" t="s">
        <v>279</v>
      </c>
      <c r="AN2514" t="s">
        <v>3260</v>
      </c>
      <c r="AO2514" t="s">
        <v>104</v>
      </c>
      <c r="AP2514" t="s">
        <v>2159</v>
      </c>
      <c r="AQ2514" s="2" t="s">
        <v>84</v>
      </c>
      <c r="AR2514">
        <v>8</v>
      </c>
      <c r="AS2514">
        <v>8</v>
      </c>
      <c r="AT2514">
        <f t="shared" si="78"/>
        <v>0.36</v>
      </c>
      <c r="AU2514">
        <f t="shared" si="79"/>
        <v>285120</v>
      </c>
      <c r="AW2514" t="s">
        <v>81</v>
      </c>
      <c r="AX2514" t="s">
        <v>44</v>
      </c>
    </row>
    <row r="2515" spans="1:50" x14ac:dyDescent="0.2">
      <c r="A2515">
        <v>2526</v>
      </c>
      <c r="B2515" s="1">
        <v>44809.604062500002</v>
      </c>
      <c r="C2515" s="1">
        <v>44809.605405092603</v>
      </c>
      <c r="D2515" t="s">
        <v>37</v>
      </c>
      <c r="F2515" t="s">
        <v>132</v>
      </c>
      <c r="G2515" t="s">
        <v>39</v>
      </c>
      <c r="H2515" t="s">
        <v>40</v>
      </c>
      <c r="I2515" t="s">
        <v>98</v>
      </c>
      <c r="J2515" t="s">
        <v>133</v>
      </c>
      <c r="K2515" t="s">
        <v>43</v>
      </c>
      <c r="L2515" t="s">
        <v>44</v>
      </c>
      <c r="M2515" t="s">
        <v>44</v>
      </c>
      <c r="N2515" t="s">
        <v>44</v>
      </c>
      <c r="O2515" t="s">
        <v>44</v>
      </c>
      <c r="P2515" t="s">
        <v>44</v>
      </c>
      <c r="Q2515" t="s">
        <v>44</v>
      </c>
      <c r="R2515" t="s">
        <v>44</v>
      </c>
      <c r="S2515" t="s">
        <v>45</v>
      </c>
      <c r="T2515" t="s">
        <v>46</v>
      </c>
      <c r="U2515" t="s">
        <v>45</v>
      </c>
      <c r="V2515" t="s">
        <v>45</v>
      </c>
      <c r="W2515" t="s">
        <v>46</v>
      </c>
      <c r="X2515" t="s">
        <v>46</v>
      </c>
      <c r="Y2515" t="s">
        <v>46</v>
      </c>
      <c r="Z2515" t="s">
        <v>45</v>
      </c>
      <c r="AA2515">
        <v>7</v>
      </c>
      <c r="AB2515" t="s">
        <v>395</v>
      </c>
      <c r="AC2515" t="s">
        <v>2905</v>
      </c>
      <c r="AD2515" t="s">
        <v>65</v>
      </c>
      <c r="AE2515" t="s">
        <v>50</v>
      </c>
      <c r="AF2515" t="s">
        <v>52</v>
      </c>
      <c r="AG2515" t="s">
        <v>3558</v>
      </c>
      <c r="AH2515" t="s">
        <v>92</v>
      </c>
      <c r="AI2515" t="s">
        <v>181</v>
      </c>
      <c r="AJ2515" t="s">
        <v>210</v>
      </c>
      <c r="AK2515" t="s">
        <v>68</v>
      </c>
      <c r="AL2515" t="s">
        <v>68</v>
      </c>
      <c r="AM2515" t="s">
        <v>177</v>
      </c>
      <c r="AN2515" t="s">
        <v>103</v>
      </c>
      <c r="AO2515" t="s">
        <v>59</v>
      </c>
      <c r="AP2515" t="s">
        <v>1022</v>
      </c>
      <c r="AQ2515" s="2" t="s">
        <v>223</v>
      </c>
      <c r="AR2515">
        <v>5</v>
      </c>
      <c r="AS2515">
        <v>5</v>
      </c>
      <c r="AT2515">
        <f t="shared" si="78"/>
        <v>0.75</v>
      </c>
      <c r="AU2515">
        <f t="shared" si="79"/>
        <v>396000</v>
      </c>
      <c r="AW2515" t="s">
        <v>68</v>
      </c>
      <c r="AX2515" t="s">
        <v>44</v>
      </c>
    </row>
    <row r="2516" spans="1:50" x14ac:dyDescent="0.2">
      <c r="A2516">
        <v>2527</v>
      </c>
      <c r="B2516" s="1">
        <v>44809.580925925897</v>
      </c>
      <c r="C2516" s="1">
        <v>44809.605474536998</v>
      </c>
      <c r="D2516" t="s">
        <v>37</v>
      </c>
      <c r="F2516" t="s">
        <v>132</v>
      </c>
      <c r="G2516" t="s">
        <v>173</v>
      </c>
      <c r="H2516" t="s">
        <v>121</v>
      </c>
      <c r="I2516" t="s">
        <v>98</v>
      </c>
      <c r="J2516" t="s">
        <v>133</v>
      </c>
      <c r="K2516" t="s">
        <v>43</v>
      </c>
      <c r="L2516" t="s">
        <v>44</v>
      </c>
      <c r="M2516" t="s">
        <v>45</v>
      </c>
      <c r="N2516" t="s">
        <v>44</v>
      </c>
      <c r="O2516" t="s">
        <v>44</v>
      </c>
      <c r="P2516" t="s">
        <v>44</v>
      </c>
      <c r="Q2516" t="s">
        <v>44</v>
      </c>
      <c r="R2516" t="s">
        <v>44</v>
      </c>
      <c r="S2516" t="s">
        <v>46</v>
      </c>
      <c r="T2516" t="s">
        <v>46</v>
      </c>
      <c r="U2516" t="s">
        <v>46</v>
      </c>
      <c r="V2516" t="s">
        <v>46</v>
      </c>
      <c r="W2516" t="s">
        <v>46</v>
      </c>
      <c r="X2516" t="s">
        <v>46</v>
      </c>
      <c r="Y2516" t="s">
        <v>46</v>
      </c>
      <c r="Z2516" t="s">
        <v>46</v>
      </c>
      <c r="AA2516">
        <v>6</v>
      </c>
      <c r="AB2516" t="s">
        <v>3789</v>
      </c>
      <c r="AC2516" t="s">
        <v>535</v>
      </c>
      <c r="AD2516" t="s">
        <v>50</v>
      </c>
      <c r="AE2516" t="s">
        <v>65</v>
      </c>
      <c r="AF2516" t="s">
        <v>66</v>
      </c>
      <c r="AH2516" t="s">
        <v>80</v>
      </c>
      <c r="AI2516" t="s">
        <v>93</v>
      </c>
      <c r="AK2516" t="s">
        <v>81</v>
      </c>
      <c r="AL2516" t="s">
        <v>81</v>
      </c>
      <c r="AM2516" t="s">
        <v>57</v>
      </c>
      <c r="AN2516" t="s">
        <v>417</v>
      </c>
      <c r="AO2516" t="s">
        <v>59</v>
      </c>
      <c r="AP2516" t="s">
        <v>127</v>
      </c>
      <c r="AQ2516" s="2" t="s">
        <v>61</v>
      </c>
      <c r="AR2516">
        <v>7</v>
      </c>
      <c r="AS2516">
        <v>7</v>
      </c>
      <c r="AT2516">
        <f t="shared" si="78"/>
        <v>0.51</v>
      </c>
      <c r="AU2516">
        <f t="shared" si="79"/>
        <v>0</v>
      </c>
      <c r="AW2516" t="s">
        <v>81</v>
      </c>
      <c r="AX2516" t="s">
        <v>45</v>
      </c>
    </row>
    <row r="2517" spans="1:50" x14ac:dyDescent="0.2">
      <c r="A2517">
        <v>2528</v>
      </c>
      <c r="B2517" s="1">
        <v>44809.604606481502</v>
      </c>
      <c r="C2517" s="1">
        <v>44809.6098726852</v>
      </c>
      <c r="D2517" t="s">
        <v>37</v>
      </c>
      <c r="F2517" t="s">
        <v>132</v>
      </c>
      <c r="G2517" t="s">
        <v>86</v>
      </c>
      <c r="H2517" t="s">
        <v>202</v>
      </c>
      <c r="I2517" t="s">
        <v>98</v>
      </c>
      <c r="J2517" t="s">
        <v>133</v>
      </c>
      <c r="K2517" t="s">
        <v>43</v>
      </c>
      <c r="L2517" t="s">
        <v>44</v>
      </c>
      <c r="M2517" t="s">
        <v>45</v>
      </c>
      <c r="N2517" t="s">
        <v>44</v>
      </c>
      <c r="O2517" t="s">
        <v>44</v>
      </c>
      <c r="P2517" t="s">
        <v>44</v>
      </c>
      <c r="Q2517" t="s">
        <v>44</v>
      </c>
      <c r="R2517" t="s">
        <v>44</v>
      </c>
      <c r="S2517" t="s">
        <v>45</v>
      </c>
      <c r="T2517" t="s">
        <v>47</v>
      </c>
      <c r="U2517" t="s">
        <v>46</v>
      </c>
      <c r="V2517" t="s">
        <v>45</v>
      </c>
      <c r="W2517" t="s">
        <v>46</v>
      </c>
      <c r="X2517" t="s">
        <v>46</v>
      </c>
      <c r="Y2517" t="s">
        <v>45</v>
      </c>
      <c r="Z2517" t="s">
        <v>45</v>
      </c>
      <c r="AA2517">
        <v>6</v>
      </c>
      <c r="AB2517" t="s">
        <v>1061</v>
      </c>
      <c r="AC2517" t="s">
        <v>322</v>
      </c>
      <c r="AD2517" t="s">
        <v>65</v>
      </c>
      <c r="AE2517" t="s">
        <v>50</v>
      </c>
      <c r="AF2517" t="s">
        <v>66</v>
      </c>
      <c r="AH2517" t="s">
        <v>92</v>
      </c>
      <c r="AI2517" t="s">
        <v>181</v>
      </c>
      <c r="AJ2517" t="s">
        <v>182</v>
      </c>
      <c r="AK2517" t="s">
        <v>56</v>
      </c>
      <c r="AL2517" t="s">
        <v>81</v>
      </c>
      <c r="AM2517" t="s">
        <v>69</v>
      </c>
      <c r="AN2517" t="s">
        <v>4210</v>
      </c>
      <c r="AO2517" t="s">
        <v>71</v>
      </c>
      <c r="AP2517" t="s">
        <v>4211</v>
      </c>
      <c r="AQ2517" s="2" t="s">
        <v>61</v>
      </c>
      <c r="AR2517">
        <v>10</v>
      </c>
      <c r="AS2517">
        <v>7</v>
      </c>
      <c r="AT2517">
        <f t="shared" si="78"/>
        <v>0.30000000000000004</v>
      </c>
      <c r="AU2517">
        <f t="shared" si="79"/>
        <v>0</v>
      </c>
      <c r="AW2517" t="s">
        <v>81</v>
      </c>
      <c r="AX2517" t="s">
        <v>45</v>
      </c>
    </row>
    <row r="2518" spans="1:50" x14ac:dyDescent="0.2">
      <c r="A2518">
        <v>2529</v>
      </c>
      <c r="B2518" s="1">
        <v>44809.610150462999</v>
      </c>
      <c r="C2518" s="1">
        <v>44809.614733796298</v>
      </c>
      <c r="D2518" t="s">
        <v>37</v>
      </c>
      <c r="F2518" t="s">
        <v>132</v>
      </c>
      <c r="G2518" t="s">
        <v>86</v>
      </c>
      <c r="H2518" t="s">
        <v>142</v>
      </c>
      <c r="I2518" t="s">
        <v>98</v>
      </c>
      <c r="J2518" t="s">
        <v>234</v>
      </c>
      <c r="K2518" t="s">
        <v>43</v>
      </c>
      <c r="L2518" t="s">
        <v>44</v>
      </c>
      <c r="M2518" t="s">
        <v>44</v>
      </c>
      <c r="N2518" t="s">
        <v>44</v>
      </c>
      <c r="O2518" t="s">
        <v>44</v>
      </c>
      <c r="P2518" t="s">
        <v>44</v>
      </c>
      <c r="Q2518" t="s">
        <v>44</v>
      </c>
      <c r="R2518" t="s">
        <v>44</v>
      </c>
      <c r="S2518" t="s">
        <v>46</v>
      </c>
      <c r="T2518" t="s">
        <v>47</v>
      </c>
      <c r="U2518" t="s">
        <v>45</v>
      </c>
      <c r="V2518" t="s">
        <v>46</v>
      </c>
      <c r="W2518" t="s">
        <v>46</v>
      </c>
      <c r="X2518" t="s">
        <v>46</v>
      </c>
      <c r="Y2518" t="s">
        <v>45</v>
      </c>
      <c r="Z2518" t="s">
        <v>45</v>
      </c>
      <c r="AA2518">
        <v>4</v>
      </c>
      <c r="AB2518" t="s">
        <v>321</v>
      </c>
      <c r="AC2518" t="s">
        <v>108</v>
      </c>
      <c r="AD2518" t="s">
        <v>51</v>
      </c>
      <c r="AE2518" t="s">
        <v>91</v>
      </c>
      <c r="AF2518" t="s">
        <v>52</v>
      </c>
      <c r="AH2518" t="s">
        <v>92</v>
      </c>
      <c r="AI2518" t="s">
        <v>181</v>
      </c>
      <c r="AJ2518" t="s">
        <v>210</v>
      </c>
      <c r="AK2518" t="s">
        <v>81</v>
      </c>
      <c r="AL2518" t="s">
        <v>81</v>
      </c>
      <c r="AM2518" t="s">
        <v>57</v>
      </c>
      <c r="AN2518" t="s">
        <v>1467</v>
      </c>
      <c r="AO2518" t="s">
        <v>59</v>
      </c>
      <c r="AP2518" t="s">
        <v>4212</v>
      </c>
      <c r="AQ2518" s="2" t="s">
        <v>131</v>
      </c>
      <c r="AR2518">
        <v>9</v>
      </c>
      <c r="AS2518">
        <v>9</v>
      </c>
      <c r="AT2518">
        <f t="shared" si="78"/>
        <v>0.19000000000000006</v>
      </c>
      <c r="AU2518">
        <f t="shared" si="79"/>
        <v>75240.000000000029</v>
      </c>
      <c r="AW2518" t="s">
        <v>81</v>
      </c>
      <c r="AX2518" t="s">
        <v>44</v>
      </c>
    </row>
    <row r="2519" spans="1:50" x14ac:dyDescent="0.2">
      <c r="A2519">
        <v>2530</v>
      </c>
      <c r="B2519" s="1">
        <v>44809.610162037003</v>
      </c>
      <c r="C2519" s="1">
        <v>44809.614999999998</v>
      </c>
      <c r="D2519" t="s">
        <v>37</v>
      </c>
      <c r="F2519" t="s">
        <v>132</v>
      </c>
      <c r="G2519" t="s">
        <v>39</v>
      </c>
      <c r="H2519" t="s">
        <v>121</v>
      </c>
      <c r="I2519" t="s">
        <v>98</v>
      </c>
      <c r="J2519" t="s">
        <v>234</v>
      </c>
      <c r="K2519" t="s">
        <v>88</v>
      </c>
      <c r="L2519" t="s">
        <v>44</v>
      </c>
      <c r="M2519" t="s">
        <v>44</v>
      </c>
      <c r="N2519" t="s">
        <v>44</v>
      </c>
      <c r="O2519" t="s">
        <v>44</v>
      </c>
      <c r="P2519" t="s">
        <v>44</v>
      </c>
      <c r="Q2519" t="s">
        <v>44</v>
      </c>
      <c r="R2519" t="s">
        <v>44</v>
      </c>
      <c r="S2519" t="s">
        <v>46</v>
      </c>
      <c r="T2519" t="s">
        <v>47</v>
      </c>
      <c r="U2519" t="s">
        <v>46</v>
      </c>
      <c r="V2519" t="s">
        <v>46</v>
      </c>
      <c r="W2519" t="s">
        <v>46</v>
      </c>
      <c r="X2519" t="s">
        <v>46</v>
      </c>
      <c r="Y2519" t="s">
        <v>45</v>
      </c>
      <c r="Z2519" t="s">
        <v>45</v>
      </c>
      <c r="AA2519">
        <v>10</v>
      </c>
      <c r="AB2519" t="s">
        <v>4213</v>
      </c>
      <c r="AC2519" t="s">
        <v>4214</v>
      </c>
      <c r="AD2519" t="s">
        <v>50</v>
      </c>
      <c r="AE2519" t="s">
        <v>50</v>
      </c>
      <c r="AF2519" t="s">
        <v>52</v>
      </c>
      <c r="AG2519" t="s">
        <v>885</v>
      </c>
      <c r="AH2519" t="s">
        <v>80</v>
      </c>
      <c r="AI2519" t="s">
        <v>93</v>
      </c>
      <c r="AK2519" t="s">
        <v>81</v>
      </c>
      <c r="AL2519" t="s">
        <v>81</v>
      </c>
      <c r="AM2519" t="s">
        <v>69</v>
      </c>
      <c r="AN2519" t="s">
        <v>4215</v>
      </c>
      <c r="AO2519" t="s">
        <v>59</v>
      </c>
      <c r="AP2519" t="s">
        <v>4216</v>
      </c>
      <c r="AQ2519" s="2" t="s">
        <v>84</v>
      </c>
      <c r="AR2519">
        <v>8</v>
      </c>
      <c r="AS2519">
        <v>8</v>
      </c>
      <c r="AT2519">
        <f t="shared" si="78"/>
        <v>0.36</v>
      </c>
      <c r="AU2519">
        <f t="shared" si="79"/>
        <v>285120</v>
      </c>
      <c r="AW2519" t="s">
        <v>81</v>
      </c>
      <c r="AX2519" t="s">
        <v>44</v>
      </c>
    </row>
    <row r="2520" spans="1:50" x14ac:dyDescent="0.2">
      <c r="A2520">
        <v>2531</v>
      </c>
      <c r="B2520" s="1">
        <v>44809.608310185198</v>
      </c>
      <c r="C2520" s="1">
        <v>44809.6184490741</v>
      </c>
      <c r="D2520" t="s">
        <v>37</v>
      </c>
      <c r="F2520" t="s">
        <v>132</v>
      </c>
      <c r="G2520" t="s">
        <v>75</v>
      </c>
      <c r="H2520" t="s">
        <v>142</v>
      </c>
      <c r="I2520" t="s">
        <v>98</v>
      </c>
      <c r="J2520" t="s">
        <v>234</v>
      </c>
      <c r="K2520" t="s">
        <v>43</v>
      </c>
      <c r="L2520" t="s">
        <v>45</v>
      </c>
      <c r="M2520" t="s">
        <v>45</v>
      </c>
      <c r="N2520" t="s">
        <v>45</v>
      </c>
      <c r="O2520" t="s">
        <v>45</v>
      </c>
      <c r="P2520" t="s">
        <v>44</v>
      </c>
      <c r="Q2520" t="s">
        <v>45</v>
      </c>
      <c r="R2520" t="s">
        <v>45</v>
      </c>
      <c r="S2520" t="s">
        <v>46</v>
      </c>
      <c r="T2520" t="s">
        <v>47</v>
      </c>
      <c r="U2520" t="s">
        <v>45</v>
      </c>
      <c r="V2520" t="s">
        <v>45</v>
      </c>
      <c r="W2520" t="s">
        <v>46</v>
      </c>
      <c r="X2520" t="s">
        <v>47</v>
      </c>
      <c r="Y2520" t="s">
        <v>45</v>
      </c>
      <c r="Z2520" t="s">
        <v>45</v>
      </c>
      <c r="AA2520">
        <v>5</v>
      </c>
      <c r="AB2520" t="s">
        <v>163</v>
      </c>
      <c r="AC2520" t="s">
        <v>108</v>
      </c>
      <c r="AD2520" t="s">
        <v>51</v>
      </c>
      <c r="AE2520" t="s">
        <v>91</v>
      </c>
      <c r="AF2520" t="s">
        <v>52</v>
      </c>
      <c r="AG2520" t="s">
        <v>940</v>
      </c>
      <c r="AH2520" t="s">
        <v>92</v>
      </c>
      <c r="AI2520" t="s">
        <v>55</v>
      </c>
      <c r="AK2520" t="s">
        <v>94</v>
      </c>
      <c r="AL2520" t="s">
        <v>56</v>
      </c>
      <c r="AM2520" t="s">
        <v>177</v>
      </c>
      <c r="AN2520" t="s">
        <v>1327</v>
      </c>
      <c r="AO2520" t="s">
        <v>59</v>
      </c>
      <c r="AP2520" t="s">
        <v>533</v>
      </c>
      <c r="AQ2520" s="2" t="s">
        <v>172</v>
      </c>
      <c r="AR2520">
        <v>9</v>
      </c>
      <c r="AS2520">
        <v>9</v>
      </c>
      <c r="AT2520">
        <f t="shared" si="78"/>
        <v>0.19000000000000006</v>
      </c>
      <c r="AU2520">
        <f t="shared" si="79"/>
        <v>125400.00000000004</v>
      </c>
      <c r="AW2520" t="s">
        <v>56</v>
      </c>
      <c r="AX2520" t="s">
        <v>45</v>
      </c>
    </row>
    <row r="2521" spans="1:50" x14ac:dyDescent="0.2">
      <c r="A2521">
        <v>2532</v>
      </c>
      <c r="B2521" s="1">
        <v>44809.615474537</v>
      </c>
      <c r="C2521" s="1">
        <v>44809.619062500002</v>
      </c>
      <c r="D2521" t="s">
        <v>37</v>
      </c>
      <c r="F2521" t="s">
        <v>132</v>
      </c>
      <c r="G2521" t="s">
        <v>86</v>
      </c>
      <c r="H2521" t="s">
        <v>121</v>
      </c>
      <c r="I2521" t="s">
        <v>41</v>
      </c>
      <c r="J2521" t="s">
        <v>42</v>
      </c>
      <c r="K2521" t="s">
        <v>43</v>
      </c>
      <c r="L2521" t="s">
        <v>44</v>
      </c>
      <c r="M2521" t="s">
        <v>45</v>
      </c>
      <c r="N2521" t="s">
        <v>45</v>
      </c>
      <c r="O2521" t="s">
        <v>44</v>
      </c>
      <c r="P2521" t="s">
        <v>44</v>
      </c>
      <c r="Q2521" t="s">
        <v>44</v>
      </c>
      <c r="R2521" t="s">
        <v>44</v>
      </c>
      <c r="S2521" t="s">
        <v>99</v>
      </c>
      <c r="T2521" t="s">
        <v>99</v>
      </c>
      <c r="U2521" t="s">
        <v>45</v>
      </c>
      <c r="V2521" t="s">
        <v>45</v>
      </c>
      <c r="W2521" t="s">
        <v>46</v>
      </c>
      <c r="X2521" t="s">
        <v>46</v>
      </c>
      <c r="Y2521" t="s">
        <v>46</v>
      </c>
      <c r="Z2521" t="s">
        <v>45</v>
      </c>
      <c r="AA2521">
        <v>8</v>
      </c>
      <c r="AB2521" t="s">
        <v>892</v>
      </c>
      <c r="AC2521" t="s">
        <v>2179</v>
      </c>
      <c r="AD2521" t="s">
        <v>50</v>
      </c>
      <c r="AE2521" t="s">
        <v>65</v>
      </c>
      <c r="AF2521" t="s">
        <v>66</v>
      </c>
      <c r="AH2521" t="s">
        <v>92</v>
      </c>
      <c r="AI2521" t="s">
        <v>181</v>
      </c>
      <c r="AJ2521" t="s">
        <v>210</v>
      </c>
      <c r="AK2521" t="s">
        <v>56</v>
      </c>
      <c r="AL2521" t="s">
        <v>68</v>
      </c>
      <c r="AM2521" t="s">
        <v>57</v>
      </c>
      <c r="AN2521" t="s">
        <v>471</v>
      </c>
      <c r="AO2521" t="s">
        <v>59</v>
      </c>
      <c r="AP2521" t="s">
        <v>127</v>
      </c>
      <c r="AQ2521" s="2" t="s">
        <v>61</v>
      </c>
      <c r="AR2521">
        <v>10</v>
      </c>
      <c r="AS2521">
        <v>10</v>
      </c>
      <c r="AT2521">
        <f t="shared" si="78"/>
        <v>0</v>
      </c>
      <c r="AU2521">
        <f t="shared" si="79"/>
        <v>0</v>
      </c>
      <c r="AW2521" t="s">
        <v>81</v>
      </c>
      <c r="AX2521" t="s">
        <v>44</v>
      </c>
    </row>
    <row r="2522" spans="1:50" x14ac:dyDescent="0.2">
      <c r="A2522">
        <v>2533</v>
      </c>
      <c r="B2522" s="1">
        <v>44809.594618055598</v>
      </c>
      <c r="C2522" s="1">
        <v>44809.619583333297</v>
      </c>
      <c r="D2522" t="s">
        <v>37</v>
      </c>
      <c r="F2522" t="s">
        <v>132</v>
      </c>
      <c r="G2522" t="s">
        <v>75</v>
      </c>
      <c r="H2522" t="s">
        <v>62</v>
      </c>
      <c r="I2522" t="s">
        <v>41</v>
      </c>
      <c r="J2522" t="s">
        <v>42</v>
      </c>
      <c r="K2522" t="s">
        <v>43</v>
      </c>
      <c r="L2522" t="s">
        <v>44</v>
      </c>
      <c r="M2522" t="s">
        <v>45</v>
      </c>
      <c r="N2522" t="s">
        <v>44</v>
      </c>
      <c r="O2522" t="s">
        <v>44</v>
      </c>
      <c r="P2522" t="s">
        <v>44</v>
      </c>
      <c r="Q2522" t="s">
        <v>44</v>
      </c>
      <c r="R2522" t="s">
        <v>44</v>
      </c>
      <c r="S2522" t="s">
        <v>45</v>
      </c>
      <c r="T2522" t="s">
        <v>47</v>
      </c>
      <c r="U2522" t="s">
        <v>45</v>
      </c>
      <c r="V2522" t="s">
        <v>45</v>
      </c>
      <c r="W2522" t="s">
        <v>46</v>
      </c>
      <c r="X2522" t="s">
        <v>46</v>
      </c>
      <c r="Y2522" t="s">
        <v>45</v>
      </c>
      <c r="Z2522" t="s">
        <v>46</v>
      </c>
      <c r="AA2522">
        <v>4</v>
      </c>
      <c r="AB2522" t="s">
        <v>1125</v>
      </c>
      <c r="AC2522" t="s">
        <v>4217</v>
      </c>
      <c r="AD2522" t="s">
        <v>50</v>
      </c>
      <c r="AE2522" t="s">
        <v>91</v>
      </c>
      <c r="AF2522" t="s">
        <v>52</v>
      </c>
      <c r="AG2522" t="s">
        <v>226</v>
      </c>
      <c r="AH2522" t="s">
        <v>54</v>
      </c>
      <c r="AI2522" t="s">
        <v>181</v>
      </c>
      <c r="AJ2522" t="s">
        <v>294</v>
      </c>
      <c r="AK2522" t="s">
        <v>67</v>
      </c>
      <c r="AL2522" t="s">
        <v>81</v>
      </c>
      <c r="AM2522" t="s">
        <v>69</v>
      </c>
      <c r="AN2522" t="s">
        <v>103</v>
      </c>
      <c r="AO2522" t="s">
        <v>104</v>
      </c>
      <c r="AP2522" t="s">
        <v>4218</v>
      </c>
      <c r="AQ2522" s="2" t="s">
        <v>389</v>
      </c>
      <c r="AR2522">
        <v>8</v>
      </c>
      <c r="AS2522">
        <v>9</v>
      </c>
      <c r="AT2522">
        <f t="shared" si="78"/>
        <v>0.28000000000000003</v>
      </c>
      <c r="AU2522">
        <f t="shared" si="79"/>
        <v>29568.000000000004</v>
      </c>
      <c r="AW2522" t="s">
        <v>81</v>
      </c>
      <c r="AX2522" t="s">
        <v>44</v>
      </c>
    </row>
    <row r="2523" spans="1:50" x14ac:dyDescent="0.2">
      <c r="A2523">
        <v>2534</v>
      </c>
      <c r="B2523" s="1">
        <v>44809.615185185197</v>
      </c>
      <c r="C2523" s="1">
        <v>44809.619594907403</v>
      </c>
      <c r="D2523" t="s">
        <v>37</v>
      </c>
      <c r="F2523" t="s">
        <v>132</v>
      </c>
      <c r="G2523" t="s">
        <v>39</v>
      </c>
      <c r="H2523" t="s">
        <v>40</v>
      </c>
      <c r="I2523" t="s">
        <v>98</v>
      </c>
      <c r="J2523" t="s">
        <v>234</v>
      </c>
      <c r="K2523" t="s">
        <v>43</v>
      </c>
      <c r="L2523" t="s">
        <v>44</v>
      </c>
      <c r="M2523" t="s">
        <v>44</v>
      </c>
      <c r="N2523" t="s">
        <v>44</v>
      </c>
      <c r="O2523" t="s">
        <v>44</v>
      </c>
      <c r="P2523" t="s">
        <v>44</v>
      </c>
      <c r="Q2523" t="s">
        <v>45</v>
      </c>
      <c r="R2523" t="s">
        <v>44</v>
      </c>
      <c r="S2523" t="s">
        <v>46</v>
      </c>
      <c r="T2523" t="s">
        <v>46</v>
      </c>
      <c r="U2523" t="s">
        <v>46</v>
      </c>
      <c r="V2523" t="s">
        <v>45</v>
      </c>
      <c r="W2523" t="s">
        <v>46</v>
      </c>
      <c r="X2523" t="s">
        <v>47</v>
      </c>
      <c r="Y2523" t="s">
        <v>46</v>
      </c>
      <c r="Z2523" t="s">
        <v>45</v>
      </c>
      <c r="AA2523">
        <v>7</v>
      </c>
      <c r="AB2523" t="s">
        <v>241</v>
      </c>
      <c r="AC2523" t="s">
        <v>1402</v>
      </c>
      <c r="AD2523" t="s">
        <v>65</v>
      </c>
      <c r="AE2523" t="s">
        <v>65</v>
      </c>
      <c r="AF2523" t="s">
        <v>66</v>
      </c>
      <c r="AH2523" t="s">
        <v>80</v>
      </c>
      <c r="AI2523" t="s">
        <v>93</v>
      </c>
      <c r="AK2523" t="s">
        <v>67</v>
      </c>
      <c r="AL2523" t="s">
        <v>67</v>
      </c>
      <c r="AM2523" t="s">
        <v>69</v>
      </c>
      <c r="AN2523" t="s">
        <v>243</v>
      </c>
      <c r="AO2523" t="s">
        <v>71</v>
      </c>
      <c r="AP2523" t="s">
        <v>127</v>
      </c>
      <c r="AQ2523" s="2" t="s">
        <v>61</v>
      </c>
      <c r="AR2523">
        <v>5</v>
      </c>
      <c r="AS2523">
        <v>5</v>
      </c>
      <c r="AT2523">
        <f t="shared" si="78"/>
        <v>0.75</v>
      </c>
      <c r="AU2523">
        <f t="shared" si="79"/>
        <v>0</v>
      </c>
      <c r="AW2523" t="s">
        <v>67</v>
      </c>
      <c r="AX2523" t="s">
        <v>44</v>
      </c>
    </row>
    <row r="2524" spans="1:50" x14ac:dyDescent="0.2">
      <c r="A2524">
        <v>2535</v>
      </c>
      <c r="B2524" s="1">
        <v>44809.609803240703</v>
      </c>
      <c r="C2524" s="1">
        <v>44809.622083333299</v>
      </c>
      <c r="D2524" t="s">
        <v>37</v>
      </c>
      <c r="F2524" t="s">
        <v>132</v>
      </c>
      <c r="G2524" t="s">
        <v>173</v>
      </c>
      <c r="H2524" t="s">
        <v>142</v>
      </c>
      <c r="I2524" t="s">
        <v>41</v>
      </c>
      <c r="J2524" t="s">
        <v>42</v>
      </c>
      <c r="K2524" t="s">
        <v>43</v>
      </c>
      <c r="L2524" t="s">
        <v>44</v>
      </c>
      <c r="M2524" t="s">
        <v>44</v>
      </c>
      <c r="N2524" t="s">
        <v>44</v>
      </c>
      <c r="O2524" t="s">
        <v>44</v>
      </c>
      <c r="P2524" t="s">
        <v>44</v>
      </c>
      <c r="Q2524" t="s">
        <v>44</v>
      </c>
      <c r="R2524" t="s">
        <v>44</v>
      </c>
      <c r="S2524" t="s">
        <v>46</v>
      </c>
      <c r="T2524" t="s">
        <v>47</v>
      </c>
      <c r="U2524" t="s">
        <v>47</v>
      </c>
      <c r="V2524" t="s">
        <v>46</v>
      </c>
      <c r="W2524" t="s">
        <v>46</v>
      </c>
      <c r="X2524" t="s">
        <v>47</v>
      </c>
      <c r="Y2524" t="s">
        <v>46</v>
      </c>
      <c r="Z2524" t="s">
        <v>46</v>
      </c>
      <c r="AA2524">
        <v>9</v>
      </c>
      <c r="AB2524" t="s">
        <v>4219</v>
      </c>
      <c r="AC2524" t="s">
        <v>1706</v>
      </c>
      <c r="AD2524" t="s">
        <v>65</v>
      </c>
      <c r="AE2524" t="s">
        <v>50</v>
      </c>
      <c r="AF2524" t="s">
        <v>66</v>
      </c>
      <c r="AH2524" t="s">
        <v>92</v>
      </c>
      <c r="AI2524" t="s">
        <v>55</v>
      </c>
      <c r="AK2524" t="s">
        <v>68</v>
      </c>
      <c r="AL2524" t="s">
        <v>68</v>
      </c>
      <c r="AM2524" t="s">
        <v>57</v>
      </c>
      <c r="AN2524" t="s">
        <v>1016</v>
      </c>
      <c r="AO2524" t="s">
        <v>59</v>
      </c>
      <c r="AP2524" t="s">
        <v>105</v>
      </c>
      <c r="AQ2524" s="2" t="s">
        <v>61</v>
      </c>
      <c r="AR2524">
        <v>7</v>
      </c>
      <c r="AS2524">
        <v>7</v>
      </c>
      <c r="AT2524">
        <f t="shared" si="78"/>
        <v>0.51</v>
      </c>
      <c r="AU2524">
        <f t="shared" si="79"/>
        <v>0</v>
      </c>
      <c r="AV2524" t="s">
        <v>4220</v>
      </c>
      <c r="AW2524" t="s">
        <v>68</v>
      </c>
      <c r="AX2524" t="s">
        <v>44</v>
      </c>
    </row>
    <row r="2525" spans="1:50" x14ac:dyDescent="0.2">
      <c r="A2525">
        <v>2536</v>
      </c>
      <c r="B2525" s="1">
        <v>44809.6150694444</v>
      </c>
      <c r="C2525" s="1">
        <v>44809.622291666703</v>
      </c>
      <c r="D2525" t="s">
        <v>37</v>
      </c>
      <c r="F2525" t="s">
        <v>132</v>
      </c>
      <c r="G2525" t="s">
        <v>39</v>
      </c>
      <c r="H2525" t="s">
        <v>142</v>
      </c>
      <c r="I2525" t="s">
        <v>41</v>
      </c>
      <c r="J2525" t="s">
        <v>42</v>
      </c>
      <c r="K2525" t="s">
        <v>43</v>
      </c>
      <c r="L2525" t="s">
        <v>44</v>
      </c>
      <c r="M2525" t="s">
        <v>45</v>
      </c>
      <c r="N2525" t="s">
        <v>45</v>
      </c>
      <c r="O2525" t="s">
        <v>45</v>
      </c>
      <c r="P2525" t="s">
        <v>44</v>
      </c>
      <c r="Q2525" t="s">
        <v>44</v>
      </c>
      <c r="R2525" t="s">
        <v>45</v>
      </c>
      <c r="S2525" t="s">
        <v>45</v>
      </c>
      <c r="T2525" t="s">
        <v>47</v>
      </c>
      <c r="U2525" t="s">
        <v>45</v>
      </c>
      <c r="V2525" t="s">
        <v>45</v>
      </c>
      <c r="W2525" t="s">
        <v>46</v>
      </c>
      <c r="X2525" t="s">
        <v>46</v>
      </c>
      <c r="Y2525" t="s">
        <v>45</v>
      </c>
      <c r="Z2525" t="s">
        <v>45</v>
      </c>
      <c r="AA2525">
        <v>5</v>
      </c>
      <c r="AB2525" t="s">
        <v>509</v>
      </c>
      <c r="AC2525" t="s">
        <v>2682</v>
      </c>
      <c r="AD2525" t="s">
        <v>65</v>
      </c>
      <c r="AE2525" t="s">
        <v>50</v>
      </c>
      <c r="AF2525" t="s">
        <v>66</v>
      </c>
      <c r="AH2525" t="s">
        <v>54</v>
      </c>
      <c r="AI2525" t="s">
        <v>55</v>
      </c>
      <c r="AK2525" t="s">
        <v>81</v>
      </c>
      <c r="AL2525" t="s">
        <v>68</v>
      </c>
      <c r="AM2525" t="s">
        <v>57</v>
      </c>
      <c r="AN2525" t="s">
        <v>4221</v>
      </c>
      <c r="AO2525" t="s">
        <v>59</v>
      </c>
      <c r="AP2525" t="s">
        <v>137</v>
      </c>
      <c r="AQ2525" s="2" t="s">
        <v>73</v>
      </c>
      <c r="AR2525">
        <v>8</v>
      </c>
      <c r="AS2525">
        <v>10</v>
      </c>
      <c r="AT2525">
        <f t="shared" si="78"/>
        <v>0.19999999999999996</v>
      </c>
      <c r="AU2525">
        <f t="shared" si="79"/>
        <v>52799.999999999985</v>
      </c>
      <c r="AW2525" t="s">
        <v>81</v>
      </c>
      <c r="AX2525" t="s">
        <v>45</v>
      </c>
    </row>
    <row r="2526" spans="1:50" x14ac:dyDescent="0.2">
      <c r="A2526">
        <v>2537</v>
      </c>
      <c r="B2526" s="1">
        <v>44809.618287037003</v>
      </c>
      <c r="C2526" s="1">
        <v>44809.622349537</v>
      </c>
      <c r="D2526" t="s">
        <v>37</v>
      </c>
      <c r="F2526" t="s">
        <v>132</v>
      </c>
      <c r="G2526" t="s">
        <v>97</v>
      </c>
      <c r="H2526" t="s">
        <v>87</v>
      </c>
      <c r="I2526" t="s">
        <v>167</v>
      </c>
      <c r="J2526" t="s">
        <v>123</v>
      </c>
      <c r="K2526" t="s">
        <v>43</v>
      </c>
      <c r="L2526" t="s">
        <v>44</v>
      </c>
      <c r="M2526" t="s">
        <v>45</v>
      </c>
      <c r="N2526" t="s">
        <v>45</v>
      </c>
      <c r="O2526" t="s">
        <v>45</v>
      </c>
      <c r="P2526" t="s">
        <v>44</v>
      </c>
      <c r="Q2526" t="s">
        <v>44</v>
      </c>
      <c r="R2526" t="s">
        <v>44</v>
      </c>
      <c r="S2526" t="s">
        <v>46</v>
      </c>
      <c r="T2526" t="s">
        <v>45</v>
      </c>
      <c r="U2526" t="s">
        <v>45</v>
      </c>
      <c r="V2526" t="s">
        <v>46</v>
      </c>
      <c r="W2526" t="s">
        <v>46</v>
      </c>
      <c r="X2526" t="s">
        <v>46</v>
      </c>
      <c r="Y2526" t="s">
        <v>45</v>
      </c>
      <c r="Z2526" t="s">
        <v>46</v>
      </c>
      <c r="AA2526">
        <v>5</v>
      </c>
      <c r="AB2526" t="s">
        <v>1180</v>
      </c>
      <c r="AC2526" t="s">
        <v>108</v>
      </c>
      <c r="AD2526" t="s">
        <v>50</v>
      </c>
      <c r="AE2526" t="s">
        <v>50</v>
      </c>
      <c r="AF2526" t="s">
        <v>52</v>
      </c>
      <c r="AG2526" t="s">
        <v>940</v>
      </c>
      <c r="AH2526" t="s">
        <v>92</v>
      </c>
      <c r="AI2526" t="s">
        <v>181</v>
      </c>
      <c r="AJ2526" t="s">
        <v>182</v>
      </c>
      <c r="AK2526" t="s">
        <v>94</v>
      </c>
      <c r="AL2526" t="s">
        <v>67</v>
      </c>
      <c r="AM2526" t="s">
        <v>279</v>
      </c>
      <c r="AN2526" t="s">
        <v>326</v>
      </c>
      <c r="AO2526" t="s">
        <v>295</v>
      </c>
      <c r="AP2526" t="s">
        <v>4222</v>
      </c>
      <c r="AQ2526" s="2" t="s">
        <v>223</v>
      </c>
      <c r="AR2526">
        <v>5</v>
      </c>
      <c r="AS2526">
        <v>5</v>
      </c>
      <c r="AT2526">
        <f t="shared" si="78"/>
        <v>0.75</v>
      </c>
      <c r="AU2526">
        <f t="shared" si="79"/>
        <v>396000</v>
      </c>
      <c r="AW2526" t="s">
        <v>94</v>
      </c>
      <c r="AX2526" t="s">
        <v>44</v>
      </c>
    </row>
    <row r="2527" spans="1:50" x14ac:dyDescent="0.2">
      <c r="A2527">
        <v>2538</v>
      </c>
      <c r="B2527" s="1">
        <v>44809.617673611101</v>
      </c>
      <c r="C2527" s="1">
        <v>44809.623009259303</v>
      </c>
      <c r="D2527" t="s">
        <v>37</v>
      </c>
      <c r="F2527" t="s">
        <v>132</v>
      </c>
      <c r="G2527" t="s">
        <v>97</v>
      </c>
      <c r="H2527" t="s">
        <v>534</v>
      </c>
      <c r="I2527" t="s">
        <v>98</v>
      </c>
      <c r="J2527" t="s">
        <v>234</v>
      </c>
      <c r="K2527" t="s">
        <v>43</v>
      </c>
      <c r="L2527" t="s">
        <v>44</v>
      </c>
      <c r="M2527" t="s">
        <v>45</v>
      </c>
      <c r="N2527" t="s">
        <v>44</v>
      </c>
      <c r="O2527" t="s">
        <v>45</v>
      </c>
      <c r="P2527" t="s">
        <v>44</v>
      </c>
      <c r="Q2527" t="s">
        <v>44</v>
      </c>
      <c r="R2527" t="s">
        <v>45</v>
      </c>
      <c r="S2527" t="s">
        <v>46</v>
      </c>
      <c r="T2527" t="s">
        <v>46</v>
      </c>
      <c r="U2527" t="s">
        <v>45</v>
      </c>
      <c r="V2527" t="s">
        <v>45</v>
      </c>
      <c r="W2527" t="s">
        <v>46</v>
      </c>
      <c r="X2527" t="s">
        <v>46</v>
      </c>
      <c r="Y2527" t="s">
        <v>45</v>
      </c>
      <c r="Z2527" t="s">
        <v>45</v>
      </c>
      <c r="AA2527">
        <v>5</v>
      </c>
      <c r="AB2527" t="s">
        <v>390</v>
      </c>
      <c r="AC2527" t="s">
        <v>139</v>
      </c>
      <c r="AD2527" t="s">
        <v>65</v>
      </c>
      <c r="AE2527" t="s">
        <v>50</v>
      </c>
      <c r="AF2527" t="s">
        <v>52</v>
      </c>
      <c r="AG2527" t="s">
        <v>250</v>
      </c>
      <c r="AH2527" t="s">
        <v>80</v>
      </c>
      <c r="AI2527" t="s">
        <v>181</v>
      </c>
      <c r="AJ2527" t="s">
        <v>210</v>
      </c>
      <c r="AK2527" t="s">
        <v>81</v>
      </c>
      <c r="AL2527" t="s">
        <v>81</v>
      </c>
      <c r="AM2527" t="s">
        <v>57</v>
      </c>
      <c r="AN2527" t="s">
        <v>103</v>
      </c>
      <c r="AO2527" t="s">
        <v>59</v>
      </c>
      <c r="AP2527" t="s">
        <v>4223</v>
      </c>
      <c r="AQ2527" s="2" t="s">
        <v>61</v>
      </c>
      <c r="AR2527">
        <v>7</v>
      </c>
      <c r="AS2527">
        <v>7</v>
      </c>
      <c r="AT2527">
        <f t="shared" si="78"/>
        <v>0.51</v>
      </c>
      <c r="AU2527">
        <f t="shared" si="79"/>
        <v>0</v>
      </c>
      <c r="AW2527" t="s">
        <v>81</v>
      </c>
      <c r="AX2527" t="s">
        <v>44</v>
      </c>
    </row>
    <row r="2528" spans="1:50" x14ac:dyDescent="0.2">
      <c r="A2528">
        <v>2539</v>
      </c>
      <c r="B2528" s="1">
        <v>44809.623946759297</v>
      </c>
      <c r="C2528" s="1">
        <v>44809.627685185202</v>
      </c>
      <c r="D2528" t="s">
        <v>37</v>
      </c>
      <c r="F2528" t="s">
        <v>132</v>
      </c>
      <c r="G2528" t="s">
        <v>39</v>
      </c>
      <c r="H2528" t="s">
        <v>62</v>
      </c>
      <c r="I2528" t="s">
        <v>41</v>
      </c>
      <c r="J2528" t="s">
        <v>42</v>
      </c>
      <c r="K2528" t="s">
        <v>43</v>
      </c>
      <c r="L2528" t="s">
        <v>44</v>
      </c>
      <c r="M2528" t="s">
        <v>44</v>
      </c>
      <c r="N2528" t="s">
        <v>44</v>
      </c>
      <c r="O2528" t="s">
        <v>44</v>
      </c>
      <c r="P2528" t="s">
        <v>44</v>
      </c>
      <c r="Q2528" t="s">
        <v>44</v>
      </c>
      <c r="R2528" t="s">
        <v>44</v>
      </c>
      <c r="S2528" t="s">
        <v>46</v>
      </c>
      <c r="T2528" t="s">
        <v>47</v>
      </c>
      <c r="U2528" t="s">
        <v>46</v>
      </c>
      <c r="V2528" t="s">
        <v>46</v>
      </c>
      <c r="W2528" t="s">
        <v>46</v>
      </c>
      <c r="X2528" t="s">
        <v>46</v>
      </c>
      <c r="Y2528" t="s">
        <v>46</v>
      </c>
      <c r="Z2528" t="s">
        <v>46</v>
      </c>
      <c r="AA2528">
        <v>8</v>
      </c>
      <c r="AB2528" t="s">
        <v>425</v>
      </c>
      <c r="AC2528" t="s">
        <v>139</v>
      </c>
      <c r="AD2528" t="s">
        <v>50</v>
      </c>
      <c r="AE2528" t="s">
        <v>50</v>
      </c>
      <c r="AF2528" t="s">
        <v>66</v>
      </c>
      <c r="AH2528" t="s">
        <v>92</v>
      </c>
      <c r="AI2528" t="s">
        <v>55</v>
      </c>
      <c r="AK2528" t="s">
        <v>81</v>
      </c>
      <c r="AL2528" t="s">
        <v>81</v>
      </c>
      <c r="AM2528" t="s">
        <v>57</v>
      </c>
      <c r="AN2528" t="s">
        <v>103</v>
      </c>
      <c r="AO2528" t="s">
        <v>104</v>
      </c>
      <c r="AP2528" t="s">
        <v>4224</v>
      </c>
      <c r="AQ2528" s="2" t="s">
        <v>61</v>
      </c>
      <c r="AR2528">
        <v>7</v>
      </c>
      <c r="AS2528">
        <v>7</v>
      </c>
      <c r="AT2528">
        <f t="shared" si="78"/>
        <v>0.51</v>
      </c>
      <c r="AU2528">
        <f t="shared" si="79"/>
        <v>0</v>
      </c>
      <c r="AW2528" t="s">
        <v>81</v>
      </c>
      <c r="AX2528" t="s">
        <v>44</v>
      </c>
    </row>
    <row r="2529" spans="1:50" x14ac:dyDescent="0.2">
      <c r="A2529">
        <v>2540</v>
      </c>
      <c r="B2529" s="1">
        <v>44809.623136574097</v>
      </c>
      <c r="C2529" s="1">
        <v>44809.627847222197</v>
      </c>
      <c r="D2529" t="s">
        <v>37</v>
      </c>
      <c r="F2529" t="s">
        <v>132</v>
      </c>
      <c r="G2529" t="s">
        <v>75</v>
      </c>
      <c r="H2529" t="s">
        <v>534</v>
      </c>
      <c r="I2529" t="s">
        <v>122</v>
      </c>
      <c r="J2529" t="s">
        <v>42</v>
      </c>
      <c r="K2529" t="s">
        <v>43</v>
      </c>
      <c r="L2529" t="s">
        <v>45</v>
      </c>
      <c r="M2529" t="s">
        <v>44</v>
      </c>
      <c r="N2529" t="s">
        <v>44</v>
      </c>
      <c r="O2529" t="s">
        <v>44</v>
      </c>
      <c r="P2529" t="s">
        <v>44</v>
      </c>
      <c r="Q2529" t="s">
        <v>44</v>
      </c>
      <c r="R2529" t="s">
        <v>44</v>
      </c>
      <c r="S2529" t="s">
        <v>45</v>
      </c>
      <c r="T2529" t="s">
        <v>47</v>
      </c>
      <c r="U2529" t="s">
        <v>45</v>
      </c>
      <c r="V2529" t="s">
        <v>45</v>
      </c>
      <c r="W2529" t="s">
        <v>47</v>
      </c>
      <c r="X2529" t="s">
        <v>47</v>
      </c>
      <c r="Y2529" t="s">
        <v>45</v>
      </c>
      <c r="Z2529" t="s">
        <v>45</v>
      </c>
      <c r="AA2529">
        <v>7</v>
      </c>
      <c r="AB2529" t="s">
        <v>241</v>
      </c>
      <c r="AC2529" t="s">
        <v>4225</v>
      </c>
      <c r="AD2529" t="s">
        <v>65</v>
      </c>
      <c r="AE2529" t="s">
        <v>50</v>
      </c>
      <c r="AF2529" t="s">
        <v>66</v>
      </c>
      <c r="AH2529" t="s">
        <v>80</v>
      </c>
      <c r="AI2529" t="s">
        <v>55</v>
      </c>
      <c r="AK2529" t="s">
        <v>56</v>
      </c>
      <c r="AL2529" t="s">
        <v>56</v>
      </c>
      <c r="AM2529" t="s">
        <v>57</v>
      </c>
      <c r="AN2529" t="s">
        <v>243</v>
      </c>
      <c r="AO2529" t="s">
        <v>104</v>
      </c>
      <c r="AP2529" t="s">
        <v>165</v>
      </c>
      <c r="AQ2529" s="2" t="s">
        <v>1613</v>
      </c>
      <c r="AR2529">
        <v>5</v>
      </c>
      <c r="AS2529">
        <v>5</v>
      </c>
      <c r="AT2529">
        <f t="shared" si="78"/>
        <v>0.75</v>
      </c>
      <c r="AU2529">
        <f t="shared" si="79"/>
        <v>217800</v>
      </c>
      <c r="AW2529" t="s">
        <v>81</v>
      </c>
      <c r="AX2529" t="s">
        <v>44</v>
      </c>
    </row>
    <row r="2530" spans="1:50" x14ac:dyDescent="0.2">
      <c r="A2530">
        <v>2541</v>
      </c>
      <c r="B2530" s="1">
        <v>44809.626724537004</v>
      </c>
      <c r="C2530" s="1">
        <v>44809.629456018498</v>
      </c>
      <c r="D2530" t="s">
        <v>37</v>
      </c>
      <c r="F2530" t="s">
        <v>132</v>
      </c>
      <c r="G2530" t="s">
        <v>75</v>
      </c>
      <c r="H2530" t="s">
        <v>121</v>
      </c>
      <c r="I2530" t="s">
        <v>98</v>
      </c>
      <c r="J2530" t="s">
        <v>234</v>
      </c>
      <c r="K2530" t="s">
        <v>43</v>
      </c>
      <c r="L2530" t="s">
        <v>44</v>
      </c>
      <c r="M2530" t="s">
        <v>45</v>
      </c>
      <c r="N2530" t="s">
        <v>45</v>
      </c>
      <c r="O2530" t="s">
        <v>44</v>
      </c>
      <c r="P2530" t="s">
        <v>44</v>
      </c>
      <c r="Q2530" t="s">
        <v>44</v>
      </c>
      <c r="R2530" t="s">
        <v>44</v>
      </c>
      <c r="S2530" t="s">
        <v>47</v>
      </c>
      <c r="T2530" t="s">
        <v>47</v>
      </c>
      <c r="U2530" t="s">
        <v>45</v>
      </c>
      <c r="V2530" t="s">
        <v>46</v>
      </c>
      <c r="W2530" t="s">
        <v>46</v>
      </c>
      <c r="X2530" t="s">
        <v>47</v>
      </c>
      <c r="Y2530" t="s">
        <v>45</v>
      </c>
      <c r="Z2530" t="s">
        <v>45</v>
      </c>
      <c r="AA2530">
        <v>4</v>
      </c>
      <c r="AB2530" t="s">
        <v>343</v>
      </c>
      <c r="AC2530" t="s">
        <v>473</v>
      </c>
      <c r="AD2530" t="s">
        <v>51</v>
      </c>
      <c r="AE2530" t="s">
        <v>50</v>
      </c>
      <c r="AF2530" t="s">
        <v>66</v>
      </c>
      <c r="AH2530" t="s">
        <v>80</v>
      </c>
      <c r="AI2530" t="s">
        <v>181</v>
      </c>
      <c r="AJ2530" t="s">
        <v>210</v>
      </c>
      <c r="AK2530" t="s">
        <v>81</v>
      </c>
      <c r="AL2530" t="s">
        <v>81</v>
      </c>
      <c r="AM2530" t="s">
        <v>57</v>
      </c>
      <c r="AN2530" t="s">
        <v>326</v>
      </c>
      <c r="AO2530" t="s">
        <v>126</v>
      </c>
      <c r="AP2530" t="s">
        <v>693</v>
      </c>
      <c r="AQ2530" s="2" t="s">
        <v>61</v>
      </c>
      <c r="AR2530">
        <v>10</v>
      </c>
      <c r="AS2530">
        <v>10</v>
      </c>
      <c r="AT2530">
        <f t="shared" si="78"/>
        <v>0</v>
      </c>
      <c r="AU2530">
        <f t="shared" si="79"/>
        <v>0</v>
      </c>
      <c r="AW2530" t="s">
        <v>81</v>
      </c>
      <c r="AX2530" t="s">
        <v>44</v>
      </c>
    </row>
    <row r="2531" spans="1:50" x14ac:dyDescent="0.2">
      <c r="A2531">
        <v>2542</v>
      </c>
      <c r="B2531" s="1">
        <v>44809.619907407403</v>
      </c>
      <c r="C2531" s="1">
        <v>44809.629456018498</v>
      </c>
      <c r="D2531" t="s">
        <v>37</v>
      </c>
      <c r="F2531" t="s">
        <v>132</v>
      </c>
      <c r="G2531" t="s">
        <v>39</v>
      </c>
      <c r="H2531" t="s">
        <v>128</v>
      </c>
      <c r="I2531" t="s">
        <v>98</v>
      </c>
      <c r="J2531" t="s">
        <v>133</v>
      </c>
      <c r="K2531" t="s">
        <v>88</v>
      </c>
      <c r="L2531" t="s">
        <v>44</v>
      </c>
      <c r="M2531" t="s">
        <v>44</v>
      </c>
      <c r="N2531" t="s">
        <v>44</v>
      </c>
      <c r="O2531" t="s">
        <v>44</v>
      </c>
      <c r="P2531" t="s">
        <v>44</v>
      </c>
      <c r="Q2531" t="s">
        <v>44</v>
      </c>
      <c r="R2531" t="s">
        <v>44</v>
      </c>
      <c r="S2531" t="s">
        <v>46</v>
      </c>
      <c r="T2531" t="s">
        <v>47</v>
      </c>
      <c r="U2531" t="s">
        <v>45</v>
      </c>
      <c r="V2531" t="s">
        <v>45</v>
      </c>
      <c r="W2531" t="s">
        <v>46</v>
      </c>
      <c r="X2531" t="s">
        <v>46</v>
      </c>
      <c r="Y2531" t="s">
        <v>45</v>
      </c>
      <c r="Z2531" t="s">
        <v>46</v>
      </c>
      <c r="AA2531">
        <v>5</v>
      </c>
      <c r="AB2531" t="s">
        <v>3368</v>
      </c>
      <c r="AC2531" t="s">
        <v>108</v>
      </c>
      <c r="AD2531" t="s">
        <v>50</v>
      </c>
      <c r="AE2531" t="s">
        <v>65</v>
      </c>
      <c r="AF2531" t="s">
        <v>66</v>
      </c>
      <c r="AH2531" t="s">
        <v>80</v>
      </c>
      <c r="AI2531" t="s">
        <v>181</v>
      </c>
      <c r="AJ2531" t="s">
        <v>210</v>
      </c>
      <c r="AK2531" t="s">
        <v>81</v>
      </c>
      <c r="AL2531" t="s">
        <v>81</v>
      </c>
      <c r="AM2531" t="s">
        <v>57</v>
      </c>
      <c r="AN2531" t="s">
        <v>4226</v>
      </c>
      <c r="AO2531" t="s">
        <v>59</v>
      </c>
      <c r="AP2531" t="s">
        <v>323</v>
      </c>
      <c r="AQ2531" s="2" t="s">
        <v>84</v>
      </c>
      <c r="AR2531">
        <v>7</v>
      </c>
      <c r="AS2531">
        <v>7</v>
      </c>
      <c r="AT2531">
        <f t="shared" si="78"/>
        <v>0.51</v>
      </c>
      <c r="AU2531">
        <f t="shared" si="79"/>
        <v>403920</v>
      </c>
      <c r="AW2531" t="s">
        <v>67</v>
      </c>
      <c r="AX2531" t="s">
        <v>44</v>
      </c>
    </row>
    <row r="2532" spans="1:50" x14ac:dyDescent="0.2">
      <c r="A2532">
        <v>2543</v>
      </c>
      <c r="B2532" s="1">
        <v>44809.627997685202</v>
      </c>
      <c r="C2532" s="1">
        <v>44809.632210648102</v>
      </c>
      <c r="D2532" t="s">
        <v>37</v>
      </c>
      <c r="F2532" t="s">
        <v>132</v>
      </c>
      <c r="G2532" t="s">
        <v>39</v>
      </c>
      <c r="H2532" t="s">
        <v>283</v>
      </c>
      <c r="I2532" t="s">
        <v>167</v>
      </c>
      <c r="J2532" t="s">
        <v>76</v>
      </c>
      <c r="K2532" t="s">
        <v>88</v>
      </c>
      <c r="L2532" t="s">
        <v>44</v>
      </c>
      <c r="M2532" t="s">
        <v>45</v>
      </c>
      <c r="N2532" t="s">
        <v>44</v>
      </c>
      <c r="O2532" t="s">
        <v>44</v>
      </c>
      <c r="P2532" t="s">
        <v>44</v>
      </c>
      <c r="Q2532" t="s">
        <v>44</v>
      </c>
      <c r="R2532" t="s">
        <v>44</v>
      </c>
      <c r="S2532" t="s">
        <v>46</v>
      </c>
      <c r="T2532" t="s">
        <v>47</v>
      </c>
      <c r="U2532" t="s">
        <v>45</v>
      </c>
      <c r="V2532" t="s">
        <v>46</v>
      </c>
      <c r="W2532" t="s">
        <v>46</v>
      </c>
      <c r="X2532" t="s">
        <v>46</v>
      </c>
      <c r="Y2532" t="s">
        <v>45</v>
      </c>
      <c r="Z2532" t="s">
        <v>45</v>
      </c>
      <c r="AA2532">
        <v>5</v>
      </c>
      <c r="AB2532" t="s">
        <v>562</v>
      </c>
      <c r="AC2532" t="s">
        <v>108</v>
      </c>
      <c r="AD2532" t="s">
        <v>65</v>
      </c>
      <c r="AE2532" t="s">
        <v>65</v>
      </c>
      <c r="AF2532" t="s">
        <v>52</v>
      </c>
      <c r="AG2532" t="s">
        <v>226</v>
      </c>
      <c r="AH2532" t="s">
        <v>80</v>
      </c>
      <c r="AI2532" t="s">
        <v>181</v>
      </c>
      <c r="AJ2532" t="s">
        <v>182</v>
      </c>
      <c r="AK2532" t="s">
        <v>67</v>
      </c>
      <c r="AL2532" t="s">
        <v>81</v>
      </c>
      <c r="AM2532" t="s">
        <v>57</v>
      </c>
      <c r="AN2532" t="s">
        <v>276</v>
      </c>
      <c r="AO2532" t="s">
        <v>59</v>
      </c>
      <c r="AP2532" t="s">
        <v>327</v>
      </c>
      <c r="AQ2532" s="2" t="s">
        <v>61</v>
      </c>
      <c r="AR2532">
        <v>5</v>
      </c>
      <c r="AS2532">
        <v>5</v>
      </c>
      <c r="AT2532">
        <f t="shared" si="78"/>
        <v>0.75</v>
      </c>
      <c r="AU2532">
        <f t="shared" si="79"/>
        <v>0</v>
      </c>
      <c r="AW2532" t="s">
        <v>81</v>
      </c>
      <c r="AX2532" t="s">
        <v>44</v>
      </c>
    </row>
    <row r="2533" spans="1:50" x14ac:dyDescent="0.2">
      <c r="A2533">
        <v>2544</v>
      </c>
      <c r="B2533" s="1">
        <v>44809.628460648099</v>
      </c>
      <c r="C2533" s="1">
        <v>44809.636087963001</v>
      </c>
      <c r="D2533" t="s">
        <v>37</v>
      </c>
      <c r="F2533" t="s">
        <v>132</v>
      </c>
      <c r="G2533" t="s">
        <v>39</v>
      </c>
      <c r="H2533" t="s">
        <v>207</v>
      </c>
      <c r="I2533" t="s">
        <v>167</v>
      </c>
      <c r="J2533" t="s">
        <v>406</v>
      </c>
      <c r="K2533" t="s">
        <v>88</v>
      </c>
      <c r="L2533" t="s">
        <v>44</v>
      </c>
      <c r="M2533" t="s">
        <v>44</v>
      </c>
      <c r="N2533" t="s">
        <v>45</v>
      </c>
      <c r="O2533" t="s">
        <v>44</v>
      </c>
      <c r="P2533" t="s">
        <v>44</v>
      </c>
      <c r="Q2533" t="s">
        <v>44</v>
      </c>
      <c r="R2533" t="s">
        <v>44</v>
      </c>
      <c r="S2533" t="s">
        <v>46</v>
      </c>
      <c r="T2533" t="s">
        <v>47</v>
      </c>
      <c r="U2533" t="s">
        <v>45</v>
      </c>
      <c r="V2533" t="s">
        <v>45</v>
      </c>
      <c r="W2533" t="s">
        <v>46</v>
      </c>
      <c r="X2533" t="s">
        <v>46</v>
      </c>
      <c r="Y2533" t="s">
        <v>45</v>
      </c>
      <c r="Z2533" t="s">
        <v>45</v>
      </c>
      <c r="AA2533">
        <v>6</v>
      </c>
      <c r="AB2533" t="s">
        <v>506</v>
      </c>
      <c r="AC2533" t="s">
        <v>1405</v>
      </c>
      <c r="AD2533" t="s">
        <v>65</v>
      </c>
      <c r="AE2533" t="s">
        <v>65</v>
      </c>
      <c r="AF2533" t="s">
        <v>66</v>
      </c>
      <c r="AH2533" t="s">
        <v>80</v>
      </c>
      <c r="AI2533" t="s">
        <v>93</v>
      </c>
      <c r="AK2533" t="s">
        <v>68</v>
      </c>
      <c r="AL2533" t="s">
        <v>68</v>
      </c>
      <c r="AM2533" t="s">
        <v>69</v>
      </c>
      <c r="AN2533" t="s">
        <v>136</v>
      </c>
      <c r="AO2533" t="s">
        <v>71</v>
      </c>
      <c r="AP2533" t="s">
        <v>137</v>
      </c>
      <c r="AQ2533" s="2" t="s">
        <v>73</v>
      </c>
      <c r="AR2533">
        <v>8</v>
      </c>
      <c r="AS2533">
        <v>8</v>
      </c>
      <c r="AT2533">
        <f t="shared" si="78"/>
        <v>0.36</v>
      </c>
      <c r="AU2533">
        <f t="shared" si="79"/>
        <v>95040</v>
      </c>
      <c r="AW2533" t="s">
        <v>68</v>
      </c>
      <c r="AX2533" t="s">
        <v>44</v>
      </c>
    </row>
    <row r="2534" spans="1:50" x14ac:dyDescent="0.2">
      <c r="A2534">
        <v>2545</v>
      </c>
      <c r="B2534" s="1">
        <v>44809.630555555603</v>
      </c>
      <c r="C2534" s="1">
        <v>44809.637997685197</v>
      </c>
      <c r="D2534" t="s">
        <v>37</v>
      </c>
      <c r="F2534" t="s">
        <v>132</v>
      </c>
      <c r="G2534" t="s">
        <v>173</v>
      </c>
      <c r="H2534" t="s">
        <v>405</v>
      </c>
      <c r="I2534" t="s">
        <v>41</v>
      </c>
      <c r="J2534" t="s">
        <v>406</v>
      </c>
      <c r="K2534" t="s">
        <v>88</v>
      </c>
      <c r="L2534" t="s">
        <v>44</v>
      </c>
      <c r="M2534" t="s">
        <v>45</v>
      </c>
      <c r="N2534" t="s">
        <v>44</v>
      </c>
      <c r="O2534" t="s">
        <v>44</v>
      </c>
      <c r="P2534" t="s">
        <v>44</v>
      </c>
      <c r="Q2534" t="s">
        <v>44</v>
      </c>
      <c r="R2534" t="s">
        <v>44</v>
      </c>
      <c r="S2534" t="s">
        <v>46</v>
      </c>
      <c r="T2534" t="s">
        <v>46</v>
      </c>
      <c r="U2534" t="s">
        <v>46</v>
      </c>
      <c r="V2534" t="s">
        <v>45</v>
      </c>
      <c r="W2534" t="s">
        <v>46</v>
      </c>
      <c r="X2534" t="s">
        <v>46</v>
      </c>
      <c r="Y2534" t="s">
        <v>45</v>
      </c>
      <c r="Z2534" t="s">
        <v>45</v>
      </c>
      <c r="AA2534">
        <v>5</v>
      </c>
      <c r="AB2534" t="s">
        <v>2943</v>
      </c>
      <c r="AC2534" t="s">
        <v>4227</v>
      </c>
      <c r="AD2534" t="s">
        <v>65</v>
      </c>
      <c r="AE2534" t="s">
        <v>65</v>
      </c>
      <c r="AF2534" t="s">
        <v>66</v>
      </c>
      <c r="AH2534" t="s">
        <v>80</v>
      </c>
      <c r="AI2534" t="s">
        <v>55</v>
      </c>
      <c r="AK2534" t="s">
        <v>68</v>
      </c>
      <c r="AL2534" t="s">
        <v>68</v>
      </c>
      <c r="AM2534" t="s">
        <v>69</v>
      </c>
      <c r="AN2534" t="s">
        <v>2242</v>
      </c>
      <c r="AO2534" t="s">
        <v>71</v>
      </c>
      <c r="AP2534" t="s">
        <v>127</v>
      </c>
      <c r="AQ2534" s="2" t="s">
        <v>61</v>
      </c>
      <c r="AR2534">
        <v>10</v>
      </c>
      <c r="AS2534">
        <v>10</v>
      </c>
      <c r="AT2534">
        <f t="shared" si="78"/>
        <v>0</v>
      </c>
      <c r="AU2534">
        <f t="shared" si="79"/>
        <v>0</v>
      </c>
      <c r="AW2534" t="s">
        <v>81</v>
      </c>
      <c r="AX2534" t="s">
        <v>44</v>
      </c>
    </row>
    <row r="2535" spans="1:50" x14ac:dyDescent="0.2">
      <c r="A2535">
        <v>2546</v>
      </c>
      <c r="B2535" s="1">
        <v>44809.633854166699</v>
      </c>
      <c r="C2535" s="1">
        <v>44809.638865740701</v>
      </c>
      <c r="D2535" t="s">
        <v>37</v>
      </c>
      <c r="F2535" t="s">
        <v>38</v>
      </c>
      <c r="G2535" t="s">
        <v>86</v>
      </c>
      <c r="H2535" t="s">
        <v>218</v>
      </c>
      <c r="I2535" t="s">
        <v>41</v>
      </c>
      <c r="J2535" t="s">
        <v>42</v>
      </c>
      <c r="K2535" t="s">
        <v>43</v>
      </c>
      <c r="L2535" t="s">
        <v>44</v>
      </c>
      <c r="M2535" t="s">
        <v>45</v>
      </c>
      <c r="N2535" t="s">
        <v>44</v>
      </c>
      <c r="O2535" t="s">
        <v>44</v>
      </c>
      <c r="P2535" t="s">
        <v>44</v>
      </c>
      <c r="Q2535" t="s">
        <v>44</v>
      </c>
      <c r="R2535" t="s">
        <v>44</v>
      </c>
      <c r="S2535" t="s">
        <v>46</v>
      </c>
      <c r="T2535" t="s">
        <v>46</v>
      </c>
      <c r="U2535" t="s">
        <v>45</v>
      </c>
      <c r="V2535" t="s">
        <v>45</v>
      </c>
      <c r="W2535" t="s">
        <v>46</v>
      </c>
      <c r="X2535" t="s">
        <v>46</v>
      </c>
      <c r="Y2535" t="s">
        <v>46</v>
      </c>
      <c r="Z2535" t="s">
        <v>46</v>
      </c>
      <c r="AA2535">
        <v>7</v>
      </c>
      <c r="AB2535" t="s">
        <v>1195</v>
      </c>
      <c r="AC2535" t="s">
        <v>426</v>
      </c>
      <c r="AD2535" t="s">
        <v>51</v>
      </c>
      <c r="AE2535" t="s">
        <v>51</v>
      </c>
      <c r="AF2535" t="s">
        <v>66</v>
      </c>
      <c r="AH2535" t="s">
        <v>80</v>
      </c>
      <c r="AI2535" t="s">
        <v>55</v>
      </c>
      <c r="AK2535" t="s">
        <v>81</v>
      </c>
      <c r="AL2535" t="s">
        <v>68</v>
      </c>
      <c r="AM2535" t="s">
        <v>69</v>
      </c>
      <c r="AN2535" t="s">
        <v>118</v>
      </c>
      <c r="AO2535" t="s">
        <v>59</v>
      </c>
      <c r="AP2535" t="s">
        <v>1277</v>
      </c>
      <c r="AQ2535" s="2" t="s">
        <v>131</v>
      </c>
      <c r="AR2535">
        <v>7</v>
      </c>
      <c r="AS2535">
        <v>7</v>
      </c>
      <c r="AT2535">
        <f t="shared" si="78"/>
        <v>0.51</v>
      </c>
      <c r="AU2535">
        <f t="shared" si="79"/>
        <v>201960</v>
      </c>
      <c r="AV2535" t="s">
        <v>626</v>
      </c>
      <c r="AW2535" t="s">
        <v>68</v>
      </c>
      <c r="AX2535" t="s">
        <v>44</v>
      </c>
    </row>
    <row r="2536" spans="1:50" x14ac:dyDescent="0.2">
      <c r="A2536">
        <v>2547</v>
      </c>
      <c r="B2536" s="1">
        <v>44809.632418981499</v>
      </c>
      <c r="C2536" s="1">
        <v>44809.639583333301</v>
      </c>
      <c r="D2536" t="s">
        <v>37</v>
      </c>
      <c r="F2536" t="s">
        <v>132</v>
      </c>
      <c r="G2536" t="s">
        <v>86</v>
      </c>
      <c r="H2536" t="s">
        <v>229</v>
      </c>
      <c r="I2536" t="s">
        <v>98</v>
      </c>
      <c r="J2536" t="s">
        <v>234</v>
      </c>
      <c r="K2536" t="s">
        <v>43</v>
      </c>
      <c r="L2536" t="s">
        <v>44</v>
      </c>
      <c r="M2536" t="s">
        <v>45</v>
      </c>
      <c r="N2536" t="s">
        <v>45</v>
      </c>
      <c r="O2536" t="s">
        <v>44</v>
      </c>
      <c r="P2536" t="s">
        <v>44</v>
      </c>
      <c r="Q2536" t="s">
        <v>44</v>
      </c>
      <c r="R2536" t="s">
        <v>45</v>
      </c>
      <c r="S2536" t="s">
        <v>46</v>
      </c>
      <c r="T2536" t="s">
        <v>47</v>
      </c>
      <c r="U2536" t="s">
        <v>45</v>
      </c>
      <c r="V2536" t="s">
        <v>45</v>
      </c>
      <c r="W2536" t="s">
        <v>46</v>
      </c>
      <c r="X2536" t="s">
        <v>46</v>
      </c>
      <c r="Y2536" t="s">
        <v>45</v>
      </c>
      <c r="Z2536" t="s">
        <v>45</v>
      </c>
      <c r="AA2536">
        <v>7</v>
      </c>
      <c r="AB2536" t="s">
        <v>4093</v>
      </c>
      <c r="AC2536" t="s">
        <v>4228</v>
      </c>
      <c r="AD2536" t="s">
        <v>65</v>
      </c>
      <c r="AE2536" t="s">
        <v>65</v>
      </c>
      <c r="AF2536" t="s">
        <v>66</v>
      </c>
      <c r="AH2536" t="s">
        <v>80</v>
      </c>
      <c r="AI2536" t="s">
        <v>55</v>
      </c>
      <c r="AK2536" t="s">
        <v>68</v>
      </c>
      <c r="AL2536" t="s">
        <v>68</v>
      </c>
      <c r="AM2536" t="s">
        <v>57</v>
      </c>
      <c r="AN2536" t="s">
        <v>4229</v>
      </c>
      <c r="AO2536" t="s">
        <v>59</v>
      </c>
      <c r="AP2536" t="s">
        <v>1377</v>
      </c>
      <c r="AQ2536" s="2" t="s">
        <v>172</v>
      </c>
      <c r="AR2536">
        <v>8</v>
      </c>
      <c r="AS2536">
        <v>8</v>
      </c>
      <c r="AT2536">
        <f t="shared" si="78"/>
        <v>0.36</v>
      </c>
      <c r="AU2536">
        <f t="shared" si="79"/>
        <v>237600</v>
      </c>
      <c r="AW2536" t="s">
        <v>81</v>
      </c>
      <c r="AX2536" t="s">
        <v>45</v>
      </c>
    </row>
    <row r="2537" spans="1:50" x14ac:dyDescent="0.2">
      <c r="A2537">
        <v>2548</v>
      </c>
      <c r="B2537" s="1">
        <v>44809.6276967593</v>
      </c>
      <c r="C2537" s="1">
        <v>44809.639976851897</v>
      </c>
      <c r="D2537" t="s">
        <v>37</v>
      </c>
      <c r="F2537" t="s">
        <v>132</v>
      </c>
      <c r="G2537" t="s">
        <v>39</v>
      </c>
      <c r="H2537" t="s">
        <v>40</v>
      </c>
      <c r="I2537" t="s">
        <v>41</v>
      </c>
      <c r="J2537" t="s">
        <v>149</v>
      </c>
      <c r="K2537" t="s">
        <v>43</v>
      </c>
      <c r="L2537" t="s">
        <v>44</v>
      </c>
      <c r="M2537" t="s">
        <v>45</v>
      </c>
      <c r="N2537" t="s">
        <v>44</v>
      </c>
      <c r="O2537" t="s">
        <v>44</v>
      </c>
      <c r="P2537" t="s">
        <v>44</v>
      </c>
      <c r="Q2537" t="s">
        <v>44</v>
      </c>
      <c r="R2537" t="s">
        <v>44</v>
      </c>
      <c r="S2537" t="s">
        <v>46</v>
      </c>
      <c r="T2537" t="s">
        <v>99</v>
      </c>
      <c r="U2537" t="s">
        <v>45</v>
      </c>
      <c r="V2537" t="s">
        <v>46</v>
      </c>
      <c r="W2537" t="s">
        <v>46</v>
      </c>
      <c r="X2537" t="s">
        <v>46</v>
      </c>
      <c r="Y2537" t="s">
        <v>45</v>
      </c>
      <c r="Z2537" t="s">
        <v>45</v>
      </c>
      <c r="AA2537">
        <v>8</v>
      </c>
      <c r="AB2537" t="s">
        <v>4230</v>
      </c>
      <c r="AC2537" t="s">
        <v>4231</v>
      </c>
      <c r="AD2537" t="s">
        <v>65</v>
      </c>
      <c r="AE2537" t="s">
        <v>50</v>
      </c>
      <c r="AF2537" t="s">
        <v>52</v>
      </c>
      <c r="AG2537" t="s">
        <v>2863</v>
      </c>
      <c r="AH2537" t="s">
        <v>54</v>
      </c>
      <c r="AI2537" t="s">
        <v>181</v>
      </c>
      <c r="AJ2537" t="s">
        <v>294</v>
      </c>
      <c r="AK2537" t="s">
        <v>81</v>
      </c>
      <c r="AL2537" t="s">
        <v>81</v>
      </c>
      <c r="AM2537" t="s">
        <v>69</v>
      </c>
      <c r="AN2537" t="s">
        <v>4232</v>
      </c>
      <c r="AO2537" t="s">
        <v>71</v>
      </c>
      <c r="AP2537" t="s">
        <v>357</v>
      </c>
      <c r="AQ2537" s="2" t="s">
        <v>212</v>
      </c>
      <c r="AR2537">
        <v>8</v>
      </c>
      <c r="AS2537">
        <v>9</v>
      </c>
      <c r="AT2537">
        <f t="shared" si="78"/>
        <v>0.28000000000000003</v>
      </c>
      <c r="AU2537">
        <f t="shared" si="79"/>
        <v>7392.0000000000009</v>
      </c>
      <c r="AW2537" t="s">
        <v>67</v>
      </c>
      <c r="AX2537" t="s">
        <v>44</v>
      </c>
    </row>
    <row r="2538" spans="1:50" x14ac:dyDescent="0.2">
      <c r="A2538">
        <v>2549</v>
      </c>
      <c r="B2538" s="1">
        <v>44809.641493055598</v>
      </c>
      <c r="C2538" s="1">
        <v>44809.644583333298</v>
      </c>
      <c r="D2538" t="s">
        <v>37</v>
      </c>
      <c r="F2538" t="s">
        <v>132</v>
      </c>
      <c r="G2538" t="s">
        <v>86</v>
      </c>
      <c r="H2538" t="s">
        <v>218</v>
      </c>
      <c r="I2538" t="s">
        <v>98</v>
      </c>
      <c r="J2538" t="s">
        <v>133</v>
      </c>
      <c r="K2538" t="s">
        <v>43</v>
      </c>
      <c r="L2538" t="s">
        <v>45</v>
      </c>
      <c r="M2538" t="s">
        <v>45</v>
      </c>
      <c r="N2538" t="s">
        <v>44</v>
      </c>
      <c r="O2538" t="s">
        <v>44</v>
      </c>
      <c r="P2538" t="s">
        <v>44</v>
      </c>
      <c r="Q2538" t="s">
        <v>44</v>
      </c>
      <c r="R2538" t="s">
        <v>44</v>
      </c>
      <c r="S2538" t="s">
        <v>45</v>
      </c>
      <c r="T2538" t="s">
        <v>47</v>
      </c>
      <c r="U2538" t="s">
        <v>45</v>
      </c>
      <c r="V2538" t="s">
        <v>46</v>
      </c>
      <c r="W2538" t="s">
        <v>46</v>
      </c>
      <c r="X2538" t="s">
        <v>46</v>
      </c>
      <c r="Y2538" t="s">
        <v>99</v>
      </c>
      <c r="Z2538" t="s">
        <v>46</v>
      </c>
      <c r="AA2538">
        <v>7</v>
      </c>
      <c r="AB2538" t="s">
        <v>4233</v>
      </c>
      <c r="AC2538" t="s">
        <v>4234</v>
      </c>
      <c r="AD2538" t="s">
        <v>65</v>
      </c>
      <c r="AE2538" t="s">
        <v>65</v>
      </c>
      <c r="AF2538" t="s">
        <v>66</v>
      </c>
      <c r="AH2538" t="s">
        <v>80</v>
      </c>
      <c r="AI2538" t="s">
        <v>181</v>
      </c>
      <c r="AJ2538" t="s">
        <v>210</v>
      </c>
      <c r="AK2538" t="s">
        <v>81</v>
      </c>
      <c r="AL2538" t="s">
        <v>81</v>
      </c>
      <c r="AM2538" t="s">
        <v>57</v>
      </c>
      <c r="AN2538" t="s">
        <v>4152</v>
      </c>
      <c r="AO2538" t="s">
        <v>71</v>
      </c>
      <c r="AP2538" t="s">
        <v>617</v>
      </c>
      <c r="AQ2538" s="2" t="s">
        <v>212</v>
      </c>
      <c r="AR2538">
        <v>5</v>
      </c>
      <c r="AS2538">
        <v>5</v>
      </c>
      <c r="AT2538">
        <f t="shared" si="78"/>
        <v>0.75</v>
      </c>
      <c r="AU2538">
        <f t="shared" si="79"/>
        <v>19800</v>
      </c>
      <c r="AW2538" t="s">
        <v>81</v>
      </c>
      <c r="AX2538" t="s">
        <v>44</v>
      </c>
    </row>
    <row r="2539" spans="1:50" x14ac:dyDescent="0.2">
      <c r="A2539">
        <v>2550</v>
      </c>
      <c r="B2539" s="1">
        <v>44809.641770833303</v>
      </c>
      <c r="C2539" s="1">
        <v>44809.649826388901</v>
      </c>
      <c r="D2539" t="s">
        <v>37</v>
      </c>
      <c r="F2539" t="s">
        <v>132</v>
      </c>
      <c r="G2539" t="s">
        <v>39</v>
      </c>
      <c r="H2539" t="s">
        <v>148</v>
      </c>
      <c r="I2539" t="s">
        <v>167</v>
      </c>
      <c r="J2539" t="s">
        <v>149</v>
      </c>
      <c r="K2539" t="s">
        <v>43</v>
      </c>
      <c r="L2539" t="s">
        <v>44</v>
      </c>
      <c r="M2539" t="s">
        <v>45</v>
      </c>
      <c r="N2539" t="s">
        <v>44</v>
      </c>
      <c r="O2539" t="s">
        <v>44</v>
      </c>
      <c r="P2539" t="s">
        <v>44</v>
      </c>
      <c r="Q2539" t="s">
        <v>44</v>
      </c>
      <c r="R2539" t="s">
        <v>44</v>
      </c>
      <c r="S2539" t="s">
        <v>99</v>
      </c>
      <c r="T2539" t="s">
        <v>47</v>
      </c>
      <c r="U2539" t="s">
        <v>45</v>
      </c>
      <c r="V2539" t="s">
        <v>46</v>
      </c>
      <c r="W2539" t="s">
        <v>46</v>
      </c>
      <c r="X2539" t="s">
        <v>47</v>
      </c>
      <c r="Y2539" t="s">
        <v>45</v>
      </c>
      <c r="Z2539" t="s">
        <v>45</v>
      </c>
      <c r="AA2539">
        <v>9</v>
      </c>
      <c r="AB2539" t="s">
        <v>1861</v>
      </c>
      <c r="AC2539" t="s">
        <v>4235</v>
      </c>
      <c r="AD2539" t="s">
        <v>50</v>
      </c>
      <c r="AE2539" t="s">
        <v>65</v>
      </c>
      <c r="AF2539" t="s">
        <v>66</v>
      </c>
      <c r="AH2539" t="s">
        <v>80</v>
      </c>
      <c r="AI2539" t="s">
        <v>55</v>
      </c>
      <c r="AK2539" t="s">
        <v>81</v>
      </c>
      <c r="AL2539" t="s">
        <v>68</v>
      </c>
      <c r="AM2539" t="s">
        <v>57</v>
      </c>
      <c r="AN2539" t="s">
        <v>243</v>
      </c>
      <c r="AO2539" t="s">
        <v>59</v>
      </c>
      <c r="AP2539" t="s">
        <v>184</v>
      </c>
      <c r="AQ2539" s="2" t="s">
        <v>61</v>
      </c>
      <c r="AR2539">
        <v>7</v>
      </c>
      <c r="AS2539">
        <v>7</v>
      </c>
      <c r="AT2539">
        <f t="shared" si="78"/>
        <v>0.51</v>
      </c>
      <c r="AU2539">
        <f t="shared" si="79"/>
        <v>0</v>
      </c>
      <c r="AW2539" t="s">
        <v>68</v>
      </c>
      <c r="AX2539" t="s">
        <v>44</v>
      </c>
    </row>
    <row r="2540" spans="1:50" x14ac:dyDescent="0.2">
      <c r="A2540">
        <v>2551</v>
      </c>
      <c r="B2540" s="1">
        <v>44809.6468634259</v>
      </c>
      <c r="C2540" s="1">
        <v>44809.651539351798</v>
      </c>
      <c r="D2540" t="s">
        <v>37</v>
      </c>
      <c r="F2540" t="s">
        <v>132</v>
      </c>
      <c r="G2540" t="s">
        <v>39</v>
      </c>
      <c r="H2540" t="s">
        <v>40</v>
      </c>
      <c r="I2540" t="s">
        <v>41</v>
      </c>
      <c r="J2540" t="s">
        <v>149</v>
      </c>
      <c r="K2540" t="s">
        <v>88</v>
      </c>
      <c r="L2540" t="s">
        <v>44</v>
      </c>
      <c r="M2540" t="s">
        <v>44</v>
      </c>
      <c r="N2540" t="s">
        <v>44</v>
      </c>
      <c r="O2540" t="s">
        <v>44</v>
      </c>
      <c r="P2540" t="s">
        <v>44</v>
      </c>
      <c r="Q2540" t="s">
        <v>44</v>
      </c>
      <c r="R2540" t="s">
        <v>44</v>
      </c>
      <c r="S2540" t="s">
        <v>99</v>
      </c>
      <c r="T2540" t="s">
        <v>99</v>
      </c>
      <c r="U2540" t="s">
        <v>46</v>
      </c>
      <c r="V2540" t="s">
        <v>46</v>
      </c>
      <c r="W2540" t="s">
        <v>46</v>
      </c>
      <c r="X2540" t="s">
        <v>46</v>
      </c>
      <c r="Y2540" t="s">
        <v>45</v>
      </c>
      <c r="Z2540" t="s">
        <v>46</v>
      </c>
      <c r="AA2540">
        <v>10</v>
      </c>
      <c r="AB2540" t="s">
        <v>4236</v>
      </c>
      <c r="AC2540" t="s">
        <v>4237</v>
      </c>
      <c r="AD2540" t="s">
        <v>65</v>
      </c>
      <c r="AE2540" t="s">
        <v>65</v>
      </c>
      <c r="AF2540" t="s">
        <v>66</v>
      </c>
      <c r="AH2540" t="s">
        <v>80</v>
      </c>
      <c r="AI2540" t="s">
        <v>181</v>
      </c>
      <c r="AJ2540" t="s">
        <v>700</v>
      </c>
      <c r="AK2540" t="s">
        <v>74</v>
      </c>
      <c r="AL2540" t="s">
        <v>74</v>
      </c>
      <c r="AM2540" t="s">
        <v>177</v>
      </c>
      <c r="AN2540" t="s">
        <v>1088</v>
      </c>
      <c r="AO2540" t="s">
        <v>126</v>
      </c>
      <c r="AP2540" t="s">
        <v>4238</v>
      </c>
      <c r="AQ2540" s="2" t="s">
        <v>166</v>
      </c>
      <c r="AR2540">
        <v>8</v>
      </c>
      <c r="AS2540">
        <v>8</v>
      </c>
      <c r="AT2540">
        <f t="shared" si="78"/>
        <v>0.36</v>
      </c>
      <c r="AU2540">
        <f t="shared" si="79"/>
        <v>19008</v>
      </c>
      <c r="AW2540" t="s">
        <v>74</v>
      </c>
      <c r="AX2540" t="s">
        <v>44</v>
      </c>
    </row>
    <row r="2541" spans="1:50" x14ac:dyDescent="0.2">
      <c r="A2541">
        <v>2552</v>
      </c>
      <c r="B2541" s="1">
        <v>44809.642615740697</v>
      </c>
      <c r="C2541" s="1">
        <v>44809.656168981499</v>
      </c>
      <c r="D2541" t="s">
        <v>37</v>
      </c>
      <c r="F2541" t="s">
        <v>132</v>
      </c>
      <c r="G2541" t="s">
        <v>173</v>
      </c>
      <c r="H2541" t="s">
        <v>87</v>
      </c>
      <c r="I2541" t="s">
        <v>167</v>
      </c>
      <c r="J2541" t="s">
        <v>123</v>
      </c>
      <c r="K2541" t="s">
        <v>43</v>
      </c>
      <c r="L2541" t="s">
        <v>45</v>
      </c>
      <c r="M2541" t="s">
        <v>45</v>
      </c>
      <c r="N2541" t="s">
        <v>44</v>
      </c>
      <c r="O2541" t="s">
        <v>45</v>
      </c>
      <c r="P2541" t="s">
        <v>44</v>
      </c>
      <c r="Q2541" t="s">
        <v>44</v>
      </c>
      <c r="R2541" t="s">
        <v>44</v>
      </c>
      <c r="S2541" t="s">
        <v>45</v>
      </c>
      <c r="T2541" t="s">
        <v>45</v>
      </c>
      <c r="U2541" t="s">
        <v>45</v>
      </c>
      <c r="V2541" t="s">
        <v>45</v>
      </c>
      <c r="W2541" t="s">
        <v>46</v>
      </c>
      <c r="X2541" t="s">
        <v>46</v>
      </c>
      <c r="Y2541" t="s">
        <v>45</v>
      </c>
      <c r="Z2541" t="s">
        <v>45</v>
      </c>
      <c r="AA2541">
        <v>7</v>
      </c>
      <c r="AB2541" t="s">
        <v>4239</v>
      </c>
      <c r="AC2541" t="s">
        <v>4240</v>
      </c>
      <c r="AD2541" t="s">
        <v>65</v>
      </c>
      <c r="AE2541" t="s">
        <v>65</v>
      </c>
      <c r="AF2541" t="s">
        <v>66</v>
      </c>
      <c r="AH2541" t="s">
        <v>80</v>
      </c>
      <c r="AI2541" t="s">
        <v>93</v>
      </c>
      <c r="AK2541" t="s">
        <v>68</v>
      </c>
      <c r="AL2541" t="s">
        <v>68</v>
      </c>
      <c r="AM2541" t="s">
        <v>279</v>
      </c>
      <c r="AN2541" t="s">
        <v>227</v>
      </c>
      <c r="AO2541" t="s">
        <v>59</v>
      </c>
      <c r="AP2541" t="s">
        <v>127</v>
      </c>
      <c r="AQ2541" s="2" t="s">
        <v>61</v>
      </c>
      <c r="AR2541">
        <v>10</v>
      </c>
      <c r="AS2541">
        <v>10</v>
      </c>
      <c r="AT2541">
        <f t="shared" si="78"/>
        <v>0</v>
      </c>
      <c r="AU2541">
        <f t="shared" si="79"/>
        <v>0</v>
      </c>
      <c r="AW2541" t="s">
        <v>81</v>
      </c>
      <c r="AX2541" t="s">
        <v>44</v>
      </c>
    </row>
    <row r="2542" spans="1:50" x14ac:dyDescent="0.2">
      <c r="A2542">
        <v>2553</v>
      </c>
      <c r="B2542" s="1">
        <v>44809.651331018496</v>
      </c>
      <c r="C2542" s="1">
        <v>44809.660289351901</v>
      </c>
      <c r="D2542" t="s">
        <v>37</v>
      </c>
      <c r="F2542" t="s">
        <v>38</v>
      </c>
      <c r="G2542" t="s">
        <v>97</v>
      </c>
      <c r="H2542" t="s">
        <v>174</v>
      </c>
      <c r="I2542" t="s">
        <v>167</v>
      </c>
      <c r="J2542" t="s">
        <v>76</v>
      </c>
      <c r="K2542" t="s">
        <v>43</v>
      </c>
      <c r="L2542" t="s">
        <v>44</v>
      </c>
      <c r="M2542" t="s">
        <v>44</v>
      </c>
      <c r="N2542" t="s">
        <v>44</v>
      </c>
      <c r="O2542" t="s">
        <v>44</v>
      </c>
      <c r="P2542" t="s">
        <v>44</v>
      </c>
      <c r="Q2542" t="s">
        <v>44</v>
      </c>
      <c r="R2542" t="s">
        <v>44</v>
      </c>
      <c r="S2542" t="s">
        <v>46</v>
      </c>
      <c r="T2542" t="s">
        <v>46</v>
      </c>
      <c r="U2542" t="s">
        <v>46</v>
      </c>
      <c r="V2542" t="s">
        <v>46</v>
      </c>
      <c r="W2542" t="s">
        <v>46</v>
      </c>
      <c r="X2542" t="s">
        <v>46</v>
      </c>
      <c r="Y2542" t="s">
        <v>46</v>
      </c>
      <c r="Z2542" t="s">
        <v>46</v>
      </c>
      <c r="AA2542">
        <v>6</v>
      </c>
      <c r="AB2542" t="s">
        <v>4241</v>
      </c>
      <c r="AC2542" t="s">
        <v>4242</v>
      </c>
      <c r="AD2542" t="s">
        <v>50</v>
      </c>
      <c r="AE2542" t="s">
        <v>65</v>
      </c>
      <c r="AF2542" t="s">
        <v>52</v>
      </c>
      <c r="AG2542" t="s">
        <v>187</v>
      </c>
      <c r="AH2542" t="s">
        <v>54</v>
      </c>
      <c r="AI2542" t="s">
        <v>55</v>
      </c>
      <c r="AK2542" t="s">
        <v>56</v>
      </c>
      <c r="AL2542" t="s">
        <v>81</v>
      </c>
      <c r="AM2542" t="s">
        <v>279</v>
      </c>
      <c r="AN2542" t="s">
        <v>4243</v>
      </c>
      <c r="AO2542" t="s">
        <v>104</v>
      </c>
      <c r="AP2542" t="s">
        <v>1853</v>
      </c>
      <c r="AQ2542" s="2" t="s">
        <v>61</v>
      </c>
      <c r="AR2542">
        <v>9</v>
      </c>
      <c r="AS2542">
        <v>8</v>
      </c>
      <c r="AT2542">
        <f t="shared" si="78"/>
        <v>0.28000000000000003</v>
      </c>
      <c r="AU2542">
        <f t="shared" si="79"/>
        <v>0</v>
      </c>
      <c r="AW2542" t="s">
        <v>67</v>
      </c>
      <c r="AX2542" t="s">
        <v>44</v>
      </c>
    </row>
    <row r="2543" spans="1:50" x14ac:dyDescent="0.2">
      <c r="A2543">
        <v>2554</v>
      </c>
      <c r="B2543" s="1">
        <v>44809.652037036998</v>
      </c>
      <c r="C2543" s="1">
        <v>44809.660775463002</v>
      </c>
      <c r="D2543" t="s">
        <v>37</v>
      </c>
      <c r="F2543" t="s">
        <v>132</v>
      </c>
      <c r="G2543" t="s">
        <v>173</v>
      </c>
      <c r="H2543" t="s">
        <v>218</v>
      </c>
      <c r="I2543" t="s">
        <v>98</v>
      </c>
      <c r="J2543" t="s">
        <v>133</v>
      </c>
      <c r="K2543" t="s">
        <v>43</v>
      </c>
      <c r="L2543" t="s">
        <v>44</v>
      </c>
      <c r="M2543" t="s">
        <v>44</v>
      </c>
      <c r="N2543" t="s">
        <v>44</v>
      </c>
      <c r="O2543" t="s">
        <v>44</v>
      </c>
      <c r="P2543" t="s">
        <v>44</v>
      </c>
      <c r="Q2543" t="s">
        <v>44</v>
      </c>
      <c r="R2543" t="s">
        <v>44</v>
      </c>
      <c r="S2543" t="s">
        <v>46</v>
      </c>
      <c r="T2543" t="s">
        <v>46</v>
      </c>
      <c r="U2543" t="s">
        <v>45</v>
      </c>
      <c r="V2543" t="s">
        <v>45</v>
      </c>
      <c r="W2543" t="s">
        <v>46</v>
      </c>
      <c r="X2543" t="s">
        <v>46</v>
      </c>
      <c r="Y2543" t="s">
        <v>46</v>
      </c>
      <c r="Z2543" t="s">
        <v>46</v>
      </c>
      <c r="AA2543">
        <v>7</v>
      </c>
      <c r="AB2543" t="s">
        <v>241</v>
      </c>
      <c r="AC2543" t="s">
        <v>261</v>
      </c>
      <c r="AD2543" t="s">
        <v>51</v>
      </c>
      <c r="AE2543" t="s">
        <v>51</v>
      </c>
      <c r="AF2543" t="s">
        <v>66</v>
      </c>
      <c r="AH2543" t="s">
        <v>92</v>
      </c>
      <c r="AI2543" t="s">
        <v>181</v>
      </c>
      <c r="AJ2543" t="s">
        <v>210</v>
      </c>
      <c r="AK2543" t="s">
        <v>68</v>
      </c>
      <c r="AL2543" t="s">
        <v>68</v>
      </c>
      <c r="AM2543" t="s">
        <v>57</v>
      </c>
      <c r="AN2543" t="s">
        <v>1209</v>
      </c>
      <c r="AO2543" t="s">
        <v>126</v>
      </c>
      <c r="AP2543" t="s">
        <v>127</v>
      </c>
      <c r="AQ2543" s="2" t="s">
        <v>61</v>
      </c>
      <c r="AR2543">
        <v>10</v>
      </c>
      <c r="AS2543">
        <v>10</v>
      </c>
      <c r="AT2543">
        <f t="shared" si="78"/>
        <v>0</v>
      </c>
      <c r="AU2543">
        <f t="shared" si="79"/>
        <v>0</v>
      </c>
      <c r="AW2543" t="s">
        <v>67</v>
      </c>
      <c r="AX2543" t="s">
        <v>44</v>
      </c>
    </row>
    <row r="2544" spans="1:50" x14ac:dyDescent="0.2">
      <c r="A2544">
        <v>2555</v>
      </c>
      <c r="B2544" s="1">
        <v>44809.6549421296</v>
      </c>
      <c r="C2544" s="1">
        <v>44809.661979166704</v>
      </c>
      <c r="D2544" t="s">
        <v>37</v>
      </c>
      <c r="F2544" t="s">
        <v>38</v>
      </c>
      <c r="G2544" t="s">
        <v>97</v>
      </c>
      <c r="H2544" t="s">
        <v>121</v>
      </c>
      <c r="I2544" t="s">
        <v>41</v>
      </c>
      <c r="J2544" t="s">
        <v>76</v>
      </c>
      <c r="K2544" t="s">
        <v>43</v>
      </c>
      <c r="L2544" t="s">
        <v>44</v>
      </c>
      <c r="M2544" t="s">
        <v>45</v>
      </c>
      <c r="N2544" t="s">
        <v>45</v>
      </c>
      <c r="O2544" t="s">
        <v>44</v>
      </c>
      <c r="P2544" t="s">
        <v>44</v>
      </c>
      <c r="Q2544" t="s">
        <v>44</v>
      </c>
      <c r="R2544" t="s">
        <v>44</v>
      </c>
      <c r="S2544" t="s">
        <v>46</v>
      </c>
      <c r="T2544" t="s">
        <v>47</v>
      </c>
      <c r="U2544" t="s">
        <v>46</v>
      </c>
      <c r="V2544" t="s">
        <v>46</v>
      </c>
      <c r="W2544" t="s">
        <v>47</v>
      </c>
      <c r="X2544" t="s">
        <v>46</v>
      </c>
      <c r="Y2544" t="s">
        <v>45</v>
      </c>
      <c r="Z2544" t="s">
        <v>45</v>
      </c>
      <c r="AA2544">
        <v>6</v>
      </c>
      <c r="AB2544" t="s">
        <v>4244</v>
      </c>
      <c r="AC2544" t="s">
        <v>4245</v>
      </c>
      <c r="AD2544" t="s">
        <v>50</v>
      </c>
      <c r="AE2544" t="s">
        <v>50</v>
      </c>
      <c r="AF2544" t="s">
        <v>66</v>
      </c>
      <c r="AH2544" t="s">
        <v>54</v>
      </c>
      <c r="AI2544" t="s">
        <v>55</v>
      </c>
      <c r="AK2544" t="s">
        <v>94</v>
      </c>
      <c r="AL2544" t="s">
        <v>81</v>
      </c>
      <c r="AM2544" t="s">
        <v>57</v>
      </c>
      <c r="AN2544" t="s">
        <v>311</v>
      </c>
      <c r="AO2544" t="s">
        <v>59</v>
      </c>
      <c r="AP2544" t="s">
        <v>681</v>
      </c>
      <c r="AQ2544" s="2" t="s">
        <v>223</v>
      </c>
      <c r="AR2544">
        <v>10</v>
      </c>
      <c r="AS2544">
        <v>8</v>
      </c>
      <c r="AT2544">
        <f t="shared" si="78"/>
        <v>0.19999999999999996</v>
      </c>
      <c r="AU2544">
        <f t="shared" si="79"/>
        <v>105599.99999999997</v>
      </c>
      <c r="AW2544" t="s">
        <v>67</v>
      </c>
      <c r="AX2544" t="s">
        <v>45</v>
      </c>
    </row>
    <row r="2545" spans="1:50" x14ac:dyDescent="0.2">
      <c r="A2545">
        <v>2556</v>
      </c>
      <c r="B2545" s="1">
        <v>44809.548333333303</v>
      </c>
      <c r="C2545" s="1">
        <v>44809.663379629601</v>
      </c>
      <c r="D2545" t="s">
        <v>37</v>
      </c>
      <c r="F2545" t="s">
        <v>132</v>
      </c>
      <c r="G2545" t="s">
        <v>75</v>
      </c>
      <c r="H2545" t="s">
        <v>110</v>
      </c>
      <c r="I2545" t="s">
        <v>98</v>
      </c>
      <c r="J2545" t="s">
        <v>234</v>
      </c>
      <c r="K2545" t="s">
        <v>43</v>
      </c>
      <c r="L2545" t="s">
        <v>45</v>
      </c>
      <c r="M2545" t="s">
        <v>45</v>
      </c>
      <c r="N2545" t="s">
        <v>45</v>
      </c>
      <c r="O2545" t="s">
        <v>45</v>
      </c>
      <c r="P2545" t="s">
        <v>45</v>
      </c>
      <c r="Q2545" t="s">
        <v>45</v>
      </c>
      <c r="R2545" t="s">
        <v>45</v>
      </c>
      <c r="S2545" t="s">
        <v>45</v>
      </c>
      <c r="T2545" t="s">
        <v>47</v>
      </c>
      <c r="U2545" t="s">
        <v>45</v>
      </c>
      <c r="V2545" t="s">
        <v>45</v>
      </c>
      <c r="W2545" t="s">
        <v>45</v>
      </c>
      <c r="X2545" t="s">
        <v>45</v>
      </c>
      <c r="Y2545" t="s">
        <v>45</v>
      </c>
      <c r="Z2545" t="s">
        <v>45</v>
      </c>
      <c r="AA2545">
        <v>2</v>
      </c>
      <c r="AB2545" t="s">
        <v>221</v>
      </c>
      <c r="AC2545" t="s">
        <v>4246</v>
      </c>
      <c r="AD2545" t="s">
        <v>91</v>
      </c>
      <c r="AE2545" t="s">
        <v>91</v>
      </c>
      <c r="AF2545" t="s">
        <v>52</v>
      </c>
      <c r="AG2545" t="s">
        <v>940</v>
      </c>
      <c r="AH2545" t="s">
        <v>54</v>
      </c>
      <c r="AI2545" t="s">
        <v>55</v>
      </c>
      <c r="AK2545" t="s">
        <v>94</v>
      </c>
      <c r="AL2545" t="s">
        <v>94</v>
      </c>
      <c r="AM2545" t="s">
        <v>69</v>
      </c>
      <c r="AN2545" t="s">
        <v>4247</v>
      </c>
      <c r="AO2545" t="s">
        <v>104</v>
      </c>
      <c r="AP2545" t="s">
        <v>4248</v>
      </c>
      <c r="AQ2545" s="2" t="s">
        <v>84</v>
      </c>
      <c r="AR2545">
        <v>7</v>
      </c>
      <c r="AS2545">
        <v>7</v>
      </c>
      <c r="AT2545">
        <f t="shared" si="78"/>
        <v>0.51</v>
      </c>
      <c r="AU2545">
        <f t="shared" si="79"/>
        <v>403920</v>
      </c>
      <c r="AW2545" t="s">
        <v>94</v>
      </c>
      <c r="AX2545" t="s">
        <v>45</v>
      </c>
    </row>
    <row r="2546" spans="1:50" x14ac:dyDescent="0.2">
      <c r="A2546">
        <v>2557</v>
      </c>
      <c r="B2546" s="1">
        <v>44809.659097222197</v>
      </c>
      <c r="C2546" s="1">
        <v>44809.663807870398</v>
      </c>
      <c r="D2546" t="s">
        <v>37</v>
      </c>
      <c r="F2546" t="s">
        <v>38</v>
      </c>
      <c r="G2546" t="s">
        <v>86</v>
      </c>
      <c r="H2546" t="s">
        <v>218</v>
      </c>
      <c r="I2546" t="s">
        <v>41</v>
      </c>
      <c r="J2546" t="s">
        <v>76</v>
      </c>
      <c r="K2546" t="s">
        <v>43</v>
      </c>
      <c r="L2546" t="s">
        <v>44</v>
      </c>
      <c r="M2546" t="s">
        <v>44</v>
      </c>
      <c r="N2546" t="s">
        <v>44</v>
      </c>
      <c r="O2546" t="s">
        <v>44</v>
      </c>
      <c r="P2546" t="s">
        <v>44</v>
      </c>
      <c r="Q2546" t="s">
        <v>44</v>
      </c>
      <c r="R2546" t="s">
        <v>44</v>
      </c>
      <c r="S2546" t="s">
        <v>99</v>
      </c>
      <c r="T2546" t="s">
        <v>47</v>
      </c>
      <c r="U2546" t="s">
        <v>45</v>
      </c>
      <c r="V2546" t="s">
        <v>45</v>
      </c>
      <c r="W2546" t="s">
        <v>46</v>
      </c>
      <c r="X2546" t="s">
        <v>47</v>
      </c>
      <c r="Y2546" t="s">
        <v>45</v>
      </c>
      <c r="Z2546" t="s">
        <v>45</v>
      </c>
      <c r="AA2546">
        <v>10</v>
      </c>
      <c r="AB2546" t="s">
        <v>4249</v>
      </c>
      <c r="AC2546" t="s">
        <v>4250</v>
      </c>
      <c r="AD2546" t="s">
        <v>50</v>
      </c>
      <c r="AE2546" t="s">
        <v>50</v>
      </c>
      <c r="AF2546" t="s">
        <v>66</v>
      </c>
      <c r="AH2546" t="s">
        <v>80</v>
      </c>
      <c r="AI2546" t="s">
        <v>55</v>
      </c>
      <c r="AK2546" t="s">
        <v>68</v>
      </c>
      <c r="AL2546" t="s">
        <v>68</v>
      </c>
      <c r="AM2546" t="s">
        <v>57</v>
      </c>
      <c r="AN2546" t="s">
        <v>2924</v>
      </c>
      <c r="AO2546" t="s">
        <v>71</v>
      </c>
      <c r="AP2546" t="s">
        <v>4251</v>
      </c>
      <c r="AQ2546" s="2" t="s">
        <v>389</v>
      </c>
      <c r="AR2546">
        <v>7</v>
      </c>
      <c r="AS2546">
        <v>7</v>
      </c>
      <c r="AT2546">
        <f t="shared" si="78"/>
        <v>0.51</v>
      </c>
      <c r="AU2546">
        <f t="shared" si="79"/>
        <v>53856</v>
      </c>
      <c r="AW2546" t="s">
        <v>68</v>
      </c>
      <c r="AX2546" t="s">
        <v>44</v>
      </c>
    </row>
    <row r="2547" spans="1:50" x14ac:dyDescent="0.2">
      <c r="A2547">
        <v>2558</v>
      </c>
      <c r="B2547" s="1">
        <v>44809.660671296297</v>
      </c>
      <c r="C2547" s="1">
        <v>44809.6643287037</v>
      </c>
      <c r="D2547" t="s">
        <v>37</v>
      </c>
      <c r="F2547" t="s">
        <v>132</v>
      </c>
      <c r="G2547" t="s">
        <v>173</v>
      </c>
      <c r="H2547" t="s">
        <v>253</v>
      </c>
      <c r="I2547" t="s">
        <v>41</v>
      </c>
      <c r="J2547" t="s">
        <v>123</v>
      </c>
      <c r="K2547" t="s">
        <v>88</v>
      </c>
      <c r="L2547" t="s">
        <v>44</v>
      </c>
      <c r="M2547" t="s">
        <v>44</v>
      </c>
      <c r="N2547" t="s">
        <v>44</v>
      </c>
      <c r="O2547" t="s">
        <v>44</v>
      </c>
      <c r="P2547" t="s">
        <v>44</v>
      </c>
      <c r="Q2547" t="s">
        <v>44</v>
      </c>
      <c r="R2547" t="s">
        <v>44</v>
      </c>
      <c r="S2547" t="s">
        <v>46</v>
      </c>
      <c r="T2547" t="s">
        <v>47</v>
      </c>
      <c r="U2547" t="s">
        <v>46</v>
      </c>
      <c r="V2547" t="s">
        <v>46</v>
      </c>
      <c r="W2547" t="s">
        <v>46</v>
      </c>
      <c r="X2547" t="s">
        <v>46</v>
      </c>
      <c r="Y2547" t="s">
        <v>46</v>
      </c>
      <c r="Z2547" t="s">
        <v>46</v>
      </c>
      <c r="AA2547">
        <v>5</v>
      </c>
      <c r="AB2547" t="s">
        <v>425</v>
      </c>
      <c r="AC2547" t="s">
        <v>2179</v>
      </c>
      <c r="AD2547" t="s">
        <v>65</v>
      </c>
      <c r="AE2547" t="s">
        <v>50</v>
      </c>
      <c r="AF2547" t="s">
        <v>66</v>
      </c>
      <c r="AH2547" t="s">
        <v>80</v>
      </c>
      <c r="AI2547" t="s">
        <v>93</v>
      </c>
      <c r="AK2547" t="s">
        <v>81</v>
      </c>
      <c r="AL2547" t="s">
        <v>81</v>
      </c>
      <c r="AM2547" t="s">
        <v>57</v>
      </c>
      <c r="AN2547" t="s">
        <v>4252</v>
      </c>
      <c r="AO2547" t="s">
        <v>71</v>
      </c>
      <c r="AP2547" t="s">
        <v>127</v>
      </c>
      <c r="AQ2547" s="2" t="s">
        <v>61</v>
      </c>
      <c r="AR2547">
        <v>10</v>
      </c>
      <c r="AS2547">
        <v>10</v>
      </c>
      <c r="AT2547">
        <f t="shared" si="78"/>
        <v>0</v>
      </c>
      <c r="AU2547">
        <f t="shared" si="79"/>
        <v>0</v>
      </c>
      <c r="AW2547" t="s">
        <v>81</v>
      </c>
      <c r="AX2547" t="s">
        <v>44</v>
      </c>
    </row>
    <row r="2548" spans="1:50" x14ac:dyDescent="0.2">
      <c r="A2548">
        <v>2559</v>
      </c>
      <c r="B2548" s="1">
        <v>44809.660879629599</v>
      </c>
      <c r="C2548" s="1">
        <v>44809.666006944397</v>
      </c>
      <c r="D2548" t="s">
        <v>37</v>
      </c>
      <c r="F2548" t="s">
        <v>132</v>
      </c>
      <c r="G2548" t="s">
        <v>173</v>
      </c>
      <c r="H2548" t="s">
        <v>142</v>
      </c>
      <c r="I2548" t="s">
        <v>41</v>
      </c>
      <c r="J2548" t="s">
        <v>123</v>
      </c>
      <c r="K2548" t="s">
        <v>43</v>
      </c>
      <c r="L2548" t="s">
        <v>44</v>
      </c>
      <c r="M2548" t="s">
        <v>44</v>
      </c>
      <c r="N2548" t="s">
        <v>44</v>
      </c>
      <c r="O2548" t="s">
        <v>44</v>
      </c>
      <c r="P2548" t="s">
        <v>44</v>
      </c>
      <c r="Q2548" t="s">
        <v>44</v>
      </c>
      <c r="R2548" t="s">
        <v>44</v>
      </c>
      <c r="S2548" t="s">
        <v>46</v>
      </c>
      <c r="T2548" t="s">
        <v>46</v>
      </c>
      <c r="U2548" t="s">
        <v>46</v>
      </c>
      <c r="V2548" t="s">
        <v>46</v>
      </c>
      <c r="W2548" t="s">
        <v>46</v>
      </c>
      <c r="X2548" t="s">
        <v>46</v>
      </c>
      <c r="Y2548" t="s">
        <v>46</v>
      </c>
      <c r="Z2548" t="s">
        <v>46</v>
      </c>
      <c r="AA2548">
        <v>9</v>
      </c>
      <c r="AB2548" t="s">
        <v>4253</v>
      </c>
      <c r="AC2548" t="s">
        <v>1886</v>
      </c>
      <c r="AD2548" t="s">
        <v>65</v>
      </c>
      <c r="AE2548" t="s">
        <v>50</v>
      </c>
      <c r="AF2548" t="s">
        <v>66</v>
      </c>
      <c r="AH2548" t="s">
        <v>54</v>
      </c>
      <c r="AI2548" t="s">
        <v>55</v>
      </c>
      <c r="AK2548" t="s">
        <v>74</v>
      </c>
      <c r="AL2548" t="s">
        <v>68</v>
      </c>
      <c r="AM2548" t="s">
        <v>177</v>
      </c>
      <c r="AN2548" t="s">
        <v>146</v>
      </c>
      <c r="AO2548" t="s">
        <v>71</v>
      </c>
      <c r="AP2548" t="s">
        <v>127</v>
      </c>
      <c r="AQ2548" s="2" t="s">
        <v>166</v>
      </c>
      <c r="AR2548">
        <v>7</v>
      </c>
      <c r="AS2548">
        <v>7</v>
      </c>
      <c r="AT2548">
        <f t="shared" si="78"/>
        <v>0.51</v>
      </c>
      <c r="AU2548">
        <f t="shared" si="79"/>
        <v>26928</v>
      </c>
      <c r="AV2548" t="s">
        <v>194</v>
      </c>
      <c r="AW2548" t="s">
        <v>81</v>
      </c>
      <c r="AX2548" t="s">
        <v>44</v>
      </c>
    </row>
    <row r="2549" spans="1:50" x14ac:dyDescent="0.2">
      <c r="A2549">
        <v>2560</v>
      </c>
      <c r="B2549" s="1">
        <v>44809.661122685196</v>
      </c>
      <c r="C2549" s="1">
        <v>44809.669780092598</v>
      </c>
      <c r="D2549" t="s">
        <v>37</v>
      </c>
      <c r="F2549" t="s">
        <v>132</v>
      </c>
      <c r="G2549" t="s">
        <v>173</v>
      </c>
      <c r="H2549" t="s">
        <v>87</v>
      </c>
      <c r="I2549" t="s">
        <v>167</v>
      </c>
      <c r="J2549" t="s">
        <v>123</v>
      </c>
      <c r="K2549" t="s">
        <v>88</v>
      </c>
      <c r="L2549" t="s">
        <v>44</v>
      </c>
      <c r="M2549" t="s">
        <v>44</v>
      </c>
      <c r="N2549" t="s">
        <v>44</v>
      </c>
      <c r="O2549" t="s">
        <v>44</v>
      </c>
      <c r="P2549" t="s">
        <v>44</v>
      </c>
      <c r="Q2549" t="s">
        <v>44</v>
      </c>
      <c r="R2549" t="s">
        <v>45</v>
      </c>
      <c r="S2549" t="s">
        <v>99</v>
      </c>
      <c r="T2549" t="s">
        <v>99</v>
      </c>
      <c r="U2549" t="s">
        <v>45</v>
      </c>
      <c r="V2549" t="s">
        <v>45</v>
      </c>
      <c r="W2549" t="s">
        <v>46</v>
      </c>
      <c r="X2549" t="s">
        <v>46</v>
      </c>
      <c r="Y2549" t="s">
        <v>45</v>
      </c>
      <c r="Z2549" t="s">
        <v>46</v>
      </c>
      <c r="AA2549">
        <v>8</v>
      </c>
      <c r="AB2549" t="s">
        <v>4254</v>
      </c>
      <c r="AC2549" t="s">
        <v>261</v>
      </c>
      <c r="AD2549" t="s">
        <v>65</v>
      </c>
      <c r="AE2549" t="s">
        <v>65</v>
      </c>
      <c r="AF2549" t="s">
        <v>66</v>
      </c>
      <c r="AH2549" t="s">
        <v>80</v>
      </c>
      <c r="AI2549" t="s">
        <v>93</v>
      </c>
      <c r="AK2549" t="s">
        <v>81</v>
      </c>
      <c r="AL2549" t="s">
        <v>68</v>
      </c>
      <c r="AM2549" t="s">
        <v>69</v>
      </c>
      <c r="AN2549" t="s">
        <v>4255</v>
      </c>
      <c r="AO2549" t="s">
        <v>126</v>
      </c>
      <c r="AP2549" t="s">
        <v>127</v>
      </c>
      <c r="AQ2549" s="2" t="s">
        <v>61</v>
      </c>
      <c r="AR2549">
        <v>10</v>
      </c>
      <c r="AS2549">
        <v>10</v>
      </c>
      <c r="AT2549">
        <f t="shared" si="78"/>
        <v>0</v>
      </c>
      <c r="AU2549">
        <f t="shared" si="79"/>
        <v>0</v>
      </c>
      <c r="AW2549" t="s">
        <v>67</v>
      </c>
      <c r="AX2549" t="s">
        <v>44</v>
      </c>
    </row>
    <row r="2550" spans="1:50" x14ac:dyDescent="0.2">
      <c r="A2550">
        <v>2561</v>
      </c>
      <c r="B2550" s="1">
        <v>44809.669282407398</v>
      </c>
      <c r="C2550" s="1">
        <v>44809.6722800926</v>
      </c>
      <c r="D2550" t="s">
        <v>37</v>
      </c>
      <c r="F2550" t="s">
        <v>132</v>
      </c>
      <c r="G2550" t="s">
        <v>75</v>
      </c>
      <c r="H2550" t="s">
        <v>40</v>
      </c>
      <c r="I2550" t="s">
        <v>98</v>
      </c>
      <c r="J2550" t="s">
        <v>234</v>
      </c>
      <c r="K2550" t="s">
        <v>88</v>
      </c>
      <c r="L2550" t="s">
        <v>44</v>
      </c>
      <c r="M2550" t="s">
        <v>45</v>
      </c>
      <c r="N2550" t="s">
        <v>45</v>
      </c>
      <c r="O2550" t="s">
        <v>45</v>
      </c>
      <c r="P2550" t="s">
        <v>44</v>
      </c>
      <c r="Q2550" t="s">
        <v>44</v>
      </c>
      <c r="R2550" t="s">
        <v>45</v>
      </c>
      <c r="S2550" t="s">
        <v>46</v>
      </c>
      <c r="T2550" t="s">
        <v>46</v>
      </c>
      <c r="U2550" t="s">
        <v>46</v>
      </c>
      <c r="V2550" t="s">
        <v>45</v>
      </c>
      <c r="W2550" t="s">
        <v>46</v>
      </c>
      <c r="X2550" t="s">
        <v>46</v>
      </c>
      <c r="Y2550" t="s">
        <v>45</v>
      </c>
      <c r="Z2550" t="s">
        <v>45</v>
      </c>
      <c r="AA2550">
        <v>5</v>
      </c>
      <c r="AB2550" t="s">
        <v>556</v>
      </c>
      <c r="AC2550" t="s">
        <v>2014</v>
      </c>
      <c r="AD2550" t="s">
        <v>65</v>
      </c>
      <c r="AE2550" t="s">
        <v>65</v>
      </c>
      <c r="AF2550" t="s">
        <v>66</v>
      </c>
      <c r="AH2550" t="s">
        <v>80</v>
      </c>
      <c r="AI2550" t="s">
        <v>55</v>
      </c>
      <c r="AK2550" t="s">
        <v>56</v>
      </c>
      <c r="AL2550" t="s">
        <v>81</v>
      </c>
      <c r="AM2550" t="s">
        <v>57</v>
      </c>
      <c r="AN2550" t="s">
        <v>320</v>
      </c>
      <c r="AO2550" t="s">
        <v>59</v>
      </c>
      <c r="AP2550" t="s">
        <v>127</v>
      </c>
      <c r="AQ2550" s="2" t="s">
        <v>61</v>
      </c>
      <c r="AR2550">
        <v>10</v>
      </c>
      <c r="AS2550">
        <v>10</v>
      </c>
      <c r="AT2550">
        <f t="shared" si="78"/>
        <v>0</v>
      </c>
      <c r="AU2550">
        <f t="shared" si="79"/>
        <v>0</v>
      </c>
      <c r="AW2550" t="s">
        <v>81</v>
      </c>
      <c r="AX2550" t="s">
        <v>45</v>
      </c>
    </row>
    <row r="2551" spans="1:50" x14ac:dyDescent="0.2">
      <c r="A2551">
        <v>2562</v>
      </c>
      <c r="B2551" s="1">
        <v>44809.660706018498</v>
      </c>
      <c r="C2551" s="1">
        <v>44809.6727777778</v>
      </c>
      <c r="D2551" t="s">
        <v>37</v>
      </c>
      <c r="F2551" t="s">
        <v>38</v>
      </c>
      <c r="G2551" t="s">
        <v>86</v>
      </c>
      <c r="H2551" t="s">
        <v>87</v>
      </c>
      <c r="I2551" t="s">
        <v>167</v>
      </c>
      <c r="J2551" t="s">
        <v>76</v>
      </c>
      <c r="K2551" t="s">
        <v>43</v>
      </c>
      <c r="L2551" t="s">
        <v>44</v>
      </c>
      <c r="M2551" t="s">
        <v>44</v>
      </c>
      <c r="N2551" t="s">
        <v>44</v>
      </c>
      <c r="O2551" t="s">
        <v>44</v>
      </c>
      <c r="P2551" t="s">
        <v>44</v>
      </c>
      <c r="Q2551" t="s">
        <v>44</v>
      </c>
      <c r="R2551" t="s">
        <v>44</v>
      </c>
      <c r="S2551" t="s">
        <v>46</v>
      </c>
      <c r="T2551" t="s">
        <v>99</v>
      </c>
      <c r="U2551" t="s">
        <v>46</v>
      </c>
      <c r="V2551" t="s">
        <v>46</v>
      </c>
      <c r="W2551" t="s">
        <v>46</v>
      </c>
      <c r="X2551" t="s">
        <v>46</v>
      </c>
      <c r="Y2551" t="s">
        <v>46</v>
      </c>
      <c r="Z2551" t="s">
        <v>46</v>
      </c>
      <c r="AA2551">
        <v>8</v>
      </c>
      <c r="AB2551" t="s">
        <v>4256</v>
      </c>
      <c r="AC2551" t="s">
        <v>4257</v>
      </c>
      <c r="AD2551" t="s">
        <v>65</v>
      </c>
      <c r="AE2551" t="s">
        <v>50</v>
      </c>
      <c r="AF2551" t="s">
        <v>52</v>
      </c>
      <c r="AG2551" t="s">
        <v>1630</v>
      </c>
      <c r="AH2551" t="s">
        <v>80</v>
      </c>
      <c r="AI2551" t="s">
        <v>55</v>
      </c>
      <c r="AK2551" t="s">
        <v>81</v>
      </c>
      <c r="AL2551" t="s">
        <v>68</v>
      </c>
      <c r="AM2551" t="s">
        <v>69</v>
      </c>
      <c r="AN2551" t="s">
        <v>4258</v>
      </c>
      <c r="AO2551" t="s">
        <v>71</v>
      </c>
      <c r="AP2551" t="s">
        <v>4259</v>
      </c>
      <c r="AQ2551" s="2" t="s">
        <v>166</v>
      </c>
      <c r="AR2551">
        <v>7</v>
      </c>
      <c r="AS2551">
        <v>5</v>
      </c>
      <c r="AT2551">
        <f t="shared" si="78"/>
        <v>0.65</v>
      </c>
      <c r="AU2551">
        <f t="shared" si="79"/>
        <v>34320</v>
      </c>
      <c r="AV2551" t="s">
        <v>4260</v>
      </c>
      <c r="AW2551" t="s">
        <v>81</v>
      </c>
      <c r="AX2551" t="s">
        <v>44</v>
      </c>
    </row>
    <row r="2552" spans="1:50" x14ac:dyDescent="0.2">
      <c r="A2552">
        <v>2563</v>
      </c>
      <c r="B2552" s="1">
        <v>44809.665520833303</v>
      </c>
      <c r="C2552" s="1">
        <v>44809.673518518503</v>
      </c>
      <c r="D2552" t="s">
        <v>37</v>
      </c>
      <c r="F2552" t="s">
        <v>132</v>
      </c>
      <c r="G2552" t="s">
        <v>39</v>
      </c>
      <c r="H2552" t="s">
        <v>62</v>
      </c>
      <c r="I2552" t="s">
        <v>41</v>
      </c>
      <c r="J2552" t="s">
        <v>42</v>
      </c>
      <c r="K2552" t="s">
        <v>88</v>
      </c>
      <c r="L2552" t="s">
        <v>44</v>
      </c>
      <c r="M2552" t="s">
        <v>44</v>
      </c>
      <c r="N2552" t="s">
        <v>44</v>
      </c>
      <c r="O2552" t="s">
        <v>44</v>
      </c>
      <c r="P2552" t="s">
        <v>44</v>
      </c>
      <c r="Q2552" t="s">
        <v>45</v>
      </c>
      <c r="R2552" t="s">
        <v>44</v>
      </c>
      <c r="S2552" t="s">
        <v>46</v>
      </c>
      <c r="T2552" t="s">
        <v>47</v>
      </c>
      <c r="U2552" t="s">
        <v>46</v>
      </c>
      <c r="V2552" t="s">
        <v>45</v>
      </c>
      <c r="W2552" t="s">
        <v>46</v>
      </c>
      <c r="X2552" t="s">
        <v>46</v>
      </c>
      <c r="Y2552" t="s">
        <v>45</v>
      </c>
      <c r="Z2552" t="s">
        <v>45</v>
      </c>
      <c r="AA2552">
        <v>5</v>
      </c>
      <c r="AB2552" t="s">
        <v>479</v>
      </c>
      <c r="AC2552" t="s">
        <v>495</v>
      </c>
      <c r="AD2552" t="s">
        <v>65</v>
      </c>
      <c r="AE2552" t="s">
        <v>50</v>
      </c>
      <c r="AF2552" t="s">
        <v>52</v>
      </c>
      <c r="AG2552" t="s">
        <v>591</v>
      </c>
      <c r="AH2552" t="s">
        <v>80</v>
      </c>
      <c r="AI2552" t="s">
        <v>55</v>
      </c>
      <c r="AK2552" t="s">
        <v>81</v>
      </c>
      <c r="AL2552" t="s">
        <v>81</v>
      </c>
      <c r="AM2552" t="s">
        <v>69</v>
      </c>
      <c r="AN2552" t="s">
        <v>183</v>
      </c>
      <c r="AO2552" t="s">
        <v>59</v>
      </c>
      <c r="AP2552" t="s">
        <v>2488</v>
      </c>
      <c r="AQ2552" s="2" t="s">
        <v>61</v>
      </c>
      <c r="AR2552">
        <v>10</v>
      </c>
      <c r="AS2552">
        <v>10</v>
      </c>
      <c r="AT2552">
        <f t="shared" si="78"/>
        <v>0</v>
      </c>
      <c r="AU2552">
        <f t="shared" si="79"/>
        <v>0</v>
      </c>
      <c r="AW2552" t="s">
        <v>81</v>
      </c>
      <c r="AX2552" t="s">
        <v>44</v>
      </c>
    </row>
    <row r="2553" spans="1:50" x14ac:dyDescent="0.2">
      <c r="A2553">
        <v>2564</v>
      </c>
      <c r="B2553" s="1">
        <v>44809.672673611101</v>
      </c>
      <c r="C2553" s="1">
        <v>44809.677974537</v>
      </c>
      <c r="D2553" t="s">
        <v>37</v>
      </c>
      <c r="F2553" t="s">
        <v>38</v>
      </c>
      <c r="G2553" t="s">
        <v>97</v>
      </c>
      <c r="H2553" t="s">
        <v>207</v>
      </c>
      <c r="I2553" t="s">
        <v>167</v>
      </c>
      <c r="J2553" t="s">
        <v>76</v>
      </c>
      <c r="K2553" t="s">
        <v>43</v>
      </c>
      <c r="L2553" t="s">
        <v>44</v>
      </c>
      <c r="M2553" t="s">
        <v>45</v>
      </c>
      <c r="N2553" t="s">
        <v>44</v>
      </c>
      <c r="O2553" t="s">
        <v>44</v>
      </c>
      <c r="P2553" t="s">
        <v>44</v>
      </c>
      <c r="Q2553" t="s">
        <v>44</v>
      </c>
      <c r="R2553" t="s">
        <v>44</v>
      </c>
      <c r="S2553" t="s">
        <v>46</v>
      </c>
      <c r="T2553" t="s">
        <v>46</v>
      </c>
      <c r="U2553" t="s">
        <v>46</v>
      </c>
      <c r="V2553" t="s">
        <v>46</v>
      </c>
      <c r="W2553" t="s">
        <v>46</v>
      </c>
      <c r="X2553" t="s">
        <v>46</v>
      </c>
      <c r="Y2553" t="s">
        <v>47</v>
      </c>
      <c r="Z2553" t="s">
        <v>45</v>
      </c>
      <c r="AA2553">
        <v>9</v>
      </c>
      <c r="AB2553" t="s">
        <v>4261</v>
      </c>
      <c r="AC2553" t="s">
        <v>4262</v>
      </c>
      <c r="AD2553" t="s">
        <v>65</v>
      </c>
      <c r="AE2553" t="s">
        <v>50</v>
      </c>
      <c r="AF2553" t="s">
        <v>52</v>
      </c>
      <c r="AG2553" t="s">
        <v>436</v>
      </c>
      <c r="AH2553" t="s">
        <v>54</v>
      </c>
      <c r="AI2553" t="s">
        <v>55</v>
      </c>
      <c r="AK2553" t="s">
        <v>81</v>
      </c>
      <c r="AL2553" t="s">
        <v>68</v>
      </c>
      <c r="AM2553" t="s">
        <v>57</v>
      </c>
      <c r="AN2553" t="s">
        <v>2697</v>
      </c>
      <c r="AO2553" t="s">
        <v>59</v>
      </c>
      <c r="AP2553" t="s">
        <v>4263</v>
      </c>
      <c r="AQ2553" s="2" t="s">
        <v>61</v>
      </c>
      <c r="AR2553">
        <v>5</v>
      </c>
      <c r="AS2553">
        <v>5</v>
      </c>
      <c r="AT2553">
        <f t="shared" si="78"/>
        <v>0.75</v>
      </c>
      <c r="AU2553">
        <f t="shared" si="79"/>
        <v>0</v>
      </c>
      <c r="AW2553" t="s">
        <v>68</v>
      </c>
      <c r="AX2553" t="s">
        <v>44</v>
      </c>
    </row>
    <row r="2554" spans="1:50" x14ac:dyDescent="0.2">
      <c r="A2554">
        <v>2565</v>
      </c>
      <c r="B2554" s="1">
        <v>44809.670636574097</v>
      </c>
      <c r="C2554" s="1">
        <v>44809.678599537001</v>
      </c>
      <c r="D2554" t="s">
        <v>37</v>
      </c>
      <c r="F2554" t="s">
        <v>132</v>
      </c>
      <c r="G2554" t="s">
        <v>173</v>
      </c>
      <c r="H2554" t="s">
        <v>110</v>
      </c>
      <c r="I2554" t="s">
        <v>122</v>
      </c>
      <c r="J2554" t="s">
        <v>123</v>
      </c>
      <c r="K2554" t="s">
        <v>43</v>
      </c>
      <c r="L2554" t="s">
        <v>45</v>
      </c>
      <c r="M2554" t="s">
        <v>45</v>
      </c>
      <c r="N2554" t="s">
        <v>45</v>
      </c>
      <c r="O2554" t="s">
        <v>44</v>
      </c>
      <c r="P2554" t="s">
        <v>45</v>
      </c>
      <c r="Q2554" t="s">
        <v>45</v>
      </c>
      <c r="R2554" t="s">
        <v>45</v>
      </c>
      <c r="S2554" t="s">
        <v>46</v>
      </c>
      <c r="T2554" t="s">
        <v>45</v>
      </c>
      <c r="U2554" t="s">
        <v>45</v>
      </c>
      <c r="V2554" t="s">
        <v>45</v>
      </c>
      <c r="W2554" t="s">
        <v>45</v>
      </c>
      <c r="X2554" t="s">
        <v>45</v>
      </c>
      <c r="Y2554" t="s">
        <v>45</v>
      </c>
      <c r="Z2554" t="s">
        <v>45</v>
      </c>
      <c r="AA2554">
        <v>3</v>
      </c>
      <c r="AB2554" t="s">
        <v>4264</v>
      </c>
      <c r="AC2554" t="s">
        <v>2757</v>
      </c>
      <c r="AD2554" t="s">
        <v>50</v>
      </c>
      <c r="AE2554" t="s">
        <v>65</v>
      </c>
      <c r="AF2554" t="s">
        <v>52</v>
      </c>
      <c r="AG2554" t="s">
        <v>4265</v>
      </c>
      <c r="AH2554" t="s">
        <v>54</v>
      </c>
      <c r="AI2554" t="s">
        <v>93</v>
      </c>
      <c r="AK2554" t="s">
        <v>94</v>
      </c>
      <c r="AL2554" t="s">
        <v>94</v>
      </c>
      <c r="AM2554" t="s">
        <v>69</v>
      </c>
      <c r="AN2554" t="s">
        <v>103</v>
      </c>
      <c r="AO2554" t="s">
        <v>295</v>
      </c>
      <c r="AP2554" t="s">
        <v>4266</v>
      </c>
      <c r="AQ2554" s="2" t="s">
        <v>73</v>
      </c>
      <c r="AR2554">
        <v>4</v>
      </c>
      <c r="AS2554">
        <v>7</v>
      </c>
      <c r="AT2554">
        <f t="shared" si="78"/>
        <v>0.72</v>
      </c>
      <c r="AU2554">
        <f t="shared" si="79"/>
        <v>190080</v>
      </c>
      <c r="AW2554" t="s">
        <v>94</v>
      </c>
      <c r="AX2554" t="s">
        <v>45</v>
      </c>
    </row>
    <row r="2555" spans="1:50" x14ac:dyDescent="0.2">
      <c r="A2555">
        <v>2566</v>
      </c>
      <c r="B2555" s="1">
        <v>44809.672835648104</v>
      </c>
      <c r="C2555" s="1">
        <v>44809.680636574099</v>
      </c>
      <c r="D2555" t="s">
        <v>37</v>
      </c>
      <c r="F2555" t="s">
        <v>38</v>
      </c>
      <c r="G2555" t="s">
        <v>39</v>
      </c>
      <c r="H2555" t="s">
        <v>218</v>
      </c>
      <c r="I2555" t="s">
        <v>41</v>
      </c>
      <c r="J2555" t="s">
        <v>76</v>
      </c>
      <c r="K2555" t="s">
        <v>43</v>
      </c>
      <c r="L2555" t="s">
        <v>44</v>
      </c>
      <c r="M2555" t="s">
        <v>44</v>
      </c>
      <c r="N2555" t="s">
        <v>44</v>
      </c>
      <c r="O2555" t="s">
        <v>44</v>
      </c>
      <c r="P2555" t="s">
        <v>44</v>
      </c>
      <c r="Q2555" t="s">
        <v>45</v>
      </c>
      <c r="R2555" t="s">
        <v>44</v>
      </c>
      <c r="S2555" t="s">
        <v>99</v>
      </c>
      <c r="T2555" t="s">
        <v>47</v>
      </c>
      <c r="U2555" t="s">
        <v>45</v>
      </c>
      <c r="V2555" t="s">
        <v>45</v>
      </c>
      <c r="W2555" t="s">
        <v>46</v>
      </c>
      <c r="X2555" t="s">
        <v>46</v>
      </c>
      <c r="Y2555" t="s">
        <v>45</v>
      </c>
      <c r="Z2555" t="s">
        <v>45</v>
      </c>
      <c r="AA2555">
        <v>7</v>
      </c>
      <c r="AB2555" t="s">
        <v>350</v>
      </c>
      <c r="AC2555" t="s">
        <v>49</v>
      </c>
      <c r="AD2555" t="s">
        <v>50</v>
      </c>
      <c r="AE2555" t="s">
        <v>50</v>
      </c>
      <c r="AF2555" t="s">
        <v>52</v>
      </c>
      <c r="AG2555" t="s">
        <v>113</v>
      </c>
      <c r="AH2555" t="s">
        <v>80</v>
      </c>
      <c r="AI2555" t="s">
        <v>55</v>
      </c>
      <c r="AK2555" t="s">
        <v>81</v>
      </c>
      <c r="AL2555" t="s">
        <v>81</v>
      </c>
      <c r="AM2555" t="s">
        <v>69</v>
      </c>
      <c r="AN2555" t="s">
        <v>1227</v>
      </c>
      <c r="AO2555" t="s">
        <v>59</v>
      </c>
      <c r="AP2555" t="s">
        <v>262</v>
      </c>
      <c r="AQ2555" s="2" t="s">
        <v>162</v>
      </c>
      <c r="AR2555">
        <v>8</v>
      </c>
      <c r="AS2555">
        <v>8</v>
      </c>
      <c r="AT2555">
        <f t="shared" si="78"/>
        <v>0.36</v>
      </c>
      <c r="AU2555">
        <f t="shared" si="79"/>
        <v>47520</v>
      </c>
      <c r="AW2555" t="s">
        <v>81</v>
      </c>
      <c r="AX2555" t="s">
        <v>44</v>
      </c>
    </row>
    <row r="2556" spans="1:50" x14ac:dyDescent="0.2">
      <c r="A2556">
        <v>2567</v>
      </c>
      <c r="B2556" s="1">
        <v>44809.676782407398</v>
      </c>
      <c r="C2556" s="1">
        <v>44809.682673611103</v>
      </c>
      <c r="D2556" t="s">
        <v>37</v>
      </c>
      <c r="F2556" t="s">
        <v>132</v>
      </c>
      <c r="G2556" t="s">
        <v>39</v>
      </c>
      <c r="H2556" t="s">
        <v>342</v>
      </c>
      <c r="I2556" t="s">
        <v>167</v>
      </c>
      <c r="J2556" t="s">
        <v>123</v>
      </c>
      <c r="K2556" t="s">
        <v>88</v>
      </c>
      <c r="L2556" t="s">
        <v>44</v>
      </c>
      <c r="M2556" t="s">
        <v>45</v>
      </c>
      <c r="N2556" t="s">
        <v>45</v>
      </c>
      <c r="O2556" t="s">
        <v>44</v>
      </c>
      <c r="P2556" t="s">
        <v>44</v>
      </c>
      <c r="Q2556" t="s">
        <v>45</v>
      </c>
      <c r="R2556" t="s">
        <v>45</v>
      </c>
      <c r="S2556" t="s">
        <v>45</v>
      </c>
      <c r="T2556" t="s">
        <v>47</v>
      </c>
      <c r="U2556" t="s">
        <v>45</v>
      </c>
      <c r="V2556" t="s">
        <v>45</v>
      </c>
      <c r="W2556" t="s">
        <v>46</v>
      </c>
      <c r="X2556" t="s">
        <v>46</v>
      </c>
      <c r="Y2556" t="s">
        <v>46</v>
      </c>
      <c r="Z2556" t="s">
        <v>46</v>
      </c>
      <c r="AA2556">
        <v>4</v>
      </c>
      <c r="AB2556" t="s">
        <v>4267</v>
      </c>
      <c r="AC2556" t="s">
        <v>1208</v>
      </c>
      <c r="AD2556" t="s">
        <v>65</v>
      </c>
      <c r="AE2556" t="s">
        <v>50</v>
      </c>
      <c r="AF2556" t="s">
        <v>52</v>
      </c>
      <c r="AG2556" t="s">
        <v>1734</v>
      </c>
      <c r="AH2556" t="s">
        <v>80</v>
      </c>
      <c r="AI2556" t="s">
        <v>93</v>
      </c>
      <c r="AK2556" t="s">
        <v>81</v>
      </c>
      <c r="AL2556" t="s">
        <v>81</v>
      </c>
      <c r="AM2556" t="s">
        <v>69</v>
      </c>
      <c r="AN2556" t="s">
        <v>4268</v>
      </c>
      <c r="AO2556" t="s">
        <v>59</v>
      </c>
      <c r="AP2556" t="s">
        <v>1496</v>
      </c>
      <c r="AQ2556" s="2" t="s">
        <v>120</v>
      </c>
      <c r="AR2556">
        <v>7</v>
      </c>
      <c r="AS2556">
        <v>7</v>
      </c>
      <c r="AT2556">
        <f t="shared" si="78"/>
        <v>0.51</v>
      </c>
      <c r="AU2556">
        <f t="shared" si="79"/>
        <v>40392</v>
      </c>
      <c r="AW2556" t="s">
        <v>81</v>
      </c>
      <c r="AX2556" t="s">
        <v>45</v>
      </c>
    </row>
    <row r="2557" spans="1:50" x14ac:dyDescent="0.2">
      <c r="A2557">
        <v>2568</v>
      </c>
      <c r="B2557" s="1">
        <v>44809.681145833303</v>
      </c>
      <c r="C2557" s="1">
        <v>44809.685289351903</v>
      </c>
      <c r="D2557" t="s">
        <v>37</v>
      </c>
      <c r="F2557" t="s">
        <v>132</v>
      </c>
      <c r="G2557" t="s">
        <v>97</v>
      </c>
      <c r="H2557" t="s">
        <v>142</v>
      </c>
      <c r="I2557" t="s">
        <v>98</v>
      </c>
      <c r="J2557" t="s">
        <v>234</v>
      </c>
      <c r="K2557" t="s">
        <v>43</v>
      </c>
      <c r="L2557" t="s">
        <v>44</v>
      </c>
      <c r="M2557" t="s">
        <v>44</v>
      </c>
      <c r="N2557" t="s">
        <v>45</v>
      </c>
      <c r="O2557" t="s">
        <v>44</v>
      </c>
      <c r="P2557" t="s">
        <v>44</v>
      </c>
      <c r="Q2557" t="s">
        <v>44</v>
      </c>
      <c r="R2557" t="s">
        <v>45</v>
      </c>
      <c r="S2557" t="s">
        <v>45</v>
      </c>
      <c r="T2557" t="s">
        <v>47</v>
      </c>
      <c r="U2557" t="s">
        <v>45</v>
      </c>
      <c r="V2557" t="s">
        <v>46</v>
      </c>
      <c r="W2557" t="s">
        <v>46</v>
      </c>
      <c r="X2557" t="s">
        <v>46</v>
      </c>
      <c r="Y2557" t="s">
        <v>45</v>
      </c>
      <c r="Z2557" t="s">
        <v>45</v>
      </c>
      <c r="AA2557">
        <v>5</v>
      </c>
      <c r="AB2557" t="s">
        <v>834</v>
      </c>
      <c r="AC2557" t="s">
        <v>4269</v>
      </c>
      <c r="AD2557" t="s">
        <v>65</v>
      </c>
      <c r="AE2557" t="s">
        <v>65</v>
      </c>
      <c r="AF2557" t="s">
        <v>66</v>
      </c>
      <c r="AH2557" t="s">
        <v>92</v>
      </c>
      <c r="AI2557" t="s">
        <v>55</v>
      </c>
      <c r="AK2557" t="s">
        <v>81</v>
      </c>
      <c r="AL2557" t="s">
        <v>68</v>
      </c>
      <c r="AM2557" t="s">
        <v>57</v>
      </c>
      <c r="AN2557" t="s">
        <v>2225</v>
      </c>
      <c r="AO2557" t="s">
        <v>126</v>
      </c>
      <c r="AP2557" t="s">
        <v>455</v>
      </c>
      <c r="AQ2557" s="2" t="s">
        <v>131</v>
      </c>
      <c r="AR2557">
        <v>4</v>
      </c>
      <c r="AS2557">
        <v>3</v>
      </c>
      <c r="AT2557">
        <f t="shared" si="78"/>
        <v>0.88</v>
      </c>
      <c r="AU2557">
        <f t="shared" si="79"/>
        <v>348480</v>
      </c>
      <c r="AW2557" t="s">
        <v>67</v>
      </c>
      <c r="AX2557" t="s">
        <v>45</v>
      </c>
    </row>
    <row r="2558" spans="1:50" x14ac:dyDescent="0.2">
      <c r="A2558">
        <v>2569</v>
      </c>
      <c r="B2558" s="1">
        <v>44809.6866435185</v>
      </c>
      <c r="C2558" s="1">
        <v>44809.690127314803</v>
      </c>
      <c r="D2558" t="s">
        <v>37</v>
      </c>
      <c r="F2558" t="s">
        <v>132</v>
      </c>
      <c r="G2558" t="s">
        <v>75</v>
      </c>
      <c r="H2558" t="s">
        <v>218</v>
      </c>
      <c r="I2558" t="s">
        <v>41</v>
      </c>
      <c r="J2558" t="s">
        <v>76</v>
      </c>
      <c r="K2558" t="s">
        <v>43</v>
      </c>
      <c r="L2558" t="s">
        <v>44</v>
      </c>
      <c r="M2558" t="s">
        <v>44</v>
      </c>
      <c r="N2558" t="s">
        <v>44</v>
      </c>
      <c r="O2558" t="s">
        <v>44</v>
      </c>
      <c r="P2558" t="s">
        <v>44</v>
      </c>
      <c r="Q2558" t="s">
        <v>44</v>
      </c>
      <c r="R2558" t="s">
        <v>44</v>
      </c>
      <c r="S2558" t="s">
        <v>46</v>
      </c>
      <c r="T2558" t="s">
        <v>47</v>
      </c>
      <c r="U2558" t="s">
        <v>47</v>
      </c>
      <c r="V2558" t="s">
        <v>46</v>
      </c>
      <c r="W2558" t="s">
        <v>47</v>
      </c>
      <c r="X2558" t="s">
        <v>46</v>
      </c>
      <c r="Y2558" t="s">
        <v>46</v>
      </c>
      <c r="Z2558" t="s">
        <v>46</v>
      </c>
      <c r="AA2558">
        <v>7</v>
      </c>
      <c r="AB2558" t="s">
        <v>449</v>
      </c>
      <c r="AC2558" t="s">
        <v>4270</v>
      </c>
      <c r="AD2558" t="s">
        <v>50</v>
      </c>
      <c r="AE2558" t="s">
        <v>50</v>
      </c>
      <c r="AF2558" t="s">
        <v>66</v>
      </c>
      <c r="AH2558" t="s">
        <v>54</v>
      </c>
      <c r="AI2558" t="s">
        <v>55</v>
      </c>
      <c r="AK2558" t="s">
        <v>81</v>
      </c>
      <c r="AL2558" t="s">
        <v>81</v>
      </c>
      <c r="AM2558" t="s">
        <v>177</v>
      </c>
      <c r="AN2558" t="s">
        <v>4271</v>
      </c>
      <c r="AO2558" t="s">
        <v>59</v>
      </c>
      <c r="AP2558" t="s">
        <v>376</v>
      </c>
      <c r="AQ2558" s="2" t="s">
        <v>162</v>
      </c>
      <c r="AR2558">
        <v>7</v>
      </c>
      <c r="AS2558">
        <v>7</v>
      </c>
      <c r="AT2558">
        <f t="shared" si="78"/>
        <v>0.51</v>
      </c>
      <c r="AU2558">
        <f t="shared" si="79"/>
        <v>67320</v>
      </c>
      <c r="AW2558" t="s">
        <v>81</v>
      </c>
      <c r="AX2558" t="s">
        <v>44</v>
      </c>
    </row>
    <row r="2559" spans="1:50" x14ac:dyDescent="0.2">
      <c r="A2559">
        <v>2570</v>
      </c>
      <c r="B2559" s="1">
        <v>44809.687696759298</v>
      </c>
      <c r="C2559" s="1">
        <v>44809.690995370402</v>
      </c>
      <c r="D2559" t="s">
        <v>37</v>
      </c>
      <c r="F2559" t="s">
        <v>132</v>
      </c>
      <c r="G2559" t="s">
        <v>97</v>
      </c>
      <c r="H2559" t="s">
        <v>148</v>
      </c>
      <c r="I2559" t="s">
        <v>167</v>
      </c>
      <c r="J2559" t="s">
        <v>149</v>
      </c>
      <c r="K2559" t="s">
        <v>43</v>
      </c>
      <c r="L2559" t="s">
        <v>44</v>
      </c>
      <c r="M2559" t="s">
        <v>45</v>
      </c>
      <c r="N2559" t="s">
        <v>44</v>
      </c>
      <c r="O2559" t="s">
        <v>44</v>
      </c>
      <c r="P2559" t="s">
        <v>44</v>
      </c>
      <c r="Q2559" t="s">
        <v>44</v>
      </c>
      <c r="R2559" t="s">
        <v>44</v>
      </c>
      <c r="S2559" t="s">
        <v>45</v>
      </c>
      <c r="T2559" t="s">
        <v>46</v>
      </c>
      <c r="U2559" t="s">
        <v>45</v>
      </c>
      <c r="V2559" t="s">
        <v>45</v>
      </c>
      <c r="W2559" t="s">
        <v>46</v>
      </c>
      <c r="X2559" t="s">
        <v>46</v>
      </c>
      <c r="Y2559" t="s">
        <v>45</v>
      </c>
      <c r="Z2559" t="s">
        <v>45</v>
      </c>
      <c r="AA2559">
        <v>7</v>
      </c>
      <c r="AB2559" t="s">
        <v>4272</v>
      </c>
      <c r="AC2559" t="s">
        <v>722</v>
      </c>
      <c r="AD2559" t="s">
        <v>65</v>
      </c>
      <c r="AE2559" t="s">
        <v>51</v>
      </c>
      <c r="AF2559" t="s">
        <v>52</v>
      </c>
      <c r="AG2559" t="s">
        <v>4273</v>
      </c>
      <c r="AH2559" t="s">
        <v>92</v>
      </c>
      <c r="AI2559" t="s">
        <v>181</v>
      </c>
      <c r="AJ2559" t="s">
        <v>294</v>
      </c>
      <c r="AK2559" t="s">
        <v>56</v>
      </c>
      <c r="AL2559" t="s">
        <v>68</v>
      </c>
      <c r="AM2559" t="s">
        <v>57</v>
      </c>
      <c r="AN2559" t="s">
        <v>555</v>
      </c>
      <c r="AO2559" t="s">
        <v>59</v>
      </c>
      <c r="AP2559" t="s">
        <v>127</v>
      </c>
      <c r="AQ2559" s="2" t="s">
        <v>61</v>
      </c>
      <c r="AR2559">
        <v>10</v>
      </c>
      <c r="AS2559">
        <v>10</v>
      </c>
      <c r="AT2559">
        <f t="shared" si="78"/>
        <v>0</v>
      </c>
      <c r="AU2559">
        <f t="shared" si="79"/>
        <v>0</v>
      </c>
      <c r="AW2559" t="s">
        <v>67</v>
      </c>
      <c r="AX2559" t="s">
        <v>44</v>
      </c>
    </row>
    <row r="2560" spans="1:50" x14ac:dyDescent="0.2">
      <c r="A2560">
        <v>2571</v>
      </c>
      <c r="B2560" s="1">
        <v>44809.684687499997</v>
      </c>
      <c r="C2560" s="1">
        <v>44809.700613425899</v>
      </c>
      <c r="D2560" t="s">
        <v>37</v>
      </c>
      <c r="F2560" t="s">
        <v>38</v>
      </c>
      <c r="G2560" t="s">
        <v>39</v>
      </c>
      <c r="H2560" t="s">
        <v>482</v>
      </c>
      <c r="I2560" t="s">
        <v>41</v>
      </c>
      <c r="J2560" t="s">
        <v>76</v>
      </c>
      <c r="K2560" t="s">
        <v>43</v>
      </c>
      <c r="L2560" t="s">
        <v>44</v>
      </c>
      <c r="M2560" t="s">
        <v>44</v>
      </c>
      <c r="N2560" t="s">
        <v>44</v>
      </c>
      <c r="O2560" t="s">
        <v>44</v>
      </c>
      <c r="P2560" t="s">
        <v>44</v>
      </c>
      <c r="Q2560" t="s">
        <v>44</v>
      </c>
      <c r="R2560" t="s">
        <v>44</v>
      </c>
      <c r="S2560" t="s">
        <v>99</v>
      </c>
      <c r="T2560" t="s">
        <v>99</v>
      </c>
      <c r="U2560" t="s">
        <v>99</v>
      </c>
      <c r="V2560" t="s">
        <v>46</v>
      </c>
      <c r="W2560" t="s">
        <v>46</v>
      </c>
      <c r="X2560" t="s">
        <v>46</v>
      </c>
      <c r="Y2560" t="s">
        <v>46</v>
      </c>
      <c r="Z2560" t="s">
        <v>46</v>
      </c>
      <c r="AA2560">
        <v>6</v>
      </c>
      <c r="AB2560" t="s">
        <v>4274</v>
      </c>
      <c r="AC2560" t="s">
        <v>4275</v>
      </c>
      <c r="AD2560" t="s">
        <v>65</v>
      </c>
      <c r="AE2560" t="s">
        <v>65</v>
      </c>
      <c r="AF2560" t="s">
        <v>52</v>
      </c>
      <c r="AG2560" t="s">
        <v>113</v>
      </c>
      <c r="AH2560" t="s">
        <v>80</v>
      </c>
      <c r="AI2560" t="s">
        <v>55</v>
      </c>
      <c r="AK2560" t="s">
        <v>68</v>
      </c>
      <c r="AL2560" t="s">
        <v>68</v>
      </c>
      <c r="AM2560" t="s">
        <v>177</v>
      </c>
      <c r="AN2560" t="s">
        <v>558</v>
      </c>
      <c r="AO2560" t="s">
        <v>126</v>
      </c>
      <c r="AP2560" t="s">
        <v>127</v>
      </c>
      <c r="AQ2560" s="2" t="s">
        <v>61</v>
      </c>
      <c r="AR2560">
        <v>6</v>
      </c>
      <c r="AS2560">
        <v>5</v>
      </c>
      <c r="AT2560">
        <f t="shared" si="78"/>
        <v>0.7</v>
      </c>
      <c r="AU2560">
        <f t="shared" si="79"/>
        <v>0</v>
      </c>
      <c r="AW2560" t="s">
        <v>68</v>
      </c>
      <c r="AX2560" t="s">
        <v>44</v>
      </c>
    </row>
    <row r="2561" spans="1:50" x14ac:dyDescent="0.2">
      <c r="A2561">
        <v>2572</v>
      </c>
      <c r="B2561" s="1">
        <v>44809.689664351798</v>
      </c>
      <c r="C2561" s="1">
        <v>44809.7035763889</v>
      </c>
      <c r="D2561" t="s">
        <v>37</v>
      </c>
      <c r="F2561" t="s">
        <v>38</v>
      </c>
      <c r="G2561" t="s">
        <v>39</v>
      </c>
      <c r="H2561" t="s">
        <v>121</v>
      </c>
      <c r="I2561" t="s">
        <v>41</v>
      </c>
      <c r="J2561" t="s">
        <v>76</v>
      </c>
      <c r="K2561" t="s">
        <v>43</v>
      </c>
      <c r="L2561" t="s">
        <v>44</v>
      </c>
      <c r="M2561" t="s">
        <v>45</v>
      </c>
      <c r="N2561" t="s">
        <v>44</v>
      </c>
      <c r="O2561" t="s">
        <v>44</v>
      </c>
      <c r="P2561" t="s">
        <v>44</v>
      </c>
      <c r="Q2561" t="s">
        <v>44</v>
      </c>
      <c r="R2561" t="s">
        <v>44</v>
      </c>
      <c r="S2561" t="s">
        <v>46</v>
      </c>
      <c r="T2561" t="s">
        <v>47</v>
      </c>
      <c r="U2561" t="s">
        <v>45</v>
      </c>
      <c r="V2561" t="s">
        <v>46</v>
      </c>
      <c r="W2561" t="s">
        <v>47</v>
      </c>
      <c r="X2561" t="s">
        <v>46</v>
      </c>
      <c r="Y2561" t="s">
        <v>45</v>
      </c>
      <c r="Z2561" t="s">
        <v>45</v>
      </c>
      <c r="AA2561">
        <v>7</v>
      </c>
      <c r="AB2561" t="s">
        <v>163</v>
      </c>
      <c r="AC2561" t="s">
        <v>4276</v>
      </c>
      <c r="AD2561" t="s">
        <v>50</v>
      </c>
      <c r="AE2561" t="s">
        <v>91</v>
      </c>
      <c r="AF2561" t="s">
        <v>52</v>
      </c>
      <c r="AG2561" t="s">
        <v>315</v>
      </c>
      <c r="AH2561" t="s">
        <v>54</v>
      </c>
      <c r="AI2561" t="s">
        <v>93</v>
      </c>
      <c r="AK2561" t="s">
        <v>56</v>
      </c>
      <c r="AL2561" t="s">
        <v>56</v>
      </c>
      <c r="AM2561" t="s">
        <v>57</v>
      </c>
      <c r="AN2561" t="s">
        <v>594</v>
      </c>
      <c r="AO2561" t="s">
        <v>126</v>
      </c>
      <c r="AP2561" t="s">
        <v>4277</v>
      </c>
      <c r="AQ2561" s="2" t="s">
        <v>131</v>
      </c>
      <c r="AR2561">
        <v>10</v>
      </c>
      <c r="AS2561">
        <v>10</v>
      </c>
      <c r="AT2561">
        <f t="shared" si="78"/>
        <v>0</v>
      </c>
      <c r="AU2561">
        <f t="shared" si="79"/>
        <v>0</v>
      </c>
      <c r="AW2561" t="s">
        <v>56</v>
      </c>
      <c r="AX2561" t="s">
        <v>44</v>
      </c>
    </row>
    <row r="2562" spans="1:50" x14ac:dyDescent="0.2">
      <c r="A2562">
        <v>2573</v>
      </c>
      <c r="B2562" s="1">
        <v>44809.6957175926</v>
      </c>
      <c r="C2562" s="1">
        <v>44809.706666666701</v>
      </c>
      <c r="D2562" t="s">
        <v>37</v>
      </c>
      <c r="F2562" t="s">
        <v>132</v>
      </c>
      <c r="G2562" t="s">
        <v>97</v>
      </c>
      <c r="H2562" t="s">
        <v>106</v>
      </c>
      <c r="I2562" t="s">
        <v>98</v>
      </c>
      <c r="J2562" t="s">
        <v>234</v>
      </c>
      <c r="K2562" t="s">
        <v>43</v>
      </c>
      <c r="L2562" t="s">
        <v>44</v>
      </c>
      <c r="M2562" t="s">
        <v>45</v>
      </c>
      <c r="N2562" t="s">
        <v>45</v>
      </c>
      <c r="O2562" t="s">
        <v>44</v>
      </c>
      <c r="P2562" t="s">
        <v>44</v>
      </c>
      <c r="Q2562" t="s">
        <v>44</v>
      </c>
      <c r="R2562" t="s">
        <v>44</v>
      </c>
      <c r="S2562" t="s">
        <v>45</v>
      </c>
      <c r="T2562" t="s">
        <v>47</v>
      </c>
      <c r="U2562" t="s">
        <v>45</v>
      </c>
      <c r="V2562" t="s">
        <v>45</v>
      </c>
      <c r="W2562" t="s">
        <v>46</v>
      </c>
      <c r="X2562" t="s">
        <v>46</v>
      </c>
      <c r="Y2562" t="s">
        <v>45</v>
      </c>
      <c r="Z2562" t="s">
        <v>45</v>
      </c>
      <c r="AA2562">
        <v>5</v>
      </c>
      <c r="AB2562" t="s">
        <v>3830</v>
      </c>
      <c r="AC2562" t="s">
        <v>473</v>
      </c>
      <c r="AD2562" t="s">
        <v>65</v>
      </c>
      <c r="AE2562" t="s">
        <v>65</v>
      </c>
      <c r="AF2562" t="s">
        <v>66</v>
      </c>
      <c r="AH2562" t="s">
        <v>80</v>
      </c>
      <c r="AI2562" t="s">
        <v>55</v>
      </c>
      <c r="AK2562" t="s">
        <v>81</v>
      </c>
      <c r="AL2562" t="s">
        <v>81</v>
      </c>
      <c r="AM2562" t="s">
        <v>57</v>
      </c>
      <c r="AN2562" t="s">
        <v>103</v>
      </c>
      <c r="AO2562" t="s">
        <v>59</v>
      </c>
      <c r="AP2562" t="s">
        <v>1746</v>
      </c>
      <c r="AQ2562" s="2" t="s">
        <v>61</v>
      </c>
      <c r="AR2562">
        <v>5</v>
      </c>
      <c r="AS2562">
        <v>5</v>
      </c>
      <c r="AT2562">
        <f t="shared" ref="AT2562:AT2625" si="80">1-AR2562/10*AS2562/10</f>
        <v>0.75</v>
      </c>
      <c r="AU2562">
        <f t="shared" ref="AU2562:AU2625" si="81">3300*8*AQ2562*AT2562</f>
        <v>0</v>
      </c>
      <c r="AW2562" t="s">
        <v>81</v>
      </c>
      <c r="AX2562" t="s">
        <v>45</v>
      </c>
    </row>
    <row r="2563" spans="1:50" x14ac:dyDescent="0.2">
      <c r="A2563">
        <v>2574</v>
      </c>
      <c r="B2563" s="1">
        <v>44809.703333333302</v>
      </c>
      <c r="C2563" s="1">
        <v>44809.706990740699</v>
      </c>
      <c r="D2563" t="s">
        <v>37</v>
      </c>
      <c r="F2563" t="s">
        <v>132</v>
      </c>
      <c r="G2563" t="s">
        <v>39</v>
      </c>
      <c r="H2563" t="s">
        <v>142</v>
      </c>
      <c r="I2563" t="s">
        <v>41</v>
      </c>
      <c r="J2563" t="s">
        <v>42</v>
      </c>
      <c r="K2563" t="s">
        <v>43</v>
      </c>
      <c r="L2563" t="s">
        <v>44</v>
      </c>
      <c r="M2563" t="s">
        <v>44</v>
      </c>
      <c r="N2563" t="s">
        <v>44</v>
      </c>
      <c r="O2563" t="s">
        <v>45</v>
      </c>
      <c r="P2563" t="s">
        <v>44</v>
      </c>
      <c r="Q2563" t="s">
        <v>44</v>
      </c>
      <c r="R2563" t="s">
        <v>44</v>
      </c>
      <c r="S2563" t="s">
        <v>46</v>
      </c>
      <c r="T2563" t="s">
        <v>47</v>
      </c>
      <c r="U2563" t="s">
        <v>45</v>
      </c>
      <c r="V2563" t="s">
        <v>46</v>
      </c>
      <c r="W2563" t="s">
        <v>46</v>
      </c>
      <c r="X2563" t="s">
        <v>46</v>
      </c>
      <c r="Y2563" t="s">
        <v>46</v>
      </c>
      <c r="Z2563" t="s">
        <v>46</v>
      </c>
      <c r="AA2563">
        <v>5</v>
      </c>
      <c r="AB2563" t="s">
        <v>401</v>
      </c>
      <c r="AC2563" t="s">
        <v>3248</v>
      </c>
      <c r="AD2563" t="s">
        <v>50</v>
      </c>
      <c r="AE2563" t="s">
        <v>65</v>
      </c>
      <c r="AF2563" t="s">
        <v>66</v>
      </c>
      <c r="AH2563" t="s">
        <v>54</v>
      </c>
      <c r="AI2563" t="s">
        <v>181</v>
      </c>
      <c r="AJ2563" t="s">
        <v>210</v>
      </c>
      <c r="AK2563" t="s">
        <v>81</v>
      </c>
      <c r="AL2563" t="s">
        <v>81</v>
      </c>
      <c r="AM2563" t="s">
        <v>57</v>
      </c>
      <c r="AN2563" t="s">
        <v>103</v>
      </c>
      <c r="AO2563" t="s">
        <v>71</v>
      </c>
      <c r="AP2563" t="s">
        <v>1659</v>
      </c>
      <c r="AQ2563" s="2" t="s">
        <v>84</v>
      </c>
      <c r="AR2563">
        <v>6</v>
      </c>
      <c r="AS2563">
        <v>6</v>
      </c>
      <c r="AT2563">
        <f t="shared" si="80"/>
        <v>0.64</v>
      </c>
      <c r="AU2563">
        <f t="shared" si="81"/>
        <v>506880</v>
      </c>
      <c r="AW2563" t="s">
        <v>81</v>
      </c>
      <c r="AX2563" t="s">
        <v>44</v>
      </c>
    </row>
    <row r="2564" spans="1:50" x14ac:dyDescent="0.2">
      <c r="A2564">
        <v>2575</v>
      </c>
      <c r="B2564" s="1">
        <v>44809.7023148148</v>
      </c>
      <c r="C2564" s="1">
        <v>44809.707048611097</v>
      </c>
      <c r="D2564" t="s">
        <v>37</v>
      </c>
      <c r="F2564" t="s">
        <v>132</v>
      </c>
      <c r="G2564" t="s">
        <v>39</v>
      </c>
      <c r="H2564" t="s">
        <v>142</v>
      </c>
      <c r="I2564" t="s">
        <v>98</v>
      </c>
      <c r="J2564" t="s">
        <v>234</v>
      </c>
      <c r="K2564" t="s">
        <v>43</v>
      </c>
      <c r="L2564" t="s">
        <v>44</v>
      </c>
      <c r="M2564" t="s">
        <v>45</v>
      </c>
      <c r="N2564" t="s">
        <v>44</v>
      </c>
      <c r="O2564" t="s">
        <v>44</v>
      </c>
      <c r="P2564" t="s">
        <v>44</v>
      </c>
      <c r="Q2564" t="s">
        <v>44</v>
      </c>
      <c r="R2564" t="s">
        <v>45</v>
      </c>
      <c r="S2564" t="s">
        <v>99</v>
      </c>
      <c r="T2564" t="s">
        <v>99</v>
      </c>
      <c r="U2564" t="s">
        <v>45</v>
      </c>
      <c r="V2564" t="s">
        <v>45</v>
      </c>
      <c r="W2564" t="s">
        <v>46</v>
      </c>
      <c r="X2564" t="s">
        <v>46</v>
      </c>
      <c r="Y2564" t="s">
        <v>45</v>
      </c>
      <c r="Z2564" t="s">
        <v>45</v>
      </c>
      <c r="AA2564">
        <v>8</v>
      </c>
      <c r="AB2564" t="s">
        <v>2015</v>
      </c>
      <c r="AC2564" t="s">
        <v>2179</v>
      </c>
      <c r="AD2564" t="s">
        <v>65</v>
      </c>
      <c r="AE2564" t="s">
        <v>65</v>
      </c>
      <c r="AF2564" t="s">
        <v>66</v>
      </c>
      <c r="AH2564" t="s">
        <v>54</v>
      </c>
      <c r="AI2564" t="s">
        <v>93</v>
      </c>
      <c r="AK2564" t="s">
        <v>68</v>
      </c>
      <c r="AL2564" t="s">
        <v>68</v>
      </c>
      <c r="AM2564" t="s">
        <v>57</v>
      </c>
      <c r="AN2564" t="s">
        <v>981</v>
      </c>
      <c r="AO2564" t="s">
        <v>126</v>
      </c>
      <c r="AP2564" t="s">
        <v>903</v>
      </c>
      <c r="AQ2564" s="2" t="s">
        <v>120</v>
      </c>
      <c r="AR2564">
        <v>7</v>
      </c>
      <c r="AS2564">
        <v>8</v>
      </c>
      <c r="AT2564">
        <f t="shared" si="80"/>
        <v>0.44000000000000006</v>
      </c>
      <c r="AU2564">
        <f t="shared" si="81"/>
        <v>34848.000000000007</v>
      </c>
      <c r="AW2564" t="s">
        <v>68</v>
      </c>
      <c r="AX2564" t="s">
        <v>44</v>
      </c>
    </row>
    <row r="2565" spans="1:50" x14ac:dyDescent="0.2">
      <c r="A2565">
        <v>2576</v>
      </c>
      <c r="B2565" s="1">
        <v>44809.697592592602</v>
      </c>
      <c r="C2565" s="1">
        <v>44809.707175925898</v>
      </c>
      <c r="D2565" t="s">
        <v>37</v>
      </c>
      <c r="F2565" t="s">
        <v>132</v>
      </c>
      <c r="G2565" t="s">
        <v>39</v>
      </c>
      <c r="H2565" t="s">
        <v>87</v>
      </c>
      <c r="I2565" t="s">
        <v>167</v>
      </c>
      <c r="J2565" t="s">
        <v>123</v>
      </c>
      <c r="K2565" t="s">
        <v>43</v>
      </c>
      <c r="L2565" t="s">
        <v>44</v>
      </c>
      <c r="M2565" t="s">
        <v>44</v>
      </c>
      <c r="N2565" t="s">
        <v>45</v>
      </c>
      <c r="O2565" t="s">
        <v>44</v>
      </c>
      <c r="P2565" t="s">
        <v>44</v>
      </c>
      <c r="Q2565" t="s">
        <v>44</v>
      </c>
      <c r="R2565" t="s">
        <v>44</v>
      </c>
      <c r="S2565" t="s">
        <v>45</v>
      </c>
      <c r="T2565" t="s">
        <v>47</v>
      </c>
      <c r="U2565" t="s">
        <v>46</v>
      </c>
      <c r="V2565" t="s">
        <v>45</v>
      </c>
      <c r="W2565" t="s">
        <v>46</v>
      </c>
      <c r="X2565" t="s">
        <v>46</v>
      </c>
      <c r="Y2565" t="s">
        <v>45</v>
      </c>
      <c r="Z2565" t="s">
        <v>45</v>
      </c>
      <c r="AA2565">
        <v>7</v>
      </c>
      <c r="AB2565" t="s">
        <v>4084</v>
      </c>
      <c r="AC2565" t="s">
        <v>1145</v>
      </c>
      <c r="AD2565" t="s">
        <v>65</v>
      </c>
      <c r="AE2565" t="s">
        <v>65</v>
      </c>
      <c r="AF2565" t="s">
        <v>52</v>
      </c>
      <c r="AG2565" t="s">
        <v>250</v>
      </c>
      <c r="AH2565" t="s">
        <v>80</v>
      </c>
      <c r="AI2565" t="s">
        <v>55</v>
      </c>
      <c r="AK2565" t="s">
        <v>68</v>
      </c>
      <c r="AL2565" t="s">
        <v>74</v>
      </c>
      <c r="AM2565" t="s">
        <v>69</v>
      </c>
      <c r="AN2565" t="s">
        <v>1789</v>
      </c>
      <c r="AO2565" t="s">
        <v>71</v>
      </c>
      <c r="AP2565" t="s">
        <v>1774</v>
      </c>
      <c r="AQ2565" s="2" t="s">
        <v>61</v>
      </c>
      <c r="AR2565">
        <v>9</v>
      </c>
      <c r="AS2565">
        <v>9</v>
      </c>
      <c r="AT2565">
        <f t="shared" si="80"/>
        <v>0.19000000000000006</v>
      </c>
      <c r="AU2565">
        <f t="shared" si="81"/>
        <v>0</v>
      </c>
      <c r="AW2565" t="s">
        <v>159</v>
      </c>
      <c r="AX2565" t="s">
        <v>45</v>
      </c>
    </row>
    <row r="2566" spans="1:50" x14ac:dyDescent="0.2">
      <c r="A2566">
        <v>2577</v>
      </c>
      <c r="B2566" s="1">
        <v>44809.699212963002</v>
      </c>
      <c r="C2566" s="1">
        <v>44809.709803240701</v>
      </c>
      <c r="D2566" t="s">
        <v>37</v>
      </c>
      <c r="F2566" t="s">
        <v>132</v>
      </c>
      <c r="G2566" t="s">
        <v>97</v>
      </c>
      <c r="H2566" t="s">
        <v>482</v>
      </c>
      <c r="I2566" t="s">
        <v>98</v>
      </c>
      <c r="J2566" t="s">
        <v>234</v>
      </c>
      <c r="K2566" t="s">
        <v>43</v>
      </c>
      <c r="L2566" t="s">
        <v>44</v>
      </c>
      <c r="M2566" t="s">
        <v>44</v>
      </c>
      <c r="N2566" t="s">
        <v>45</v>
      </c>
      <c r="O2566" t="s">
        <v>44</v>
      </c>
      <c r="P2566" t="s">
        <v>44</v>
      </c>
      <c r="Q2566" t="s">
        <v>44</v>
      </c>
      <c r="R2566" t="s">
        <v>44</v>
      </c>
      <c r="S2566" t="s">
        <v>46</v>
      </c>
      <c r="T2566" t="s">
        <v>47</v>
      </c>
      <c r="U2566" t="s">
        <v>45</v>
      </c>
      <c r="V2566" t="s">
        <v>45</v>
      </c>
      <c r="W2566" t="s">
        <v>47</v>
      </c>
      <c r="X2566" t="s">
        <v>47</v>
      </c>
      <c r="Y2566" t="s">
        <v>45</v>
      </c>
      <c r="Z2566" t="s">
        <v>46</v>
      </c>
      <c r="AA2566">
        <v>7</v>
      </c>
      <c r="AB2566" t="s">
        <v>1397</v>
      </c>
      <c r="AC2566" t="s">
        <v>4278</v>
      </c>
      <c r="AD2566" t="s">
        <v>91</v>
      </c>
      <c r="AE2566" t="s">
        <v>50</v>
      </c>
      <c r="AF2566" t="s">
        <v>66</v>
      </c>
      <c r="AH2566" t="s">
        <v>54</v>
      </c>
      <c r="AI2566" t="s">
        <v>181</v>
      </c>
      <c r="AJ2566" t="s">
        <v>294</v>
      </c>
      <c r="AK2566" t="s">
        <v>67</v>
      </c>
      <c r="AL2566" t="s">
        <v>81</v>
      </c>
      <c r="AM2566" t="s">
        <v>69</v>
      </c>
      <c r="AN2566" t="s">
        <v>103</v>
      </c>
      <c r="AO2566" t="s">
        <v>104</v>
      </c>
      <c r="AP2566" t="s">
        <v>643</v>
      </c>
      <c r="AQ2566" s="2" t="s">
        <v>61</v>
      </c>
      <c r="AR2566">
        <v>9</v>
      </c>
      <c r="AS2566">
        <v>10</v>
      </c>
      <c r="AT2566">
        <f t="shared" si="80"/>
        <v>9.9999999999999978E-2</v>
      </c>
      <c r="AU2566">
        <f t="shared" si="81"/>
        <v>0</v>
      </c>
      <c r="AW2566" t="s">
        <v>67</v>
      </c>
      <c r="AX2566" t="s">
        <v>44</v>
      </c>
    </row>
    <row r="2567" spans="1:50" x14ac:dyDescent="0.2">
      <c r="A2567">
        <v>2578</v>
      </c>
      <c r="B2567" s="1">
        <v>44809.707789351902</v>
      </c>
      <c r="C2567" s="1">
        <v>44809.712337962999</v>
      </c>
      <c r="D2567" t="s">
        <v>37</v>
      </c>
      <c r="F2567" t="s">
        <v>132</v>
      </c>
      <c r="G2567" t="s">
        <v>97</v>
      </c>
      <c r="H2567" t="s">
        <v>229</v>
      </c>
      <c r="I2567" t="s">
        <v>41</v>
      </c>
      <c r="J2567" t="s">
        <v>123</v>
      </c>
      <c r="K2567" t="s">
        <v>88</v>
      </c>
      <c r="L2567" t="s">
        <v>44</v>
      </c>
      <c r="M2567" t="s">
        <v>44</v>
      </c>
      <c r="N2567" t="s">
        <v>44</v>
      </c>
      <c r="O2567" t="s">
        <v>44</v>
      </c>
      <c r="P2567" t="s">
        <v>44</v>
      </c>
      <c r="Q2567" t="s">
        <v>44</v>
      </c>
      <c r="R2567" t="s">
        <v>45</v>
      </c>
      <c r="S2567" t="s">
        <v>45</v>
      </c>
      <c r="T2567" t="s">
        <v>99</v>
      </c>
      <c r="U2567" t="s">
        <v>45</v>
      </c>
      <c r="V2567" t="s">
        <v>45</v>
      </c>
      <c r="W2567" t="s">
        <v>46</v>
      </c>
      <c r="X2567" t="s">
        <v>46</v>
      </c>
      <c r="Y2567" t="s">
        <v>45</v>
      </c>
      <c r="Z2567" t="s">
        <v>99</v>
      </c>
      <c r="AA2567">
        <v>10</v>
      </c>
      <c r="AB2567" t="s">
        <v>4279</v>
      </c>
      <c r="AC2567" t="s">
        <v>4280</v>
      </c>
      <c r="AD2567" t="s">
        <v>65</v>
      </c>
      <c r="AE2567" t="s">
        <v>65</v>
      </c>
      <c r="AF2567" t="s">
        <v>66</v>
      </c>
      <c r="AH2567" t="s">
        <v>80</v>
      </c>
      <c r="AI2567" t="s">
        <v>55</v>
      </c>
      <c r="AK2567" t="s">
        <v>68</v>
      </c>
      <c r="AL2567" t="s">
        <v>68</v>
      </c>
      <c r="AM2567" t="s">
        <v>57</v>
      </c>
      <c r="AN2567" t="s">
        <v>4281</v>
      </c>
      <c r="AO2567" t="s">
        <v>126</v>
      </c>
      <c r="AP2567" t="s">
        <v>4282</v>
      </c>
      <c r="AQ2567" s="2" t="s">
        <v>61</v>
      </c>
      <c r="AR2567">
        <v>7</v>
      </c>
      <c r="AS2567">
        <v>7</v>
      </c>
      <c r="AT2567">
        <f t="shared" si="80"/>
        <v>0.51</v>
      </c>
      <c r="AU2567">
        <f t="shared" si="81"/>
        <v>0</v>
      </c>
      <c r="AW2567" t="s">
        <v>81</v>
      </c>
      <c r="AX2567" t="s">
        <v>45</v>
      </c>
    </row>
    <row r="2568" spans="1:50" x14ac:dyDescent="0.2">
      <c r="A2568">
        <v>2579</v>
      </c>
      <c r="B2568" s="1">
        <v>44809.700509259303</v>
      </c>
      <c r="C2568" s="1">
        <v>44809.714918981503</v>
      </c>
      <c r="D2568" t="s">
        <v>37</v>
      </c>
      <c r="F2568" t="s">
        <v>132</v>
      </c>
      <c r="G2568" t="s">
        <v>173</v>
      </c>
      <c r="H2568" t="s">
        <v>128</v>
      </c>
      <c r="I2568" t="s">
        <v>98</v>
      </c>
      <c r="J2568" t="s">
        <v>234</v>
      </c>
      <c r="K2568" t="s">
        <v>43</v>
      </c>
      <c r="L2568" t="s">
        <v>45</v>
      </c>
      <c r="M2568" t="s">
        <v>45</v>
      </c>
      <c r="N2568" t="s">
        <v>45</v>
      </c>
      <c r="O2568" t="s">
        <v>44</v>
      </c>
      <c r="P2568" t="s">
        <v>44</v>
      </c>
      <c r="Q2568" t="s">
        <v>44</v>
      </c>
      <c r="R2568" t="s">
        <v>45</v>
      </c>
      <c r="S2568" t="s">
        <v>46</v>
      </c>
      <c r="T2568" t="s">
        <v>46</v>
      </c>
      <c r="U2568" t="s">
        <v>45</v>
      </c>
      <c r="V2568" t="s">
        <v>45</v>
      </c>
      <c r="W2568" t="s">
        <v>46</v>
      </c>
      <c r="X2568" t="s">
        <v>46</v>
      </c>
      <c r="Y2568" t="s">
        <v>45</v>
      </c>
      <c r="Z2568" t="s">
        <v>45</v>
      </c>
      <c r="AA2568">
        <v>0</v>
      </c>
      <c r="AB2568" t="s">
        <v>292</v>
      </c>
      <c r="AC2568" t="s">
        <v>1319</v>
      </c>
      <c r="AD2568" t="s">
        <v>65</v>
      </c>
      <c r="AE2568" t="s">
        <v>65</v>
      </c>
      <c r="AF2568" t="s">
        <v>66</v>
      </c>
      <c r="AH2568" t="s">
        <v>92</v>
      </c>
      <c r="AI2568" t="s">
        <v>93</v>
      </c>
      <c r="AK2568" t="s">
        <v>81</v>
      </c>
      <c r="AL2568" t="s">
        <v>68</v>
      </c>
      <c r="AM2568" t="s">
        <v>57</v>
      </c>
      <c r="AN2568" t="s">
        <v>3896</v>
      </c>
      <c r="AO2568" t="s">
        <v>59</v>
      </c>
      <c r="AP2568" t="s">
        <v>109</v>
      </c>
      <c r="AQ2568" s="2" t="s">
        <v>61</v>
      </c>
      <c r="AR2568">
        <v>10</v>
      </c>
      <c r="AS2568">
        <v>10</v>
      </c>
      <c r="AT2568">
        <f t="shared" si="80"/>
        <v>0</v>
      </c>
      <c r="AU2568">
        <f t="shared" si="81"/>
        <v>0</v>
      </c>
      <c r="AW2568" t="s">
        <v>81</v>
      </c>
      <c r="AX2568" t="s">
        <v>45</v>
      </c>
    </row>
    <row r="2569" spans="1:50" x14ac:dyDescent="0.2">
      <c r="A2569">
        <v>2580</v>
      </c>
      <c r="B2569" s="1">
        <v>44809.711469907401</v>
      </c>
      <c r="C2569" s="1">
        <v>44809.718599537002</v>
      </c>
      <c r="D2569" t="s">
        <v>37</v>
      </c>
      <c r="F2569" t="s">
        <v>132</v>
      </c>
      <c r="G2569" t="s">
        <v>97</v>
      </c>
      <c r="H2569" t="s">
        <v>218</v>
      </c>
      <c r="I2569" t="s">
        <v>41</v>
      </c>
      <c r="J2569" t="s">
        <v>76</v>
      </c>
      <c r="K2569" t="s">
        <v>88</v>
      </c>
      <c r="L2569" t="s">
        <v>44</v>
      </c>
      <c r="M2569" t="s">
        <v>44</v>
      </c>
      <c r="N2569" t="s">
        <v>44</v>
      </c>
      <c r="O2569" t="s">
        <v>44</v>
      </c>
      <c r="P2569" t="s">
        <v>44</v>
      </c>
      <c r="Q2569" t="s">
        <v>44</v>
      </c>
      <c r="R2569" t="s">
        <v>45</v>
      </c>
      <c r="S2569" t="s">
        <v>46</v>
      </c>
      <c r="T2569" t="s">
        <v>46</v>
      </c>
      <c r="U2569" t="s">
        <v>46</v>
      </c>
      <c r="V2569" t="s">
        <v>46</v>
      </c>
      <c r="W2569" t="s">
        <v>47</v>
      </c>
      <c r="X2569" t="s">
        <v>46</v>
      </c>
      <c r="Y2569" t="s">
        <v>46</v>
      </c>
      <c r="Z2569" t="s">
        <v>46</v>
      </c>
      <c r="AA2569">
        <v>8</v>
      </c>
      <c r="AB2569" t="s">
        <v>292</v>
      </c>
      <c r="AC2569" t="s">
        <v>429</v>
      </c>
      <c r="AD2569" t="s">
        <v>50</v>
      </c>
      <c r="AE2569" t="s">
        <v>50</v>
      </c>
      <c r="AF2569" t="s">
        <v>52</v>
      </c>
      <c r="AG2569" t="s">
        <v>113</v>
      </c>
      <c r="AH2569" t="s">
        <v>80</v>
      </c>
      <c r="AI2569" t="s">
        <v>55</v>
      </c>
      <c r="AK2569" t="s">
        <v>81</v>
      </c>
      <c r="AL2569" t="s">
        <v>81</v>
      </c>
      <c r="AM2569" t="s">
        <v>57</v>
      </c>
      <c r="AN2569" t="s">
        <v>347</v>
      </c>
      <c r="AO2569" t="s">
        <v>59</v>
      </c>
      <c r="AP2569" t="s">
        <v>955</v>
      </c>
      <c r="AQ2569" s="2" t="s">
        <v>84</v>
      </c>
      <c r="AR2569">
        <v>5</v>
      </c>
      <c r="AS2569">
        <v>5</v>
      </c>
      <c r="AT2569">
        <f t="shared" si="80"/>
        <v>0.75</v>
      </c>
      <c r="AU2569">
        <f t="shared" si="81"/>
        <v>594000</v>
      </c>
      <c r="AW2569" t="s">
        <v>81</v>
      </c>
      <c r="AX2569" t="s">
        <v>44</v>
      </c>
    </row>
    <row r="2570" spans="1:50" x14ac:dyDescent="0.2">
      <c r="A2570">
        <v>2581</v>
      </c>
      <c r="B2570" s="1">
        <v>44809.712280092601</v>
      </c>
      <c r="C2570" s="1">
        <v>44809.7187037037</v>
      </c>
      <c r="D2570" t="s">
        <v>37</v>
      </c>
      <c r="F2570" t="s">
        <v>132</v>
      </c>
      <c r="G2570" t="s">
        <v>86</v>
      </c>
      <c r="H2570" t="s">
        <v>253</v>
      </c>
      <c r="I2570" t="s">
        <v>41</v>
      </c>
      <c r="J2570" t="s">
        <v>76</v>
      </c>
      <c r="K2570" t="s">
        <v>43</v>
      </c>
      <c r="L2570" t="s">
        <v>44</v>
      </c>
      <c r="M2570" t="s">
        <v>44</v>
      </c>
      <c r="N2570" t="s">
        <v>44</v>
      </c>
      <c r="O2570" t="s">
        <v>44</v>
      </c>
      <c r="P2570" t="s">
        <v>44</v>
      </c>
      <c r="Q2570" t="s">
        <v>44</v>
      </c>
      <c r="R2570" t="s">
        <v>44</v>
      </c>
      <c r="S2570" t="s">
        <v>46</v>
      </c>
      <c r="T2570" t="s">
        <v>47</v>
      </c>
      <c r="U2570" t="s">
        <v>46</v>
      </c>
      <c r="V2570" t="s">
        <v>46</v>
      </c>
      <c r="W2570" t="s">
        <v>46</v>
      </c>
      <c r="X2570" t="s">
        <v>46</v>
      </c>
      <c r="Y2570" t="s">
        <v>45</v>
      </c>
      <c r="Z2570" t="s">
        <v>46</v>
      </c>
      <c r="AA2570">
        <v>9</v>
      </c>
      <c r="AB2570" t="s">
        <v>263</v>
      </c>
      <c r="AC2570" t="s">
        <v>332</v>
      </c>
      <c r="AD2570" t="s">
        <v>65</v>
      </c>
      <c r="AE2570" t="s">
        <v>50</v>
      </c>
      <c r="AF2570" t="s">
        <v>66</v>
      </c>
      <c r="AH2570" t="s">
        <v>92</v>
      </c>
      <c r="AI2570" t="s">
        <v>93</v>
      </c>
      <c r="AK2570" t="s">
        <v>67</v>
      </c>
      <c r="AL2570" t="s">
        <v>67</v>
      </c>
      <c r="AM2570" t="s">
        <v>57</v>
      </c>
      <c r="AN2570" t="s">
        <v>3751</v>
      </c>
      <c r="AO2570" t="s">
        <v>59</v>
      </c>
      <c r="AP2570" t="s">
        <v>3277</v>
      </c>
      <c r="AQ2570" s="2" t="s">
        <v>73</v>
      </c>
      <c r="AR2570">
        <v>7</v>
      </c>
      <c r="AS2570">
        <v>7</v>
      </c>
      <c r="AT2570">
        <f t="shared" si="80"/>
        <v>0.51</v>
      </c>
      <c r="AU2570">
        <f t="shared" si="81"/>
        <v>134640</v>
      </c>
      <c r="AW2570" t="s">
        <v>67</v>
      </c>
      <c r="AX2570" t="s">
        <v>45</v>
      </c>
    </row>
    <row r="2571" spans="1:50" x14ac:dyDescent="0.2">
      <c r="A2571">
        <v>2582</v>
      </c>
      <c r="B2571" s="1">
        <v>44809.7164583333</v>
      </c>
      <c r="C2571" s="1">
        <v>44809.7192476852</v>
      </c>
      <c r="D2571" t="s">
        <v>37</v>
      </c>
      <c r="F2571" t="s">
        <v>132</v>
      </c>
      <c r="G2571" t="s">
        <v>97</v>
      </c>
      <c r="H2571" t="s">
        <v>174</v>
      </c>
      <c r="I2571" t="s">
        <v>167</v>
      </c>
      <c r="J2571" t="s">
        <v>76</v>
      </c>
      <c r="K2571" t="s">
        <v>43</v>
      </c>
      <c r="L2571" t="s">
        <v>44</v>
      </c>
      <c r="M2571" t="s">
        <v>44</v>
      </c>
      <c r="N2571" t="s">
        <v>44</v>
      </c>
      <c r="O2571" t="s">
        <v>44</v>
      </c>
      <c r="P2571" t="s">
        <v>44</v>
      </c>
      <c r="Q2571" t="s">
        <v>44</v>
      </c>
      <c r="R2571" t="s">
        <v>44</v>
      </c>
      <c r="S2571" t="s">
        <v>46</v>
      </c>
      <c r="T2571" t="s">
        <v>47</v>
      </c>
      <c r="U2571" t="s">
        <v>47</v>
      </c>
      <c r="V2571" t="s">
        <v>45</v>
      </c>
      <c r="W2571" t="s">
        <v>47</v>
      </c>
      <c r="X2571" t="s">
        <v>46</v>
      </c>
      <c r="Y2571" t="s">
        <v>45</v>
      </c>
      <c r="Z2571" t="s">
        <v>45</v>
      </c>
      <c r="AA2571">
        <v>5</v>
      </c>
      <c r="AB2571" t="s">
        <v>263</v>
      </c>
      <c r="AC2571" t="s">
        <v>101</v>
      </c>
      <c r="AD2571" t="s">
        <v>50</v>
      </c>
      <c r="AE2571" t="s">
        <v>50</v>
      </c>
      <c r="AF2571" t="s">
        <v>52</v>
      </c>
      <c r="AG2571" t="s">
        <v>704</v>
      </c>
      <c r="AH2571" t="s">
        <v>92</v>
      </c>
      <c r="AI2571" t="s">
        <v>181</v>
      </c>
      <c r="AJ2571" t="s">
        <v>210</v>
      </c>
      <c r="AK2571" t="s">
        <v>94</v>
      </c>
      <c r="AL2571" t="s">
        <v>81</v>
      </c>
      <c r="AM2571" t="s">
        <v>69</v>
      </c>
      <c r="AN2571" t="s">
        <v>4283</v>
      </c>
      <c r="AO2571" t="s">
        <v>295</v>
      </c>
      <c r="AP2571" t="s">
        <v>3069</v>
      </c>
      <c r="AQ2571" s="2" t="s">
        <v>84</v>
      </c>
      <c r="AR2571">
        <v>5</v>
      </c>
      <c r="AS2571">
        <v>5</v>
      </c>
      <c r="AT2571">
        <f t="shared" si="80"/>
        <v>0.75</v>
      </c>
      <c r="AU2571">
        <f t="shared" si="81"/>
        <v>594000</v>
      </c>
      <c r="AW2571" t="s">
        <v>81</v>
      </c>
      <c r="AX2571" t="s">
        <v>44</v>
      </c>
    </row>
    <row r="2572" spans="1:50" x14ac:dyDescent="0.2">
      <c r="A2572">
        <v>2583</v>
      </c>
      <c r="B2572" s="1">
        <v>44809.715821759302</v>
      </c>
      <c r="C2572" s="1">
        <v>44809.721828703703</v>
      </c>
      <c r="D2572" t="s">
        <v>37</v>
      </c>
      <c r="F2572" t="s">
        <v>38</v>
      </c>
      <c r="G2572" t="s">
        <v>97</v>
      </c>
      <c r="H2572" t="s">
        <v>142</v>
      </c>
      <c r="I2572" t="s">
        <v>41</v>
      </c>
      <c r="J2572" t="s">
        <v>76</v>
      </c>
      <c r="K2572" t="s">
        <v>43</v>
      </c>
      <c r="L2572" t="s">
        <v>44</v>
      </c>
      <c r="M2572" t="s">
        <v>45</v>
      </c>
      <c r="N2572" t="s">
        <v>44</v>
      </c>
      <c r="O2572" t="s">
        <v>44</v>
      </c>
      <c r="P2572" t="s">
        <v>44</v>
      </c>
      <c r="Q2572" t="s">
        <v>44</v>
      </c>
      <c r="R2572" t="s">
        <v>44</v>
      </c>
      <c r="S2572" t="s">
        <v>46</v>
      </c>
      <c r="T2572" t="s">
        <v>45</v>
      </c>
      <c r="U2572" t="s">
        <v>46</v>
      </c>
      <c r="V2572" t="s">
        <v>45</v>
      </c>
      <c r="W2572" t="s">
        <v>46</v>
      </c>
      <c r="X2572" t="s">
        <v>46</v>
      </c>
      <c r="Y2572" t="s">
        <v>46</v>
      </c>
      <c r="Z2572" t="s">
        <v>46</v>
      </c>
      <c r="AA2572">
        <v>7</v>
      </c>
      <c r="AB2572" t="s">
        <v>4284</v>
      </c>
      <c r="AC2572" t="s">
        <v>4285</v>
      </c>
      <c r="AD2572" t="s">
        <v>65</v>
      </c>
      <c r="AE2572" t="s">
        <v>50</v>
      </c>
      <c r="AF2572" t="s">
        <v>52</v>
      </c>
      <c r="AG2572" t="s">
        <v>736</v>
      </c>
      <c r="AH2572" t="s">
        <v>80</v>
      </c>
      <c r="AI2572" t="s">
        <v>55</v>
      </c>
      <c r="AK2572" t="s">
        <v>81</v>
      </c>
      <c r="AL2572" t="s">
        <v>67</v>
      </c>
      <c r="AM2572" t="s">
        <v>69</v>
      </c>
      <c r="AN2572" t="s">
        <v>2012</v>
      </c>
      <c r="AO2572" t="s">
        <v>59</v>
      </c>
      <c r="AP2572" t="s">
        <v>4286</v>
      </c>
      <c r="AQ2572" s="2" t="s">
        <v>155</v>
      </c>
      <c r="AR2572">
        <v>6</v>
      </c>
      <c r="AS2572">
        <v>6</v>
      </c>
      <c r="AT2572">
        <f t="shared" si="80"/>
        <v>0.64</v>
      </c>
      <c r="AU2572">
        <f t="shared" si="81"/>
        <v>118272</v>
      </c>
      <c r="AW2572" t="s">
        <v>56</v>
      </c>
      <c r="AX2572" t="s">
        <v>44</v>
      </c>
    </row>
    <row r="2573" spans="1:50" x14ac:dyDescent="0.2">
      <c r="A2573">
        <v>2584</v>
      </c>
      <c r="B2573" s="1">
        <v>44809.715578703697</v>
      </c>
      <c r="C2573" s="1">
        <v>44809.722395833298</v>
      </c>
      <c r="D2573" t="s">
        <v>37</v>
      </c>
      <c r="F2573" t="s">
        <v>132</v>
      </c>
      <c r="G2573" t="s">
        <v>173</v>
      </c>
      <c r="H2573" t="s">
        <v>142</v>
      </c>
      <c r="I2573" t="s">
        <v>41</v>
      </c>
      <c r="J2573" t="s">
        <v>76</v>
      </c>
      <c r="K2573" t="s">
        <v>43</v>
      </c>
      <c r="L2573" t="s">
        <v>44</v>
      </c>
      <c r="M2573" t="s">
        <v>44</v>
      </c>
      <c r="N2573" t="s">
        <v>44</v>
      </c>
      <c r="O2573" t="s">
        <v>44</v>
      </c>
      <c r="P2573" t="s">
        <v>44</v>
      </c>
      <c r="Q2573" t="s">
        <v>44</v>
      </c>
      <c r="R2573" t="s">
        <v>44</v>
      </c>
      <c r="S2573" t="s">
        <v>99</v>
      </c>
      <c r="T2573" t="s">
        <v>99</v>
      </c>
      <c r="U2573" t="s">
        <v>46</v>
      </c>
      <c r="V2573" t="s">
        <v>46</v>
      </c>
      <c r="W2573" t="s">
        <v>46</v>
      </c>
      <c r="X2573" t="s">
        <v>46</v>
      </c>
      <c r="Y2573" t="s">
        <v>46</v>
      </c>
      <c r="Z2573" t="s">
        <v>46</v>
      </c>
      <c r="AA2573">
        <v>10</v>
      </c>
      <c r="AB2573" t="s">
        <v>1397</v>
      </c>
      <c r="AC2573" t="s">
        <v>351</v>
      </c>
      <c r="AD2573" t="s">
        <v>50</v>
      </c>
      <c r="AE2573" t="s">
        <v>50</v>
      </c>
      <c r="AF2573" t="s">
        <v>66</v>
      </c>
      <c r="AH2573" t="s">
        <v>92</v>
      </c>
      <c r="AI2573" t="s">
        <v>93</v>
      </c>
      <c r="AK2573" t="s">
        <v>81</v>
      </c>
      <c r="AL2573" t="s">
        <v>81</v>
      </c>
      <c r="AM2573" t="s">
        <v>57</v>
      </c>
      <c r="AN2573" t="s">
        <v>311</v>
      </c>
      <c r="AO2573" t="s">
        <v>59</v>
      </c>
      <c r="AP2573" t="s">
        <v>105</v>
      </c>
      <c r="AQ2573" s="2" t="s">
        <v>223</v>
      </c>
      <c r="AR2573">
        <v>10</v>
      </c>
      <c r="AS2573">
        <v>10</v>
      </c>
      <c r="AT2573">
        <f t="shared" si="80"/>
        <v>0</v>
      </c>
      <c r="AU2573">
        <f t="shared" si="81"/>
        <v>0</v>
      </c>
      <c r="AW2573" t="s">
        <v>81</v>
      </c>
      <c r="AX2573" t="s">
        <v>44</v>
      </c>
    </row>
    <row r="2574" spans="1:50" x14ac:dyDescent="0.2">
      <c r="A2574">
        <v>2585</v>
      </c>
      <c r="B2574" s="1">
        <v>44809.720844907402</v>
      </c>
      <c r="C2574" s="1">
        <v>44809.725671296299</v>
      </c>
      <c r="D2574" t="s">
        <v>37</v>
      </c>
      <c r="F2574" t="s">
        <v>38</v>
      </c>
      <c r="G2574" t="s">
        <v>39</v>
      </c>
      <c r="H2574" t="s">
        <v>110</v>
      </c>
      <c r="I2574" t="s">
        <v>98</v>
      </c>
      <c r="J2574" t="s">
        <v>234</v>
      </c>
      <c r="K2574" t="s">
        <v>43</v>
      </c>
      <c r="L2574" t="s">
        <v>45</v>
      </c>
      <c r="M2574" t="s">
        <v>45</v>
      </c>
      <c r="N2574" t="s">
        <v>45</v>
      </c>
      <c r="O2574" t="s">
        <v>44</v>
      </c>
      <c r="P2574" t="s">
        <v>45</v>
      </c>
      <c r="Q2574" t="s">
        <v>45</v>
      </c>
      <c r="R2574" t="s">
        <v>45</v>
      </c>
      <c r="S2574" t="s">
        <v>45</v>
      </c>
      <c r="T2574" t="s">
        <v>45</v>
      </c>
      <c r="U2574" t="s">
        <v>45</v>
      </c>
      <c r="V2574" t="s">
        <v>45</v>
      </c>
      <c r="W2574" t="s">
        <v>46</v>
      </c>
      <c r="X2574" t="s">
        <v>46</v>
      </c>
      <c r="Y2574" t="s">
        <v>45</v>
      </c>
      <c r="Z2574" t="s">
        <v>45</v>
      </c>
      <c r="AA2574">
        <v>0</v>
      </c>
      <c r="AB2574" t="s">
        <v>343</v>
      </c>
      <c r="AC2574" t="s">
        <v>49</v>
      </c>
      <c r="AD2574" t="s">
        <v>50</v>
      </c>
      <c r="AE2574" t="s">
        <v>65</v>
      </c>
      <c r="AF2574" t="s">
        <v>52</v>
      </c>
      <c r="AG2574" t="s">
        <v>140</v>
      </c>
      <c r="AH2574" t="s">
        <v>80</v>
      </c>
      <c r="AI2574" t="s">
        <v>55</v>
      </c>
      <c r="AK2574" t="s">
        <v>56</v>
      </c>
      <c r="AL2574" t="s">
        <v>56</v>
      </c>
      <c r="AM2574" t="s">
        <v>279</v>
      </c>
      <c r="AN2574" t="s">
        <v>103</v>
      </c>
      <c r="AO2574" t="s">
        <v>59</v>
      </c>
      <c r="AP2574" t="s">
        <v>955</v>
      </c>
      <c r="AQ2574" s="2" t="s">
        <v>84</v>
      </c>
      <c r="AR2574">
        <v>10</v>
      </c>
      <c r="AS2574">
        <v>10</v>
      </c>
      <c r="AT2574">
        <f t="shared" si="80"/>
        <v>0</v>
      </c>
      <c r="AU2574">
        <f t="shared" si="81"/>
        <v>0</v>
      </c>
      <c r="AW2574" t="s">
        <v>67</v>
      </c>
      <c r="AX2574" t="s">
        <v>45</v>
      </c>
    </row>
    <row r="2575" spans="1:50" x14ac:dyDescent="0.2">
      <c r="A2575">
        <v>2586</v>
      </c>
      <c r="B2575" s="1">
        <v>44809.718240740702</v>
      </c>
      <c r="C2575" s="1">
        <v>44809.726932870399</v>
      </c>
      <c r="D2575" t="s">
        <v>37</v>
      </c>
      <c r="F2575" t="s">
        <v>38</v>
      </c>
      <c r="G2575" t="s">
        <v>75</v>
      </c>
      <c r="H2575" t="s">
        <v>174</v>
      </c>
      <c r="I2575" t="s">
        <v>167</v>
      </c>
      <c r="J2575" t="s">
        <v>76</v>
      </c>
      <c r="K2575" t="s">
        <v>43</v>
      </c>
      <c r="L2575" t="s">
        <v>44</v>
      </c>
      <c r="M2575" t="s">
        <v>45</v>
      </c>
      <c r="N2575" t="s">
        <v>44</v>
      </c>
      <c r="O2575" t="s">
        <v>44</v>
      </c>
      <c r="P2575" t="s">
        <v>44</v>
      </c>
      <c r="Q2575" t="s">
        <v>44</v>
      </c>
      <c r="R2575" t="s">
        <v>44</v>
      </c>
      <c r="S2575" t="s">
        <v>46</v>
      </c>
      <c r="T2575" t="s">
        <v>99</v>
      </c>
      <c r="U2575" t="s">
        <v>47</v>
      </c>
      <c r="V2575" t="s">
        <v>45</v>
      </c>
      <c r="W2575" t="s">
        <v>46</v>
      </c>
      <c r="X2575" t="s">
        <v>46</v>
      </c>
      <c r="Y2575" t="s">
        <v>45</v>
      </c>
      <c r="Z2575" t="s">
        <v>45</v>
      </c>
      <c r="AA2575">
        <v>8</v>
      </c>
      <c r="AB2575" t="s">
        <v>4287</v>
      </c>
      <c r="AC2575" t="s">
        <v>4288</v>
      </c>
      <c r="AD2575" t="s">
        <v>50</v>
      </c>
      <c r="AE2575" t="s">
        <v>50</v>
      </c>
      <c r="AF2575" t="s">
        <v>52</v>
      </c>
      <c r="AG2575" t="s">
        <v>940</v>
      </c>
      <c r="AH2575" t="s">
        <v>80</v>
      </c>
      <c r="AI2575" t="s">
        <v>55</v>
      </c>
      <c r="AK2575" t="s">
        <v>56</v>
      </c>
      <c r="AL2575" t="s">
        <v>56</v>
      </c>
      <c r="AM2575" t="s">
        <v>57</v>
      </c>
      <c r="AN2575" t="s">
        <v>103</v>
      </c>
      <c r="AO2575" t="s">
        <v>104</v>
      </c>
      <c r="AP2575" t="s">
        <v>4289</v>
      </c>
      <c r="AQ2575" s="2" t="s">
        <v>172</v>
      </c>
      <c r="AR2575">
        <v>7</v>
      </c>
      <c r="AS2575">
        <v>7</v>
      </c>
      <c r="AT2575">
        <f t="shared" si="80"/>
        <v>0.51</v>
      </c>
      <c r="AU2575">
        <f t="shared" si="81"/>
        <v>336600</v>
      </c>
      <c r="AW2575" t="s">
        <v>56</v>
      </c>
      <c r="AX2575" t="s">
        <v>44</v>
      </c>
    </row>
    <row r="2576" spans="1:50" x14ac:dyDescent="0.2">
      <c r="A2576">
        <v>2587</v>
      </c>
      <c r="B2576" s="1">
        <v>44809.723321759302</v>
      </c>
      <c r="C2576" s="1">
        <v>44809.729340277801</v>
      </c>
      <c r="D2576" t="s">
        <v>37</v>
      </c>
      <c r="F2576" t="s">
        <v>132</v>
      </c>
      <c r="G2576" t="s">
        <v>75</v>
      </c>
      <c r="H2576" t="s">
        <v>148</v>
      </c>
      <c r="I2576" t="s">
        <v>98</v>
      </c>
      <c r="J2576" t="s">
        <v>133</v>
      </c>
      <c r="K2576" t="s">
        <v>43</v>
      </c>
      <c r="L2576" t="s">
        <v>44</v>
      </c>
      <c r="M2576" t="s">
        <v>45</v>
      </c>
      <c r="N2576" t="s">
        <v>45</v>
      </c>
      <c r="O2576" t="s">
        <v>45</v>
      </c>
      <c r="P2576" t="s">
        <v>44</v>
      </c>
      <c r="Q2576" t="s">
        <v>44</v>
      </c>
      <c r="R2576" t="s">
        <v>45</v>
      </c>
      <c r="S2576" t="s">
        <v>99</v>
      </c>
      <c r="T2576" t="s">
        <v>47</v>
      </c>
      <c r="U2576" t="s">
        <v>45</v>
      </c>
      <c r="V2576" t="s">
        <v>45</v>
      </c>
      <c r="W2576" t="s">
        <v>99</v>
      </c>
      <c r="X2576" t="s">
        <v>99</v>
      </c>
      <c r="Y2576" t="s">
        <v>45</v>
      </c>
      <c r="Z2576" t="s">
        <v>45</v>
      </c>
      <c r="AA2576">
        <v>7</v>
      </c>
      <c r="AB2576" t="s">
        <v>1797</v>
      </c>
      <c r="AC2576" t="s">
        <v>4290</v>
      </c>
      <c r="AD2576" t="s">
        <v>65</v>
      </c>
      <c r="AE2576" t="s">
        <v>65</v>
      </c>
      <c r="AF2576" t="s">
        <v>66</v>
      </c>
      <c r="AH2576" t="s">
        <v>80</v>
      </c>
      <c r="AI2576" t="s">
        <v>55</v>
      </c>
      <c r="AK2576" t="s">
        <v>81</v>
      </c>
      <c r="AL2576" t="s">
        <v>74</v>
      </c>
      <c r="AM2576" t="s">
        <v>177</v>
      </c>
      <c r="AN2576" t="s">
        <v>4291</v>
      </c>
      <c r="AO2576" t="s">
        <v>126</v>
      </c>
      <c r="AP2576" t="s">
        <v>127</v>
      </c>
      <c r="AQ2576" s="2" t="s">
        <v>61</v>
      </c>
      <c r="AR2576">
        <v>9</v>
      </c>
      <c r="AS2576">
        <v>9</v>
      </c>
      <c r="AT2576">
        <f t="shared" si="80"/>
        <v>0.19000000000000006</v>
      </c>
      <c r="AU2576">
        <f t="shared" si="81"/>
        <v>0</v>
      </c>
      <c r="AV2576" t="s">
        <v>626</v>
      </c>
      <c r="AW2576" t="s">
        <v>159</v>
      </c>
      <c r="AX2576" t="s">
        <v>45</v>
      </c>
    </row>
    <row r="2577" spans="1:50" x14ac:dyDescent="0.2">
      <c r="A2577">
        <v>2588</v>
      </c>
      <c r="B2577" s="1">
        <v>44809.721226851798</v>
      </c>
      <c r="C2577" s="1">
        <v>44809.732673611099</v>
      </c>
      <c r="D2577" t="s">
        <v>37</v>
      </c>
      <c r="F2577" t="s">
        <v>132</v>
      </c>
      <c r="G2577" t="s">
        <v>173</v>
      </c>
      <c r="H2577" t="s">
        <v>576</v>
      </c>
      <c r="I2577" t="s">
        <v>167</v>
      </c>
      <c r="J2577" t="s">
        <v>76</v>
      </c>
      <c r="K2577" t="s">
        <v>43</v>
      </c>
      <c r="L2577" t="s">
        <v>44</v>
      </c>
      <c r="M2577" t="s">
        <v>44</v>
      </c>
      <c r="N2577" t="s">
        <v>45</v>
      </c>
      <c r="O2577" t="s">
        <v>44</v>
      </c>
      <c r="P2577" t="s">
        <v>44</v>
      </c>
      <c r="Q2577" t="s">
        <v>44</v>
      </c>
      <c r="R2577" t="s">
        <v>44</v>
      </c>
      <c r="S2577" t="s">
        <v>46</v>
      </c>
      <c r="T2577" t="s">
        <v>45</v>
      </c>
      <c r="U2577" t="s">
        <v>45</v>
      </c>
      <c r="V2577" t="s">
        <v>45</v>
      </c>
      <c r="W2577" t="s">
        <v>46</v>
      </c>
      <c r="X2577" t="s">
        <v>46</v>
      </c>
      <c r="Y2577" t="s">
        <v>45</v>
      </c>
      <c r="Z2577" t="s">
        <v>46</v>
      </c>
      <c r="AA2577">
        <v>7</v>
      </c>
      <c r="AB2577" t="s">
        <v>4292</v>
      </c>
      <c r="AC2577" t="s">
        <v>4293</v>
      </c>
      <c r="AD2577" t="s">
        <v>65</v>
      </c>
      <c r="AE2577" t="s">
        <v>50</v>
      </c>
      <c r="AF2577" t="s">
        <v>52</v>
      </c>
      <c r="AG2577" t="s">
        <v>660</v>
      </c>
      <c r="AH2577" t="s">
        <v>92</v>
      </c>
      <c r="AI2577" t="s">
        <v>55</v>
      </c>
      <c r="AK2577" t="s">
        <v>81</v>
      </c>
      <c r="AL2577" t="s">
        <v>81</v>
      </c>
      <c r="AM2577" t="s">
        <v>69</v>
      </c>
      <c r="AN2577" t="s">
        <v>178</v>
      </c>
      <c r="AO2577" t="s">
        <v>59</v>
      </c>
      <c r="AP2577" t="s">
        <v>4294</v>
      </c>
      <c r="AQ2577" s="2" t="s">
        <v>73</v>
      </c>
      <c r="AR2577">
        <v>8</v>
      </c>
      <c r="AS2577">
        <v>8</v>
      </c>
      <c r="AT2577">
        <f t="shared" si="80"/>
        <v>0.36</v>
      </c>
      <c r="AU2577">
        <f t="shared" si="81"/>
        <v>95040</v>
      </c>
      <c r="AW2577" t="s">
        <v>81</v>
      </c>
      <c r="AX2577" t="s">
        <v>44</v>
      </c>
    </row>
    <row r="2578" spans="1:50" x14ac:dyDescent="0.2">
      <c r="A2578">
        <v>2589</v>
      </c>
      <c r="B2578" s="1">
        <v>44809.7258912037</v>
      </c>
      <c r="C2578" s="1">
        <v>44809.733182870397</v>
      </c>
      <c r="D2578" t="s">
        <v>37</v>
      </c>
      <c r="F2578" t="s">
        <v>132</v>
      </c>
      <c r="G2578" t="s">
        <v>39</v>
      </c>
      <c r="H2578" t="s">
        <v>121</v>
      </c>
      <c r="I2578" t="s">
        <v>98</v>
      </c>
      <c r="J2578" t="s">
        <v>234</v>
      </c>
      <c r="K2578" t="s">
        <v>43</v>
      </c>
      <c r="L2578" t="s">
        <v>44</v>
      </c>
      <c r="M2578" t="s">
        <v>45</v>
      </c>
      <c r="N2578" t="s">
        <v>44</v>
      </c>
      <c r="O2578" t="s">
        <v>45</v>
      </c>
      <c r="P2578" t="s">
        <v>44</v>
      </c>
      <c r="Q2578" t="s">
        <v>44</v>
      </c>
      <c r="R2578" t="s">
        <v>44</v>
      </c>
      <c r="S2578" t="s">
        <v>45</v>
      </c>
      <c r="T2578" t="s">
        <v>46</v>
      </c>
      <c r="U2578" t="s">
        <v>45</v>
      </c>
      <c r="V2578" t="s">
        <v>46</v>
      </c>
      <c r="W2578" t="s">
        <v>46</v>
      </c>
      <c r="X2578" t="s">
        <v>46</v>
      </c>
      <c r="Y2578" t="s">
        <v>45</v>
      </c>
      <c r="Z2578" t="s">
        <v>45</v>
      </c>
      <c r="AA2578">
        <v>8</v>
      </c>
      <c r="AB2578" t="s">
        <v>386</v>
      </c>
      <c r="AC2578" t="s">
        <v>1131</v>
      </c>
      <c r="AD2578" t="s">
        <v>65</v>
      </c>
      <c r="AE2578" t="s">
        <v>65</v>
      </c>
      <c r="AF2578" t="s">
        <v>66</v>
      </c>
      <c r="AH2578" t="s">
        <v>92</v>
      </c>
      <c r="AI2578" t="s">
        <v>181</v>
      </c>
      <c r="AJ2578" t="s">
        <v>210</v>
      </c>
      <c r="AK2578" t="s">
        <v>159</v>
      </c>
      <c r="AL2578" t="s">
        <v>74</v>
      </c>
      <c r="AM2578" t="s">
        <v>69</v>
      </c>
      <c r="AN2578" t="s">
        <v>418</v>
      </c>
      <c r="AO2578" t="s">
        <v>126</v>
      </c>
      <c r="AP2578" t="s">
        <v>184</v>
      </c>
      <c r="AQ2578" s="2" t="s">
        <v>61</v>
      </c>
      <c r="AR2578">
        <v>0</v>
      </c>
      <c r="AS2578">
        <v>0</v>
      </c>
      <c r="AT2578">
        <f t="shared" si="80"/>
        <v>1</v>
      </c>
      <c r="AU2578">
        <f t="shared" si="81"/>
        <v>0</v>
      </c>
      <c r="AW2578" t="s">
        <v>74</v>
      </c>
      <c r="AX2578" t="s">
        <v>44</v>
      </c>
    </row>
    <row r="2579" spans="1:50" x14ac:dyDescent="0.2">
      <c r="A2579">
        <v>2590</v>
      </c>
      <c r="B2579" s="1">
        <v>44809.723854166703</v>
      </c>
      <c r="C2579" s="1">
        <v>44809.734699074099</v>
      </c>
      <c r="D2579" t="s">
        <v>37</v>
      </c>
      <c r="F2579" t="s">
        <v>132</v>
      </c>
      <c r="G2579" t="s">
        <v>173</v>
      </c>
      <c r="H2579" t="s">
        <v>128</v>
      </c>
      <c r="I2579" t="s">
        <v>41</v>
      </c>
      <c r="J2579" t="s">
        <v>76</v>
      </c>
      <c r="K2579" t="s">
        <v>43</v>
      </c>
      <c r="L2579" t="s">
        <v>45</v>
      </c>
      <c r="M2579" t="s">
        <v>45</v>
      </c>
      <c r="N2579" t="s">
        <v>44</v>
      </c>
      <c r="O2579" t="s">
        <v>44</v>
      </c>
      <c r="P2579" t="s">
        <v>44</v>
      </c>
      <c r="Q2579" t="s">
        <v>44</v>
      </c>
      <c r="R2579" t="s">
        <v>44</v>
      </c>
      <c r="S2579" t="s">
        <v>47</v>
      </c>
      <c r="T2579" t="s">
        <v>99</v>
      </c>
      <c r="U2579" t="s">
        <v>46</v>
      </c>
      <c r="V2579" t="s">
        <v>45</v>
      </c>
      <c r="W2579" t="s">
        <v>46</v>
      </c>
      <c r="X2579" t="s">
        <v>46</v>
      </c>
      <c r="Y2579" t="s">
        <v>46</v>
      </c>
      <c r="Z2579" t="s">
        <v>45</v>
      </c>
      <c r="AA2579">
        <v>7</v>
      </c>
      <c r="AB2579" t="s">
        <v>4295</v>
      </c>
      <c r="AC2579" t="s">
        <v>2179</v>
      </c>
      <c r="AD2579" t="s">
        <v>65</v>
      </c>
      <c r="AE2579" t="s">
        <v>65</v>
      </c>
      <c r="AF2579" t="s">
        <v>66</v>
      </c>
      <c r="AH2579" t="s">
        <v>80</v>
      </c>
      <c r="AI2579" t="s">
        <v>55</v>
      </c>
      <c r="AK2579" t="s">
        <v>68</v>
      </c>
      <c r="AL2579" t="s">
        <v>81</v>
      </c>
      <c r="AM2579" t="s">
        <v>57</v>
      </c>
      <c r="AN2579" t="s">
        <v>4296</v>
      </c>
      <c r="AO2579" t="s">
        <v>126</v>
      </c>
      <c r="AP2579" t="s">
        <v>127</v>
      </c>
      <c r="AQ2579" s="2" t="s">
        <v>61</v>
      </c>
      <c r="AR2579">
        <v>10</v>
      </c>
      <c r="AS2579">
        <v>10</v>
      </c>
      <c r="AT2579">
        <f t="shared" si="80"/>
        <v>0</v>
      </c>
      <c r="AU2579">
        <f t="shared" si="81"/>
        <v>0</v>
      </c>
      <c r="AW2579" t="s">
        <v>81</v>
      </c>
      <c r="AX2579" t="s">
        <v>45</v>
      </c>
    </row>
    <row r="2580" spans="1:50" x14ac:dyDescent="0.2">
      <c r="A2580">
        <v>2591</v>
      </c>
      <c r="B2580" s="1">
        <v>44809.653576388897</v>
      </c>
      <c r="C2580" s="1">
        <v>44809.735775462999</v>
      </c>
      <c r="D2580" t="s">
        <v>37</v>
      </c>
      <c r="F2580" t="s">
        <v>132</v>
      </c>
      <c r="G2580" t="s">
        <v>39</v>
      </c>
      <c r="H2580" t="s">
        <v>283</v>
      </c>
      <c r="I2580" t="s">
        <v>167</v>
      </c>
      <c r="J2580" t="s">
        <v>42</v>
      </c>
      <c r="K2580" t="s">
        <v>43</v>
      </c>
      <c r="L2580" t="s">
        <v>44</v>
      </c>
      <c r="M2580" t="s">
        <v>44</v>
      </c>
      <c r="N2580" t="s">
        <v>44</v>
      </c>
      <c r="O2580" t="s">
        <v>44</v>
      </c>
      <c r="P2580" t="s">
        <v>44</v>
      </c>
      <c r="Q2580" t="s">
        <v>44</v>
      </c>
      <c r="R2580" t="s">
        <v>44</v>
      </c>
      <c r="S2580" t="s">
        <v>46</v>
      </c>
      <c r="T2580" t="s">
        <v>99</v>
      </c>
      <c r="U2580" t="s">
        <v>45</v>
      </c>
      <c r="V2580" t="s">
        <v>45</v>
      </c>
      <c r="W2580" t="s">
        <v>46</v>
      </c>
      <c r="X2580" t="s">
        <v>46</v>
      </c>
      <c r="Y2580" t="s">
        <v>46</v>
      </c>
      <c r="Z2580" t="s">
        <v>46</v>
      </c>
      <c r="AA2580">
        <v>8</v>
      </c>
      <c r="AB2580" t="s">
        <v>4297</v>
      </c>
      <c r="AC2580" t="s">
        <v>4298</v>
      </c>
      <c r="AD2580" t="s">
        <v>65</v>
      </c>
      <c r="AE2580" t="s">
        <v>65</v>
      </c>
      <c r="AF2580" t="s">
        <v>52</v>
      </c>
      <c r="AG2580" t="s">
        <v>4299</v>
      </c>
      <c r="AH2580" t="s">
        <v>54</v>
      </c>
      <c r="AI2580" t="s">
        <v>55</v>
      </c>
      <c r="AK2580" t="s">
        <v>81</v>
      </c>
      <c r="AL2580" t="s">
        <v>68</v>
      </c>
      <c r="AM2580" t="s">
        <v>69</v>
      </c>
      <c r="AN2580" t="s">
        <v>1988</v>
      </c>
      <c r="AO2580" t="s">
        <v>71</v>
      </c>
      <c r="AP2580" t="s">
        <v>4300</v>
      </c>
      <c r="AQ2580" s="2" t="s">
        <v>73</v>
      </c>
      <c r="AR2580">
        <v>10</v>
      </c>
      <c r="AS2580">
        <v>10</v>
      </c>
      <c r="AT2580">
        <f t="shared" si="80"/>
        <v>0</v>
      </c>
      <c r="AU2580">
        <f t="shared" si="81"/>
        <v>0</v>
      </c>
      <c r="AW2580" t="s">
        <v>68</v>
      </c>
      <c r="AX2580" t="s">
        <v>44</v>
      </c>
    </row>
    <row r="2581" spans="1:50" x14ac:dyDescent="0.2">
      <c r="A2581">
        <v>2592</v>
      </c>
      <c r="B2581" s="1">
        <v>44809.738946759302</v>
      </c>
      <c r="C2581" s="1">
        <v>44809.742013888899</v>
      </c>
      <c r="D2581" t="s">
        <v>37</v>
      </c>
      <c r="F2581" t="s">
        <v>132</v>
      </c>
      <c r="G2581" t="s">
        <v>86</v>
      </c>
      <c r="H2581" t="s">
        <v>110</v>
      </c>
      <c r="I2581" t="s">
        <v>41</v>
      </c>
      <c r="J2581" t="s">
        <v>123</v>
      </c>
      <c r="K2581" t="s">
        <v>43</v>
      </c>
      <c r="L2581" t="s">
        <v>44</v>
      </c>
      <c r="M2581" t="s">
        <v>44</v>
      </c>
      <c r="N2581" t="s">
        <v>44</v>
      </c>
      <c r="O2581" t="s">
        <v>44</v>
      </c>
      <c r="P2581" t="s">
        <v>44</v>
      </c>
      <c r="Q2581" t="s">
        <v>44</v>
      </c>
      <c r="R2581" t="s">
        <v>44</v>
      </c>
      <c r="S2581" t="s">
        <v>46</v>
      </c>
      <c r="T2581" t="s">
        <v>47</v>
      </c>
      <c r="U2581" t="s">
        <v>45</v>
      </c>
      <c r="V2581" t="s">
        <v>46</v>
      </c>
      <c r="W2581" t="s">
        <v>46</v>
      </c>
      <c r="X2581" t="s">
        <v>46</v>
      </c>
      <c r="Y2581" t="s">
        <v>45</v>
      </c>
      <c r="Z2581" t="s">
        <v>45</v>
      </c>
      <c r="AA2581">
        <v>5</v>
      </c>
      <c r="AB2581" t="s">
        <v>4301</v>
      </c>
      <c r="AC2581" t="s">
        <v>4302</v>
      </c>
      <c r="AD2581" t="s">
        <v>50</v>
      </c>
      <c r="AE2581" t="s">
        <v>65</v>
      </c>
      <c r="AF2581" t="s">
        <v>52</v>
      </c>
      <c r="AG2581" t="s">
        <v>3567</v>
      </c>
      <c r="AH2581" t="s">
        <v>80</v>
      </c>
      <c r="AI2581" t="s">
        <v>181</v>
      </c>
      <c r="AJ2581" t="s">
        <v>210</v>
      </c>
      <c r="AK2581" t="s">
        <v>81</v>
      </c>
      <c r="AL2581" t="s">
        <v>68</v>
      </c>
      <c r="AM2581" t="s">
        <v>57</v>
      </c>
      <c r="AN2581" t="s">
        <v>4303</v>
      </c>
      <c r="AO2581" t="s">
        <v>71</v>
      </c>
      <c r="AP2581" t="s">
        <v>240</v>
      </c>
      <c r="AQ2581" s="2" t="s">
        <v>61</v>
      </c>
      <c r="AR2581">
        <v>8</v>
      </c>
      <c r="AS2581">
        <v>8</v>
      </c>
      <c r="AT2581">
        <f t="shared" si="80"/>
        <v>0.36</v>
      </c>
      <c r="AU2581">
        <f t="shared" si="81"/>
        <v>0</v>
      </c>
      <c r="AW2581" t="s">
        <v>81</v>
      </c>
      <c r="AX2581" t="s">
        <v>44</v>
      </c>
    </row>
    <row r="2582" spans="1:50" x14ac:dyDescent="0.2">
      <c r="A2582">
        <v>2593</v>
      </c>
      <c r="B2582" s="1">
        <v>44809.737673611096</v>
      </c>
      <c r="C2582" s="1">
        <v>44809.745150463001</v>
      </c>
      <c r="D2582" t="s">
        <v>37</v>
      </c>
      <c r="F2582" t="s">
        <v>132</v>
      </c>
      <c r="G2582" t="s">
        <v>173</v>
      </c>
      <c r="H2582" t="s">
        <v>142</v>
      </c>
      <c r="I2582" t="s">
        <v>41</v>
      </c>
      <c r="J2582" t="s">
        <v>42</v>
      </c>
      <c r="K2582" t="s">
        <v>43</v>
      </c>
      <c r="L2582" t="s">
        <v>44</v>
      </c>
      <c r="M2582" t="s">
        <v>45</v>
      </c>
      <c r="N2582" t="s">
        <v>45</v>
      </c>
      <c r="O2582" t="s">
        <v>44</v>
      </c>
      <c r="P2582" t="s">
        <v>44</v>
      </c>
      <c r="Q2582" t="s">
        <v>44</v>
      </c>
      <c r="R2582" t="s">
        <v>44</v>
      </c>
      <c r="S2582" t="s">
        <v>46</v>
      </c>
      <c r="T2582" t="s">
        <v>46</v>
      </c>
      <c r="U2582" t="s">
        <v>45</v>
      </c>
      <c r="V2582" t="s">
        <v>46</v>
      </c>
      <c r="W2582" t="s">
        <v>47</v>
      </c>
      <c r="X2582" t="s">
        <v>47</v>
      </c>
      <c r="Y2582" t="s">
        <v>45</v>
      </c>
      <c r="Z2582" t="s">
        <v>45</v>
      </c>
      <c r="AA2582">
        <v>8</v>
      </c>
      <c r="AB2582" t="s">
        <v>1161</v>
      </c>
      <c r="AC2582" t="s">
        <v>1601</v>
      </c>
      <c r="AD2582" t="s">
        <v>65</v>
      </c>
      <c r="AE2582" t="s">
        <v>65</v>
      </c>
      <c r="AF2582" t="s">
        <v>66</v>
      </c>
      <c r="AH2582" t="s">
        <v>92</v>
      </c>
      <c r="AI2582" t="s">
        <v>181</v>
      </c>
      <c r="AJ2582" t="s">
        <v>700</v>
      </c>
      <c r="AK2582" t="s">
        <v>68</v>
      </c>
      <c r="AL2582" t="s">
        <v>68</v>
      </c>
      <c r="AM2582" t="s">
        <v>57</v>
      </c>
      <c r="AN2582" t="s">
        <v>178</v>
      </c>
      <c r="AO2582" t="s">
        <v>71</v>
      </c>
      <c r="AP2582" t="s">
        <v>955</v>
      </c>
      <c r="AQ2582" s="2" t="s">
        <v>162</v>
      </c>
      <c r="AR2582">
        <v>9</v>
      </c>
      <c r="AS2582">
        <v>9</v>
      </c>
      <c r="AT2582">
        <f t="shared" si="80"/>
        <v>0.19000000000000006</v>
      </c>
      <c r="AU2582">
        <f t="shared" si="81"/>
        <v>25080.000000000007</v>
      </c>
      <c r="AV2582" t="s">
        <v>4304</v>
      </c>
      <c r="AW2582" t="s">
        <v>68</v>
      </c>
      <c r="AX2582" t="s">
        <v>44</v>
      </c>
    </row>
    <row r="2583" spans="1:50" x14ac:dyDescent="0.2">
      <c r="A2583">
        <v>2594</v>
      </c>
      <c r="B2583" s="1">
        <v>44809.744224536997</v>
      </c>
      <c r="C2583" s="1">
        <v>44809.746805555602</v>
      </c>
      <c r="D2583" t="s">
        <v>37</v>
      </c>
      <c r="F2583" t="s">
        <v>132</v>
      </c>
      <c r="G2583" t="s">
        <v>39</v>
      </c>
      <c r="H2583" t="s">
        <v>174</v>
      </c>
      <c r="I2583" t="s">
        <v>167</v>
      </c>
      <c r="J2583" t="s">
        <v>76</v>
      </c>
      <c r="K2583" t="s">
        <v>43</v>
      </c>
      <c r="L2583" t="s">
        <v>44</v>
      </c>
      <c r="M2583" t="s">
        <v>44</v>
      </c>
      <c r="N2583" t="s">
        <v>44</v>
      </c>
      <c r="O2583" t="s">
        <v>44</v>
      </c>
      <c r="P2583" t="s">
        <v>44</v>
      </c>
      <c r="Q2583" t="s">
        <v>44</v>
      </c>
      <c r="R2583" t="s">
        <v>44</v>
      </c>
      <c r="S2583" t="s">
        <v>46</v>
      </c>
      <c r="T2583" t="s">
        <v>47</v>
      </c>
      <c r="U2583" t="s">
        <v>46</v>
      </c>
      <c r="V2583" t="s">
        <v>46</v>
      </c>
      <c r="W2583" t="s">
        <v>46</v>
      </c>
      <c r="X2583" t="s">
        <v>46</v>
      </c>
      <c r="Y2583" t="s">
        <v>46</v>
      </c>
      <c r="Z2583" t="s">
        <v>46</v>
      </c>
      <c r="AA2583">
        <v>8</v>
      </c>
      <c r="AB2583" t="s">
        <v>390</v>
      </c>
      <c r="AC2583" t="s">
        <v>919</v>
      </c>
      <c r="AD2583" t="s">
        <v>50</v>
      </c>
      <c r="AE2583" t="s">
        <v>65</v>
      </c>
      <c r="AF2583" t="s">
        <v>52</v>
      </c>
      <c r="AG2583" t="s">
        <v>585</v>
      </c>
      <c r="AH2583" t="s">
        <v>80</v>
      </c>
      <c r="AI2583" t="s">
        <v>93</v>
      </c>
      <c r="AK2583" t="s">
        <v>81</v>
      </c>
      <c r="AL2583" t="s">
        <v>81</v>
      </c>
      <c r="AM2583" t="s">
        <v>177</v>
      </c>
      <c r="AN2583" t="s">
        <v>103</v>
      </c>
      <c r="AO2583" t="s">
        <v>71</v>
      </c>
      <c r="AP2583" t="s">
        <v>115</v>
      </c>
      <c r="AQ2583" s="2" t="s">
        <v>61</v>
      </c>
      <c r="AR2583">
        <v>9</v>
      </c>
      <c r="AS2583">
        <v>9</v>
      </c>
      <c r="AT2583">
        <f t="shared" si="80"/>
        <v>0.19000000000000006</v>
      </c>
      <c r="AU2583">
        <f t="shared" si="81"/>
        <v>0</v>
      </c>
      <c r="AW2583" t="s">
        <v>81</v>
      </c>
      <c r="AX2583" t="s">
        <v>44</v>
      </c>
    </row>
    <row r="2584" spans="1:50" x14ac:dyDescent="0.2">
      <c r="A2584">
        <v>2595</v>
      </c>
      <c r="B2584" s="1">
        <v>44809.743946759299</v>
      </c>
      <c r="C2584" s="1">
        <v>44809.746828703697</v>
      </c>
      <c r="D2584" t="s">
        <v>37</v>
      </c>
      <c r="F2584" t="s">
        <v>132</v>
      </c>
      <c r="G2584" t="s">
        <v>39</v>
      </c>
      <c r="H2584" t="s">
        <v>671</v>
      </c>
      <c r="I2584" t="s">
        <v>167</v>
      </c>
      <c r="J2584" t="s">
        <v>76</v>
      </c>
      <c r="K2584" t="s">
        <v>88</v>
      </c>
      <c r="L2584" t="s">
        <v>44</v>
      </c>
      <c r="M2584" t="s">
        <v>44</v>
      </c>
      <c r="N2584" t="s">
        <v>44</v>
      </c>
      <c r="O2584" t="s">
        <v>44</v>
      </c>
      <c r="P2584" t="s">
        <v>44</v>
      </c>
      <c r="Q2584" t="s">
        <v>44</v>
      </c>
      <c r="R2584" t="s">
        <v>44</v>
      </c>
      <c r="S2584" t="s">
        <v>46</v>
      </c>
      <c r="T2584" t="s">
        <v>47</v>
      </c>
      <c r="U2584" t="s">
        <v>45</v>
      </c>
      <c r="V2584" t="s">
        <v>46</v>
      </c>
      <c r="W2584" t="s">
        <v>46</v>
      </c>
      <c r="X2584" t="s">
        <v>46</v>
      </c>
      <c r="Y2584" t="s">
        <v>46</v>
      </c>
      <c r="Z2584" t="s">
        <v>46</v>
      </c>
      <c r="AA2584">
        <v>6</v>
      </c>
      <c r="AB2584" t="s">
        <v>2516</v>
      </c>
      <c r="AC2584" t="s">
        <v>4305</v>
      </c>
      <c r="AD2584" t="s">
        <v>65</v>
      </c>
      <c r="AE2584" t="s">
        <v>65</v>
      </c>
      <c r="AF2584" t="s">
        <v>52</v>
      </c>
      <c r="AG2584" t="s">
        <v>140</v>
      </c>
      <c r="AH2584" t="s">
        <v>80</v>
      </c>
      <c r="AI2584" t="s">
        <v>181</v>
      </c>
      <c r="AJ2584" t="s">
        <v>294</v>
      </c>
      <c r="AK2584" t="s">
        <v>67</v>
      </c>
      <c r="AL2584" t="s">
        <v>81</v>
      </c>
      <c r="AM2584" t="s">
        <v>57</v>
      </c>
      <c r="AN2584" t="s">
        <v>118</v>
      </c>
      <c r="AO2584" t="s">
        <v>104</v>
      </c>
      <c r="AP2584" t="s">
        <v>4306</v>
      </c>
      <c r="AQ2584" s="2" t="s">
        <v>223</v>
      </c>
      <c r="AR2584">
        <v>4</v>
      </c>
      <c r="AS2584">
        <v>4</v>
      </c>
      <c r="AT2584">
        <f t="shared" si="80"/>
        <v>0.84</v>
      </c>
      <c r="AU2584">
        <f t="shared" si="81"/>
        <v>443520</v>
      </c>
      <c r="AW2584" t="s">
        <v>81</v>
      </c>
      <c r="AX2584" t="s">
        <v>44</v>
      </c>
    </row>
    <row r="2585" spans="1:50" x14ac:dyDescent="0.2">
      <c r="A2585">
        <v>2596</v>
      </c>
      <c r="B2585" s="1">
        <v>44809.748668981498</v>
      </c>
      <c r="C2585" s="1">
        <v>44809.754120370402</v>
      </c>
      <c r="D2585" t="s">
        <v>37</v>
      </c>
      <c r="F2585" t="s">
        <v>132</v>
      </c>
      <c r="G2585" t="s">
        <v>39</v>
      </c>
      <c r="H2585" t="s">
        <v>110</v>
      </c>
      <c r="I2585" t="s">
        <v>98</v>
      </c>
      <c r="J2585" t="s">
        <v>133</v>
      </c>
      <c r="K2585" t="s">
        <v>43</v>
      </c>
      <c r="L2585" t="s">
        <v>44</v>
      </c>
      <c r="M2585" t="s">
        <v>44</v>
      </c>
      <c r="N2585" t="s">
        <v>44</v>
      </c>
      <c r="O2585" t="s">
        <v>44</v>
      </c>
      <c r="P2585" t="s">
        <v>44</v>
      </c>
      <c r="Q2585" t="s">
        <v>44</v>
      </c>
      <c r="R2585" t="s">
        <v>44</v>
      </c>
      <c r="S2585" t="s">
        <v>99</v>
      </c>
      <c r="T2585" t="s">
        <v>99</v>
      </c>
      <c r="U2585" t="s">
        <v>45</v>
      </c>
      <c r="V2585" t="s">
        <v>46</v>
      </c>
      <c r="W2585" t="s">
        <v>46</v>
      </c>
      <c r="X2585" t="s">
        <v>46</v>
      </c>
      <c r="Y2585" t="s">
        <v>45</v>
      </c>
      <c r="Z2585" t="s">
        <v>45</v>
      </c>
      <c r="AA2585">
        <v>7</v>
      </c>
      <c r="AB2585" t="s">
        <v>2037</v>
      </c>
      <c r="AC2585" t="s">
        <v>4307</v>
      </c>
      <c r="AD2585" t="s">
        <v>65</v>
      </c>
      <c r="AE2585" t="s">
        <v>65</v>
      </c>
      <c r="AF2585" t="s">
        <v>66</v>
      </c>
      <c r="AH2585" t="s">
        <v>92</v>
      </c>
      <c r="AI2585" t="s">
        <v>55</v>
      </c>
      <c r="AK2585" t="s">
        <v>81</v>
      </c>
      <c r="AL2585" t="s">
        <v>68</v>
      </c>
      <c r="AM2585" t="s">
        <v>57</v>
      </c>
      <c r="AN2585" t="s">
        <v>2006</v>
      </c>
      <c r="AO2585" t="s">
        <v>126</v>
      </c>
      <c r="AP2585" t="s">
        <v>127</v>
      </c>
      <c r="AQ2585" s="2" t="s">
        <v>61</v>
      </c>
      <c r="AR2585">
        <v>6</v>
      </c>
      <c r="AS2585">
        <v>6</v>
      </c>
      <c r="AT2585">
        <f t="shared" si="80"/>
        <v>0.64</v>
      </c>
      <c r="AU2585">
        <f t="shared" si="81"/>
        <v>0</v>
      </c>
      <c r="AV2585" t="s">
        <v>626</v>
      </c>
      <c r="AW2585" t="s">
        <v>68</v>
      </c>
      <c r="AX2585" t="s">
        <v>44</v>
      </c>
    </row>
    <row r="2586" spans="1:50" x14ac:dyDescent="0.2">
      <c r="A2586">
        <v>2597</v>
      </c>
      <c r="B2586" s="1">
        <v>44809.750115740702</v>
      </c>
      <c r="C2586" s="1">
        <v>44809.755081018498</v>
      </c>
      <c r="D2586" t="s">
        <v>37</v>
      </c>
      <c r="F2586" t="s">
        <v>132</v>
      </c>
      <c r="G2586" t="s">
        <v>86</v>
      </c>
      <c r="H2586" t="s">
        <v>40</v>
      </c>
      <c r="I2586" t="s">
        <v>98</v>
      </c>
      <c r="J2586" t="s">
        <v>133</v>
      </c>
      <c r="K2586" t="s">
        <v>43</v>
      </c>
      <c r="L2586" t="s">
        <v>44</v>
      </c>
      <c r="M2586" t="s">
        <v>44</v>
      </c>
      <c r="N2586" t="s">
        <v>44</v>
      </c>
      <c r="O2586" t="s">
        <v>44</v>
      </c>
      <c r="P2586" t="s">
        <v>44</v>
      </c>
      <c r="Q2586" t="s">
        <v>44</v>
      </c>
      <c r="R2586" t="s">
        <v>44</v>
      </c>
      <c r="S2586" t="s">
        <v>46</v>
      </c>
      <c r="T2586" t="s">
        <v>47</v>
      </c>
      <c r="U2586" t="s">
        <v>46</v>
      </c>
      <c r="V2586" t="s">
        <v>46</v>
      </c>
      <c r="W2586" t="s">
        <v>46</v>
      </c>
      <c r="X2586" t="s">
        <v>46</v>
      </c>
      <c r="Y2586" t="s">
        <v>46</v>
      </c>
      <c r="Z2586" t="s">
        <v>46</v>
      </c>
      <c r="AA2586">
        <v>7</v>
      </c>
      <c r="AB2586" t="s">
        <v>556</v>
      </c>
      <c r="AC2586" t="s">
        <v>4308</v>
      </c>
      <c r="AD2586" t="s">
        <v>65</v>
      </c>
      <c r="AE2586" t="s">
        <v>65</v>
      </c>
      <c r="AF2586" t="s">
        <v>66</v>
      </c>
      <c r="AH2586" t="s">
        <v>54</v>
      </c>
      <c r="AI2586" t="s">
        <v>55</v>
      </c>
      <c r="AK2586" t="s">
        <v>74</v>
      </c>
      <c r="AL2586" t="s">
        <v>74</v>
      </c>
      <c r="AM2586" t="s">
        <v>57</v>
      </c>
      <c r="AN2586" t="s">
        <v>118</v>
      </c>
      <c r="AO2586" t="s">
        <v>71</v>
      </c>
      <c r="AP2586" t="s">
        <v>127</v>
      </c>
      <c r="AQ2586" s="2" t="s">
        <v>61</v>
      </c>
      <c r="AR2586">
        <v>10</v>
      </c>
      <c r="AS2586">
        <v>10</v>
      </c>
      <c r="AT2586">
        <f t="shared" si="80"/>
        <v>0</v>
      </c>
      <c r="AU2586">
        <f t="shared" si="81"/>
        <v>0</v>
      </c>
      <c r="AW2586" t="s">
        <v>74</v>
      </c>
      <c r="AX2586" t="s">
        <v>44</v>
      </c>
    </row>
    <row r="2587" spans="1:50" x14ac:dyDescent="0.2">
      <c r="A2587">
        <v>2598</v>
      </c>
      <c r="B2587" s="1">
        <v>44809.754583333299</v>
      </c>
      <c r="C2587" s="1">
        <v>44809.7578587963</v>
      </c>
      <c r="D2587" t="s">
        <v>37</v>
      </c>
      <c r="F2587" t="s">
        <v>132</v>
      </c>
      <c r="G2587" t="s">
        <v>86</v>
      </c>
      <c r="H2587" t="s">
        <v>142</v>
      </c>
      <c r="I2587" t="s">
        <v>98</v>
      </c>
      <c r="J2587" t="s">
        <v>234</v>
      </c>
      <c r="K2587" t="s">
        <v>43</v>
      </c>
      <c r="L2587" t="s">
        <v>44</v>
      </c>
      <c r="M2587" t="s">
        <v>45</v>
      </c>
      <c r="N2587" t="s">
        <v>44</v>
      </c>
      <c r="O2587" t="s">
        <v>44</v>
      </c>
      <c r="P2587" t="s">
        <v>44</v>
      </c>
      <c r="Q2587" t="s">
        <v>44</v>
      </c>
      <c r="R2587" t="s">
        <v>44</v>
      </c>
      <c r="S2587" t="s">
        <v>46</v>
      </c>
      <c r="T2587" t="s">
        <v>99</v>
      </c>
      <c r="U2587" t="s">
        <v>46</v>
      </c>
      <c r="V2587" t="s">
        <v>46</v>
      </c>
      <c r="W2587" t="s">
        <v>46</v>
      </c>
      <c r="X2587" t="s">
        <v>46</v>
      </c>
      <c r="Y2587" t="s">
        <v>46</v>
      </c>
      <c r="Z2587" t="s">
        <v>46</v>
      </c>
      <c r="AA2587">
        <v>7</v>
      </c>
      <c r="AB2587" t="s">
        <v>241</v>
      </c>
      <c r="AC2587" t="s">
        <v>485</v>
      </c>
      <c r="AD2587" t="s">
        <v>50</v>
      </c>
      <c r="AE2587" t="s">
        <v>91</v>
      </c>
      <c r="AF2587" t="s">
        <v>52</v>
      </c>
      <c r="AG2587" t="s">
        <v>113</v>
      </c>
      <c r="AH2587" t="s">
        <v>92</v>
      </c>
      <c r="AI2587" t="s">
        <v>181</v>
      </c>
      <c r="AJ2587" t="s">
        <v>294</v>
      </c>
      <c r="AK2587" t="s">
        <v>68</v>
      </c>
      <c r="AL2587" t="s">
        <v>74</v>
      </c>
      <c r="AM2587" t="s">
        <v>57</v>
      </c>
      <c r="AN2587" t="s">
        <v>511</v>
      </c>
      <c r="AO2587" t="s">
        <v>59</v>
      </c>
      <c r="AP2587" t="s">
        <v>327</v>
      </c>
      <c r="AQ2587" s="2" t="s">
        <v>162</v>
      </c>
      <c r="AR2587">
        <v>7</v>
      </c>
      <c r="AS2587">
        <v>7</v>
      </c>
      <c r="AT2587">
        <f t="shared" si="80"/>
        <v>0.51</v>
      </c>
      <c r="AU2587">
        <f t="shared" si="81"/>
        <v>67320</v>
      </c>
      <c r="AW2587" t="s">
        <v>68</v>
      </c>
      <c r="AX2587" t="s">
        <v>45</v>
      </c>
    </row>
    <row r="2588" spans="1:50" x14ac:dyDescent="0.2">
      <c r="A2588">
        <v>2599</v>
      </c>
      <c r="B2588" s="1">
        <v>44809.747812499998</v>
      </c>
      <c r="C2588" s="1">
        <v>44809.761678240699</v>
      </c>
      <c r="D2588" t="s">
        <v>37</v>
      </c>
      <c r="F2588" t="s">
        <v>132</v>
      </c>
      <c r="G2588" t="s">
        <v>39</v>
      </c>
      <c r="H2588" t="s">
        <v>128</v>
      </c>
      <c r="I2588" t="s">
        <v>98</v>
      </c>
      <c r="J2588" t="s">
        <v>133</v>
      </c>
      <c r="K2588" t="s">
        <v>43</v>
      </c>
      <c r="L2588" t="s">
        <v>44</v>
      </c>
      <c r="M2588" t="s">
        <v>45</v>
      </c>
      <c r="N2588" t="s">
        <v>44</v>
      </c>
      <c r="O2588" t="s">
        <v>44</v>
      </c>
      <c r="P2588" t="s">
        <v>44</v>
      </c>
      <c r="Q2588" t="s">
        <v>44</v>
      </c>
      <c r="R2588" t="s">
        <v>44</v>
      </c>
      <c r="S2588" t="s">
        <v>46</v>
      </c>
      <c r="T2588" t="s">
        <v>47</v>
      </c>
      <c r="U2588" t="s">
        <v>45</v>
      </c>
      <c r="V2588" t="s">
        <v>46</v>
      </c>
      <c r="W2588" t="s">
        <v>46</v>
      </c>
      <c r="X2588" t="s">
        <v>46</v>
      </c>
      <c r="Y2588" t="s">
        <v>45</v>
      </c>
      <c r="Z2588" t="s">
        <v>46</v>
      </c>
      <c r="AA2588">
        <v>7</v>
      </c>
      <c r="AB2588" t="s">
        <v>1847</v>
      </c>
      <c r="AC2588" t="s">
        <v>4309</v>
      </c>
      <c r="AD2588" t="s">
        <v>50</v>
      </c>
      <c r="AE2588" t="s">
        <v>50</v>
      </c>
      <c r="AF2588" t="s">
        <v>52</v>
      </c>
      <c r="AG2588" t="s">
        <v>113</v>
      </c>
      <c r="AH2588" t="s">
        <v>92</v>
      </c>
      <c r="AI2588" t="s">
        <v>181</v>
      </c>
      <c r="AJ2588" t="s">
        <v>294</v>
      </c>
      <c r="AK2588" t="s">
        <v>81</v>
      </c>
      <c r="AL2588" t="s">
        <v>81</v>
      </c>
      <c r="AM2588" t="s">
        <v>69</v>
      </c>
      <c r="AN2588" t="s">
        <v>118</v>
      </c>
      <c r="AO2588" t="s">
        <v>104</v>
      </c>
      <c r="AP2588" t="s">
        <v>4310</v>
      </c>
      <c r="AQ2588" s="2" t="s">
        <v>73</v>
      </c>
      <c r="AR2588">
        <v>7</v>
      </c>
      <c r="AS2588">
        <v>7</v>
      </c>
      <c r="AT2588">
        <f t="shared" si="80"/>
        <v>0.51</v>
      </c>
      <c r="AU2588">
        <f t="shared" si="81"/>
        <v>134640</v>
      </c>
      <c r="AW2588" t="s">
        <v>81</v>
      </c>
      <c r="AX2588" t="s">
        <v>44</v>
      </c>
    </row>
    <row r="2589" spans="1:50" x14ac:dyDescent="0.2">
      <c r="A2589">
        <v>2600</v>
      </c>
      <c r="B2589" s="1">
        <v>44809.762349536999</v>
      </c>
      <c r="C2589" s="1">
        <v>44809.766759259299</v>
      </c>
      <c r="D2589" t="s">
        <v>37</v>
      </c>
      <c r="F2589" t="s">
        <v>132</v>
      </c>
      <c r="G2589" t="s">
        <v>39</v>
      </c>
      <c r="H2589" t="s">
        <v>110</v>
      </c>
      <c r="I2589" t="s">
        <v>98</v>
      </c>
      <c r="J2589" t="s">
        <v>133</v>
      </c>
      <c r="K2589" t="s">
        <v>43</v>
      </c>
      <c r="L2589" t="s">
        <v>44</v>
      </c>
      <c r="M2589" t="s">
        <v>44</v>
      </c>
      <c r="N2589" t="s">
        <v>44</v>
      </c>
      <c r="O2589" t="s">
        <v>44</v>
      </c>
      <c r="P2589" t="s">
        <v>44</v>
      </c>
      <c r="Q2589" t="s">
        <v>44</v>
      </c>
      <c r="R2589" t="s">
        <v>44</v>
      </c>
      <c r="S2589" t="s">
        <v>47</v>
      </c>
      <c r="T2589" t="s">
        <v>47</v>
      </c>
      <c r="U2589" t="s">
        <v>46</v>
      </c>
      <c r="V2589" t="s">
        <v>46</v>
      </c>
      <c r="W2589" t="s">
        <v>46</v>
      </c>
      <c r="X2589" t="s">
        <v>46</v>
      </c>
      <c r="Y2589" t="s">
        <v>47</v>
      </c>
      <c r="Z2589" t="s">
        <v>46</v>
      </c>
      <c r="AA2589">
        <v>7</v>
      </c>
      <c r="AB2589" t="s">
        <v>4311</v>
      </c>
      <c r="AC2589" t="s">
        <v>49</v>
      </c>
      <c r="AD2589" t="s">
        <v>91</v>
      </c>
      <c r="AE2589" t="s">
        <v>65</v>
      </c>
      <c r="AF2589" t="s">
        <v>66</v>
      </c>
      <c r="AH2589" t="s">
        <v>54</v>
      </c>
      <c r="AI2589" t="s">
        <v>55</v>
      </c>
      <c r="AK2589" t="s">
        <v>68</v>
      </c>
      <c r="AL2589" t="s">
        <v>81</v>
      </c>
      <c r="AM2589" t="s">
        <v>177</v>
      </c>
      <c r="AN2589" t="s">
        <v>899</v>
      </c>
      <c r="AO2589" t="s">
        <v>126</v>
      </c>
      <c r="AP2589" t="s">
        <v>127</v>
      </c>
      <c r="AQ2589" s="2" t="s">
        <v>61</v>
      </c>
      <c r="AR2589">
        <v>8</v>
      </c>
      <c r="AS2589">
        <v>6</v>
      </c>
      <c r="AT2589">
        <f t="shared" si="80"/>
        <v>0.51999999999999991</v>
      </c>
      <c r="AU2589">
        <f t="shared" si="81"/>
        <v>0</v>
      </c>
      <c r="AW2589" t="s">
        <v>81</v>
      </c>
      <c r="AX2589" t="s">
        <v>45</v>
      </c>
    </row>
    <row r="2590" spans="1:50" x14ac:dyDescent="0.2">
      <c r="A2590">
        <v>2601</v>
      </c>
      <c r="B2590" s="1">
        <v>44809.762141203697</v>
      </c>
      <c r="C2590" s="1">
        <v>44809.770011574103</v>
      </c>
      <c r="D2590" t="s">
        <v>37</v>
      </c>
      <c r="F2590" t="s">
        <v>38</v>
      </c>
      <c r="G2590" t="s">
        <v>39</v>
      </c>
      <c r="H2590" t="s">
        <v>174</v>
      </c>
      <c r="I2590" t="s">
        <v>41</v>
      </c>
      <c r="J2590" t="s">
        <v>76</v>
      </c>
      <c r="K2590" t="s">
        <v>88</v>
      </c>
      <c r="L2590" t="s">
        <v>44</v>
      </c>
      <c r="M2590" t="s">
        <v>44</v>
      </c>
      <c r="N2590" t="s">
        <v>44</v>
      </c>
      <c r="O2590" t="s">
        <v>44</v>
      </c>
      <c r="P2590" t="s">
        <v>44</v>
      </c>
      <c r="Q2590" t="s">
        <v>44</v>
      </c>
      <c r="R2590" t="s">
        <v>44</v>
      </c>
      <c r="S2590" t="s">
        <v>46</v>
      </c>
      <c r="T2590" t="s">
        <v>47</v>
      </c>
      <c r="U2590" t="s">
        <v>45</v>
      </c>
      <c r="V2590" t="s">
        <v>46</v>
      </c>
      <c r="W2590" t="s">
        <v>46</v>
      </c>
      <c r="X2590" t="s">
        <v>46</v>
      </c>
      <c r="Y2590" t="s">
        <v>45</v>
      </c>
      <c r="Z2590" t="s">
        <v>46</v>
      </c>
      <c r="AA2590">
        <v>8</v>
      </c>
      <c r="AB2590" t="s">
        <v>4312</v>
      </c>
      <c r="AC2590" t="s">
        <v>1473</v>
      </c>
      <c r="AD2590" t="s">
        <v>65</v>
      </c>
      <c r="AE2590" t="s">
        <v>50</v>
      </c>
      <c r="AF2590" t="s">
        <v>66</v>
      </c>
      <c r="AH2590" t="s">
        <v>54</v>
      </c>
      <c r="AI2590" t="s">
        <v>55</v>
      </c>
      <c r="AK2590" t="s">
        <v>81</v>
      </c>
      <c r="AL2590" t="s">
        <v>68</v>
      </c>
      <c r="AM2590" t="s">
        <v>57</v>
      </c>
      <c r="AN2590" t="s">
        <v>541</v>
      </c>
      <c r="AO2590" t="s">
        <v>71</v>
      </c>
      <c r="AP2590" t="s">
        <v>127</v>
      </c>
      <c r="AQ2590" s="2" t="s">
        <v>61</v>
      </c>
      <c r="AR2590">
        <v>5</v>
      </c>
      <c r="AS2590">
        <v>5</v>
      </c>
      <c r="AT2590">
        <f t="shared" si="80"/>
        <v>0.75</v>
      </c>
      <c r="AU2590">
        <f t="shared" si="81"/>
        <v>0</v>
      </c>
      <c r="AW2590" t="s">
        <v>81</v>
      </c>
      <c r="AX2590" t="s">
        <v>44</v>
      </c>
    </row>
    <row r="2591" spans="1:50" x14ac:dyDescent="0.2">
      <c r="A2591">
        <v>2602</v>
      </c>
      <c r="B2591" s="1">
        <v>44809.766863425903</v>
      </c>
      <c r="C2591" s="1">
        <v>44809.771585648101</v>
      </c>
      <c r="D2591" t="s">
        <v>37</v>
      </c>
      <c r="F2591" t="s">
        <v>132</v>
      </c>
      <c r="G2591" t="s">
        <v>39</v>
      </c>
      <c r="H2591" t="s">
        <v>218</v>
      </c>
      <c r="I2591" t="s">
        <v>122</v>
      </c>
      <c r="J2591" t="s">
        <v>123</v>
      </c>
      <c r="K2591" t="s">
        <v>88</v>
      </c>
      <c r="L2591" t="s">
        <v>44</v>
      </c>
      <c r="M2591" t="s">
        <v>45</v>
      </c>
      <c r="N2591" t="s">
        <v>45</v>
      </c>
      <c r="O2591" t="s">
        <v>44</v>
      </c>
      <c r="P2591" t="s">
        <v>44</v>
      </c>
      <c r="Q2591" t="s">
        <v>44</v>
      </c>
      <c r="R2591" t="s">
        <v>44</v>
      </c>
      <c r="S2591" t="s">
        <v>45</v>
      </c>
      <c r="T2591" t="s">
        <v>99</v>
      </c>
      <c r="U2591" t="s">
        <v>45</v>
      </c>
      <c r="V2591" t="s">
        <v>46</v>
      </c>
      <c r="W2591" t="s">
        <v>46</v>
      </c>
      <c r="X2591" t="s">
        <v>46</v>
      </c>
      <c r="Y2591" t="s">
        <v>45</v>
      </c>
      <c r="Z2591" t="s">
        <v>46</v>
      </c>
      <c r="AA2591">
        <v>5</v>
      </c>
      <c r="AB2591" t="s">
        <v>395</v>
      </c>
      <c r="AC2591" t="s">
        <v>495</v>
      </c>
      <c r="AD2591" t="s">
        <v>91</v>
      </c>
      <c r="AE2591" t="s">
        <v>91</v>
      </c>
      <c r="AF2591" t="s">
        <v>52</v>
      </c>
      <c r="AG2591" t="s">
        <v>256</v>
      </c>
      <c r="AH2591" t="s">
        <v>54</v>
      </c>
      <c r="AI2591" t="s">
        <v>55</v>
      </c>
      <c r="AK2591" t="s">
        <v>81</v>
      </c>
      <c r="AL2591" t="s">
        <v>68</v>
      </c>
      <c r="AM2591" t="s">
        <v>177</v>
      </c>
      <c r="AN2591" t="s">
        <v>1077</v>
      </c>
      <c r="AO2591" t="s">
        <v>126</v>
      </c>
      <c r="AP2591" t="s">
        <v>1746</v>
      </c>
      <c r="AQ2591" s="2" t="s">
        <v>389</v>
      </c>
      <c r="AR2591">
        <v>7</v>
      </c>
      <c r="AS2591">
        <v>7</v>
      </c>
      <c r="AT2591">
        <f t="shared" si="80"/>
        <v>0.51</v>
      </c>
      <c r="AU2591">
        <f t="shared" si="81"/>
        <v>53856</v>
      </c>
      <c r="AW2591" t="s">
        <v>81</v>
      </c>
      <c r="AX2591" t="s">
        <v>45</v>
      </c>
    </row>
    <row r="2592" spans="1:50" x14ac:dyDescent="0.2">
      <c r="A2592">
        <v>2603</v>
      </c>
      <c r="B2592" s="1">
        <v>44809.776469907403</v>
      </c>
      <c r="C2592" s="1">
        <v>44809.780613425901</v>
      </c>
      <c r="D2592" t="s">
        <v>37</v>
      </c>
      <c r="F2592" t="s">
        <v>132</v>
      </c>
      <c r="G2592" t="s">
        <v>39</v>
      </c>
      <c r="H2592" t="s">
        <v>40</v>
      </c>
      <c r="I2592" t="s">
        <v>41</v>
      </c>
      <c r="J2592" t="s">
        <v>149</v>
      </c>
      <c r="K2592" t="s">
        <v>88</v>
      </c>
      <c r="L2592" t="s">
        <v>44</v>
      </c>
      <c r="M2592" t="s">
        <v>44</v>
      </c>
      <c r="N2592" t="s">
        <v>44</v>
      </c>
      <c r="O2592" t="s">
        <v>44</v>
      </c>
      <c r="P2592" t="s">
        <v>44</v>
      </c>
      <c r="Q2592" t="s">
        <v>44</v>
      </c>
      <c r="R2592" t="s">
        <v>44</v>
      </c>
      <c r="S2592" t="s">
        <v>46</v>
      </c>
      <c r="T2592" t="s">
        <v>47</v>
      </c>
      <c r="U2592" t="s">
        <v>45</v>
      </c>
      <c r="V2592" t="s">
        <v>46</v>
      </c>
      <c r="W2592" t="s">
        <v>46</v>
      </c>
      <c r="X2592" t="s">
        <v>46</v>
      </c>
      <c r="Y2592" t="s">
        <v>45</v>
      </c>
      <c r="Z2592" t="s">
        <v>45</v>
      </c>
      <c r="AA2592">
        <v>8</v>
      </c>
      <c r="AB2592" t="s">
        <v>263</v>
      </c>
      <c r="AC2592" t="s">
        <v>1305</v>
      </c>
      <c r="AD2592" t="s">
        <v>65</v>
      </c>
      <c r="AE2592" t="s">
        <v>65</v>
      </c>
      <c r="AF2592" t="s">
        <v>66</v>
      </c>
      <c r="AH2592" t="s">
        <v>92</v>
      </c>
      <c r="AI2592" t="s">
        <v>181</v>
      </c>
      <c r="AJ2592" t="s">
        <v>210</v>
      </c>
      <c r="AK2592" t="s">
        <v>68</v>
      </c>
      <c r="AL2592" t="s">
        <v>68</v>
      </c>
      <c r="AM2592" t="s">
        <v>57</v>
      </c>
      <c r="AN2592" t="s">
        <v>4313</v>
      </c>
      <c r="AO2592" t="s">
        <v>126</v>
      </c>
      <c r="AP2592" t="s">
        <v>127</v>
      </c>
      <c r="AQ2592" s="2" t="s">
        <v>61</v>
      </c>
      <c r="AR2592">
        <v>10</v>
      </c>
      <c r="AS2592">
        <v>10</v>
      </c>
      <c r="AT2592">
        <f t="shared" si="80"/>
        <v>0</v>
      </c>
      <c r="AU2592">
        <f t="shared" si="81"/>
        <v>0</v>
      </c>
      <c r="AW2592" t="s">
        <v>68</v>
      </c>
      <c r="AX2592" t="s">
        <v>44</v>
      </c>
    </row>
    <row r="2593" spans="1:50" x14ac:dyDescent="0.2">
      <c r="A2593">
        <v>2604</v>
      </c>
      <c r="B2593" s="1">
        <v>44809.7764930556</v>
      </c>
      <c r="C2593" s="1">
        <v>44809.7874421296</v>
      </c>
      <c r="D2593" t="s">
        <v>37</v>
      </c>
      <c r="F2593" t="s">
        <v>38</v>
      </c>
      <c r="G2593" t="s">
        <v>39</v>
      </c>
      <c r="H2593" t="s">
        <v>174</v>
      </c>
      <c r="I2593" t="s">
        <v>167</v>
      </c>
      <c r="J2593" t="s">
        <v>76</v>
      </c>
      <c r="K2593" t="s">
        <v>43</v>
      </c>
      <c r="L2593" t="s">
        <v>44</v>
      </c>
      <c r="M2593" t="s">
        <v>44</v>
      </c>
      <c r="N2593" t="s">
        <v>44</v>
      </c>
      <c r="O2593" t="s">
        <v>44</v>
      </c>
      <c r="P2593" t="s">
        <v>44</v>
      </c>
      <c r="Q2593" t="s">
        <v>44</v>
      </c>
      <c r="R2593" t="s">
        <v>44</v>
      </c>
      <c r="S2593" t="s">
        <v>99</v>
      </c>
      <c r="T2593" t="s">
        <v>99</v>
      </c>
      <c r="U2593" t="s">
        <v>99</v>
      </c>
      <c r="V2593" t="s">
        <v>46</v>
      </c>
      <c r="W2593" t="s">
        <v>46</v>
      </c>
      <c r="X2593" t="s">
        <v>46</v>
      </c>
      <c r="Y2593" t="s">
        <v>46</v>
      </c>
      <c r="Z2593" t="s">
        <v>46</v>
      </c>
      <c r="AA2593">
        <v>8</v>
      </c>
      <c r="AB2593" t="s">
        <v>4314</v>
      </c>
      <c r="AC2593" t="s">
        <v>4315</v>
      </c>
      <c r="AD2593" t="s">
        <v>50</v>
      </c>
      <c r="AE2593" t="s">
        <v>50</v>
      </c>
      <c r="AF2593" t="s">
        <v>66</v>
      </c>
      <c r="AH2593" t="s">
        <v>80</v>
      </c>
      <c r="AI2593" t="s">
        <v>55</v>
      </c>
      <c r="AK2593" t="s">
        <v>67</v>
      </c>
      <c r="AL2593" t="s">
        <v>81</v>
      </c>
      <c r="AM2593" t="s">
        <v>57</v>
      </c>
      <c r="AN2593" t="s">
        <v>4316</v>
      </c>
      <c r="AO2593" t="s">
        <v>71</v>
      </c>
      <c r="AP2593" t="s">
        <v>364</v>
      </c>
      <c r="AQ2593" s="2" t="s">
        <v>120</v>
      </c>
      <c r="AR2593">
        <v>7</v>
      </c>
      <c r="AS2593">
        <v>6</v>
      </c>
      <c r="AT2593">
        <f t="shared" si="80"/>
        <v>0.58000000000000007</v>
      </c>
      <c r="AU2593">
        <f t="shared" si="81"/>
        <v>45936.000000000007</v>
      </c>
      <c r="AW2593" t="s">
        <v>67</v>
      </c>
      <c r="AX2593" t="s">
        <v>44</v>
      </c>
    </row>
    <row r="2594" spans="1:50" x14ac:dyDescent="0.2">
      <c r="A2594">
        <v>2605</v>
      </c>
      <c r="B2594" s="1">
        <v>44809.787881944401</v>
      </c>
      <c r="C2594" s="1">
        <v>44809.793090277803</v>
      </c>
      <c r="D2594" t="s">
        <v>37</v>
      </c>
      <c r="F2594" t="s">
        <v>132</v>
      </c>
      <c r="G2594" t="s">
        <v>39</v>
      </c>
      <c r="H2594" t="s">
        <v>62</v>
      </c>
      <c r="I2594" t="s">
        <v>41</v>
      </c>
      <c r="J2594" t="s">
        <v>42</v>
      </c>
      <c r="K2594" t="s">
        <v>43</v>
      </c>
      <c r="L2594" t="s">
        <v>44</v>
      </c>
      <c r="M2594" t="s">
        <v>44</v>
      </c>
      <c r="N2594" t="s">
        <v>45</v>
      </c>
      <c r="O2594" t="s">
        <v>44</v>
      </c>
      <c r="P2594" t="s">
        <v>44</v>
      </c>
      <c r="Q2594" t="s">
        <v>44</v>
      </c>
      <c r="R2594" t="s">
        <v>45</v>
      </c>
      <c r="S2594" t="s">
        <v>46</v>
      </c>
      <c r="T2594" t="s">
        <v>47</v>
      </c>
      <c r="U2594" t="s">
        <v>45</v>
      </c>
      <c r="V2594" t="s">
        <v>46</v>
      </c>
      <c r="W2594" t="s">
        <v>46</v>
      </c>
      <c r="X2594" t="s">
        <v>46</v>
      </c>
      <c r="Y2594" t="s">
        <v>45</v>
      </c>
      <c r="Z2594" t="s">
        <v>46</v>
      </c>
      <c r="AA2594">
        <v>7</v>
      </c>
      <c r="AB2594" t="s">
        <v>4317</v>
      </c>
      <c r="AC2594" t="s">
        <v>4318</v>
      </c>
      <c r="AD2594" t="s">
        <v>65</v>
      </c>
      <c r="AE2594" t="s">
        <v>65</v>
      </c>
      <c r="AF2594" t="s">
        <v>52</v>
      </c>
      <c r="AG2594" t="s">
        <v>256</v>
      </c>
      <c r="AH2594" t="s">
        <v>92</v>
      </c>
      <c r="AI2594" t="s">
        <v>55</v>
      </c>
      <c r="AK2594" t="s">
        <v>67</v>
      </c>
      <c r="AL2594" t="s">
        <v>68</v>
      </c>
      <c r="AM2594" t="s">
        <v>69</v>
      </c>
      <c r="AN2594" t="s">
        <v>4319</v>
      </c>
      <c r="AO2594" t="s">
        <v>71</v>
      </c>
      <c r="AP2594" t="s">
        <v>4320</v>
      </c>
      <c r="AQ2594" s="2" t="s">
        <v>73</v>
      </c>
      <c r="AR2594">
        <v>7</v>
      </c>
      <c r="AS2594">
        <v>7</v>
      </c>
      <c r="AT2594">
        <f t="shared" si="80"/>
        <v>0.51</v>
      </c>
      <c r="AU2594">
        <f t="shared" si="81"/>
        <v>134640</v>
      </c>
      <c r="AW2594" t="s">
        <v>81</v>
      </c>
      <c r="AX2594" t="s">
        <v>45</v>
      </c>
    </row>
    <row r="2595" spans="1:50" x14ac:dyDescent="0.2">
      <c r="A2595">
        <v>2606</v>
      </c>
      <c r="B2595" s="1">
        <v>44809.781678240703</v>
      </c>
      <c r="C2595" s="1">
        <v>44809.795428240701</v>
      </c>
      <c r="D2595" t="s">
        <v>37</v>
      </c>
      <c r="F2595" t="s">
        <v>132</v>
      </c>
      <c r="G2595" t="s">
        <v>97</v>
      </c>
      <c r="H2595" t="s">
        <v>202</v>
      </c>
      <c r="I2595" t="s">
        <v>98</v>
      </c>
      <c r="J2595" t="s">
        <v>133</v>
      </c>
      <c r="K2595" t="s">
        <v>43</v>
      </c>
      <c r="L2595" t="s">
        <v>44</v>
      </c>
      <c r="M2595" t="s">
        <v>44</v>
      </c>
      <c r="N2595" t="s">
        <v>45</v>
      </c>
      <c r="O2595" t="s">
        <v>44</v>
      </c>
      <c r="P2595" t="s">
        <v>44</v>
      </c>
      <c r="Q2595" t="s">
        <v>44</v>
      </c>
      <c r="R2595" t="s">
        <v>44</v>
      </c>
      <c r="S2595" t="s">
        <v>46</v>
      </c>
      <c r="T2595" t="s">
        <v>99</v>
      </c>
      <c r="U2595" t="s">
        <v>45</v>
      </c>
      <c r="V2595" t="s">
        <v>46</v>
      </c>
      <c r="W2595" t="s">
        <v>46</v>
      </c>
      <c r="X2595" t="s">
        <v>46</v>
      </c>
      <c r="Y2595" t="s">
        <v>46</v>
      </c>
      <c r="Z2595" t="s">
        <v>46</v>
      </c>
      <c r="AA2595">
        <v>6</v>
      </c>
      <c r="AB2595" t="s">
        <v>4321</v>
      </c>
      <c r="AC2595" t="s">
        <v>4322</v>
      </c>
      <c r="AD2595" t="s">
        <v>65</v>
      </c>
      <c r="AE2595" t="s">
        <v>50</v>
      </c>
      <c r="AF2595" t="s">
        <v>52</v>
      </c>
      <c r="AG2595" t="s">
        <v>2001</v>
      </c>
      <c r="AH2595" t="s">
        <v>54</v>
      </c>
      <c r="AI2595" t="s">
        <v>181</v>
      </c>
      <c r="AJ2595" t="s">
        <v>294</v>
      </c>
      <c r="AK2595" t="s">
        <v>81</v>
      </c>
      <c r="AL2595" t="s">
        <v>81</v>
      </c>
      <c r="AM2595" t="s">
        <v>57</v>
      </c>
      <c r="AN2595" t="s">
        <v>959</v>
      </c>
      <c r="AO2595" t="s">
        <v>59</v>
      </c>
      <c r="AP2595" t="s">
        <v>4323</v>
      </c>
      <c r="AQ2595" s="2" t="s">
        <v>120</v>
      </c>
      <c r="AR2595">
        <v>7</v>
      </c>
      <c r="AS2595">
        <v>6</v>
      </c>
      <c r="AT2595">
        <f t="shared" si="80"/>
        <v>0.58000000000000007</v>
      </c>
      <c r="AU2595">
        <f t="shared" si="81"/>
        <v>45936.000000000007</v>
      </c>
      <c r="AW2595" t="s">
        <v>81</v>
      </c>
      <c r="AX2595" t="s">
        <v>44</v>
      </c>
    </row>
    <row r="2596" spans="1:50" x14ac:dyDescent="0.2">
      <c r="A2596">
        <v>2607</v>
      </c>
      <c r="B2596" s="1">
        <v>44809.795115740701</v>
      </c>
      <c r="C2596" s="1">
        <v>44809.797511574099</v>
      </c>
      <c r="D2596" t="s">
        <v>37</v>
      </c>
      <c r="F2596" t="s">
        <v>132</v>
      </c>
      <c r="G2596" t="s">
        <v>86</v>
      </c>
      <c r="H2596" t="s">
        <v>106</v>
      </c>
      <c r="I2596" t="s">
        <v>122</v>
      </c>
      <c r="J2596" t="s">
        <v>123</v>
      </c>
      <c r="K2596" t="s">
        <v>43</v>
      </c>
      <c r="L2596" t="s">
        <v>44</v>
      </c>
      <c r="M2596" t="s">
        <v>44</v>
      </c>
      <c r="N2596" t="s">
        <v>44</v>
      </c>
      <c r="O2596" t="s">
        <v>44</v>
      </c>
      <c r="P2596" t="s">
        <v>44</v>
      </c>
      <c r="Q2596" t="s">
        <v>44</v>
      </c>
      <c r="R2596" t="s">
        <v>44</v>
      </c>
      <c r="S2596" t="s">
        <v>46</v>
      </c>
      <c r="T2596" t="s">
        <v>99</v>
      </c>
      <c r="U2596" t="s">
        <v>46</v>
      </c>
      <c r="V2596" t="s">
        <v>46</v>
      </c>
      <c r="W2596" t="s">
        <v>46</v>
      </c>
      <c r="X2596" t="s">
        <v>46</v>
      </c>
      <c r="Y2596" t="s">
        <v>46</v>
      </c>
      <c r="Z2596" t="s">
        <v>46</v>
      </c>
      <c r="AA2596">
        <v>7</v>
      </c>
      <c r="AB2596" t="s">
        <v>768</v>
      </c>
      <c r="AC2596" t="s">
        <v>4324</v>
      </c>
      <c r="AD2596" t="s">
        <v>65</v>
      </c>
      <c r="AE2596" t="s">
        <v>65</v>
      </c>
      <c r="AF2596" t="s">
        <v>52</v>
      </c>
      <c r="AG2596" t="s">
        <v>113</v>
      </c>
      <c r="AH2596" t="s">
        <v>80</v>
      </c>
      <c r="AI2596" t="s">
        <v>181</v>
      </c>
      <c r="AJ2596" t="s">
        <v>294</v>
      </c>
      <c r="AK2596" t="s">
        <v>94</v>
      </c>
      <c r="AL2596" t="s">
        <v>56</v>
      </c>
      <c r="AM2596" t="s">
        <v>69</v>
      </c>
      <c r="AN2596" t="s">
        <v>629</v>
      </c>
      <c r="AO2596" t="s">
        <v>59</v>
      </c>
      <c r="AP2596" t="s">
        <v>4325</v>
      </c>
      <c r="AQ2596" s="2" t="s">
        <v>120</v>
      </c>
      <c r="AR2596">
        <v>4</v>
      </c>
      <c r="AS2596">
        <v>4</v>
      </c>
      <c r="AT2596">
        <f t="shared" si="80"/>
        <v>0.84</v>
      </c>
      <c r="AU2596">
        <f t="shared" si="81"/>
        <v>66528</v>
      </c>
      <c r="AW2596" t="s">
        <v>94</v>
      </c>
      <c r="AX2596" t="s">
        <v>44</v>
      </c>
    </row>
    <row r="2597" spans="1:50" x14ac:dyDescent="0.2">
      <c r="A2597">
        <v>2608</v>
      </c>
      <c r="B2597" s="1">
        <v>44809.8098032407</v>
      </c>
      <c r="C2597" s="1">
        <v>44809.814907407403</v>
      </c>
      <c r="D2597" t="s">
        <v>37</v>
      </c>
      <c r="F2597" t="s">
        <v>132</v>
      </c>
      <c r="G2597" t="s">
        <v>39</v>
      </c>
      <c r="H2597" t="s">
        <v>482</v>
      </c>
      <c r="I2597" t="s">
        <v>41</v>
      </c>
      <c r="J2597" t="s">
        <v>123</v>
      </c>
      <c r="K2597" t="s">
        <v>88</v>
      </c>
      <c r="L2597" t="s">
        <v>44</v>
      </c>
      <c r="M2597" t="s">
        <v>45</v>
      </c>
      <c r="N2597" t="s">
        <v>44</v>
      </c>
      <c r="O2597" t="s">
        <v>44</v>
      </c>
      <c r="P2597" t="s">
        <v>44</v>
      </c>
      <c r="Q2597" t="s">
        <v>44</v>
      </c>
      <c r="R2597" t="s">
        <v>44</v>
      </c>
      <c r="S2597" t="s">
        <v>46</v>
      </c>
      <c r="T2597" t="s">
        <v>47</v>
      </c>
      <c r="U2597" t="s">
        <v>46</v>
      </c>
      <c r="V2597" t="s">
        <v>46</v>
      </c>
      <c r="W2597" t="s">
        <v>46</v>
      </c>
      <c r="X2597" t="s">
        <v>46</v>
      </c>
      <c r="Y2597" t="s">
        <v>46</v>
      </c>
      <c r="Z2597" t="s">
        <v>46</v>
      </c>
      <c r="AA2597">
        <v>9</v>
      </c>
      <c r="AB2597" t="s">
        <v>4326</v>
      </c>
      <c r="AC2597" t="s">
        <v>4327</v>
      </c>
      <c r="AD2597" t="s">
        <v>65</v>
      </c>
      <c r="AE2597" t="s">
        <v>65</v>
      </c>
      <c r="AF2597" t="s">
        <v>52</v>
      </c>
      <c r="AG2597" t="s">
        <v>2336</v>
      </c>
      <c r="AH2597" t="s">
        <v>92</v>
      </c>
      <c r="AI2597" t="s">
        <v>181</v>
      </c>
      <c r="AJ2597" t="s">
        <v>210</v>
      </c>
      <c r="AK2597" t="s">
        <v>81</v>
      </c>
      <c r="AL2597" t="s">
        <v>68</v>
      </c>
      <c r="AM2597" t="s">
        <v>57</v>
      </c>
      <c r="AN2597" t="s">
        <v>1146</v>
      </c>
      <c r="AO2597" t="s">
        <v>71</v>
      </c>
      <c r="AP2597" t="s">
        <v>2550</v>
      </c>
      <c r="AQ2597" s="2" t="s">
        <v>61</v>
      </c>
      <c r="AR2597">
        <v>8</v>
      </c>
      <c r="AS2597">
        <v>8</v>
      </c>
      <c r="AT2597">
        <f t="shared" si="80"/>
        <v>0.36</v>
      </c>
      <c r="AU2597">
        <f t="shared" si="81"/>
        <v>0</v>
      </c>
      <c r="AW2597" t="s">
        <v>81</v>
      </c>
      <c r="AX2597" t="s">
        <v>44</v>
      </c>
    </row>
    <row r="2598" spans="1:50" x14ac:dyDescent="0.2">
      <c r="A2598">
        <v>2609</v>
      </c>
      <c r="B2598" s="1">
        <v>44809.816979166702</v>
      </c>
      <c r="C2598" s="1">
        <v>44809.820300925901</v>
      </c>
      <c r="D2598" t="s">
        <v>37</v>
      </c>
      <c r="F2598" t="s">
        <v>132</v>
      </c>
      <c r="G2598" t="s">
        <v>86</v>
      </c>
      <c r="H2598" t="s">
        <v>62</v>
      </c>
      <c r="I2598" t="s">
        <v>41</v>
      </c>
      <c r="J2598" t="s">
        <v>42</v>
      </c>
      <c r="K2598" t="s">
        <v>43</v>
      </c>
      <c r="L2598" t="s">
        <v>44</v>
      </c>
      <c r="M2598" t="s">
        <v>44</v>
      </c>
      <c r="N2598" t="s">
        <v>45</v>
      </c>
      <c r="O2598" t="s">
        <v>44</v>
      </c>
      <c r="P2598" t="s">
        <v>44</v>
      </c>
      <c r="Q2598" t="s">
        <v>44</v>
      </c>
      <c r="R2598" t="s">
        <v>44</v>
      </c>
      <c r="S2598" t="s">
        <v>47</v>
      </c>
      <c r="T2598" t="s">
        <v>47</v>
      </c>
      <c r="U2598" t="s">
        <v>46</v>
      </c>
      <c r="V2598" t="s">
        <v>46</v>
      </c>
      <c r="W2598" t="s">
        <v>46</v>
      </c>
      <c r="X2598" t="s">
        <v>46</v>
      </c>
      <c r="Y2598" t="s">
        <v>47</v>
      </c>
      <c r="Z2598" t="s">
        <v>47</v>
      </c>
      <c r="AA2598">
        <v>5</v>
      </c>
      <c r="AB2598" t="s">
        <v>395</v>
      </c>
      <c r="AC2598" t="s">
        <v>108</v>
      </c>
      <c r="AD2598" t="s">
        <v>50</v>
      </c>
      <c r="AE2598" t="s">
        <v>50</v>
      </c>
      <c r="AF2598" t="s">
        <v>52</v>
      </c>
      <c r="AG2598" t="s">
        <v>4328</v>
      </c>
      <c r="AH2598" t="s">
        <v>80</v>
      </c>
      <c r="AI2598" t="s">
        <v>55</v>
      </c>
      <c r="AK2598" t="s">
        <v>67</v>
      </c>
      <c r="AL2598" t="s">
        <v>67</v>
      </c>
      <c r="AM2598" t="s">
        <v>69</v>
      </c>
      <c r="AN2598" t="s">
        <v>347</v>
      </c>
      <c r="AO2598" t="s">
        <v>59</v>
      </c>
      <c r="AP2598" t="s">
        <v>184</v>
      </c>
      <c r="AQ2598" s="2" t="s">
        <v>61</v>
      </c>
      <c r="AR2598">
        <v>5</v>
      </c>
      <c r="AS2598">
        <v>5</v>
      </c>
      <c r="AT2598">
        <f t="shared" si="80"/>
        <v>0.75</v>
      </c>
      <c r="AU2598">
        <f t="shared" si="81"/>
        <v>0</v>
      </c>
      <c r="AW2598" t="s">
        <v>81</v>
      </c>
      <c r="AX2598" t="s">
        <v>45</v>
      </c>
    </row>
    <row r="2599" spans="1:50" x14ac:dyDescent="0.2">
      <c r="A2599">
        <v>2610</v>
      </c>
      <c r="B2599" s="1">
        <v>44809.833310185197</v>
      </c>
      <c r="C2599" s="1">
        <v>44809.839525463001</v>
      </c>
      <c r="D2599" t="s">
        <v>37</v>
      </c>
      <c r="F2599" t="s">
        <v>132</v>
      </c>
      <c r="G2599" t="s">
        <v>97</v>
      </c>
      <c r="H2599" t="s">
        <v>142</v>
      </c>
      <c r="I2599" t="s">
        <v>41</v>
      </c>
      <c r="J2599" t="s">
        <v>42</v>
      </c>
      <c r="K2599" t="s">
        <v>88</v>
      </c>
      <c r="L2599" t="s">
        <v>45</v>
      </c>
      <c r="M2599" t="s">
        <v>45</v>
      </c>
      <c r="N2599" t="s">
        <v>44</v>
      </c>
      <c r="O2599" t="s">
        <v>44</v>
      </c>
      <c r="P2599" t="s">
        <v>44</v>
      </c>
      <c r="Q2599" t="s">
        <v>44</v>
      </c>
      <c r="R2599" t="s">
        <v>44</v>
      </c>
      <c r="S2599" t="s">
        <v>46</v>
      </c>
      <c r="T2599" t="s">
        <v>46</v>
      </c>
      <c r="U2599" t="s">
        <v>45</v>
      </c>
      <c r="V2599" t="s">
        <v>45</v>
      </c>
      <c r="W2599" t="s">
        <v>46</v>
      </c>
      <c r="X2599" t="s">
        <v>46</v>
      </c>
      <c r="Y2599" t="s">
        <v>45</v>
      </c>
      <c r="Z2599" t="s">
        <v>45</v>
      </c>
      <c r="AA2599">
        <v>6</v>
      </c>
      <c r="AB2599" t="s">
        <v>439</v>
      </c>
      <c r="AC2599" t="s">
        <v>532</v>
      </c>
      <c r="AD2599" t="s">
        <v>50</v>
      </c>
      <c r="AE2599" t="s">
        <v>50</v>
      </c>
      <c r="AF2599" t="s">
        <v>52</v>
      </c>
      <c r="AG2599" t="s">
        <v>170</v>
      </c>
      <c r="AH2599" t="s">
        <v>54</v>
      </c>
      <c r="AI2599" t="s">
        <v>93</v>
      </c>
      <c r="AK2599" t="s">
        <v>67</v>
      </c>
      <c r="AL2599" t="s">
        <v>81</v>
      </c>
      <c r="AM2599" t="s">
        <v>69</v>
      </c>
      <c r="AN2599" t="s">
        <v>146</v>
      </c>
      <c r="AO2599" t="s">
        <v>59</v>
      </c>
      <c r="AP2599" t="s">
        <v>2469</v>
      </c>
      <c r="AQ2599" s="2" t="s">
        <v>223</v>
      </c>
      <c r="AR2599">
        <v>7</v>
      </c>
      <c r="AS2599">
        <v>7</v>
      </c>
      <c r="AT2599">
        <f t="shared" si="80"/>
        <v>0.51</v>
      </c>
      <c r="AU2599">
        <f t="shared" si="81"/>
        <v>269280</v>
      </c>
      <c r="AV2599" t="s">
        <v>4329</v>
      </c>
      <c r="AW2599" t="s">
        <v>81</v>
      </c>
      <c r="AX2599" t="s">
        <v>44</v>
      </c>
    </row>
    <row r="2600" spans="1:50" x14ac:dyDescent="0.2">
      <c r="A2600">
        <v>2611</v>
      </c>
      <c r="B2600" s="1">
        <v>44809.848159722198</v>
      </c>
      <c r="C2600" s="1">
        <v>44809.8578009259</v>
      </c>
      <c r="D2600" t="s">
        <v>37</v>
      </c>
      <c r="F2600" t="s">
        <v>132</v>
      </c>
      <c r="G2600" t="s">
        <v>39</v>
      </c>
      <c r="H2600" t="s">
        <v>207</v>
      </c>
      <c r="I2600" t="s">
        <v>167</v>
      </c>
      <c r="J2600" t="s">
        <v>76</v>
      </c>
      <c r="K2600" t="s">
        <v>88</v>
      </c>
      <c r="L2600" t="s">
        <v>44</v>
      </c>
      <c r="M2600" t="s">
        <v>44</v>
      </c>
      <c r="N2600" t="s">
        <v>45</v>
      </c>
      <c r="O2600" t="s">
        <v>44</v>
      </c>
      <c r="P2600" t="s">
        <v>44</v>
      </c>
      <c r="Q2600" t="s">
        <v>44</v>
      </c>
      <c r="R2600" t="s">
        <v>44</v>
      </c>
      <c r="S2600" t="s">
        <v>46</v>
      </c>
      <c r="T2600" t="s">
        <v>99</v>
      </c>
      <c r="U2600" t="s">
        <v>45</v>
      </c>
      <c r="V2600" t="s">
        <v>46</v>
      </c>
      <c r="W2600" t="s">
        <v>46</v>
      </c>
      <c r="X2600" t="s">
        <v>46</v>
      </c>
      <c r="Y2600" t="s">
        <v>45</v>
      </c>
      <c r="Z2600" t="s">
        <v>45</v>
      </c>
      <c r="AA2600">
        <v>8</v>
      </c>
      <c r="AB2600" t="s">
        <v>343</v>
      </c>
      <c r="AC2600" t="s">
        <v>4330</v>
      </c>
      <c r="AD2600" t="s">
        <v>65</v>
      </c>
      <c r="AE2600" t="s">
        <v>65</v>
      </c>
      <c r="AF2600" t="s">
        <v>66</v>
      </c>
      <c r="AH2600" t="s">
        <v>92</v>
      </c>
      <c r="AI2600" t="s">
        <v>55</v>
      </c>
      <c r="AK2600" t="s">
        <v>68</v>
      </c>
      <c r="AL2600" t="s">
        <v>68</v>
      </c>
      <c r="AM2600" t="s">
        <v>57</v>
      </c>
      <c r="AN2600" t="s">
        <v>3157</v>
      </c>
      <c r="AO2600" t="s">
        <v>126</v>
      </c>
      <c r="AP2600" t="s">
        <v>500</v>
      </c>
      <c r="AQ2600" s="2" t="s">
        <v>61</v>
      </c>
      <c r="AR2600">
        <v>10</v>
      </c>
      <c r="AS2600">
        <v>10</v>
      </c>
      <c r="AT2600">
        <f t="shared" si="80"/>
        <v>0</v>
      </c>
      <c r="AU2600">
        <f t="shared" si="81"/>
        <v>0</v>
      </c>
      <c r="AW2600" t="s">
        <v>68</v>
      </c>
      <c r="AX2600" t="s">
        <v>44</v>
      </c>
    </row>
    <row r="2601" spans="1:50" x14ac:dyDescent="0.2">
      <c r="A2601">
        <v>2612</v>
      </c>
      <c r="B2601" s="1">
        <v>44809.859560185199</v>
      </c>
      <c r="C2601" s="1">
        <v>44809.863055555601</v>
      </c>
      <c r="D2601" t="s">
        <v>37</v>
      </c>
      <c r="F2601" t="s">
        <v>38</v>
      </c>
      <c r="G2601" t="s">
        <v>86</v>
      </c>
      <c r="H2601" t="s">
        <v>62</v>
      </c>
      <c r="I2601" t="s">
        <v>41</v>
      </c>
      <c r="J2601" t="s">
        <v>42</v>
      </c>
      <c r="K2601" t="s">
        <v>88</v>
      </c>
      <c r="L2601" t="s">
        <v>44</v>
      </c>
      <c r="M2601" t="s">
        <v>45</v>
      </c>
      <c r="N2601" t="s">
        <v>44</v>
      </c>
      <c r="O2601" t="s">
        <v>44</v>
      </c>
      <c r="P2601" t="s">
        <v>45</v>
      </c>
      <c r="Q2601" t="s">
        <v>44</v>
      </c>
      <c r="R2601" t="s">
        <v>45</v>
      </c>
      <c r="S2601" t="s">
        <v>45</v>
      </c>
      <c r="T2601" t="s">
        <v>47</v>
      </c>
      <c r="U2601" t="s">
        <v>46</v>
      </c>
      <c r="V2601" t="s">
        <v>46</v>
      </c>
      <c r="W2601" t="s">
        <v>46</v>
      </c>
      <c r="X2601" t="s">
        <v>46</v>
      </c>
      <c r="Y2601" t="s">
        <v>45</v>
      </c>
      <c r="Z2601" t="s">
        <v>45</v>
      </c>
      <c r="AA2601">
        <v>7</v>
      </c>
      <c r="AB2601" t="s">
        <v>4331</v>
      </c>
      <c r="AC2601" t="s">
        <v>1035</v>
      </c>
      <c r="AD2601" t="s">
        <v>50</v>
      </c>
      <c r="AE2601" t="s">
        <v>50</v>
      </c>
      <c r="AF2601" t="s">
        <v>52</v>
      </c>
      <c r="AG2601" t="s">
        <v>585</v>
      </c>
      <c r="AH2601" t="s">
        <v>80</v>
      </c>
      <c r="AI2601" t="s">
        <v>55</v>
      </c>
      <c r="AK2601" t="s">
        <v>68</v>
      </c>
      <c r="AL2601" t="s">
        <v>68</v>
      </c>
      <c r="AM2601" t="s">
        <v>57</v>
      </c>
      <c r="AN2601" t="s">
        <v>739</v>
      </c>
      <c r="AO2601" t="s">
        <v>104</v>
      </c>
      <c r="AP2601" t="s">
        <v>4332</v>
      </c>
      <c r="AQ2601" s="2" t="s">
        <v>223</v>
      </c>
      <c r="AR2601">
        <v>7</v>
      </c>
      <c r="AS2601">
        <v>7</v>
      </c>
      <c r="AT2601">
        <f t="shared" si="80"/>
        <v>0.51</v>
      </c>
      <c r="AU2601">
        <f t="shared" si="81"/>
        <v>269280</v>
      </c>
      <c r="AV2601" t="s">
        <v>4333</v>
      </c>
      <c r="AW2601" t="s">
        <v>68</v>
      </c>
      <c r="AX2601" t="s">
        <v>44</v>
      </c>
    </row>
    <row r="2602" spans="1:50" x14ac:dyDescent="0.2">
      <c r="A2602">
        <v>2613</v>
      </c>
      <c r="B2602" s="1">
        <v>44809.863287036998</v>
      </c>
      <c r="C2602" s="1">
        <v>44809.869108796302</v>
      </c>
      <c r="D2602" t="s">
        <v>37</v>
      </c>
      <c r="F2602" t="s">
        <v>132</v>
      </c>
      <c r="G2602" t="s">
        <v>75</v>
      </c>
      <c r="H2602" t="s">
        <v>110</v>
      </c>
      <c r="I2602" t="s">
        <v>98</v>
      </c>
      <c r="J2602" t="s">
        <v>133</v>
      </c>
      <c r="K2602" t="s">
        <v>43</v>
      </c>
      <c r="L2602" t="s">
        <v>44</v>
      </c>
      <c r="M2602" t="s">
        <v>44</v>
      </c>
      <c r="N2602" t="s">
        <v>45</v>
      </c>
      <c r="O2602" t="s">
        <v>45</v>
      </c>
      <c r="P2602" t="s">
        <v>44</v>
      </c>
      <c r="Q2602" t="s">
        <v>45</v>
      </c>
      <c r="R2602" t="s">
        <v>44</v>
      </c>
      <c r="S2602" t="s">
        <v>46</v>
      </c>
      <c r="T2602" t="s">
        <v>47</v>
      </c>
      <c r="U2602" t="s">
        <v>45</v>
      </c>
      <c r="V2602" t="s">
        <v>46</v>
      </c>
      <c r="W2602" t="s">
        <v>46</v>
      </c>
      <c r="X2602" t="s">
        <v>46</v>
      </c>
      <c r="Y2602" t="s">
        <v>45</v>
      </c>
      <c r="Z2602" t="s">
        <v>45</v>
      </c>
      <c r="AA2602">
        <v>6</v>
      </c>
      <c r="AB2602" t="s">
        <v>2313</v>
      </c>
      <c r="AC2602" t="s">
        <v>108</v>
      </c>
      <c r="AD2602" t="s">
        <v>50</v>
      </c>
      <c r="AE2602" t="s">
        <v>50</v>
      </c>
      <c r="AF2602" t="s">
        <v>66</v>
      </c>
      <c r="AH2602" t="s">
        <v>54</v>
      </c>
      <c r="AI2602" t="s">
        <v>55</v>
      </c>
      <c r="AK2602" t="s">
        <v>81</v>
      </c>
      <c r="AL2602" t="s">
        <v>81</v>
      </c>
      <c r="AM2602" t="s">
        <v>57</v>
      </c>
      <c r="AN2602" t="s">
        <v>2225</v>
      </c>
      <c r="AO2602" t="s">
        <v>71</v>
      </c>
      <c r="AP2602" t="s">
        <v>115</v>
      </c>
      <c r="AQ2602" s="2" t="s">
        <v>61</v>
      </c>
      <c r="AR2602">
        <v>10</v>
      </c>
      <c r="AS2602">
        <v>10</v>
      </c>
      <c r="AT2602">
        <f t="shared" si="80"/>
        <v>0</v>
      </c>
      <c r="AU2602">
        <f t="shared" si="81"/>
        <v>0</v>
      </c>
      <c r="AW2602" t="s">
        <v>68</v>
      </c>
      <c r="AX2602" t="s">
        <v>44</v>
      </c>
    </row>
    <row r="2603" spans="1:50" x14ac:dyDescent="0.2">
      <c r="A2603">
        <v>2614</v>
      </c>
      <c r="B2603" s="1">
        <v>44809.479861111096</v>
      </c>
      <c r="C2603" s="1">
        <v>44809.894247685203</v>
      </c>
      <c r="D2603" t="s">
        <v>37</v>
      </c>
      <c r="F2603" t="s">
        <v>132</v>
      </c>
      <c r="G2603" t="s">
        <v>39</v>
      </c>
      <c r="H2603" t="s">
        <v>202</v>
      </c>
      <c r="I2603" t="s">
        <v>41</v>
      </c>
      <c r="J2603" t="s">
        <v>149</v>
      </c>
      <c r="K2603" t="s">
        <v>88</v>
      </c>
      <c r="L2603" t="s">
        <v>44</v>
      </c>
      <c r="M2603" t="s">
        <v>45</v>
      </c>
      <c r="N2603" t="s">
        <v>44</v>
      </c>
      <c r="O2603" t="s">
        <v>44</v>
      </c>
      <c r="P2603" t="s">
        <v>44</v>
      </c>
      <c r="Q2603" t="s">
        <v>44</v>
      </c>
      <c r="R2603" t="s">
        <v>45</v>
      </c>
      <c r="S2603" t="s">
        <v>46</v>
      </c>
      <c r="T2603" t="s">
        <v>47</v>
      </c>
      <c r="U2603" t="s">
        <v>47</v>
      </c>
      <c r="V2603" t="s">
        <v>46</v>
      </c>
      <c r="W2603" t="s">
        <v>46</v>
      </c>
      <c r="X2603" t="s">
        <v>46</v>
      </c>
      <c r="Y2603" t="s">
        <v>45</v>
      </c>
      <c r="Z2603" t="s">
        <v>45</v>
      </c>
      <c r="AA2603">
        <v>4</v>
      </c>
      <c r="AB2603" t="s">
        <v>4334</v>
      </c>
      <c r="AC2603" t="s">
        <v>804</v>
      </c>
      <c r="AD2603" t="s">
        <v>65</v>
      </c>
      <c r="AE2603" t="s">
        <v>65</v>
      </c>
      <c r="AF2603" t="s">
        <v>52</v>
      </c>
      <c r="AG2603" t="s">
        <v>4335</v>
      </c>
      <c r="AH2603" t="s">
        <v>54</v>
      </c>
      <c r="AI2603" t="s">
        <v>55</v>
      </c>
      <c r="AK2603" t="s">
        <v>159</v>
      </c>
      <c r="AL2603" t="s">
        <v>159</v>
      </c>
      <c r="AM2603" t="s">
        <v>57</v>
      </c>
      <c r="AN2603" t="s">
        <v>4336</v>
      </c>
      <c r="AO2603" t="s">
        <v>59</v>
      </c>
      <c r="AP2603" t="s">
        <v>105</v>
      </c>
      <c r="AQ2603" s="2" t="s">
        <v>73</v>
      </c>
      <c r="AR2603">
        <v>5</v>
      </c>
      <c r="AS2603">
        <v>6</v>
      </c>
      <c r="AT2603">
        <f t="shared" si="80"/>
        <v>0.7</v>
      </c>
      <c r="AU2603">
        <f t="shared" si="81"/>
        <v>184800</v>
      </c>
      <c r="AW2603" t="s">
        <v>159</v>
      </c>
      <c r="AX2603" t="s">
        <v>45</v>
      </c>
    </row>
    <row r="2604" spans="1:50" x14ac:dyDescent="0.2">
      <c r="A2604">
        <v>2615</v>
      </c>
      <c r="B2604" s="1">
        <v>44809.907037037003</v>
      </c>
      <c r="C2604" s="1">
        <v>44809.911307870403</v>
      </c>
      <c r="D2604" t="s">
        <v>37</v>
      </c>
      <c r="F2604" t="s">
        <v>132</v>
      </c>
      <c r="G2604" t="s">
        <v>75</v>
      </c>
      <c r="H2604" t="s">
        <v>218</v>
      </c>
      <c r="I2604" t="s">
        <v>98</v>
      </c>
      <c r="J2604" t="s">
        <v>133</v>
      </c>
      <c r="K2604" t="s">
        <v>43</v>
      </c>
      <c r="L2604" t="s">
        <v>45</v>
      </c>
      <c r="M2604" t="s">
        <v>45</v>
      </c>
      <c r="N2604" t="s">
        <v>44</v>
      </c>
      <c r="O2604" t="s">
        <v>44</v>
      </c>
      <c r="P2604" t="s">
        <v>44</v>
      </c>
      <c r="Q2604" t="s">
        <v>44</v>
      </c>
      <c r="R2604" t="s">
        <v>44</v>
      </c>
      <c r="S2604" t="s">
        <v>46</v>
      </c>
      <c r="T2604" t="s">
        <v>47</v>
      </c>
      <c r="U2604" t="s">
        <v>45</v>
      </c>
      <c r="V2604" t="s">
        <v>45</v>
      </c>
      <c r="W2604" t="s">
        <v>46</v>
      </c>
      <c r="X2604" t="s">
        <v>46</v>
      </c>
      <c r="Y2604" t="s">
        <v>45</v>
      </c>
      <c r="Z2604" t="s">
        <v>45</v>
      </c>
      <c r="AA2604">
        <v>5</v>
      </c>
      <c r="AB2604" t="s">
        <v>583</v>
      </c>
      <c r="AC2604" t="s">
        <v>108</v>
      </c>
      <c r="AD2604" t="s">
        <v>65</v>
      </c>
      <c r="AE2604" t="s">
        <v>50</v>
      </c>
      <c r="AF2604" t="s">
        <v>66</v>
      </c>
      <c r="AH2604" t="s">
        <v>92</v>
      </c>
      <c r="AI2604" t="s">
        <v>181</v>
      </c>
      <c r="AJ2604" t="s">
        <v>210</v>
      </c>
      <c r="AK2604" t="s">
        <v>81</v>
      </c>
      <c r="AL2604" t="s">
        <v>68</v>
      </c>
      <c r="AM2604" t="s">
        <v>177</v>
      </c>
      <c r="AN2604" t="s">
        <v>326</v>
      </c>
      <c r="AO2604" t="s">
        <v>59</v>
      </c>
      <c r="AP2604" t="s">
        <v>127</v>
      </c>
      <c r="AQ2604" s="2" t="s">
        <v>61</v>
      </c>
      <c r="AR2604">
        <v>10</v>
      </c>
      <c r="AS2604">
        <v>10</v>
      </c>
      <c r="AT2604">
        <f t="shared" si="80"/>
        <v>0</v>
      </c>
      <c r="AU2604">
        <f t="shared" si="81"/>
        <v>0</v>
      </c>
      <c r="AW2604" t="s">
        <v>81</v>
      </c>
      <c r="AX2604" t="s">
        <v>44</v>
      </c>
    </row>
    <row r="2605" spans="1:50" x14ac:dyDescent="0.2">
      <c r="A2605">
        <v>2616</v>
      </c>
      <c r="B2605" s="1">
        <v>44809.3835763889</v>
      </c>
      <c r="C2605" s="1">
        <v>44810.279745370397</v>
      </c>
      <c r="D2605" t="s">
        <v>37</v>
      </c>
      <c r="F2605" t="s">
        <v>132</v>
      </c>
      <c r="G2605" t="s">
        <v>75</v>
      </c>
      <c r="H2605" t="s">
        <v>142</v>
      </c>
      <c r="I2605" t="s">
        <v>98</v>
      </c>
      <c r="J2605" t="s">
        <v>234</v>
      </c>
      <c r="K2605" t="s">
        <v>43</v>
      </c>
      <c r="L2605" t="s">
        <v>44</v>
      </c>
      <c r="M2605" t="s">
        <v>45</v>
      </c>
      <c r="N2605" t="s">
        <v>44</v>
      </c>
      <c r="O2605" t="s">
        <v>45</v>
      </c>
      <c r="P2605" t="s">
        <v>44</v>
      </c>
      <c r="Q2605" t="s">
        <v>45</v>
      </c>
      <c r="R2605" t="s">
        <v>45</v>
      </c>
      <c r="S2605" t="s">
        <v>46</v>
      </c>
      <c r="T2605" t="s">
        <v>45</v>
      </c>
      <c r="U2605" t="s">
        <v>45</v>
      </c>
      <c r="V2605" t="s">
        <v>46</v>
      </c>
      <c r="W2605" t="s">
        <v>46</v>
      </c>
      <c r="X2605" t="s">
        <v>46</v>
      </c>
      <c r="Y2605" t="s">
        <v>45</v>
      </c>
      <c r="Z2605" t="s">
        <v>45</v>
      </c>
      <c r="AA2605">
        <v>6</v>
      </c>
      <c r="AB2605" t="s">
        <v>343</v>
      </c>
      <c r="AC2605" t="s">
        <v>4337</v>
      </c>
      <c r="AD2605" t="s">
        <v>50</v>
      </c>
      <c r="AE2605" t="s">
        <v>91</v>
      </c>
      <c r="AF2605" t="s">
        <v>52</v>
      </c>
      <c r="AG2605" t="s">
        <v>925</v>
      </c>
      <c r="AH2605" t="s">
        <v>54</v>
      </c>
      <c r="AI2605" t="s">
        <v>55</v>
      </c>
      <c r="AK2605" t="s">
        <v>56</v>
      </c>
      <c r="AL2605" t="s">
        <v>56</v>
      </c>
      <c r="AM2605" t="s">
        <v>57</v>
      </c>
      <c r="AN2605" t="s">
        <v>103</v>
      </c>
      <c r="AO2605" t="s">
        <v>104</v>
      </c>
      <c r="AP2605" t="s">
        <v>4338</v>
      </c>
      <c r="AQ2605" s="2" t="s">
        <v>84</v>
      </c>
      <c r="AR2605">
        <v>6</v>
      </c>
      <c r="AS2605">
        <v>4</v>
      </c>
      <c r="AT2605">
        <f t="shared" si="80"/>
        <v>0.76</v>
      </c>
      <c r="AU2605">
        <f t="shared" si="81"/>
        <v>601920</v>
      </c>
      <c r="AW2605" t="s">
        <v>56</v>
      </c>
      <c r="AX2605" t="s">
        <v>45</v>
      </c>
    </row>
    <row r="2606" spans="1:50" x14ac:dyDescent="0.2">
      <c r="A2606">
        <v>2617</v>
      </c>
      <c r="B2606" s="1">
        <v>44810.309791666703</v>
      </c>
      <c r="C2606" s="1">
        <v>44810.313831018502</v>
      </c>
      <c r="D2606" t="s">
        <v>37</v>
      </c>
      <c r="F2606" t="s">
        <v>132</v>
      </c>
      <c r="G2606" t="s">
        <v>86</v>
      </c>
      <c r="H2606" t="s">
        <v>110</v>
      </c>
      <c r="I2606" t="s">
        <v>98</v>
      </c>
      <c r="J2606" t="s">
        <v>234</v>
      </c>
      <c r="K2606" t="s">
        <v>43</v>
      </c>
      <c r="L2606" t="s">
        <v>44</v>
      </c>
      <c r="M2606" t="s">
        <v>44</v>
      </c>
      <c r="N2606" t="s">
        <v>45</v>
      </c>
      <c r="O2606" t="s">
        <v>44</v>
      </c>
      <c r="P2606" t="s">
        <v>44</v>
      </c>
      <c r="Q2606" t="s">
        <v>44</v>
      </c>
      <c r="R2606" t="s">
        <v>44</v>
      </c>
      <c r="S2606" t="s">
        <v>46</v>
      </c>
      <c r="T2606" t="s">
        <v>47</v>
      </c>
      <c r="U2606" t="s">
        <v>46</v>
      </c>
      <c r="V2606" t="s">
        <v>46</v>
      </c>
      <c r="W2606" t="s">
        <v>46</v>
      </c>
      <c r="X2606" t="s">
        <v>46</v>
      </c>
      <c r="Y2606" t="s">
        <v>46</v>
      </c>
      <c r="Z2606" t="s">
        <v>46</v>
      </c>
      <c r="AA2606">
        <v>7</v>
      </c>
      <c r="AB2606" t="s">
        <v>602</v>
      </c>
      <c r="AC2606" t="s">
        <v>2451</v>
      </c>
      <c r="AD2606" t="s">
        <v>65</v>
      </c>
      <c r="AE2606" t="s">
        <v>91</v>
      </c>
      <c r="AF2606" t="s">
        <v>52</v>
      </c>
      <c r="AG2606" t="s">
        <v>237</v>
      </c>
      <c r="AH2606" t="s">
        <v>54</v>
      </c>
      <c r="AI2606" t="s">
        <v>55</v>
      </c>
      <c r="AK2606" t="s">
        <v>81</v>
      </c>
      <c r="AL2606" t="s">
        <v>74</v>
      </c>
      <c r="AM2606" t="s">
        <v>69</v>
      </c>
      <c r="AN2606" t="s">
        <v>311</v>
      </c>
      <c r="AO2606" t="s">
        <v>104</v>
      </c>
      <c r="AP2606" t="s">
        <v>4339</v>
      </c>
      <c r="AQ2606" s="2" t="s">
        <v>389</v>
      </c>
      <c r="AR2606">
        <v>7</v>
      </c>
      <c r="AS2606">
        <v>9</v>
      </c>
      <c r="AT2606">
        <f t="shared" si="80"/>
        <v>0.37</v>
      </c>
      <c r="AU2606">
        <f t="shared" si="81"/>
        <v>39072</v>
      </c>
      <c r="AW2606" t="s">
        <v>74</v>
      </c>
      <c r="AX2606" t="s">
        <v>45</v>
      </c>
    </row>
    <row r="2607" spans="1:50" x14ac:dyDescent="0.2">
      <c r="A2607">
        <v>2618</v>
      </c>
      <c r="B2607" s="1">
        <v>44810.316817129598</v>
      </c>
      <c r="C2607" s="1">
        <v>44810.322708333297</v>
      </c>
      <c r="D2607" t="s">
        <v>37</v>
      </c>
      <c r="F2607" t="s">
        <v>132</v>
      </c>
      <c r="G2607" t="s">
        <v>39</v>
      </c>
      <c r="H2607" t="s">
        <v>218</v>
      </c>
      <c r="I2607" t="s">
        <v>98</v>
      </c>
      <c r="J2607" t="s">
        <v>234</v>
      </c>
      <c r="K2607" t="s">
        <v>43</v>
      </c>
      <c r="L2607" t="s">
        <v>44</v>
      </c>
      <c r="M2607" t="s">
        <v>44</v>
      </c>
      <c r="N2607" t="s">
        <v>44</v>
      </c>
      <c r="O2607" t="s">
        <v>44</v>
      </c>
      <c r="P2607" t="s">
        <v>44</v>
      </c>
      <c r="Q2607" t="s">
        <v>44</v>
      </c>
      <c r="R2607" t="s">
        <v>45</v>
      </c>
      <c r="S2607" t="s">
        <v>46</v>
      </c>
      <c r="T2607" t="s">
        <v>47</v>
      </c>
      <c r="U2607" t="s">
        <v>46</v>
      </c>
      <c r="V2607" t="s">
        <v>46</v>
      </c>
      <c r="W2607" t="s">
        <v>46</v>
      </c>
      <c r="X2607" t="s">
        <v>46</v>
      </c>
      <c r="Y2607" t="s">
        <v>47</v>
      </c>
      <c r="Z2607" t="s">
        <v>46</v>
      </c>
      <c r="AA2607">
        <v>8</v>
      </c>
      <c r="AB2607" t="s">
        <v>4340</v>
      </c>
      <c r="AC2607" t="s">
        <v>4341</v>
      </c>
      <c r="AD2607" t="s">
        <v>50</v>
      </c>
      <c r="AE2607" t="s">
        <v>50</v>
      </c>
      <c r="AF2607" t="s">
        <v>52</v>
      </c>
      <c r="AG2607" t="s">
        <v>4342</v>
      </c>
      <c r="AH2607" t="s">
        <v>80</v>
      </c>
      <c r="AI2607" t="s">
        <v>93</v>
      </c>
      <c r="AK2607" t="s">
        <v>67</v>
      </c>
      <c r="AL2607" t="s">
        <v>81</v>
      </c>
      <c r="AM2607" t="s">
        <v>69</v>
      </c>
      <c r="AN2607" t="s">
        <v>4343</v>
      </c>
      <c r="AO2607" t="s">
        <v>59</v>
      </c>
      <c r="AP2607" t="s">
        <v>4344</v>
      </c>
      <c r="AQ2607" s="2" t="s">
        <v>84</v>
      </c>
      <c r="AR2607">
        <v>8</v>
      </c>
      <c r="AS2607">
        <v>9</v>
      </c>
      <c r="AT2607">
        <f t="shared" si="80"/>
        <v>0.28000000000000003</v>
      </c>
      <c r="AU2607">
        <f t="shared" si="81"/>
        <v>221760.00000000003</v>
      </c>
      <c r="AW2607" t="s">
        <v>68</v>
      </c>
      <c r="AX2607" t="s">
        <v>45</v>
      </c>
    </row>
    <row r="2608" spans="1:50" x14ac:dyDescent="0.2">
      <c r="A2608">
        <v>2619</v>
      </c>
      <c r="B2608" s="1">
        <v>44810.321967592601</v>
      </c>
      <c r="C2608" s="1">
        <v>44810.325081018498</v>
      </c>
      <c r="D2608" t="s">
        <v>37</v>
      </c>
      <c r="F2608" t="s">
        <v>132</v>
      </c>
      <c r="G2608" t="s">
        <v>97</v>
      </c>
      <c r="H2608" t="s">
        <v>142</v>
      </c>
      <c r="I2608" t="s">
        <v>41</v>
      </c>
      <c r="J2608" t="s">
        <v>42</v>
      </c>
      <c r="K2608" t="s">
        <v>43</v>
      </c>
      <c r="L2608" t="s">
        <v>44</v>
      </c>
      <c r="M2608" t="s">
        <v>44</v>
      </c>
      <c r="N2608" t="s">
        <v>44</v>
      </c>
      <c r="O2608" t="s">
        <v>44</v>
      </c>
      <c r="P2608" t="s">
        <v>44</v>
      </c>
      <c r="Q2608" t="s">
        <v>44</v>
      </c>
      <c r="R2608" t="s">
        <v>44</v>
      </c>
      <c r="S2608" t="s">
        <v>47</v>
      </c>
      <c r="T2608" t="s">
        <v>47</v>
      </c>
      <c r="U2608" t="s">
        <v>45</v>
      </c>
      <c r="V2608" t="s">
        <v>46</v>
      </c>
      <c r="W2608" t="s">
        <v>46</v>
      </c>
      <c r="X2608" t="s">
        <v>46</v>
      </c>
      <c r="Y2608" t="s">
        <v>45</v>
      </c>
      <c r="Z2608" t="s">
        <v>45</v>
      </c>
      <c r="AA2608">
        <v>6</v>
      </c>
      <c r="AB2608" t="s">
        <v>386</v>
      </c>
      <c r="AC2608" t="s">
        <v>3235</v>
      </c>
      <c r="AD2608" t="s">
        <v>50</v>
      </c>
      <c r="AE2608" t="s">
        <v>51</v>
      </c>
      <c r="AF2608" t="s">
        <v>66</v>
      </c>
      <c r="AH2608" t="s">
        <v>80</v>
      </c>
      <c r="AI2608" t="s">
        <v>55</v>
      </c>
      <c r="AK2608" t="s">
        <v>81</v>
      </c>
      <c r="AL2608" t="s">
        <v>68</v>
      </c>
      <c r="AM2608" t="s">
        <v>69</v>
      </c>
      <c r="AN2608" t="s">
        <v>103</v>
      </c>
      <c r="AO2608" t="s">
        <v>71</v>
      </c>
      <c r="AP2608" t="s">
        <v>184</v>
      </c>
      <c r="AQ2608" s="2" t="s">
        <v>61</v>
      </c>
      <c r="AR2608">
        <v>8</v>
      </c>
      <c r="AS2608">
        <v>10</v>
      </c>
      <c r="AT2608">
        <f t="shared" si="80"/>
        <v>0.19999999999999996</v>
      </c>
      <c r="AU2608">
        <f t="shared" si="81"/>
        <v>0</v>
      </c>
      <c r="AW2608" t="s">
        <v>68</v>
      </c>
      <c r="AX2608" t="s">
        <v>45</v>
      </c>
    </row>
    <row r="2609" spans="1:50" x14ac:dyDescent="0.2">
      <c r="A2609">
        <v>2620</v>
      </c>
      <c r="B2609" s="1">
        <v>44810.334467592598</v>
      </c>
      <c r="C2609" s="1">
        <v>44810.339629629598</v>
      </c>
      <c r="D2609" t="s">
        <v>37</v>
      </c>
      <c r="F2609" t="s">
        <v>132</v>
      </c>
      <c r="G2609" t="s">
        <v>39</v>
      </c>
      <c r="H2609" t="s">
        <v>283</v>
      </c>
      <c r="I2609" t="s">
        <v>167</v>
      </c>
      <c r="J2609" t="s">
        <v>42</v>
      </c>
      <c r="K2609" t="s">
        <v>88</v>
      </c>
      <c r="L2609" t="s">
        <v>44</v>
      </c>
      <c r="M2609" t="s">
        <v>45</v>
      </c>
      <c r="N2609" t="s">
        <v>45</v>
      </c>
      <c r="O2609" t="s">
        <v>44</v>
      </c>
      <c r="P2609" t="s">
        <v>44</v>
      </c>
      <c r="Q2609" t="s">
        <v>45</v>
      </c>
      <c r="R2609" t="s">
        <v>44</v>
      </c>
      <c r="S2609" t="s">
        <v>46</v>
      </c>
      <c r="T2609" t="s">
        <v>45</v>
      </c>
      <c r="U2609" t="s">
        <v>45</v>
      </c>
      <c r="V2609" t="s">
        <v>45</v>
      </c>
      <c r="W2609" t="s">
        <v>46</v>
      </c>
      <c r="X2609" t="s">
        <v>46</v>
      </c>
      <c r="Y2609" t="s">
        <v>45</v>
      </c>
      <c r="Z2609" t="s">
        <v>45</v>
      </c>
      <c r="AA2609">
        <v>5</v>
      </c>
      <c r="AB2609" t="s">
        <v>784</v>
      </c>
      <c r="AC2609" t="s">
        <v>4345</v>
      </c>
      <c r="AD2609" t="s">
        <v>50</v>
      </c>
      <c r="AE2609" t="s">
        <v>50</v>
      </c>
      <c r="AF2609" t="s">
        <v>52</v>
      </c>
      <c r="AG2609" t="s">
        <v>2457</v>
      </c>
      <c r="AH2609" t="s">
        <v>92</v>
      </c>
      <c r="AI2609" t="s">
        <v>93</v>
      </c>
      <c r="AK2609" t="s">
        <v>56</v>
      </c>
      <c r="AL2609" t="s">
        <v>74</v>
      </c>
      <c r="AM2609" t="s">
        <v>69</v>
      </c>
      <c r="AN2609" t="s">
        <v>1622</v>
      </c>
      <c r="AO2609" t="s">
        <v>59</v>
      </c>
      <c r="AP2609" t="s">
        <v>2815</v>
      </c>
      <c r="AQ2609" s="2" t="s">
        <v>84</v>
      </c>
      <c r="AR2609">
        <v>7</v>
      </c>
      <c r="AS2609">
        <v>9</v>
      </c>
      <c r="AT2609">
        <f t="shared" si="80"/>
        <v>0.37</v>
      </c>
      <c r="AU2609">
        <f t="shared" si="81"/>
        <v>293040</v>
      </c>
      <c r="AW2609" t="s">
        <v>56</v>
      </c>
      <c r="AX2609" t="s">
        <v>44</v>
      </c>
    </row>
    <row r="2610" spans="1:50" x14ac:dyDescent="0.2">
      <c r="A2610">
        <v>2621</v>
      </c>
      <c r="B2610" s="1">
        <v>44810.338657407403</v>
      </c>
      <c r="C2610" s="1">
        <v>44810.347789351901</v>
      </c>
      <c r="D2610" t="s">
        <v>37</v>
      </c>
      <c r="F2610" t="s">
        <v>132</v>
      </c>
      <c r="G2610" t="s">
        <v>39</v>
      </c>
      <c r="H2610" t="s">
        <v>142</v>
      </c>
      <c r="I2610" t="s">
        <v>41</v>
      </c>
      <c r="J2610" t="s">
        <v>123</v>
      </c>
      <c r="K2610" t="s">
        <v>43</v>
      </c>
      <c r="L2610" t="s">
        <v>44</v>
      </c>
      <c r="M2610" t="s">
        <v>44</v>
      </c>
      <c r="N2610" t="s">
        <v>44</v>
      </c>
      <c r="O2610" t="s">
        <v>44</v>
      </c>
      <c r="P2610" t="s">
        <v>44</v>
      </c>
      <c r="Q2610" t="s">
        <v>44</v>
      </c>
      <c r="R2610" t="s">
        <v>45</v>
      </c>
      <c r="S2610" t="s">
        <v>46</v>
      </c>
      <c r="T2610" t="s">
        <v>46</v>
      </c>
      <c r="U2610" t="s">
        <v>46</v>
      </c>
      <c r="V2610" t="s">
        <v>46</v>
      </c>
      <c r="W2610" t="s">
        <v>46</v>
      </c>
      <c r="X2610" t="s">
        <v>46</v>
      </c>
      <c r="Y2610" t="s">
        <v>46</v>
      </c>
      <c r="Z2610" t="s">
        <v>46</v>
      </c>
      <c r="AA2610">
        <v>8</v>
      </c>
      <c r="AB2610" t="s">
        <v>602</v>
      </c>
      <c r="AC2610" t="s">
        <v>108</v>
      </c>
      <c r="AD2610" t="s">
        <v>65</v>
      </c>
      <c r="AE2610" t="s">
        <v>65</v>
      </c>
      <c r="AF2610" t="s">
        <v>66</v>
      </c>
      <c r="AH2610" t="s">
        <v>80</v>
      </c>
      <c r="AI2610" t="s">
        <v>181</v>
      </c>
      <c r="AJ2610" t="s">
        <v>294</v>
      </c>
      <c r="AK2610" t="s">
        <v>81</v>
      </c>
      <c r="AL2610" t="s">
        <v>159</v>
      </c>
      <c r="AM2610" t="s">
        <v>57</v>
      </c>
      <c r="AN2610" t="s">
        <v>638</v>
      </c>
      <c r="AO2610" t="s">
        <v>126</v>
      </c>
      <c r="AP2610" t="s">
        <v>184</v>
      </c>
      <c r="AQ2610" s="2" t="s">
        <v>162</v>
      </c>
      <c r="AR2610">
        <v>5</v>
      </c>
      <c r="AS2610">
        <v>10</v>
      </c>
      <c r="AT2610">
        <f t="shared" si="80"/>
        <v>0.5</v>
      </c>
      <c r="AU2610">
        <f t="shared" si="81"/>
        <v>66000</v>
      </c>
      <c r="AV2610" t="s">
        <v>4346</v>
      </c>
      <c r="AW2610" t="s">
        <v>159</v>
      </c>
      <c r="AX2610" t="s">
        <v>44</v>
      </c>
    </row>
    <row r="2611" spans="1:50" x14ac:dyDescent="0.2">
      <c r="A2611">
        <v>2622</v>
      </c>
      <c r="B2611" s="1">
        <v>44810.345127314802</v>
      </c>
      <c r="C2611" s="1">
        <v>44810.3507523148</v>
      </c>
      <c r="D2611" t="s">
        <v>37</v>
      </c>
      <c r="F2611" t="s">
        <v>132</v>
      </c>
      <c r="G2611" t="s">
        <v>39</v>
      </c>
      <c r="H2611" t="s">
        <v>174</v>
      </c>
      <c r="I2611" t="s">
        <v>167</v>
      </c>
      <c r="J2611" t="s">
        <v>76</v>
      </c>
      <c r="K2611" t="s">
        <v>88</v>
      </c>
      <c r="L2611" t="s">
        <v>44</v>
      </c>
      <c r="M2611" t="s">
        <v>44</v>
      </c>
      <c r="N2611" t="s">
        <v>44</v>
      </c>
      <c r="O2611" t="s">
        <v>44</v>
      </c>
      <c r="P2611" t="s">
        <v>44</v>
      </c>
      <c r="Q2611" t="s">
        <v>44</v>
      </c>
      <c r="R2611" t="s">
        <v>44</v>
      </c>
      <c r="S2611" t="s">
        <v>99</v>
      </c>
      <c r="T2611" t="s">
        <v>99</v>
      </c>
      <c r="U2611" t="s">
        <v>46</v>
      </c>
      <c r="V2611" t="s">
        <v>46</v>
      </c>
      <c r="W2611" t="s">
        <v>46</v>
      </c>
      <c r="X2611" t="s">
        <v>46</v>
      </c>
      <c r="Y2611" t="s">
        <v>47</v>
      </c>
      <c r="Z2611" t="s">
        <v>46</v>
      </c>
      <c r="AA2611">
        <v>10</v>
      </c>
      <c r="AB2611" t="s">
        <v>4347</v>
      </c>
      <c r="AC2611" t="s">
        <v>4348</v>
      </c>
      <c r="AD2611" t="s">
        <v>65</v>
      </c>
      <c r="AE2611" t="s">
        <v>50</v>
      </c>
      <c r="AF2611" t="s">
        <v>52</v>
      </c>
      <c r="AG2611" t="s">
        <v>256</v>
      </c>
      <c r="AH2611" t="s">
        <v>80</v>
      </c>
      <c r="AI2611" t="s">
        <v>55</v>
      </c>
      <c r="AK2611" t="s">
        <v>56</v>
      </c>
      <c r="AL2611" t="s">
        <v>81</v>
      </c>
      <c r="AM2611" t="s">
        <v>57</v>
      </c>
      <c r="AN2611" t="s">
        <v>118</v>
      </c>
      <c r="AO2611" t="s">
        <v>295</v>
      </c>
      <c r="AP2611" t="s">
        <v>1698</v>
      </c>
      <c r="AQ2611" s="2" t="s">
        <v>223</v>
      </c>
      <c r="AR2611">
        <v>8</v>
      </c>
      <c r="AS2611">
        <v>7</v>
      </c>
      <c r="AT2611">
        <f t="shared" si="80"/>
        <v>0.43999999999999995</v>
      </c>
      <c r="AU2611">
        <f t="shared" si="81"/>
        <v>232319.99999999997</v>
      </c>
      <c r="AW2611" t="s">
        <v>56</v>
      </c>
      <c r="AX2611" t="s">
        <v>44</v>
      </c>
    </row>
    <row r="2612" spans="1:50" x14ac:dyDescent="0.2">
      <c r="A2612">
        <v>2623</v>
      </c>
      <c r="B2612" s="1">
        <v>44810.344745370399</v>
      </c>
      <c r="C2612" s="1">
        <v>44810.351331018501</v>
      </c>
      <c r="D2612" t="s">
        <v>37</v>
      </c>
      <c r="F2612" t="s">
        <v>38</v>
      </c>
      <c r="G2612" t="s">
        <v>39</v>
      </c>
      <c r="H2612" t="s">
        <v>110</v>
      </c>
      <c r="I2612" t="s">
        <v>41</v>
      </c>
      <c r="J2612" t="s">
        <v>76</v>
      </c>
      <c r="K2612" t="s">
        <v>88</v>
      </c>
      <c r="L2612" t="s">
        <v>44</v>
      </c>
      <c r="M2612" t="s">
        <v>44</v>
      </c>
      <c r="N2612" t="s">
        <v>44</v>
      </c>
      <c r="O2612" t="s">
        <v>44</v>
      </c>
      <c r="P2612" t="s">
        <v>44</v>
      </c>
      <c r="Q2612" t="s">
        <v>44</v>
      </c>
      <c r="R2612" t="s">
        <v>44</v>
      </c>
      <c r="S2612" t="s">
        <v>46</v>
      </c>
      <c r="T2612" t="s">
        <v>47</v>
      </c>
      <c r="U2612" t="s">
        <v>46</v>
      </c>
      <c r="V2612" t="s">
        <v>46</v>
      </c>
      <c r="W2612" t="s">
        <v>47</v>
      </c>
      <c r="X2612" t="s">
        <v>46</v>
      </c>
      <c r="Y2612" t="s">
        <v>46</v>
      </c>
      <c r="Z2612" t="s">
        <v>46</v>
      </c>
      <c r="AA2612">
        <v>8</v>
      </c>
      <c r="AB2612" t="s">
        <v>175</v>
      </c>
      <c r="AC2612" t="s">
        <v>4349</v>
      </c>
      <c r="AD2612" t="s">
        <v>51</v>
      </c>
      <c r="AE2612" t="s">
        <v>65</v>
      </c>
      <c r="AF2612" t="s">
        <v>52</v>
      </c>
      <c r="AG2612" t="s">
        <v>1122</v>
      </c>
      <c r="AH2612" t="s">
        <v>80</v>
      </c>
      <c r="AI2612" t="s">
        <v>55</v>
      </c>
      <c r="AK2612" t="s">
        <v>67</v>
      </c>
      <c r="AL2612" t="s">
        <v>81</v>
      </c>
      <c r="AM2612" t="s">
        <v>57</v>
      </c>
      <c r="AN2612" t="s">
        <v>4350</v>
      </c>
      <c r="AO2612" t="s">
        <v>71</v>
      </c>
      <c r="AP2612" t="s">
        <v>385</v>
      </c>
      <c r="AQ2612" s="2" t="s">
        <v>61</v>
      </c>
      <c r="AR2612">
        <v>8</v>
      </c>
      <c r="AS2612">
        <v>8</v>
      </c>
      <c r="AT2612">
        <f t="shared" si="80"/>
        <v>0.36</v>
      </c>
      <c r="AU2612">
        <f t="shared" si="81"/>
        <v>0</v>
      </c>
      <c r="AW2612" t="s">
        <v>67</v>
      </c>
      <c r="AX2612" t="s">
        <v>44</v>
      </c>
    </row>
    <row r="2613" spans="1:50" x14ac:dyDescent="0.2">
      <c r="A2613">
        <v>2624</v>
      </c>
      <c r="B2613" s="1">
        <v>44810.345752314803</v>
      </c>
      <c r="C2613" s="1">
        <v>44810.3542592593</v>
      </c>
      <c r="D2613" t="s">
        <v>37</v>
      </c>
      <c r="F2613" t="s">
        <v>132</v>
      </c>
      <c r="G2613" t="s">
        <v>173</v>
      </c>
      <c r="H2613" t="s">
        <v>229</v>
      </c>
      <c r="I2613" t="s">
        <v>122</v>
      </c>
      <c r="J2613" t="s">
        <v>123</v>
      </c>
      <c r="K2613" t="s">
        <v>43</v>
      </c>
      <c r="L2613" t="s">
        <v>44</v>
      </c>
      <c r="M2613" t="s">
        <v>44</v>
      </c>
      <c r="N2613" t="s">
        <v>44</v>
      </c>
      <c r="O2613" t="s">
        <v>44</v>
      </c>
      <c r="P2613" t="s">
        <v>44</v>
      </c>
      <c r="Q2613" t="s">
        <v>44</v>
      </c>
      <c r="R2613" t="s">
        <v>45</v>
      </c>
      <c r="S2613" t="s">
        <v>46</v>
      </c>
      <c r="T2613" t="s">
        <v>46</v>
      </c>
      <c r="U2613" t="s">
        <v>45</v>
      </c>
      <c r="V2613" t="s">
        <v>46</v>
      </c>
      <c r="W2613" t="s">
        <v>46</v>
      </c>
      <c r="X2613" t="s">
        <v>46</v>
      </c>
      <c r="Y2613" t="s">
        <v>45</v>
      </c>
      <c r="Z2613" t="s">
        <v>46</v>
      </c>
      <c r="AA2613">
        <v>5</v>
      </c>
      <c r="AB2613" t="s">
        <v>263</v>
      </c>
      <c r="AC2613" t="s">
        <v>108</v>
      </c>
      <c r="AD2613" t="s">
        <v>50</v>
      </c>
      <c r="AE2613" t="s">
        <v>65</v>
      </c>
      <c r="AF2613" t="s">
        <v>66</v>
      </c>
      <c r="AH2613" t="s">
        <v>80</v>
      </c>
      <c r="AI2613" t="s">
        <v>55</v>
      </c>
      <c r="AK2613" t="s">
        <v>81</v>
      </c>
      <c r="AL2613" t="s">
        <v>68</v>
      </c>
      <c r="AM2613" t="s">
        <v>57</v>
      </c>
      <c r="AN2613" t="s">
        <v>103</v>
      </c>
      <c r="AO2613" t="s">
        <v>71</v>
      </c>
      <c r="AP2613" t="s">
        <v>137</v>
      </c>
      <c r="AQ2613" s="2" t="s">
        <v>61</v>
      </c>
      <c r="AR2613">
        <v>9</v>
      </c>
      <c r="AS2613">
        <v>9</v>
      </c>
      <c r="AT2613">
        <f t="shared" si="80"/>
        <v>0.19000000000000006</v>
      </c>
      <c r="AU2613">
        <f t="shared" si="81"/>
        <v>0</v>
      </c>
      <c r="AV2613" t="s">
        <v>626</v>
      </c>
      <c r="AW2613" t="s">
        <v>68</v>
      </c>
      <c r="AX2613" t="s">
        <v>45</v>
      </c>
    </row>
    <row r="2614" spans="1:50" x14ac:dyDescent="0.2">
      <c r="A2614">
        <v>2625</v>
      </c>
      <c r="B2614" s="1">
        <v>44810.348379629599</v>
      </c>
      <c r="C2614" s="1">
        <v>44810.357037037</v>
      </c>
      <c r="D2614" t="s">
        <v>37</v>
      </c>
      <c r="F2614" t="s">
        <v>38</v>
      </c>
      <c r="G2614" t="s">
        <v>97</v>
      </c>
      <c r="H2614" t="s">
        <v>40</v>
      </c>
      <c r="I2614" t="s">
        <v>41</v>
      </c>
      <c r="J2614" t="s">
        <v>42</v>
      </c>
      <c r="K2614" t="s">
        <v>43</v>
      </c>
      <c r="L2614" t="s">
        <v>44</v>
      </c>
      <c r="M2614" t="s">
        <v>45</v>
      </c>
      <c r="N2614" t="s">
        <v>45</v>
      </c>
      <c r="O2614" t="s">
        <v>44</v>
      </c>
      <c r="P2614" t="s">
        <v>44</v>
      </c>
      <c r="Q2614" t="s">
        <v>44</v>
      </c>
      <c r="R2614" t="s">
        <v>44</v>
      </c>
      <c r="S2614" t="s">
        <v>46</v>
      </c>
      <c r="T2614" t="s">
        <v>47</v>
      </c>
      <c r="U2614" t="s">
        <v>45</v>
      </c>
      <c r="V2614" t="s">
        <v>46</v>
      </c>
      <c r="W2614" t="s">
        <v>46</v>
      </c>
      <c r="X2614" t="s">
        <v>46</v>
      </c>
      <c r="Y2614" t="s">
        <v>46</v>
      </c>
      <c r="Z2614" t="s">
        <v>46</v>
      </c>
      <c r="AA2614">
        <v>10</v>
      </c>
      <c r="AB2614" t="s">
        <v>4351</v>
      </c>
      <c r="AC2614" t="s">
        <v>4352</v>
      </c>
      <c r="AD2614" t="s">
        <v>50</v>
      </c>
      <c r="AE2614" t="s">
        <v>65</v>
      </c>
      <c r="AF2614" t="s">
        <v>66</v>
      </c>
      <c r="AH2614" t="s">
        <v>80</v>
      </c>
      <c r="AI2614" t="s">
        <v>55</v>
      </c>
      <c r="AK2614" t="s">
        <v>68</v>
      </c>
      <c r="AL2614" t="s">
        <v>68</v>
      </c>
      <c r="AM2614" t="s">
        <v>57</v>
      </c>
      <c r="AN2614" t="s">
        <v>1327</v>
      </c>
      <c r="AO2614" t="s">
        <v>126</v>
      </c>
      <c r="AP2614" t="s">
        <v>2561</v>
      </c>
      <c r="AQ2614" s="2" t="s">
        <v>61</v>
      </c>
      <c r="AR2614">
        <v>9</v>
      </c>
      <c r="AS2614">
        <v>9</v>
      </c>
      <c r="AT2614">
        <f t="shared" si="80"/>
        <v>0.19000000000000006</v>
      </c>
      <c r="AU2614">
        <f t="shared" si="81"/>
        <v>0</v>
      </c>
      <c r="AW2614" t="s">
        <v>68</v>
      </c>
      <c r="AX2614" t="s">
        <v>44</v>
      </c>
    </row>
    <row r="2615" spans="1:50" x14ac:dyDescent="0.2">
      <c r="A2615">
        <v>2626</v>
      </c>
      <c r="B2615" s="1">
        <v>44810.347337963001</v>
      </c>
      <c r="C2615" s="1">
        <v>44810.357164351903</v>
      </c>
      <c r="D2615" t="s">
        <v>37</v>
      </c>
      <c r="F2615" t="s">
        <v>38</v>
      </c>
      <c r="G2615" t="s">
        <v>75</v>
      </c>
      <c r="H2615" t="s">
        <v>62</v>
      </c>
      <c r="I2615" t="s">
        <v>41</v>
      </c>
      <c r="J2615" t="s">
        <v>42</v>
      </c>
      <c r="K2615" t="s">
        <v>43</v>
      </c>
      <c r="L2615" t="s">
        <v>45</v>
      </c>
      <c r="M2615" t="s">
        <v>45</v>
      </c>
      <c r="N2615" t="s">
        <v>44</v>
      </c>
      <c r="O2615" t="s">
        <v>44</v>
      </c>
      <c r="P2615" t="s">
        <v>44</v>
      </c>
      <c r="Q2615" t="s">
        <v>44</v>
      </c>
      <c r="R2615" t="s">
        <v>44</v>
      </c>
      <c r="S2615" t="s">
        <v>45</v>
      </c>
      <c r="T2615" t="s">
        <v>45</v>
      </c>
      <c r="U2615" t="s">
        <v>45</v>
      </c>
      <c r="V2615" t="s">
        <v>45</v>
      </c>
      <c r="W2615" t="s">
        <v>47</v>
      </c>
      <c r="X2615" t="s">
        <v>45</v>
      </c>
      <c r="Y2615" t="s">
        <v>45</v>
      </c>
      <c r="Z2615" t="s">
        <v>45</v>
      </c>
      <c r="AA2615">
        <v>6</v>
      </c>
      <c r="AB2615" t="s">
        <v>1971</v>
      </c>
      <c r="AC2615" t="s">
        <v>298</v>
      </c>
      <c r="AD2615" t="s">
        <v>51</v>
      </c>
      <c r="AE2615" t="s">
        <v>51</v>
      </c>
      <c r="AF2615" t="s">
        <v>52</v>
      </c>
      <c r="AG2615" t="s">
        <v>736</v>
      </c>
      <c r="AH2615" t="s">
        <v>54</v>
      </c>
      <c r="AI2615" t="s">
        <v>55</v>
      </c>
      <c r="AK2615" t="s">
        <v>67</v>
      </c>
      <c r="AL2615" t="s">
        <v>67</v>
      </c>
      <c r="AM2615" t="s">
        <v>57</v>
      </c>
      <c r="AN2615" t="s">
        <v>243</v>
      </c>
      <c r="AO2615" t="s">
        <v>104</v>
      </c>
      <c r="AP2615" t="s">
        <v>2495</v>
      </c>
      <c r="AQ2615" s="2" t="s">
        <v>547</v>
      </c>
      <c r="AR2615">
        <v>3</v>
      </c>
      <c r="AS2615">
        <v>3</v>
      </c>
      <c r="AT2615">
        <f t="shared" si="80"/>
        <v>0.91</v>
      </c>
      <c r="AU2615">
        <f t="shared" si="81"/>
        <v>336336</v>
      </c>
      <c r="AW2615" t="s">
        <v>94</v>
      </c>
      <c r="AX2615" t="s">
        <v>45</v>
      </c>
    </row>
    <row r="2616" spans="1:50" x14ac:dyDescent="0.2">
      <c r="A2616">
        <v>2627</v>
      </c>
      <c r="B2616" s="1">
        <v>44810.354513888902</v>
      </c>
      <c r="C2616" s="1">
        <v>44810.360879629603</v>
      </c>
      <c r="D2616" t="s">
        <v>37</v>
      </c>
      <c r="F2616" t="s">
        <v>132</v>
      </c>
      <c r="G2616" t="s">
        <v>39</v>
      </c>
      <c r="H2616" t="s">
        <v>121</v>
      </c>
      <c r="I2616" t="s">
        <v>41</v>
      </c>
      <c r="J2616" t="s">
        <v>76</v>
      </c>
      <c r="K2616" t="s">
        <v>88</v>
      </c>
      <c r="L2616" t="s">
        <v>44</v>
      </c>
      <c r="M2616" t="s">
        <v>45</v>
      </c>
      <c r="N2616" t="s">
        <v>44</v>
      </c>
      <c r="O2616" t="s">
        <v>44</v>
      </c>
      <c r="P2616" t="s">
        <v>44</v>
      </c>
      <c r="Q2616" t="s">
        <v>45</v>
      </c>
      <c r="R2616" t="s">
        <v>45</v>
      </c>
      <c r="S2616" t="s">
        <v>46</v>
      </c>
      <c r="T2616" t="s">
        <v>46</v>
      </c>
      <c r="U2616" t="s">
        <v>45</v>
      </c>
      <c r="V2616" t="s">
        <v>45</v>
      </c>
      <c r="W2616" t="s">
        <v>46</v>
      </c>
      <c r="X2616" t="s">
        <v>46</v>
      </c>
      <c r="Y2616" t="s">
        <v>46</v>
      </c>
      <c r="Z2616" t="s">
        <v>46</v>
      </c>
      <c r="AA2616">
        <v>7</v>
      </c>
      <c r="AB2616" t="s">
        <v>266</v>
      </c>
      <c r="AC2616" t="s">
        <v>1279</v>
      </c>
      <c r="AD2616" t="s">
        <v>65</v>
      </c>
      <c r="AE2616" t="s">
        <v>65</v>
      </c>
      <c r="AF2616" t="s">
        <v>52</v>
      </c>
      <c r="AG2616" t="s">
        <v>747</v>
      </c>
      <c r="AH2616" t="s">
        <v>92</v>
      </c>
      <c r="AI2616" t="s">
        <v>55</v>
      </c>
      <c r="AK2616" t="s">
        <v>68</v>
      </c>
      <c r="AL2616" t="s">
        <v>68</v>
      </c>
      <c r="AM2616" t="s">
        <v>57</v>
      </c>
      <c r="AN2616" t="s">
        <v>103</v>
      </c>
      <c r="AO2616" t="s">
        <v>59</v>
      </c>
      <c r="AP2616" t="s">
        <v>357</v>
      </c>
      <c r="AQ2616" s="2" t="s">
        <v>166</v>
      </c>
      <c r="AR2616">
        <v>7</v>
      </c>
      <c r="AS2616">
        <v>7</v>
      </c>
      <c r="AT2616">
        <f t="shared" si="80"/>
        <v>0.51</v>
      </c>
      <c r="AU2616">
        <f t="shared" si="81"/>
        <v>26928</v>
      </c>
      <c r="AW2616" t="s">
        <v>68</v>
      </c>
      <c r="AX2616" t="s">
        <v>45</v>
      </c>
    </row>
    <row r="2617" spans="1:50" x14ac:dyDescent="0.2">
      <c r="A2617">
        <v>2628</v>
      </c>
      <c r="B2617" s="1">
        <v>44810.353599536997</v>
      </c>
      <c r="C2617" s="1">
        <v>44810.361087963</v>
      </c>
      <c r="D2617" t="s">
        <v>37</v>
      </c>
      <c r="F2617" t="s">
        <v>38</v>
      </c>
      <c r="G2617" t="s">
        <v>39</v>
      </c>
      <c r="H2617" t="s">
        <v>142</v>
      </c>
      <c r="I2617" t="s">
        <v>41</v>
      </c>
      <c r="J2617" t="s">
        <v>76</v>
      </c>
      <c r="K2617" t="s">
        <v>43</v>
      </c>
      <c r="L2617" t="s">
        <v>45</v>
      </c>
      <c r="M2617" t="s">
        <v>45</v>
      </c>
      <c r="N2617" t="s">
        <v>44</v>
      </c>
      <c r="O2617" t="s">
        <v>44</v>
      </c>
      <c r="P2617" t="s">
        <v>44</v>
      </c>
      <c r="Q2617" t="s">
        <v>44</v>
      </c>
      <c r="R2617" t="s">
        <v>44</v>
      </c>
      <c r="S2617" t="s">
        <v>46</v>
      </c>
      <c r="T2617" t="s">
        <v>46</v>
      </c>
      <c r="U2617" t="s">
        <v>45</v>
      </c>
      <c r="V2617" t="s">
        <v>45</v>
      </c>
      <c r="W2617" t="s">
        <v>46</v>
      </c>
      <c r="X2617" t="s">
        <v>46</v>
      </c>
      <c r="Y2617" t="s">
        <v>46</v>
      </c>
      <c r="Z2617" t="s">
        <v>45</v>
      </c>
      <c r="AA2617">
        <v>10</v>
      </c>
      <c r="AB2617" t="s">
        <v>254</v>
      </c>
      <c r="AC2617" t="s">
        <v>4353</v>
      </c>
      <c r="AD2617" t="s">
        <v>65</v>
      </c>
      <c r="AE2617" t="s">
        <v>65</v>
      </c>
      <c r="AF2617" t="s">
        <v>66</v>
      </c>
      <c r="AH2617" t="s">
        <v>80</v>
      </c>
      <c r="AI2617" t="s">
        <v>55</v>
      </c>
      <c r="AK2617" t="s">
        <v>81</v>
      </c>
      <c r="AL2617" t="s">
        <v>81</v>
      </c>
      <c r="AM2617" t="s">
        <v>279</v>
      </c>
      <c r="AN2617" t="s">
        <v>178</v>
      </c>
      <c r="AO2617" t="s">
        <v>59</v>
      </c>
      <c r="AP2617" t="s">
        <v>1474</v>
      </c>
      <c r="AQ2617" s="2" t="s">
        <v>73</v>
      </c>
      <c r="AR2617">
        <v>8</v>
      </c>
      <c r="AS2617">
        <v>6</v>
      </c>
      <c r="AT2617">
        <f t="shared" si="80"/>
        <v>0.51999999999999991</v>
      </c>
      <c r="AU2617">
        <f t="shared" si="81"/>
        <v>137279.99999999997</v>
      </c>
      <c r="AW2617" t="s">
        <v>67</v>
      </c>
      <c r="AX2617" t="s">
        <v>44</v>
      </c>
    </row>
    <row r="2618" spans="1:50" x14ac:dyDescent="0.2">
      <c r="A2618">
        <v>2629</v>
      </c>
      <c r="B2618" s="1">
        <v>44810.358136574097</v>
      </c>
      <c r="C2618" s="1">
        <v>44810.361967592602</v>
      </c>
      <c r="D2618" t="s">
        <v>37</v>
      </c>
      <c r="F2618" t="s">
        <v>38</v>
      </c>
      <c r="G2618" t="s">
        <v>75</v>
      </c>
      <c r="H2618" t="s">
        <v>106</v>
      </c>
      <c r="I2618" t="s">
        <v>41</v>
      </c>
      <c r="J2618" t="s">
        <v>76</v>
      </c>
      <c r="K2618" t="s">
        <v>43</v>
      </c>
      <c r="L2618" t="s">
        <v>45</v>
      </c>
      <c r="M2618" t="s">
        <v>45</v>
      </c>
      <c r="N2618" t="s">
        <v>44</v>
      </c>
      <c r="O2618" t="s">
        <v>44</v>
      </c>
      <c r="P2618" t="s">
        <v>44</v>
      </c>
      <c r="Q2618" t="s">
        <v>44</v>
      </c>
      <c r="R2618" t="s">
        <v>44</v>
      </c>
      <c r="S2618" t="s">
        <v>46</v>
      </c>
      <c r="T2618" t="s">
        <v>46</v>
      </c>
      <c r="U2618" t="s">
        <v>45</v>
      </c>
      <c r="V2618" t="s">
        <v>46</v>
      </c>
      <c r="W2618" t="s">
        <v>46</v>
      </c>
      <c r="X2618" t="s">
        <v>46</v>
      </c>
      <c r="Y2618" t="s">
        <v>45</v>
      </c>
      <c r="Z2618" t="s">
        <v>45</v>
      </c>
      <c r="AA2618">
        <v>6</v>
      </c>
      <c r="AB2618" t="s">
        <v>509</v>
      </c>
      <c r="AC2618" t="s">
        <v>4354</v>
      </c>
      <c r="AD2618" t="s">
        <v>50</v>
      </c>
      <c r="AE2618" t="s">
        <v>50</v>
      </c>
      <c r="AF2618" t="s">
        <v>66</v>
      </c>
      <c r="AH2618" t="s">
        <v>54</v>
      </c>
      <c r="AI2618" t="s">
        <v>55</v>
      </c>
      <c r="AK2618" t="s">
        <v>81</v>
      </c>
      <c r="AL2618" t="s">
        <v>81</v>
      </c>
      <c r="AM2618" t="s">
        <v>177</v>
      </c>
      <c r="AN2618" t="s">
        <v>998</v>
      </c>
      <c r="AO2618" t="s">
        <v>126</v>
      </c>
      <c r="AP2618" t="s">
        <v>127</v>
      </c>
      <c r="AQ2618" s="2" t="s">
        <v>61</v>
      </c>
      <c r="AR2618">
        <v>7</v>
      </c>
      <c r="AS2618">
        <v>7</v>
      </c>
      <c r="AT2618">
        <f t="shared" si="80"/>
        <v>0.51</v>
      </c>
      <c r="AU2618">
        <f t="shared" si="81"/>
        <v>0</v>
      </c>
      <c r="AW2618" t="s">
        <v>81</v>
      </c>
      <c r="AX2618" t="s">
        <v>45</v>
      </c>
    </row>
    <row r="2619" spans="1:50" x14ac:dyDescent="0.2">
      <c r="A2619">
        <v>2630</v>
      </c>
      <c r="B2619" s="1">
        <v>44810.346122685201</v>
      </c>
      <c r="C2619" s="1">
        <v>44810.363368055601</v>
      </c>
      <c r="D2619" t="s">
        <v>37</v>
      </c>
      <c r="F2619" t="s">
        <v>132</v>
      </c>
      <c r="G2619" t="s">
        <v>39</v>
      </c>
      <c r="H2619" t="s">
        <v>229</v>
      </c>
      <c r="I2619" t="s">
        <v>41</v>
      </c>
      <c r="J2619" t="s">
        <v>76</v>
      </c>
      <c r="K2619" t="s">
        <v>43</v>
      </c>
      <c r="L2619" t="s">
        <v>44</v>
      </c>
      <c r="M2619" t="s">
        <v>45</v>
      </c>
      <c r="N2619" t="s">
        <v>44</v>
      </c>
      <c r="O2619" t="s">
        <v>44</v>
      </c>
      <c r="P2619" t="s">
        <v>44</v>
      </c>
      <c r="Q2619" t="s">
        <v>44</v>
      </c>
      <c r="R2619" t="s">
        <v>44</v>
      </c>
      <c r="S2619" t="s">
        <v>47</v>
      </c>
      <c r="T2619" t="s">
        <v>45</v>
      </c>
      <c r="U2619" t="s">
        <v>46</v>
      </c>
      <c r="V2619" t="s">
        <v>45</v>
      </c>
      <c r="W2619" t="s">
        <v>45</v>
      </c>
      <c r="X2619" t="s">
        <v>46</v>
      </c>
      <c r="Y2619" t="s">
        <v>45</v>
      </c>
      <c r="Z2619" t="s">
        <v>45</v>
      </c>
      <c r="AA2619">
        <v>7</v>
      </c>
      <c r="AB2619" t="s">
        <v>3368</v>
      </c>
      <c r="AC2619" t="s">
        <v>4355</v>
      </c>
      <c r="AD2619" t="s">
        <v>50</v>
      </c>
      <c r="AE2619" t="s">
        <v>50</v>
      </c>
      <c r="AF2619" t="s">
        <v>66</v>
      </c>
      <c r="AH2619" t="s">
        <v>80</v>
      </c>
      <c r="AI2619" t="s">
        <v>55</v>
      </c>
      <c r="AK2619" t="s">
        <v>68</v>
      </c>
      <c r="AL2619" t="s">
        <v>68</v>
      </c>
      <c r="AM2619" t="s">
        <v>57</v>
      </c>
      <c r="AN2619" t="s">
        <v>1327</v>
      </c>
      <c r="AO2619" t="s">
        <v>59</v>
      </c>
      <c r="AP2619" t="s">
        <v>385</v>
      </c>
      <c r="AQ2619" s="2" t="s">
        <v>61</v>
      </c>
      <c r="AR2619">
        <v>7</v>
      </c>
      <c r="AS2619">
        <v>3</v>
      </c>
      <c r="AT2619">
        <f t="shared" si="80"/>
        <v>0.79</v>
      </c>
      <c r="AU2619">
        <f t="shared" si="81"/>
        <v>0</v>
      </c>
      <c r="AW2619" t="s">
        <v>81</v>
      </c>
      <c r="AX2619" t="s">
        <v>44</v>
      </c>
    </row>
    <row r="2620" spans="1:50" x14ac:dyDescent="0.2">
      <c r="A2620">
        <v>2631</v>
      </c>
      <c r="B2620" s="1">
        <v>44810.351724537002</v>
      </c>
      <c r="C2620" s="1">
        <v>44810.363564814797</v>
      </c>
      <c r="D2620" t="s">
        <v>37</v>
      </c>
      <c r="F2620" t="s">
        <v>132</v>
      </c>
      <c r="G2620" t="s">
        <v>39</v>
      </c>
      <c r="H2620" t="s">
        <v>576</v>
      </c>
      <c r="I2620" t="s">
        <v>167</v>
      </c>
      <c r="J2620" t="s">
        <v>149</v>
      </c>
      <c r="K2620" t="s">
        <v>43</v>
      </c>
      <c r="L2620" t="s">
        <v>44</v>
      </c>
      <c r="M2620" t="s">
        <v>44</v>
      </c>
      <c r="N2620" t="s">
        <v>45</v>
      </c>
      <c r="O2620" t="s">
        <v>44</v>
      </c>
      <c r="P2620" t="s">
        <v>44</v>
      </c>
      <c r="Q2620" t="s">
        <v>44</v>
      </c>
      <c r="R2620" t="s">
        <v>44</v>
      </c>
      <c r="S2620" t="s">
        <v>99</v>
      </c>
      <c r="T2620" t="s">
        <v>99</v>
      </c>
      <c r="U2620" t="s">
        <v>45</v>
      </c>
      <c r="V2620" t="s">
        <v>46</v>
      </c>
      <c r="W2620" t="s">
        <v>46</v>
      </c>
      <c r="X2620" t="s">
        <v>46</v>
      </c>
      <c r="Y2620" t="s">
        <v>45</v>
      </c>
      <c r="Z2620" t="s">
        <v>45</v>
      </c>
      <c r="AA2620">
        <v>9</v>
      </c>
      <c r="AB2620" t="s">
        <v>4356</v>
      </c>
      <c r="AC2620" t="s">
        <v>1730</v>
      </c>
      <c r="AD2620" t="s">
        <v>50</v>
      </c>
      <c r="AE2620" t="s">
        <v>65</v>
      </c>
      <c r="AF2620" t="s">
        <v>66</v>
      </c>
      <c r="AH2620" t="s">
        <v>80</v>
      </c>
      <c r="AI2620" t="s">
        <v>181</v>
      </c>
      <c r="AJ2620" t="s">
        <v>294</v>
      </c>
      <c r="AK2620" t="s">
        <v>159</v>
      </c>
      <c r="AL2620" t="s">
        <v>74</v>
      </c>
      <c r="AM2620" t="s">
        <v>57</v>
      </c>
      <c r="AN2620" t="s">
        <v>4357</v>
      </c>
      <c r="AO2620" t="s">
        <v>71</v>
      </c>
      <c r="AP2620" t="s">
        <v>127</v>
      </c>
      <c r="AQ2620" s="2" t="s">
        <v>212</v>
      </c>
      <c r="AR2620">
        <v>8</v>
      </c>
      <c r="AS2620">
        <v>8</v>
      </c>
      <c r="AT2620">
        <f t="shared" si="80"/>
        <v>0.36</v>
      </c>
      <c r="AU2620">
        <f t="shared" si="81"/>
        <v>9504</v>
      </c>
      <c r="AW2620" t="s">
        <v>81</v>
      </c>
      <c r="AX2620" t="s">
        <v>44</v>
      </c>
    </row>
    <row r="2621" spans="1:50" x14ac:dyDescent="0.2">
      <c r="A2621">
        <v>2632</v>
      </c>
      <c r="B2621" s="1">
        <v>44810.357164351903</v>
      </c>
      <c r="C2621" s="1">
        <v>44810.364027777803</v>
      </c>
      <c r="D2621" t="s">
        <v>37</v>
      </c>
      <c r="F2621" t="s">
        <v>132</v>
      </c>
      <c r="G2621" t="s">
        <v>39</v>
      </c>
      <c r="H2621" t="s">
        <v>62</v>
      </c>
      <c r="I2621" t="s">
        <v>167</v>
      </c>
      <c r="J2621" t="s">
        <v>42</v>
      </c>
      <c r="K2621" t="s">
        <v>88</v>
      </c>
      <c r="L2621" t="s">
        <v>44</v>
      </c>
      <c r="M2621" t="s">
        <v>44</v>
      </c>
      <c r="N2621" t="s">
        <v>44</v>
      </c>
      <c r="O2621" t="s">
        <v>44</v>
      </c>
      <c r="P2621" t="s">
        <v>44</v>
      </c>
      <c r="Q2621" t="s">
        <v>44</v>
      </c>
      <c r="R2621" t="s">
        <v>44</v>
      </c>
      <c r="S2621" t="s">
        <v>46</v>
      </c>
      <c r="T2621" t="s">
        <v>47</v>
      </c>
      <c r="U2621" t="s">
        <v>45</v>
      </c>
      <c r="V2621" t="s">
        <v>45</v>
      </c>
      <c r="W2621" t="s">
        <v>46</v>
      </c>
      <c r="X2621" t="s">
        <v>46</v>
      </c>
      <c r="Y2621" t="s">
        <v>45</v>
      </c>
      <c r="Z2621" t="s">
        <v>46</v>
      </c>
      <c r="AA2621">
        <v>5</v>
      </c>
      <c r="AB2621" t="s">
        <v>395</v>
      </c>
      <c r="AC2621" t="s">
        <v>901</v>
      </c>
      <c r="AD2621" t="s">
        <v>50</v>
      </c>
      <c r="AE2621" t="s">
        <v>50</v>
      </c>
      <c r="AF2621" t="s">
        <v>66</v>
      </c>
      <c r="AH2621" t="s">
        <v>92</v>
      </c>
      <c r="AI2621" t="s">
        <v>181</v>
      </c>
      <c r="AJ2621" t="s">
        <v>210</v>
      </c>
      <c r="AK2621" t="s">
        <v>67</v>
      </c>
      <c r="AL2621" t="s">
        <v>68</v>
      </c>
      <c r="AM2621" t="s">
        <v>69</v>
      </c>
      <c r="AN2621" t="s">
        <v>118</v>
      </c>
      <c r="AO2621" t="s">
        <v>71</v>
      </c>
      <c r="AP2621" t="s">
        <v>262</v>
      </c>
      <c r="AQ2621" s="2" t="s">
        <v>61</v>
      </c>
      <c r="AR2621">
        <v>10</v>
      </c>
      <c r="AS2621">
        <v>10</v>
      </c>
      <c r="AT2621">
        <f t="shared" si="80"/>
        <v>0</v>
      </c>
      <c r="AU2621">
        <f t="shared" si="81"/>
        <v>0</v>
      </c>
      <c r="AW2621" t="s">
        <v>68</v>
      </c>
      <c r="AX2621" t="s">
        <v>44</v>
      </c>
    </row>
    <row r="2622" spans="1:50" x14ac:dyDescent="0.2">
      <c r="A2622">
        <v>2633</v>
      </c>
      <c r="B2622" s="1">
        <v>44810.359722222202</v>
      </c>
      <c r="C2622" s="1">
        <v>44810.364502314798</v>
      </c>
      <c r="D2622" t="s">
        <v>37</v>
      </c>
      <c r="F2622" t="s">
        <v>132</v>
      </c>
      <c r="G2622" t="s">
        <v>39</v>
      </c>
      <c r="H2622" t="s">
        <v>62</v>
      </c>
      <c r="I2622" t="s">
        <v>41</v>
      </c>
      <c r="J2622" t="s">
        <v>42</v>
      </c>
      <c r="K2622" t="s">
        <v>43</v>
      </c>
      <c r="L2622" t="s">
        <v>44</v>
      </c>
      <c r="M2622" t="s">
        <v>44</v>
      </c>
      <c r="N2622" t="s">
        <v>44</v>
      </c>
      <c r="O2622" t="s">
        <v>44</v>
      </c>
      <c r="P2622" t="s">
        <v>44</v>
      </c>
      <c r="Q2622" t="s">
        <v>44</v>
      </c>
      <c r="R2622" t="s">
        <v>44</v>
      </c>
      <c r="S2622" t="s">
        <v>99</v>
      </c>
      <c r="T2622" t="s">
        <v>45</v>
      </c>
      <c r="U2622" t="s">
        <v>45</v>
      </c>
      <c r="V2622" t="s">
        <v>46</v>
      </c>
      <c r="W2622" t="s">
        <v>46</v>
      </c>
      <c r="X2622" t="s">
        <v>46</v>
      </c>
      <c r="Y2622" t="s">
        <v>46</v>
      </c>
      <c r="Z2622" t="s">
        <v>45</v>
      </c>
      <c r="AA2622">
        <v>5</v>
      </c>
      <c r="AB2622" t="s">
        <v>1521</v>
      </c>
      <c r="AC2622" t="s">
        <v>2150</v>
      </c>
      <c r="AD2622" t="s">
        <v>65</v>
      </c>
      <c r="AE2622" t="s">
        <v>50</v>
      </c>
      <c r="AF2622" t="s">
        <v>52</v>
      </c>
      <c r="AG2622" t="s">
        <v>796</v>
      </c>
      <c r="AH2622" t="s">
        <v>80</v>
      </c>
      <c r="AI2622" t="s">
        <v>55</v>
      </c>
      <c r="AK2622" t="s">
        <v>67</v>
      </c>
      <c r="AL2622" t="s">
        <v>81</v>
      </c>
      <c r="AM2622" t="s">
        <v>279</v>
      </c>
      <c r="AN2622" t="s">
        <v>4358</v>
      </c>
      <c r="AO2622" t="s">
        <v>104</v>
      </c>
      <c r="AP2622" t="s">
        <v>4359</v>
      </c>
      <c r="AQ2622" s="2" t="s">
        <v>223</v>
      </c>
      <c r="AR2622">
        <v>9</v>
      </c>
      <c r="AS2622">
        <v>9</v>
      </c>
      <c r="AT2622">
        <f t="shared" si="80"/>
        <v>0.19000000000000006</v>
      </c>
      <c r="AU2622">
        <f t="shared" si="81"/>
        <v>100320.00000000003</v>
      </c>
      <c r="AW2622" t="s">
        <v>81</v>
      </c>
      <c r="AX2622" t="s">
        <v>44</v>
      </c>
    </row>
    <row r="2623" spans="1:50" x14ac:dyDescent="0.2">
      <c r="A2623">
        <v>2634</v>
      </c>
      <c r="B2623" s="1">
        <v>44810.3590162037</v>
      </c>
      <c r="C2623" s="1">
        <v>44810.364733796298</v>
      </c>
      <c r="D2623" t="s">
        <v>37</v>
      </c>
      <c r="F2623" t="s">
        <v>132</v>
      </c>
      <c r="G2623" t="s">
        <v>173</v>
      </c>
      <c r="H2623" t="s">
        <v>40</v>
      </c>
      <c r="I2623" t="s">
        <v>41</v>
      </c>
      <c r="J2623" t="s">
        <v>76</v>
      </c>
      <c r="K2623" t="s">
        <v>43</v>
      </c>
      <c r="L2623" t="s">
        <v>44</v>
      </c>
      <c r="M2623" t="s">
        <v>45</v>
      </c>
      <c r="N2623" t="s">
        <v>45</v>
      </c>
      <c r="O2623" t="s">
        <v>44</v>
      </c>
      <c r="P2623" t="s">
        <v>44</v>
      </c>
      <c r="Q2623" t="s">
        <v>44</v>
      </c>
      <c r="R2623" t="s">
        <v>44</v>
      </c>
      <c r="S2623" t="s">
        <v>46</v>
      </c>
      <c r="T2623" t="s">
        <v>47</v>
      </c>
      <c r="U2623" t="s">
        <v>45</v>
      </c>
      <c r="V2623" t="s">
        <v>45</v>
      </c>
      <c r="W2623" t="s">
        <v>46</v>
      </c>
      <c r="X2623" t="s">
        <v>45</v>
      </c>
      <c r="Y2623" t="s">
        <v>45</v>
      </c>
      <c r="Z2623" t="s">
        <v>45</v>
      </c>
      <c r="AA2623">
        <v>5</v>
      </c>
      <c r="AB2623" t="s">
        <v>552</v>
      </c>
      <c r="AC2623" t="s">
        <v>4360</v>
      </c>
      <c r="AD2623" t="s">
        <v>65</v>
      </c>
      <c r="AE2623" t="s">
        <v>65</v>
      </c>
      <c r="AF2623" t="s">
        <v>52</v>
      </c>
      <c r="AG2623" t="s">
        <v>4361</v>
      </c>
      <c r="AH2623" t="s">
        <v>92</v>
      </c>
      <c r="AI2623" t="s">
        <v>181</v>
      </c>
      <c r="AJ2623" t="s">
        <v>294</v>
      </c>
      <c r="AK2623" t="s">
        <v>68</v>
      </c>
      <c r="AL2623" t="s">
        <v>68</v>
      </c>
      <c r="AM2623" t="s">
        <v>69</v>
      </c>
      <c r="AN2623" t="s">
        <v>103</v>
      </c>
      <c r="AO2623" t="s">
        <v>126</v>
      </c>
      <c r="AP2623" t="s">
        <v>357</v>
      </c>
      <c r="AQ2623" s="2" t="s">
        <v>162</v>
      </c>
      <c r="AR2623">
        <v>6</v>
      </c>
      <c r="AS2623">
        <v>4</v>
      </c>
      <c r="AT2623">
        <f t="shared" si="80"/>
        <v>0.76</v>
      </c>
      <c r="AU2623">
        <f t="shared" si="81"/>
        <v>100320</v>
      </c>
      <c r="AW2623" t="s">
        <v>68</v>
      </c>
      <c r="AX2623" t="s">
        <v>44</v>
      </c>
    </row>
    <row r="2624" spans="1:50" x14ac:dyDescent="0.2">
      <c r="A2624">
        <v>2635</v>
      </c>
      <c r="B2624" s="1">
        <v>44810.363773148099</v>
      </c>
      <c r="C2624" s="1">
        <v>44810.367754629602</v>
      </c>
      <c r="D2624" t="s">
        <v>37</v>
      </c>
      <c r="F2624" t="s">
        <v>132</v>
      </c>
      <c r="G2624" t="s">
        <v>39</v>
      </c>
      <c r="H2624" t="s">
        <v>253</v>
      </c>
      <c r="I2624" t="s">
        <v>41</v>
      </c>
      <c r="J2624" t="s">
        <v>42</v>
      </c>
      <c r="K2624" t="s">
        <v>88</v>
      </c>
      <c r="L2624" t="s">
        <v>44</v>
      </c>
      <c r="M2624" t="s">
        <v>45</v>
      </c>
      <c r="N2624" t="s">
        <v>44</v>
      </c>
      <c r="O2624" t="s">
        <v>44</v>
      </c>
      <c r="P2624" t="s">
        <v>44</v>
      </c>
      <c r="Q2624" t="s">
        <v>44</v>
      </c>
      <c r="R2624" t="s">
        <v>44</v>
      </c>
      <c r="S2624" t="s">
        <v>45</v>
      </c>
      <c r="T2624" t="s">
        <v>46</v>
      </c>
      <c r="U2624" t="s">
        <v>46</v>
      </c>
      <c r="V2624" t="s">
        <v>46</v>
      </c>
      <c r="W2624" t="s">
        <v>46</v>
      </c>
      <c r="X2624" t="s">
        <v>46</v>
      </c>
      <c r="Y2624" t="s">
        <v>46</v>
      </c>
      <c r="Z2624" t="s">
        <v>46</v>
      </c>
      <c r="AA2624">
        <v>8</v>
      </c>
      <c r="AB2624" t="s">
        <v>1128</v>
      </c>
      <c r="AC2624" t="s">
        <v>2259</v>
      </c>
      <c r="AD2624" t="s">
        <v>65</v>
      </c>
      <c r="AE2624" t="s">
        <v>65</v>
      </c>
      <c r="AF2624" t="s">
        <v>52</v>
      </c>
      <c r="AG2624" t="s">
        <v>226</v>
      </c>
      <c r="AH2624" t="s">
        <v>92</v>
      </c>
      <c r="AI2624" t="s">
        <v>93</v>
      </c>
      <c r="AK2624" t="s">
        <v>67</v>
      </c>
      <c r="AL2624" t="s">
        <v>68</v>
      </c>
      <c r="AM2624" t="s">
        <v>177</v>
      </c>
      <c r="AN2624" t="s">
        <v>103</v>
      </c>
      <c r="AO2624" t="s">
        <v>59</v>
      </c>
      <c r="AP2624" t="s">
        <v>115</v>
      </c>
      <c r="AQ2624" s="2" t="s">
        <v>120</v>
      </c>
      <c r="AR2624">
        <v>5</v>
      </c>
      <c r="AS2624">
        <v>2</v>
      </c>
      <c r="AT2624">
        <f t="shared" si="80"/>
        <v>0.9</v>
      </c>
      <c r="AU2624">
        <f t="shared" si="81"/>
        <v>71280</v>
      </c>
      <c r="AV2624" t="s">
        <v>194</v>
      </c>
      <c r="AW2624" t="s">
        <v>68</v>
      </c>
      <c r="AX2624" t="s">
        <v>44</v>
      </c>
    </row>
    <row r="2625" spans="1:50" x14ac:dyDescent="0.2">
      <c r="A2625">
        <v>2636</v>
      </c>
      <c r="B2625" s="1">
        <v>44810.357997685198</v>
      </c>
      <c r="C2625" s="1">
        <v>44810.371284722198</v>
      </c>
      <c r="D2625" t="s">
        <v>37</v>
      </c>
      <c r="F2625" t="s">
        <v>38</v>
      </c>
      <c r="G2625" t="s">
        <v>75</v>
      </c>
      <c r="H2625" t="s">
        <v>62</v>
      </c>
      <c r="I2625" t="s">
        <v>41</v>
      </c>
      <c r="J2625" t="s">
        <v>42</v>
      </c>
      <c r="K2625" t="s">
        <v>43</v>
      </c>
      <c r="L2625" t="s">
        <v>44</v>
      </c>
      <c r="M2625" t="s">
        <v>44</v>
      </c>
      <c r="N2625" t="s">
        <v>44</v>
      </c>
      <c r="O2625" t="s">
        <v>45</v>
      </c>
      <c r="P2625" t="s">
        <v>45</v>
      </c>
      <c r="Q2625" t="s">
        <v>44</v>
      </c>
      <c r="R2625" t="s">
        <v>44</v>
      </c>
      <c r="S2625" t="s">
        <v>99</v>
      </c>
      <c r="T2625" t="s">
        <v>47</v>
      </c>
      <c r="U2625" t="s">
        <v>46</v>
      </c>
      <c r="V2625" t="s">
        <v>46</v>
      </c>
      <c r="W2625" t="s">
        <v>46</v>
      </c>
      <c r="X2625" t="s">
        <v>46</v>
      </c>
      <c r="Y2625" t="s">
        <v>45</v>
      </c>
      <c r="Z2625" t="s">
        <v>45</v>
      </c>
      <c r="AA2625">
        <v>7</v>
      </c>
      <c r="AB2625" t="s">
        <v>4362</v>
      </c>
      <c r="AC2625" t="s">
        <v>600</v>
      </c>
      <c r="AD2625" t="s">
        <v>65</v>
      </c>
      <c r="AE2625" t="s">
        <v>50</v>
      </c>
      <c r="AF2625" t="s">
        <v>52</v>
      </c>
      <c r="AG2625" t="s">
        <v>113</v>
      </c>
      <c r="AH2625" t="s">
        <v>80</v>
      </c>
      <c r="AI2625" t="s">
        <v>55</v>
      </c>
      <c r="AK2625" t="s">
        <v>81</v>
      </c>
      <c r="AL2625" t="s">
        <v>81</v>
      </c>
      <c r="AM2625" t="s">
        <v>57</v>
      </c>
      <c r="AN2625" t="s">
        <v>2381</v>
      </c>
      <c r="AO2625" t="s">
        <v>71</v>
      </c>
      <c r="AP2625" t="s">
        <v>2550</v>
      </c>
      <c r="AQ2625" s="2" t="s">
        <v>61</v>
      </c>
      <c r="AR2625">
        <v>7</v>
      </c>
      <c r="AS2625">
        <v>8</v>
      </c>
      <c r="AT2625">
        <f t="shared" si="80"/>
        <v>0.44000000000000006</v>
      </c>
      <c r="AU2625">
        <f t="shared" si="81"/>
        <v>0</v>
      </c>
      <c r="AW2625" t="s">
        <v>81</v>
      </c>
      <c r="AX2625" t="s">
        <v>45</v>
      </c>
    </row>
    <row r="2626" spans="1:50" x14ac:dyDescent="0.2">
      <c r="A2626">
        <v>2637</v>
      </c>
      <c r="B2626" s="1">
        <v>44810.368831018503</v>
      </c>
      <c r="C2626" s="1">
        <v>44810.373287037</v>
      </c>
      <c r="D2626" t="s">
        <v>37</v>
      </c>
      <c r="F2626" t="s">
        <v>132</v>
      </c>
      <c r="G2626" t="s">
        <v>97</v>
      </c>
      <c r="H2626" t="s">
        <v>142</v>
      </c>
      <c r="I2626" t="s">
        <v>41</v>
      </c>
      <c r="J2626" t="s">
        <v>42</v>
      </c>
      <c r="K2626" t="s">
        <v>43</v>
      </c>
      <c r="L2626" t="s">
        <v>44</v>
      </c>
      <c r="M2626" t="s">
        <v>44</v>
      </c>
      <c r="N2626" t="s">
        <v>44</v>
      </c>
      <c r="O2626" t="s">
        <v>44</v>
      </c>
      <c r="P2626" t="s">
        <v>44</v>
      </c>
      <c r="Q2626" t="s">
        <v>44</v>
      </c>
      <c r="R2626" t="s">
        <v>44</v>
      </c>
      <c r="S2626" t="s">
        <v>99</v>
      </c>
      <c r="T2626" t="s">
        <v>47</v>
      </c>
      <c r="U2626" t="s">
        <v>46</v>
      </c>
      <c r="V2626" t="s">
        <v>46</v>
      </c>
      <c r="W2626" t="s">
        <v>47</v>
      </c>
      <c r="X2626" t="s">
        <v>46</v>
      </c>
      <c r="Y2626" t="s">
        <v>46</v>
      </c>
      <c r="Z2626" t="s">
        <v>46</v>
      </c>
      <c r="AA2626">
        <v>8</v>
      </c>
      <c r="AB2626" t="s">
        <v>4363</v>
      </c>
      <c r="AC2626" t="s">
        <v>919</v>
      </c>
      <c r="AD2626" t="s">
        <v>65</v>
      </c>
      <c r="AE2626" t="s">
        <v>65</v>
      </c>
      <c r="AF2626" t="s">
        <v>66</v>
      </c>
      <c r="AH2626" t="s">
        <v>92</v>
      </c>
      <c r="AI2626" t="s">
        <v>55</v>
      </c>
      <c r="AK2626" t="s">
        <v>74</v>
      </c>
      <c r="AL2626" t="s">
        <v>74</v>
      </c>
      <c r="AM2626" t="s">
        <v>57</v>
      </c>
      <c r="AN2626" t="s">
        <v>3563</v>
      </c>
      <c r="AO2626" t="s">
        <v>126</v>
      </c>
      <c r="AP2626" t="s">
        <v>137</v>
      </c>
      <c r="AQ2626" s="2" t="s">
        <v>61</v>
      </c>
      <c r="AR2626">
        <v>7</v>
      </c>
      <c r="AS2626">
        <v>8</v>
      </c>
      <c r="AT2626">
        <f t="shared" ref="AT2626:AT2689" si="82">1-AR2626/10*AS2626/10</f>
        <v>0.44000000000000006</v>
      </c>
      <c r="AU2626">
        <f t="shared" ref="AU2626:AU2689" si="83">3300*8*AQ2626*AT2626</f>
        <v>0</v>
      </c>
      <c r="AW2626" t="s">
        <v>68</v>
      </c>
      <c r="AX2626" t="s">
        <v>44</v>
      </c>
    </row>
    <row r="2627" spans="1:50" x14ac:dyDescent="0.2">
      <c r="A2627">
        <v>2638</v>
      </c>
      <c r="B2627" s="1">
        <v>44810.363564814797</v>
      </c>
      <c r="C2627" s="1">
        <v>44810.373935185198</v>
      </c>
      <c r="D2627" t="s">
        <v>37</v>
      </c>
      <c r="F2627" t="s">
        <v>132</v>
      </c>
      <c r="G2627" t="s">
        <v>173</v>
      </c>
      <c r="H2627" t="s">
        <v>110</v>
      </c>
      <c r="I2627" t="s">
        <v>98</v>
      </c>
      <c r="J2627" t="s">
        <v>234</v>
      </c>
      <c r="K2627" t="s">
        <v>43</v>
      </c>
      <c r="L2627" t="s">
        <v>45</v>
      </c>
      <c r="M2627" t="s">
        <v>45</v>
      </c>
      <c r="N2627" t="s">
        <v>45</v>
      </c>
      <c r="O2627" t="s">
        <v>45</v>
      </c>
      <c r="P2627" t="s">
        <v>44</v>
      </c>
      <c r="Q2627" t="s">
        <v>45</v>
      </c>
      <c r="R2627" t="s">
        <v>45</v>
      </c>
      <c r="S2627" t="s">
        <v>45</v>
      </c>
      <c r="T2627" t="s">
        <v>47</v>
      </c>
      <c r="U2627" t="s">
        <v>45</v>
      </c>
      <c r="V2627" t="s">
        <v>46</v>
      </c>
      <c r="W2627" t="s">
        <v>46</v>
      </c>
      <c r="X2627" t="s">
        <v>46</v>
      </c>
      <c r="Y2627" t="s">
        <v>45</v>
      </c>
      <c r="Z2627" t="s">
        <v>45</v>
      </c>
      <c r="AA2627">
        <v>6</v>
      </c>
      <c r="AB2627" t="s">
        <v>1891</v>
      </c>
      <c r="AC2627" t="s">
        <v>2059</v>
      </c>
      <c r="AD2627" t="s">
        <v>50</v>
      </c>
      <c r="AE2627" t="s">
        <v>50</v>
      </c>
      <c r="AF2627" t="s">
        <v>66</v>
      </c>
      <c r="AH2627" t="s">
        <v>54</v>
      </c>
      <c r="AI2627" t="s">
        <v>93</v>
      </c>
      <c r="AK2627" t="s">
        <v>81</v>
      </c>
      <c r="AL2627" t="s">
        <v>81</v>
      </c>
      <c r="AM2627" t="s">
        <v>69</v>
      </c>
      <c r="AN2627" t="s">
        <v>118</v>
      </c>
      <c r="AO2627" t="s">
        <v>104</v>
      </c>
      <c r="AP2627" t="s">
        <v>299</v>
      </c>
      <c r="AQ2627" s="2" t="s">
        <v>162</v>
      </c>
      <c r="AR2627">
        <v>6</v>
      </c>
      <c r="AS2627">
        <v>6</v>
      </c>
      <c r="AT2627">
        <f t="shared" si="82"/>
        <v>0.64</v>
      </c>
      <c r="AU2627">
        <f t="shared" si="83"/>
        <v>84480</v>
      </c>
      <c r="AW2627" t="s">
        <v>67</v>
      </c>
      <c r="AX2627" t="s">
        <v>45</v>
      </c>
    </row>
    <row r="2628" spans="1:50" x14ac:dyDescent="0.2">
      <c r="A2628">
        <v>2639</v>
      </c>
      <c r="B2628" s="1">
        <v>44810.374293981498</v>
      </c>
      <c r="C2628" s="1">
        <v>44810.377650463</v>
      </c>
      <c r="D2628" t="s">
        <v>37</v>
      </c>
      <c r="F2628" t="s">
        <v>132</v>
      </c>
      <c r="G2628" t="s">
        <v>75</v>
      </c>
      <c r="H2628" t="s">
        <v>110</v>
      </c>
      <c r="I2628" t="s">
        <v>41</v>
      </c>
      <c r="J2628" t="s">
        <v>76</v>
      </c>
      <c r="K2628" t="s">
        <v>43</v>
      </c>
      <c r="L2628" t="s">
        <v>44</v>
      </c>
      <c r="M2628" t="s">
        <v>44</v>
      </c>
      <c r="N2628" t="s">
        <v>44</v>
      </c>
      <c r="O2628" t="s">
        <v>44</v>
      </c>
      <c r="P2628" t="s">
        <v>44</v>
      </c>
      <c r="Q2628" t="s">
        <v>44</v>
      </c>
      <c r="R2628" t="s">
        <v>44</v>
      </c>
      <c r="S2628" t="s">
        <v>46</v>
      </c>
      <c r="T2628" t="s">
        <v>47</v>
      </c>
      <c r="U2628" t="s">
        <v>45</v>
      </c>
      <c r="V2628" t="s">
        <v>46</v>
      </c>
      <c r="W2628" t="s">
        <v>46</v>
      </c>
      <c r="X2628" t="s">
        <v>46</v>
      </c>
      <c r="Y2628" t="s">
        <v>45</v>
      </c>
      <c r="Z2628" t="s">
        <v>45</v>
      </c>
      <c r="AA2628">
        <v>8</v>
      </c>
      <c r="AB2628" t="s">
        <v>1061</v>
      </c>
      <c r="AC2628" t="s">
        <v>4364</v>
      </c>
      <c r="AD2628" t="s">
        <v>91</v>
      </c>
      <c r="AE2628" t="s">
        <v>50</v>
      </c>
      <c r="AF2628" t="s">
        <v>66</v>
      </c>
      <c r="AH2628" t="s">
        <v>80</v>
      </c>
      <c r="AI2628" t="s">
        <v>181</v>
      </c>
      <c r="AJ2628" t="s">
        <v>294</v>
      </c>
      <c r="AK2628" t="s">
        <v>68</v>
      </c>
      <c r="AL2628" t="s">
        <v>68</v>
      </c>
      <c r="AM2628" t="s">
        <v>57</v>
      </c>
      <c r="AN2628" t="s">
        <v>511</v>
      </c>
      <c r="AO2628" t="s">
        <v>71</v>
      </c>
      <c r="AP2628" t="s">
        <v>1754</v>
      </c>
      <c r="AQ2628" s="2" t="s">
        <v>162</v>
      </c>
      <c r="AR2628">
        <v>6</v>
      </c>
      <c r="AS2628">
        <v>6</v>
      </c>
      <c r="AT2628">
        <f t="shared" si="82"/>
        <v>0.64</v>
      </c>
      <c r="AU2628">
        <f t="shared" si="83"/>
        <v>84480</v>
      </c>
      <c r="AW2628" t="s">
        <v>81</v>
      </c>
      <c r="AX2628" t="s">
        <v>44</v>
      </c>
    </row>
    <row r="2629" spans="1:50" x14ac:dyDescent="0.2">
      <c r="A2629">
        <v>2640</v>
      </c>
      <c r="B2629" s="1">
        <v>44810.373842592599</v>
      </c>
      <c r="C2629" s="1">
        <v>44810.379618055602</v>
      </c>
      <c r="D2629" t="s">
        <v>37</v>
      </c>
      <c r="F2629" t="s">
        <v>132</v>
      </c>
      <c r="G2629" t="s">
        <v>39</v>
      </c>
      <c r="H2629" t="s">
        <v>482</v>
      </c>
      <c r="I2629" t="s">
        <v>98</v>
      </c>
      <c r="J2629" t="s">
        <v>133</v>
      </c>
      <c r="K2629" t="s">
        <v>43</v>
      </c>
      <c r="L2629" t="s">
        <v>44</v>
      </c>
      <c r="M2629" t="s">
        <v>45</v>
      </c>
      <c r="N2629" t="s">
        <v>44</v>
      </c>
      <c r="O2629" t="s">
        <v>44</v>
      </c>
      <c r="P2629" t="s">
        <v>44</v>
      </c>
      <c r="Q2629" t="s">
        <v>44</v>
      </c>
      <c r="R2629" t="s">
        <v>44</v>
      </c>
      <c r="S2629" t="s">
        <v>46</v>
      </c>
      <c r="T2629" t="s">
        <v>45</v>
      </c>
      <c r="U2629" t="s">
        <v>45</v>
      </c>
      <c r="V2629" t="s">
        <v>45</v>
      </c>
      <c r="W2629" t="s">
        <v>46</v>
      </c>
      <c r="X2629" t="s">
        <v>46</v>
      </c>
      <c r="Y2629" t="s">
        <v>45</v>
      </c>
      <c r="Z2629" t="s">
        <v>45</v>
      </c>
      <c r="AA2629">
        <v>3</v>
      </c>
      <c r="AB2629" t="s">
        <v>742</v>
      </c>
      <c r="AC2629" t="s">
        <v>49</v>
      </c>
      <c r="AD2629" t="s">
        <v>65</v>
      </c>
      <c r="AE2629" t="s">
        <v>51</v>
      </c>
      <c r="AF2629" t="s">
        <v>52</v>
      </c>
      <c r="AG2629" t="s">
        <v>187</v>
      </c>
      <c r="AH2629" t="s">
        <v>92</v>
      </c>
      <c r="AI2629" t="s">
        <v>93</v>
      </c>
      <c r="AK2629" t="s">
        <v>81</v>
      </c>
      <c r="AL2629" t="s">
        <v>81</v>
      </c>
      <c r="AM2629" t="s">
        <v>57</v>
      </c>
      <c r="AN2629" t="s">
        <v>103</v>
      </c>
      <c r="AO2629" t="s">
        <v>126</v>
      </c>
      <c r="AP2629" t="s">
        <v>455</v>
      </c>
      <c r="AQ2629" s="2" t="s">
        <v>162</v>
      </c>
      <c r="AR2629">
        <v>10</v>
      </c>
      <c r="AS2629">
        <v>7</v>
      </c>
      <c r="AT2629">
        <f t="shared" si="82"/>
        <v>0.30000000000000004</v>
      </c>
      <c r="AU2629">
        <f t="shared" si="83"/>
        <v>39600.000000000007</v>
      </c>
      <c r="AW2629" t="s">
        <v>81</v>
      </c>
      <c r="AX2629" t="s">
        <v>45</v>
      </c>
    </row>
    <row r="2630" spans="1:50" x14ac:dyDescent="0.2">
      <c r="A2630">
        <v>2641</v>
      </c>
      <c r="B2630" s="1">
        <v>44810.366875</v>
      </c>
      <c r="C2630" s="1">
        <v>44810.381134259304</v>
      </c>
      <c r="D2630" t="s">
        <v>37</v>
      </c>
      <c r="F2630" t="s">
        <v>38</v>
      </c>
      <c r="G2630" t="s">
        <v>173</v>
      </c>
      <c r="H2630" t="s">
        <v>142</v>
      </c>
      <c r="I2630" t="s">
        <v>41</v>
      </c>
      <c r="J2630" t="s">
        <v>42</v>
      </c>
      <c r="K2630" t="s">
        <v>43</v>
      </c>
      <c r="L2630" t="s">
        <v>45</v>
      </c>
      <c r="M2630" t="s">
        <v>45</v>
      </c>
      <c r="N2630" t="s">
        <v>44</v>
      </c>
      <c r="O2630" t="s">
        <v>44</v>
      </c>
      <c r="P2630" t="s">
        <v>44</v>
      </c>
      <c r="Q2630" t="s">
        <v>44</v>
      </c>
      <c r="R2630" t="s">
        <v>44</v>
      </c>
      <c r="S2630" t="s">
        <v>46</v>
      </c>
      <c r="T2630" t="s">
        <v>45</v>
      </c>
      <c r="U2630" t="s">
        <v>47</v>
      </c>
      <c r="V2630" t="s">
        <v>45</v>
      </c>
      <c r="W2630" t="s">
        <v>46</v>
      </c>
      <c r="X2630" t="s">
        <v>45</v>
      </c>
      <c r="Y2630" t="s">
        <v>45</v>
      </c>
      <c r="Z2630" t="s">
        <v>46</v>
      </c>
      <c r="AA2630">
        <v>7</v>
      </c>
      <c r="AB2630" t="s">
        <v>354</v>
      </c>
      <c r="AC2630" t="s">
        <v>1675</v>
      </c>
      <c r="AD2630" t="s">
        <v>51</v>
      </c>
      <c r="AE2630" t="s">
        <v>65</v>
      </c>
      <c r="AF2630" t="s">
        <v>52</v>
      </c>
      <c r="AG2630" t="s">
        <v>113</v>
      </c>
      <c r="AH2630" t="s">
        <v>54</v>
      </c>
      <c r="AI2630" t="s">
        <v>55</v>
      </c>
      <c r="AK2630" t="s">
        <v>67</v>
      </c>
      <c r="AL2630" t="s">
        <v>68</v>
      </c>
      <c r="AM2630" t="s">
        <v>69</v>
      </c>
      <c r="AN2630" t="s">
        <v>1016</v>
      </c>
      <c r="AO2630" t="s">
        <v>59</v>
      </c>
      <c r="AP2630" t="s">
        <v>4365</v>
      </c>
      <c r="AQ2630" s="2" t="s">
        <v>120</v>
      </c>
      <c r="AR2630">
        <v>10</v>
      </c>
      <c r="AS2630">
        <v>10</v>
      </c>
      <c r="AT2630">
        <f t="shared" si="82"/>
        <v>0</v>
      </c>
      <c r="AU2630">
        <f t="shared" si="83"/>
        <v>0</v>
      </c>
      <c r="AW2630" t="s">
        <v>68</v>
      </c>
      <c r="AX2630" t="s">
        <v>45</v>
      </c>
    </row>
    <row r="2631" spans="1:50" x14ac:dyDescent="0.2">
      <c r="A2631">
        <v>2642</v>
      </c>
      <c r="B2631" s="1">
        <v>44810.375706018502</v>
      </c>
      <c r="C2631" s="1">
        <v>44810.3829050926</v>
      </c>
      <c r="D2631" t="s">
        <v>37</v>
      </c>
      <c r="F2631" t="s">
        <v>132</v>
      </c>
      <c r="G2631" t="s">
        <v>173</v>
      </c>
      <c r="H2631" t="s">
        <v>128</v>
      </c>
      <c r="I2631" t="s">
        <v>41</v>
      </c>
      <c r="J2631" t="s">
        <v>76</v>
      </c>
      <c r="K2631" t="s">
        <v>43</v>
      </c>
      <c r="L2631" t="s">
        <v>44</v>
      </c>
      <c r="M2631" t="s">
        <v>44</v>
      </c>
      <c r="N2631" t="s">
        <v>44</v>
      </c>
      <c r="O2631" t="s">
        <v>44</v>
      </c>
      <c r="P2631" t="s">
        <v>44</v>
      </c>
      <c r="Q2631" t="s">
        <v>44</v>
      </c>
      <c r="R2631" t="s">
        <v>45</v>
      </c>
      <c r="S2631" t="s">
        <v>46</v>
      </c>
      <c r="T2631" t="s">
        <v>45</v>
      </c>
      <c r="U2631" t="s">
        <v>45</v>
      </c>
      <c r="V2631" t="s">
        <v>45</v>
      </c>
      <c r="W2631" t="s">
        <v>46</v>
      </c>
      <c r="X2631" t="s">
        <v>46</v>
      </c>
      <c r="Y2631" t="s">
        <v>45</v>
      </c>
      <c r="Z2631" t="s">
        <v>45</v>
      </c>
      <c r="AA2631">
        <v>7</v>
      </c>
      <c r="AB2631" t="s">
        <v>4366</v>
      </c>
      <c r="AC2631" t="s">
        <v>4367</v>
      </c>
      <c r="AD2631" t="s">
        <v>65</v>
      </c>
      <c r="AE2631" t="s">
        <v>50</v>
      </c>
      <c r="AF2631" t="s">
        <v>66</v>
      </c>
      <c r="AH2631" t="s">
        <v>92</v>
      </c>
      <c r="AI2631" t="s">
        <v>93</v>
      </c>
      <c r="AK2631" t="s">
        <v>81</v>
      </c>
      <c r="AL2631" t="s">
        <v>81</v>
      </c>
      <c r="AM2631" t="s">
        <v>57</v>
      </c>
      <c r="AN2631" t="s">
        <v>4368</v>
      </c>
      <c r="AO2631" t="s">
        <v>71</v>
      </c>
      <c r="AP2631" t="s">
        <v>137</v>
      </c>
      <c r="AQ2631" s="2" t="s">
        <v>61</v>
      </c>
      <c r="AR2631">
        <v>9</v>
      </c>
      <c r="AS2631">
        <v>9</v>
      </c>
      <c r="AT2631">
        <f t="shared" si="82"/>
        <v>0.19000000000000006</v>
      </c>
      <c r="AU2631">
        <f t="shared" si="83"/>
        <v>0</v>
      </c>
      <c r="AV2631" t="s">
        <v>194</v>
      </c>
      <c r="AW2631" t="s">
        <v>81</v>
      </c>
      <c r="AX2631" t="s">
        <v>45</v>
      </c>
    </row>
    <row r="2632" spans="1:50" x14ac:dyDescent="0.2">
      <c r="A2632">
        <v>2643</v>
      </c>
      <c r="B2632" s="1">
        <v>44810.378483796303</v>
      </c>
      <c r="C2632" s="1">
        <v>44810.384861111103</v>
      </c>
      <c r="D2632" t="s">
        <v>37</v>
      </c>
      <c r="F2632" t="s">
        <v>132</v>
      </c>
      <c r="G2632" t="s">
        <v>173</v>
      </c>
      <c r="H2632" t="s">
        <v>405</v>
      </c>
      <c r="I2632" t="s">
        <v>41</v>
      </c>
      <c r="J2632" t="s">
        <v>406</v>
      </c>
      <c r="K2632" t="s">
        <v>43</v>
      </c>
      <c r="L2632" t="s">
        <v>45</v>
      </c>
      <c r="M2632" t="s">
        <v>45</v>
      </c>
      <c r="N2632" t="s">
        <v>45</v>
      </c>
      <c r="O2632" t="s">
        <v>44</v>
      </c>
      <c r="P2632" t="s">
        <v>44</v>
      </c>
      <c r="Q2632" t="s">
        <v>44</v>
      </c>
      <c r="R2632" t="s">
        <v>45</v>
      </c>
      <c r="S2632" t="s">
        <v>46</v>
      </c>
      <c r="T2632" t="s">
        <v>46</v>
      </c>
      <c r="U2632" t="s">
        <v>45</v>
      </c>
      <c r="V2632" t="s">
        <v>45</v>
      </c>
      <c r="W2632" t="s">
        <v>46</v>
      </c>
      <c r="X2632" t="s">
        <v>46</v>
      </c>
      <c r="Y2632" t="s">
        <v>45</v>
      </c>
      <c r="Z2632" t="s">
        <v>46</v>
      </c>
      <c r="AA2632">
        <v>7</v>
      </c>
      <c r="AB2632" t="s">
        <v>4369</v>
      </c>
      <c r="AC2632" t="s">
        <v>779</v>
      </c>
      <c r="AD2632" t="s">
        <v>50</v>
      </c>
      <c r="AE2632" t="s">
        <v>50</v>
      </c>
      <c r="AF2632" t="s">
        <v>66</v>
      </c>
      <c r="AH2632" t="s">
        <v>54</v>
      </c>
      <c r="AI2632" t="s">
        <v>93</v>
      </c>
      <c r="AK2632" t="s">
        <v>81</v>
      </c>
      <c r="AL2632" t="s">
        <v>81</v>
      </c>
      <c r="AM2632" t="s">
        <v>57</v>
      </c>
      <c r="AN2632" t="s">
        <v>290</v>
      </c>
      <c r="AO2632" t="s">
        <v>71</v>
      </c>
      <c r="AP2632" t="s">
        <v>455</v>
      </c>
      <c r="AQ2632" s="2" t="s">
        <v>61</v>
      </c>
      <c r="AR2632">
        <v>10</v>
      </c>
      <c r="AS2632">
        <v>9</v>
      </c>
      <c r="AT2632">
        <f t="shared" si="82"/>
        <v>9.9999999999999978E-2</v>
      </c>
      <c r="AU2632">
        <f t="shared" si="83"/>
        <v>0</v>
      </c>
      <c r="AV2632" t="s">
        <v>4370</v>
      </c>
      <c r="AW2632" t="s">
        <v>68</v>
      </c>
      <c r="AX2632" t="s">
        <v>44</v>
      </c>
    </row>
    <row r="2633" spans="1:50" x14ac:dyDescent="0.2">
      <c r="A2633">
        <v>2644</v>
      </c>
      <c r="B2633" s="1">
        <v>44810.377997685202</v>
      </c>
      <c r="C2633" s="1">
        <v>44810.3855092593</v>
      </c>
      <c r="D2633" t="s">
        <v>37</v>
      </c>
      <c r="F2633" t="s">
        <v>132</v>
      </c>
      <c r="G2633" t="s">
        <v>173</v>
      </c>
      <c r="H2633" t="s">
        <v>253</v>
      </c>
      <c r="I2633" t="s">
        <v>41</v>
      </c>
      <c r="J2633" t="s">
        <v>42</v>
      </c>
      <c r="K2633" t="s">
        <v>43</v>
      </c>
      <c r="L2633" t="s">
        <v>44</v>
      </c>
      <c r="M2633" t="s">
        <v>44</v>
      </c>
      <c r="N2633" t="s">
        <v>44</v>
      </c>
      <c r="O2633" t="s">
        <v>44</v>
      </c>
      <c r="P2633" t="s">
        <v>44</v>
      </c>
      <c r="Q2633" t="s">
        <v>44</v>
      </c>
      <c r="R2633" t="s">
        <v>44</v>
      </c>
      <c r="S2633" t="s">
        <v>46</v>
      </c>
      <c r="T2633" t="s">
        <v>47</v>
      </c>
      <c r="U2633" t="s">
        <v>46</v>
      </c>
      <c r="V2633" t="s">
        <v>47</v>
      </c>
      <c r="W2633" t="s">
        <v>47</v>
      </c>
      <c r="X2633" t="s">
        <v>47</v>
      </c>
      <c r="Y2633" t="s">
        <v>47</v>
      </c>
      <c r="Z2633" t="s">
        <v>45</v>
      </c>
      <c r="AA2633">
        <v>8</v>
      </c>
      <c r="AB2633" t="s">
        <v>386</v>
      </c>
      <c r="AC2633" t="s">
        <v>554</v>
      </c>
      <c r="AD2633" t="s">
        <v>51</v>
      </c>
      <c r="AE2633" t="s">
        <v>50</v>
      </c>
      <c r="AF2633" t="s">
        <v>52</v>
      </c>
      <c r="AG2633" t="s">
        <v>3695</v>
      </c>
      <c r="AH2633" t="s">
        <v>80</v>
      </c>
      <c r="AI2633" t="s">
        <v>181</v>
      </c>
      <c r="AJ2633" t="s">
        <v>294</v>
      </c>
      <c r="AK2633" t="s">
        <v>81</v>
      </c>
      <c r="AL2633" t="s">
        <v>81</v>
      </c>
      <c r="AM2633" t="s">
        <v>57</v>
      </c>
      <c r="AN2633" t="s">
        <v>1181</v>
      </c>
      <c r="AO2633" t="s">
        <v>71</v>
      </c>
      <c r="AP2633" t="s">
        <v>4371</v>
      </c>
      <c r="AQ2633" s="2" t="s">
        <v>212</v>
      </c>
      <c r="AR2633">
        <v>5</v>
      </c>
      <c r="AS2633">
        <v>5</v>
      </c>
      <c r="AT2633">
        <f t="shared" si="82"/>
        <v>0.75</v>
      </c>
      <c r="AU2633">
        <f t="shared" si="83"/>
        <v>19800</v>
      </c>
      <c r="AW2633" t="s">
        <v>81</v>
      </c>
      <c r="AX2633" t="s">
        <v>45</v>
      </c>
    </row>
    <row r="2634" spans="1:50" x14ac:dyDescent="0.2">
      <c r="A2634">
        <v>2645</v>
      </c>
      <c r="B2634" s="1">
        <v>44810.376909722203</v>
      </c>
      <c r="C2634" s="1">
        <v>44810.388657407399</v>
      </c>
      <c r="D2634" t="s">
        <v>37</v>
      </c>
      <c r="F2634" t="s">
        <v>132</v>
      </c>
      <c r="G2634" t="s">
        <v>173</v>
      </c>
      <c r="H2634" t="s">
        <v>142</v>
      </c>
      <c r="I2634" t="s">
        <v>41</v>
      </c>
      <c r="J2634" t="s">
        <v>42</v>
      </c>
      <c r="K2634" t="s">
        <v>43</v>
      </c>
      <c r="L2634" t="s">
        <v>44</v>
      </c>
      <c r="M2634" t="s">
        <v>45</v>
      </c>
      <c r="N2634" t="s">
        <v>44</v>
      </c>
      <c r="O2634" t="s">
        <v>44</v>
      </c>
      <c r="P2634" t="s">
        <v>44</v>
      </c>
      <c r="Q2634" t="s">
        <v>44</v>
      </c>
      <c r="R2634" t="s">
        <v>44</v>
      </c>
      <c r="S2634" t="s">
        <v>99</v>
      </c>
      <c r="T2634" t="s">
        <v>46</v>
      </c>
      <c r="U2634" t="s">
        <v>45</v>
      </c>
      <c r="V2634" t="s">
        <v>45</v>
      </c>
      <c r="W2634" t="s">
        <v>46</v>
      </c>
      <c r="X2634" t="s">
        <v>46</v>
      </c>
      <c r="Y2634" t="s">
        <v>45</v>
      </c>
      <c r="Z2634" t="s">
        <v>45</v>
      </c>
      <c r="AA2634">
        <v>5</v>
      </c>
      <c r="AB2634" t="s">
        <v>263</v>
      </c>
      <c r="AC2634" t="s">
        <v>108</v>
      </c>
      <c r="AD2634" t="s">
        <v>91</v>
      </c>
      <c r="AE2634" t="s">
        <v>91</v>
      </c>
      <c r="AF2634" t="s">
        <v>52</v>
      </c>
      <c r="AG2634" t="s">
        <v>4372</v>
      </c>
      <c r="AH2634" t="s">
        <v>80</v>
      </c>
      <c r="AI2634" t="s">
        <v>55</v>
      </c>
      <c r="AK2634" t="s">
        <v>67</v>
      </c>
      <c r="AL2634" t="s">
        <v>81</v>
      </c>
      <c r="AM2634" t="s">
        <v>279</v>
      </c>
      <c r="AN2634" t="s">
        <v>103</v>
      </c>
      <c r="AO2634" t="s">
        <v>104</v>
      </c>
      <c r="AP2634" t="s">
        <v>4373</v>
      </c>
      <c r="AQ2634" s="2" t="s">
        <v>84</v>
      </c>
      <c r="AR2634">
        <v>8</v>
      </c>
      <c r="AS2634">
        <v>7</v>
      </c>
      <c r="AT2634">
        <f t="shared" si="82"/>
        <v>0.43999999999999995</v>
      </c>
      <c r="AU2634">
        <f t="shared" si="83"/>
        <v>348479.99999999994</v>
      </c>
      <c r="AV2634" t="s">
        <v>4374</v>
      </c>
      <c r="AW2634" t="s">
        <v>81</v>
      </c>
      <c r="AX2634" t="s">
        <v>44</v>
      </c>
    </row>
    <row r="2635" spans="1:50" x14ac:dyDescent="0.2">
      <c r="A2635">
        <v>2646</v>
      </c>
      <c r="B2635" s="1">
        <v>44810.378298611096</v>
      </c>
      <c r="C2635" s="1">
        <v>44810.3906712963</v>
      </c>
      <c r="D2635" t="s">
        <v>37</v>
      </c>
      <c r="F2635" t="s">
        <v>132</v>
      </c>
      <c r="G2635" t="s">
        <v>39</v>
      </c>
      <c r="H2635" t="s">
        <v>128</v>
      </c>
      <c r="I2635" t="s">
        <v>98</v>
      </c>
      <c r="J2635" t="s">
        <v>133</v>
      </c>
      <c r="K2635" t="s">
        <v>88</v>
      </c>
      <c r="L2635" t="s">
        <v>44</v>
      </c>
      <c r="M2635" t="s">
        <v>45</v>
      </c>
      <c r="N2635" t="s">
        <v>44</v>
      </c>
      <c r="O2635" t="s">
        <v>44</v>
      </c>
      <c r="P2635" t="s">
        <v>44</v>
      </c>
      <c r="Q2635" t="s">
        <v>44</v>
      </c>
      <c r="R2635" t="s">
        <v>44</v>
      </c>
      <c r="S2635" t="s">
        <v>99</v>
      </c>
      <c r="T2635" t="s">
        <v>47</v>
      </c>
      <c r="U2635" t="s">
        <v>45</v>
      </c>
      <c r="V2635" t="s">
        <v>46</v>
      </c>
      <c r="W2635" t="s">
        <v>46</v>
      </c>
      <c r="X2635" t="s">
        <v>46</v>
      </c>
      <c r="Y2635" t="s">
        <v>45</v>
      </c>
      <c r="Z2635" t="s">
        <v>45</v>
      </c>
      <c r="AA2635">
        <v>5</v>
      </c>
      <c r="AB2635" t="s">
        <v>784</v>
      </c>
      <c r="AC2635" t="s">
        <v>139</v>
      </c>
      <c r="AD2635" t="s">
        <v>65</v>
      </c>
      <c r="AE2635" t="s">
        <v>65</v>
      </c>
      <c r="AF2635" t="s">
        <v>52</v>
      </c>
      <c r="AG2635" t="s">
        <v>4375</v>
      </c>
      <c r="AH2635" t="s">
        <v>92</v>
      </c>
      <c r="AI2635" t="s">
        <v>55</v>
      </c>
      <c r="AK2635" t="s">
        <v>74</v>
      </c>
      <c r="AL2635" t="s">
        <v>74</v>
      </c>
      <c r="AM2635" t="s">
        <v>57</v>
      </c>
      <c r="AN2635" t="s">
        <v>832</v>
      </c>
      <c r="AO2635" t="s">
        <v>59</v>
      </c>
      <c r="AP2635" t="s">
        <v>2966</v>
      </c>
      <c r="AQ2635" s="2" t="s">
        <v>84</v>
      </c>
      <c r="AR2635">
        <v>10</v>
      </c>
      <c r="AS2635">
        <v>10</v>
      </c>
      <c r="AT2635">
        <f t="shared" si="82"/>
        <v>0</v>
      </c>
      <c r="AU2635">
        <f t="shared" si="83"/>
        <v>0</v>
      </c>
      <c r="AW2635" t="s">
        <v>67</v>
      </c>
      <c r="AX2635" t="s">
        <v>44</v>
      </c>
    </row>
    <row r="2636" spans="1:50" x14ac:dyDescent="0.2">
      <c r="A2636">
        <v>2647</v>
      </c>
      <c r="B2636" s="1">
        <v>44810.383611111101</v>
      </c>
      <c r="C2636" s="1">
        <v>44810.3918865741</v>
      </c>
      <c r="D2636" t="s">
        <v>37</v>
      </c>
      <c r="F2636" t="s">
        <v>132</v>
      </c>
      <c r="G2636" t="s">
        <v>173</v>
      </c>
      <c r="H2636" t="s">
        <v>40</v>
      </c>
      <c r="I2636" t="s">
        <v>41</v>
      </c>
      <c r="J2636" t="s">
        <v>123</v>
      </c>
      <c r="K2636" t="s">
        <v>88</v>
      </c>
      <c r="L2636" t="s">
        <v>45</v>
      </c>
      <c r="M2636" t="s">
        <v>45</v>
      </c>
      <c r="N2636" t="s">
        <v>45</v>
      </c>
      <c r="O2636" t="s">
        <v>45</v>
      </c>
      <c r="P2636" t="s">
        <v>44</v>
      </c>
      <c r="Q2636" t="s">
        <v>44</v>
      </c>
      <c r="R2636" t="s">
        <v>45</v>
      </c>
      <c r="S2636" t="s">
        <v>99</v>
      </c>
      <c r="T2636" t="s">
        <v>47</v>
      </c>
      <c r="U2636" t="s">
        <v>45</v>
      </c>
      <c r="V2636" t="s">
        <v>45</v>
      </c>
      <c r="W2636" t="s">
        <v>46</v>
      </c>
      <c r="X2636" t="s">
        <v>45</v>
      </c>
      <c r="Y2636" t="s">
        <v>45</v>
      </c>
      <c r="Z2636" t="s">
        <v>45</v>
      </c>
      <c r="AA2636">
        <v>6</v>
      </c>
      <c r="AB2636" t="s">
        <v>1521</v>
      </c>
      <c r="AC2636" t="s">
        <v>1259</v>
      </c>
      <c r="AD2636" t="s">
        <v>65</v>
      </c>
      <c r="AE2636" t="s">
        <v>65</v>
      </c>
      <c r="AF2636" t="s">
        <v>66</v>
      </c>
      <c r="AH2636" t="s">
        <v>92</v>
      </c>
      <c r="AI2636" t="s">
        <v>93</v>
      </c>
      <c r="AK2636" t="s">
        <v>81</v>
      </c>
      <c r="AL2636" t="s">
        <v>81</v>
      </c>
      <c r="AM2636" t="s">
        <v>57</v>
      </c>
      <c r="AN2636" t="s">
        <v>103</v>
      </c>
      <c r="AO2636" t="s">
        <v>71</v>
      </c>
      <c r="AP2636" t="s">
        <v>127</v>
      </c>
      <c r="AQ2636" s="2" t="s">
        <v>61</v>
      </c>
      <c r="AR2636">
        <v>10</v>
      </c>
      <c r="AS2636">
        <v>10</v>
      </c>
      <c r="AT2636">
        <f t="shared" si="82"/>
        <v>0</v>
      </c>
      <c r="AU2636">
        <f t="shared" si="83"/>
        <v>0</v>
      </c>
      <c r="AW2636" t="s">
        <v>81</v>
      </c>
      <c r="AX2636" t="s">
        <v>45</v>
      </c>
    </row>
    <row r="2637" spans="1:50" x14ac:dyDescent="0.2">
      <c r="A2637">
        <v>2648</v>
      </c>
      <c r="B2637" s="1">
        <v>44810.387060185203</v>
      </c>
      <c r="C2637" s="1">
        <v>44810.3918865741</v>
      </c>
      <c r="D2637" t="s">
        <v>37</v>
      </c>
      <c r="F2637" t="s">
        <v>132</v>
      </c>
      <c r="G2637" t="s">
        <v>86</v>
      </c>
      <c r="H2637" t="s">
        <v>142</v>
      </c>
      <c r="I2637" t="s">
        <v>98</v>
      </c>
      <c r="J2637" t="s">
        <v>234</v>
      </c>
      <c r="K2637" t="s">
        <v>43</v>
      </c>
      <c r="L2637" t="s">
        <v>44</v>
      </c>
      <c r="M2637" t="s">
        <v>45</v>
      </c>
      <c r="N2637" t="s">
        <v>44</v>
      </c>
      <c r="O2637" t="s">
        <v>44</v>
      </c>
      <c r="P2637" t="s">
        <v>44</v>
      </c>
      <c r="Q2637" t="s">
        <v>44</v>
      </c>
      <c r="R2637" t="s">
        <v>44</v>
      </c>
      <c r="S2637" t="s">
        <v>45</v>
      </c>
      <c r="T2637" t="s">
        <v>47</v>
      </c>
      <c r="U2637" t="s">
        <v>45</v>
      </c>
      <c r="V2637" t="s">
        <v>46</v>
      </c>
      <c r="W2637" t="s">
        <v>46</v>
      </c>
      <c r="X2637" t="s">
        <v>46</v>
      </c>
      <c r="Y2637" t="s">
        <v>45</v>
      </c>
      <c r="Z2637" t="s">
        <v>45</v>
      </c>
      <c r="AA2637">
        <v>10</v>
      </c>
      <c r="AB2637" t="s">
        <v>556</v>
      </c>
      <c r="AC2637" t="s">
        <v>600</v>
      </c>
      <c r="AD2637" t="s">
        <v>50</v>
      </c>
      <c r="AE2637" t="s">
        <v>50</v>
      </c>
      <c r="AF2637" t="s">
        <v>52</v>
      </c>
      <c r="AG2637" t="s">
        <v>591</v>
      </c>
      <c r="AH2637" t="s">
        <v>54</v>
      </c>
      <c r="AI2637" t="s">
        <v>55</v>
      </c>
      <c r="AK2637" t="s">
        <v>81</v>
      </c>
      <c r="AL2637" t="s">
        <v>159</v>
      </c>
      <c r="AM2637" t="s">
        <v>57</v>
      </c>
      <c r="AN2637" t="s">
        <v>1106</v>
      </c>
      <c r="AO2637" t="s">
        <v>59</v>
      </c>
      <c r="AP2637" t="s">
        <v>533</v>
      </c>
      <c r="AQ2637" s="2" t="s">
        <v>131</v>
      </c>
      <c r="AR2637">
        <v>5</v>
      </c>
      <c r="AS2637">
        <v>5</v>
      </c>
      <c r="AT2637">
        <f t="shared" si="82"/>
        <v>0.75</v>
      </c>
      <c r="AU2637">
        <f t="shared" si="83"/>
        <v>297000</v>
      </c>
      <c r="AW2637" t="s">
        <v>159</v>
      </c>
      <c r="AX2637" t="s">
        <v>44</v>
      </c>
    </row>
    <row r="2638" spans="1:50" x14ac:dyDescent="0.2">
      <c r="A2638">
        <v>2649</v>
      </c>
      <c r="B2638" s="1">
        <v>44810.387129629598</v>
      </c>
      <c r="C2638" s="1">
        <v>44810.393437500003</v>
      </c>
      <c r="D2638" t="s">
        <v>37</v>
      </c>
      <c r="F2638" t="s">
        <v>132</v>
      </c>
      <c r="G2638" t="s">
        <v>97</v>
      </c>
      <c r="H2638" t="s">
        <v>259</v>
      </c>
      <c r="I2638" t="s">
        <v>41</v>
      </c>
      <c r="J2638" t="s">
        <v>123</v>
      </c>
      <c r="K2638" t="s">
        <v>88</v>
      </c>
      <c r="L2638" t="s">
        <v>44</v>
      </c>
      <c r="M2638" t="s">
        <v>45</v>
      </c>
      <c r="N2638" t="s">
        <v>44</v>
      </c>
      <c r="O2638" t="s">
        <v>44</v>
      </c>
      <c r="P2638" t="s">
        <v>44</v>
      </c>
      <c r="Q2638" t="s">
        <v>44</v>
      </c>
      <c r="R2638" t="s">
        <v>44</v>
      </c>
      <c r="S2638" t="s">
        <v>46</v>
      </c>
      <c r="T2638" t="s">
        <v>47</v>
      </c>
      <c r="U2638" t="s">
        <v>46</v>
      </c>
      <c r="V2638" t="s">
        <v>46</v>
      </c>
      <c r="W2638" t="s">
        <v>47</v>
      </c>
      <c r="X2638" t="s">
        <v>47</v>
      </c>
      <c r="Y2638" t="s">
        <v>45</v>
      </c>
      <c r="Z2638" t="s">
        <v>45</v>
      </c>
      <c r="AA2638">
        <v>6</v>
      </c>
      <c r="AB2638" t="s">
        <v>449</v>
      </c>
      <c r="AC2638" t="s">
        <v>816</v>
      </c>
      <c r="AD2638" t="s">
        <v>50</v>
      </c>
      <c r="AE2638" t="s">
        <v>50</v>
      </c>
      <c r="AF2638" t="s">
        <v>66</v>
      </c>
      <c r="AH2638" t="s">
        <v>80</v>
      </c>
      <c r="AI2638" t="s">
        <v>93</v>
      </c>
      <c r="AK2638" t="s">
        <v>81</v>
      </c>
      <c r="AL2638" t="s">
        <v>81</v>
      </c>
      <c r="AM2638" t="s">
        <v>69</v>
      </c>
      <c r="AN2638" t="s">
        <v>536</v>
      </c>
      <c r="AO2638" t="s">
        <v>104</v>
      </c>
      <c r="AP2638" t="s">
        <v>127</v>
      </c>
      <c r="AQ2638" s="2" t="s">
        <v>61</v>
      </c>
      <c r="AR2638">
        <v>8</v>
      </c>
      <c r="AS2638">
        <v>8</v>
      </c>
      <c r="AT2638">
        <f t="shared" si="82"/>
        <v>0.36</v>
      </c>
      <c r="AU2638">
        <f t="shared" si="83"/>
        <v>0</v>
      </c>
      <c r="AW2638" t="s">
        <v>81</v>
      </c>
      <c r="AX2638" t="s">
        <v>44</v>
      </c>
    </row>
    <row r="2639" spans="1:50" x14ac:dyDescent="0.2">
      <c r="A2639">
        <v>2650</v>
      </c>
      <c r="B2639" s="1">
        <v>44810.390011574098</v>
      </c>
      <c r="C2639" s="1">
        <v>44810.3961921296</v>
      </c>
      <c r="D2639" t="s">
        <v>37</v>
      </c>
      <c r="F2639" t="s">
        <v>132</v>
      </c>
      <c r="G2639" t="s">
        <v>86</v>
      </c>
      <c r="H2639" t="s">
        <v>62</v>
      </c>
      <c r="I2639" t="s">
        <v>41</v>
      </c>
      <c r="J2639" t="s">
        <v>42</v>
      </c>
      <c r="K2639" t="s">
        <v>43</v>
      </c>
      <c r="L2639" t="s">
        <v>44</v>
      </c>
      <c r="M2639" t="s">
        <v>44</v>
      </c>
      <c r="N2639" t="s">
        <v>44</v>
      </c>
      <c r="O2639" t="s">
        <v>45</v>
      </c>
      <c r="P2639" t="s">
        <v>44</v>
      </c>
      <c r="Q2639" t="s">
        <v>44</v>
      </c>
      <c r="R2639" t="s">
        <v>44</v>
      </c>
      <c r="S2639" t="s">
        <v>46</v>
      </c>
      <c r="T2639" t="s">
        <v>99</v>
      </c>
      <c r="U2639" t="s">
        <v>45</v>
      </c>
      <c r="V2639" t="s">
        <v>45</v>
      </c>
      <c r="W2639" t="s">
        <v>47</v>
      </c>
      <c r="X2639" t="s">
        <v>45</v>
      </c>
      <c r="Y2639" t="s">
        <v>45</v>
      </c>
      <c r="Z2639" t="s">
        <v>45</v>
      </c>
      <c r="AA2639">
        <v>8</v>
      </c>
      <c r="AB2639" t="s">
        <v>4376</v>
      </c>
      <c r="AC2639" t="s">
        <v>4377</v>
      </c>
      <c r="AD2639" t="s">
        <v>65</v>
      </c>
      <c r="AE2639" t="s">
        <v>50</v>
      </c>
      <c r="AF2639" t="s">
        <v>52</v>
      </c>
      <c r="AG2639" t="s">
        <v>250</v>
      </c>
      <c r="AH2639" t="s">
        <v>54</v>
      </c>
      <c r="AI2639" t="s">
        <v>93</v>
      </c>
      <c r="AK2639" t="s">
        <v>81</v>
      </c>
      <c r="AL2639" t="s">
        <v>81</v>
      </c>
      <c r="AM2639" t="s">
        <v>57</v>
      </c>
      <c r="AN2639" t="s">
        <v>227</v>
      </c>
      <c r="AO2639" t="s">
        <v>59</v>
      </c>
      <c r="AP2639" t="s">
        <v>4378</v>
      </c>
      <c r="AQ2639" s="2" t="s">
        <v>61</v>
      </c>
      <c r="AR2639">
        <v>8</v>
      </c>
      <c r="AS2639">
        <v>7</v>
      </c>
      <c r="AT2639">
        <f t="shared" si="82"/>
        <v>0.43999999999999995</v>
      </c>
      <c r="AU2639">
        <f t="shared" si="83"/>
        <v>0</v>
      </c>
      <c r="AW2639" t="s">
        <v>81</v>
      </c>
      <c r="AX2639" t="s">
        <v>44</v>
      </c>
    </row>
    <row r="2640" spans="1:50" x14ac:dyDescent="0.2">
      <c r="A2640">
        <v>2651</v>
      </c>
      <c r="B2640" s="1">
        <v>44810.3885532407</v>
      </c>
      <c r="C2640" s="1">
        <v>44810.397013888898</v>
      </c>
      <c r="D2640" t="s">
        <v>37</v>
      </c>
      <c r="F2640" t="s">
        <v>132</v>
      </c>
      <c r="G2640" t="s">
        <v>39</v>
      </c>
      <c r="H2640" t="s">
        <v>121</v>
      </c>
      <c r="I2640" t="s">
        <v>41</v>
      </c>
      <c r="J2640" t="s">
        <v>76</v>
      </c>
      <c r="K2640" t="s">
        <v>43</v>
      </c>
      <c r="L2640" t="s">
        <v>44</v>
      </c>
      <c r="M2640" t="s">
        <v>44</v>
      </c>
      <c r="N2640" t="s">
        <v>45</v>
      </c>
      <c r="O2640" t="s">
        <v>44</v>
      </c>
      <c r="P2640" t="s">
        <v>44</v>
      </c>
      <c r="Q2640" t="s">
        <v>44</v>
      </c>
      <c r="R2640" t="s">
        <v>45</v>
      </c>
      <c r="S2640" t="s">
        <v>45</v>
      </c>
      <c r="T2640" t="s">
        <v>45</v>
      </c>
      <c r="U2640" t="s">
        <v>45</v>
      </c>
      <c r="V2640" t="s">
        <v>45</v>
      </c>
      <c r="W2640" t="s">
        <v>46</v>
      </c>
      <c r="X2640" t="s">
        <v>46</v>
      </c>
      <c r="Y2640" t="s">
        <v>45</v>
      </c>
      <c r="Z2640" t="s">
        <v>45</v>
      </c>
      <c r="AA2640">
        <v>5</v>
      </c>
      <c r="AB2640" t="s">
        <v>2313</v>
      </c>
      <c r="AC2640" t="s">
        <v>4379</v>
      </c>
      <c r="AD2640" t="s">
        <v>50</v>
      </c>
      <c r="AE2640" t="s">
        <v>50</v>
      </c>
      <c r="AF2640" t="s">
        <v>66</v>
      </c>
      <c r="AH2640" t="s">
        <v>80</v>
      </c>
      <c r="AI2640" t="s">
        <v>93</v>
      </c>
      <c r="AK2640" t="s">
        <v>81</v>
      </c>
      <c r="AL2640" t="s">
        <v>68</v>
      </c>
      <c r="AM2640" t="s">
        <v>57</v>
      </c>
      <c r="AN2640" t="s">
        <v>1207</v>
      </c>
      <c r="AO2640" t="s">
        <v>59</v>
      </c>
      <c r="AP2640" t="s">
        <v>137</v>
      </c>
      <c r="AQ2640" s="2" t="s">
        <v>73</v>
      </c>
      <c r="AR2640">
        <v>7</v>
      </c>
      <c r="AS2640">
        <v>10</v>
      </c>
      <c r="AT2640">
        <f t="shared" si="82"/>
        <v>0.30000000000000004</v>
      </c>
      <c r="AU2640">
        <f t="shared" si="83"/>
        <v>79200.000000000015</v>
      </c>
      <c r="AW2640" t="s">
        <v>67</v>
      </c>
      <c r="AX2640" t="s">
        <v>44</v>
      </c>
    </row>
    <row r="2641" spans="1:50" x14ac:dyDescent="0.2">
      <c r="A2641">
        <v>2652</v>
      </c>
      <c r="B2641" s="1">
        <v>44810.3762615741</v>
      </c>
      <c r="C2641" s="1">
        <v>44810.398182870398</v>
      </c>
      <c r="D2641" t="s">
        <v>37</v>
      </c>
      <c r="F2641" t="s">
        <v>132</v>
      </c>
      <c r="G2641" t="s">
        <v>173</v>
      </c>
      <c r="H2641" t="s">
        <v>218</v>
      </c>
      <c r="I2641" t="s">
        <v>122</v>
      </c>
      <c r="J2641" t="s">
        <v>123</v>
      </c>
      <c r="K2641" t="s">
        <v>43</v>
      </c>
      <c r="L2641" t="s">
        <v>44</v>
      </c>
      <c r="M2641" t="s">
        <v>45</v>
      </c>
      <c r="N2641" t="s">
        <v>45</v>
      </c>
      <c r="O2641" t="s">
        <v>44</v>
      </c>
      <c r="P2641" t="s">
        <v>44</v>
      </c>
      <c r="Q2641" t="s">
        <v>44</v>
      </c>
      <c r="R2641" t="s">
        <v>44</v>
      </c>
      <c r="S2641" t="s">
        <v>99</v>
      </c>
      <c r="T2641" t="s">
        <v>99</v>
      </c>
      <c r="U2641" t="s">
        <v>47</v>
      </c>
      <c r="V2641" t="s">
        <v>46</v>
      </c>
      <c r="W2641" t="s">
        <v>46</v>
      </c>
      <c r="X2641" t="s">
        <v>45</v>
      </c>
      <c r="Y2641" t="s">
        <v>46</v>
      </c>
      <c r="Z2641" t="s">
        <v>45</v>
      </c>
      <c r="AA2641">
        <v>7</v>
      </c>
      <c r="AB2641" t="s">
        <v>4380</v>
      </c>
      <c r="AC2641" t="s">
        <v>4381</v>
      </c>
      <c r="AD2641" t="s">
        <v>65</v>
      </c>
      <c r="AE2641" t="s">
        <v>51</v>
      </c>
      <c r="AF2641" t="s">
        <v>66</v>
      </c>
      <c r="AH2641" t="s">
        <v>92</v>
      </c>
      <c r="AI2641" t="s">
        <v>93</v>
      </c>
      <c r="AK2641" t="s">
        <v>81</v>
      </c>
      <c r="AL2641" t="s">
        <v>81</v>
      </c>
      <c r="AM2641" t="s">
        <v>57</v>
      </c>
      <c r="AN2641" t="s">
        <v>2728</v>
      </c>
      <c r="AO2641" t="s">
        <v>59</v>
      </c>
      <c r="AP2641" t="s">
        <v>115</v>
      </c>
      <c r="AQ2641" s="2" t="s">
        <v>61</v>
      </c>
      <c r="AR2641">
        <v>10</v>
      </c>
      <c r="AS2641">
        <v>10</v>
      </c>
      <c r="AT2641">
        <f t="shared" si="82"/>
        <v>0</v>
      </c>
      <c r="AU2641">
        <f t="shared" si="83"/>
        <v>0</v>
      </c>
      <c r="AW2641" t="s">
        <v>67</v>
      </c>
      <c r="AX2641" t="s">
        <v>44</v>
      </c>
    </row>
    <row r="2642" spans="1:50" x14ac:dyDescent="0.2">
      <c r="A2642">
        <v>2653</v>
      </c>
      <c r="B2642" s="1">
        <v>44810.393113425896</v>
      </c>
      <c r="C2642" s="1">
        <v>44810.400810185201</v>
      </c>
      <c r="D2642" t="s">
        <v>37</v>
      </c>
      <c r="F2642" t="s">
        <v>132</v>
      </c>
      <c r="G2642" t="s">
        <v>75</v>
      </c>
      <c r="H2642" t="s">
        <v>62</v>
      </c>
      <c r="I2642" t="s">
        <v>41</v>
      </c>
      <c r="J2642" t="s">
        <v>42</v>
      </c>
      <c r="K2642" t="s">
        <v>88</v>
      </c>
      <c r="L2642" t="s">
        <v>45</v>
      </c>
      <c r="M2642" t="s">
        <v>45</v>
      </c>
      <c r="N2642" t="s">
        <v>45</v>
      </c>
      <c r="O2642" t="s">
        <v>45</v>
      </c>
      <c r="P2642" t="s">
        <v>45</v>
      </c>
      <c r="Q2642" t="s">
        <v>45</v>
      </c>
      <c r="R2642" t="s">
        <v>45</v>
      </c>
      <c r="S2642" t="s">
        <v>45</v>
      </c>
      <c r="T2642" t="s">
        <v>45</v>
      </c>
      <c r="U2642" t="s">
        <v>45</v>
      </c>
      <c r="V2642" t="s">
        <v>45</v>
      </c>
      <c r="W2642" t="s">
        <v>45</v>
      </c>
      <c r="X2642" t="s">
        <v>45</v>
      </c>
      <c r="Y2642" t="s">
        <v>45</v>
      </c>
      <c r="Z2642" t="s">
        <v>45</v>
      </c>
      <c r="AA2642">
        <v>0</v>
      </c>
      <c r="AB2642" t="s">
        <v>602</v>
      </c>
      <c r="AC2642" t="s">
        <v>108</v>
      </c>
      <c r="AD2642" t="s">
        <v>50</v>
      </c>
      <c r="AE2642" t="s">
        <v>50</v>
      </c>
      <c r="AF2642" t="s">
        <v>52</v>
      </c>
      <c r="AG2642" t="s">
        <v>528</v>
      </c>
      <c r="AH2642" t="s">
        <v>92</v>
      </c>
      <c r="AI2642" t="s">
        <v>181</v>
      </c>
      <c r="AJ2642" t="s">
        <v>294</v>
      </c>
      <c r="AK2642" t="s">
        <v>94</v>
      </c>
      <c r="AL2642" t="s">
        <v>94</v>
      </c>
      <c r="AM2642" t="s">
        <v>279</v>
      </c>
      <c r="AN2642" t="s">
        <v>692</v>
      </c>
      <c r="AO2642" t="s">
        <v>295</v>
      </c>
      <c r="AP2642" t="s">
        <v>171</v>
      </c>
      <c r="AQ2642" s="2" t="s">
        <v>84</v>
      </c>
      <c r="AR2642">
        <v>0</v>
      </c>
      <c r="AS2642">
        <v>0</v>
      </c>
      <c r="AT2642">
        <f t="shared" si="82"/>
        <v>1</v>
      </c>
      <c r="AU2642">
        <f t="shared" si="83"/>
        <v>792000</v>
      </c>
      <c r="AW2642" t="s">
        <v>94</v>
      </c>
      <c r="AX2642" t="s">
        <v>45</v>
      </c>
    </row>
    <row r="2643" spans="1:50" x14ac:dyDescent="0.2">
      <c r="A2643">
        <v>2654</v>
      </c>
      <c r="B2643" s="1">
        <v>44810.398564814801</v>
      </c>
      <c r="C2643" s="1">
        <v>44810.404513888898</v>
      </c>
      <c r="D2643" t="s">
        <v>37</v>
      </c>
      <c r="F2643" t="s">
        <v>132</v>
      </c>
      <c r="G2643" t="s">
        <v>173</v>
      </c>
      <c r="H2643" t="s">
        <v>207</v>
      </c>
      <c r="I2643" t="s">
        <v>167</v>
      </c>
      <c r="J2643" t="s">
        <v>76</v>
      </c>
      <c r="K2643" t="s">
        <v>88</v>
      </c>
      <c r="L2643" t="s">
        <v>44</v>
      </c>
      <c r="M2643" t="s">
        <v>44</v>
      </c>
      <c r="N2643" t="s">
        <v>44</v>
      </c>
      <c r="O2643" t="s">
        <v>44</v>
      </c>
      <c r="P2643" t="s">
        <v>44</v>
      </c>
      <c r="Q2643" t="s">
        <v>44</v>
      </c>
      <c r="R2643" t="s">
        <v>44</v>
      </c>
      <c r="S2643" t="s">
        <v>46</v>
      </c>
      <c r="T2643" t="s">
        <v>47</v>
      </c>
      <c r="U2643" t="s">
        <v>45</v>
      </c>
      <c r="V2643" t="s">
        <v>45</v>
      </c>
      <c r="W2643" t="s">
        <v>46</v>
      </c>
      <c r="X2643" t="s">
        <v>46</v>
      </c>
      <c r="Y2643" t="s">
        <v>45</v>
      </c>
      <c r="Z2643" t="s">
        <v>45</v>
      </c>
      <c r="AA2643">
        <v>7</v>
      </c>
      <c r="AB2643" t="s">
        <v>1521</v>
      </c>
      <c r="AC2643" t="s">
        <v>2299</v>
      </c>
      <c r="AD2643" t="s">
        <v>65</v>
      </c>
      <c r="AE2643" t="s">
        <v>50</v>
      </c>
      <c r="AF2643" t="s">
        <v>52</v>
      </c>
      <c r="AG2643" t="s">
        <v>1697</v>
      </c>
      <c r="AH2643" t="s">
        <v>92</v>
      </c>
      <c r="AI2643" t="s">
        <v>181</v>
      </c>
      <c r="AJ2643" t="s">
        <v>294</v>
      </c>
      <c r="AK2643" t="s">
        <v>81</v>
      </c>
      <c r="AL2643" t="s">
        <v>81</v>
      </c>
      <c r="AM2643" t="s">
        <v>57</v>
      </c>
      <c r="AN2643" t="s">
        <v>146</v>
      </c>
      <c r="AO2643" t="s">
        <v>71</v>
      </c>
      <c r="AP2643" t="s">
        <v>127</v>
      </c>
      <c r="AQ2643" s="2" t="s">
        <v>61</v>
      </c>
      <c r="AR2643">
        <v>8</v>
      </c>
      <c r="AS2643">
        <v>8</v>
      </c>
      <c r="AT2643">
        <f t="shared" si="82"/>
        <v>0.36</v>
      </c>
      <c r="AU2643">
        <f t="shared" si="83"/>
        <v>0</v>
      </c>
      <c r="AV2643" t="s">
        <v>194</v>
      </c>
      <c r="AW2643" t="s">
        <v>56</v>
      </c>
      <c r="AX2643" t="s">
        <v>44</v>
      </c>
    </row>
    <row r="2644" spans="1:50" x14ac:dyDescent="0.2">
      <c r="A2644">
        <v>2655</v>
      </c>
      <c r="B2644" s="1">
        <v>44810.403761574104</v>
      </c>
      <c r="C2644" s="1">
        <v>44810.409386574102</v>
      </c>
      <c r="D2644" t="s">
        <v>37</v>
      </c>
      <c r="F2644" t="s">
        <v>132</v>
      </c>
      <c r="G2644" t="s">
        <v>39</v>
      </c>
      <c r="H2644" t="s">
        <v>142</v>
      </c>
      <c r="I2644" t="s">
        <v>98</v>
      </c>
      <c r="J2644" t="s">
        <v>234</v>
      </c>
      <c r="K2644" t="s">
        <v>88</v>
      </c>
      <c r="L2644" t="s">
        <v>45</v>
      </c>
      <c r="M2644" t="s">
        <v>45</v>
      </c>
      <c r="N2644" t="s">
        <v>45</v>
      </c>
      <c r="O2644" t="s">
        <v>44</v>
      </c>
      <c r="P2644" t="s">
        <v>44</v>
      </c>
      <c r="Q2644" t="s">
        <v>44</v>
      </c>
      <c r="R2644" t="s">
        <v>44</v>
      </c>
      <c r="S2644" t="s">
        <v>45</v>
      </c>
      <c r="T2644" t="s">
        <v>47</v>
      </c>
      <c r="U2644" t="s">
        <v>45</v>
      </c>
      <c r="V2644" t="s">
        <v>45</v>
      </c>
      <c r="W2644" t="s">
        <v>46</v>
      </c>
      <c r="X2644" t="s">
        <v>46</v>
      </c>
      <c r="Y2644" t="s">
        <v>45</v>
      </c>
      <c r="Z2644" t="s">
        <v>45</v>
      </c>
      <c r="AA2644">
        <v>1</v>
      </c>
      <c r="AB2644" t="s">
        <v>584</v>
      </c>
      <c r="AC2644" t="s">
        <v>1451</v>
      </c>
      <c r="AD2644" t="s">
        <v>91</v>
      </c>
      <c r="AE2644" t="s">
        <v>50</v>
      </c>
      <c r="AF2644" t="s">
        <v>66</v>
      </c>
      <c r="AH2644" t="s">
        <v>80</v>
      </c>
      <c r="AI2644" t="s">
        <v>181</v>
      </c>
      <c r="AJ2644" t="s">
        <v>182</v>
      </c>
      <c r="AK2644" t="s">
        <v>81</v>
      </c>
      <c r="AL2644" t="s">
        <v>81</v>
      </c>
      <c r="AM2644" t="s">
        <v>279</v>
      </c>
      <c r="AN2644" t="s">
        <v>2990</v>
      </c>
      <c r="AO2644" t="s">
        <v>59</v>
      </c>
      <c r="AP2644" t="s">
        <v>115</v>
      </c>
      <c r="AQ2644" s="2" t="s">
        <v>212</v>
      </c>
      <c r="AR2644">
        <v>5</v>
      </c>
      <c r="AS2644">
        <v>5</v>
      </c>
      <c r="AT2644">
        <f t="shared" si="82"/>
        <v>0.75</v>
      </c>
      <c r="AU2644">
        <f t="shared" si="83"/>
        <v>19800</v>
      </c>
      <c r="AW2644" t="s">
        <v>81</v>
      </c>
      <c r="AX2644" t="s">
        <v>45</v>
      </c>
    </row>
    <row r="2645" spans="1:50" x14ac:dyDescent="0.2">
      <c r="A2645">
        <v>2656</v>
      </c>
      <c r="B2645" s="1">
        <v>44810.408692129597</v>
      </c>
      <c r="C2645" s="1">
        <v>44810.4127546296</v>
      </c>
      <c r="D2645" t="s">
        <v>37</v>
      </c>
      <c r="F2645" t="s">
        <v>132</v>
      </c>
      <c r="G2645" t="s">
        <v>97</v>
      </c>
      <c r="H2645" t="s">
        <v>121</v>
      </c>
      <c r="I2645" t="s">
        <v>98</v>
      </c>
      <c r="J2645" t="s">
        <v>133</v>
      </c>
      <c r="K2645" t="s">
        <v>43</v>
      </c>
      <c r="L2645" t="s">
        <v>44</v>
      </c>
      <c r="M2645" t="s">
        <v>45</v>
      </c>
      <c r="N2645" t="s">
        <v>45</v>
      </c>
      <c r="O2645" t="s">
        <v>44</v>
      </c>
      <c r="P2645" t="s">
        <v>44</v>
      </c>
      <c r="Q2645" t="s">
        <v>45</v>
      </c>
      <c r="R2645" t="s">
        <v>44</v>
      </c>
      <c r="S2645" t="s">
        <v>45</v>
      </c>
      <c r="T2645" t="s">
        <v>45</v>
      </c>
      <c r="U2645" t="s">
        <v>45</v>
      </c>
      <c r="V2645" t="s">
        <v>45</v>
      </c>
      <c r="W2645" t="s">
        <v>46</v>
      </c>
      <c r="X2645" t="s">
        <v>45</v>
      </c>
      <c r="Y2645" t="s">
        <v>45</v>
      </c>
      <c r="Z2645" t="s">
        <v>45</v>
      </c>
      <c r="AA2645">
        <v>5</v>
      </c>
      <c r="AB2645" t="s">
        <v>241</v>
      </c>
      <c r="AC2645" t="s">
        <v>2226</v>
      </c>
      <c r="AD2645" t="s">
        <v>65</v>
      </c>
      <c r="AE2645" t="s">
        <v>65</v>
      </c>
      <c r="AF2645" t="s">
        <v>52</v>
      </c>
      <c r="AG2645" t="s">
        <v>226</v>
      </c>
      <c r="AH2645" t="s">
        <v>92</v>
      </c>
      <c r="AI2645" t="s">
        <v>181</v>
      </c>
      <c r="AJ2645" t="s">
        <v>294</v>
      </c>
      <c r="AK2645" t="s">
        <v>68</v>
      </c>
      <c r="AL2645" t="s">
        <v>81</v>
      </c>
      <c r="AM2645" t="s">
        <v>177</v>
      </c>
      <c r="AN2645" t="s">
        <v>1303</v>
      </c>
      <c r="AO2645" t="s">
        <v>104</v>
      </c>
      <c r="AP2645" t="s">
        <v>1659</v>
      </c>
      <c r="AQ2645" s="2" t="s">
        <v>61</v>
      </c>
      <c r="AR2645">
        <v>5</v>
      </c>
      <c r="AS2645">
        <v>9</v>
      </c>
      <c r="AT2645">
        <f t="shared" si="82"/>
        <v>0.55000000000000004</v>
      </c>
      <c r="AU2645">
        <f t="shared" si="83"/>
        <v>0</v>
      </c>
      <c r="AW2645" t="s">
        <v>81</v>
      </c>
      <c r="AX2645" t="s">
        <v>44</v>
      </c>
    </row>
    <row r="2646" spans="1:50" x14ac:dyDescent="0.2">
      <c r="A2646">
        <v>2657</v>
      </c>
      <c r="B2646" s="1">
        <v>44810.402881944399</v>
      </c>
      <c r="C2646" s="1">
        <v>44810.415775463</v>
      </c>
      <c r="D2646" t="s">
        <v>37</v>
      </c>
      <c r="F2646" t="s">
        <v>38</v>
      </c>
      <c r="G2646" t="s">
        <v>39</v>
      </c>
      <c r="H2646" t="s">
        <v>62</v>
      </c>
      <c r="I2646" t="s">
        <v>41</v>
      </c>
      <c r="J2646" t="s">
        <v>42</v>
      </c>
      <c r="K2646" t="s">
        <v>43</v>
      </c>
      <c r="L2646" t="s">
        <v>44</v>
      </c>
      <c r="M2646" t="s">
        <v>44</v>
      </c>
      <c r="N2646" t="s">
        <v>44</v>
      </c>
      <c r="O2646" t="s">
        <v>44</v>
      </c>
      <c r="P2646" t="s">
        <v>44</v>
      </c>
      <c r="Q2646" t="s">
        <v>44</v>
      </c>
      <c r="R2646" t="s">
        <v>44</v>
      </c>
      <c r="S2646" t="s">
        <v>99</v>
      </c>
      <c r="T2646" t="s">
        <v>99</v>
      </c>
      <c r="U2646" t="s">
        <v>99</v>
      </c>
      <c r="V2646" t="s">
        <v>99</v>
      </c>
      <c r="W2646" t="s">
        <v>99</v>
      </c>
      <c r="X2646" t="s">
        <v>99</v>
      </c>
      <c r="Y2646" t="s">
        <v>46</v>
      </c>
      <c r="Z2646" t="s">
        <v>46</v>
      </c>
      <c r="AA2646">
        <v>8</v>
      </c>
      <c r="AB2646" t="s">
        <v>4382</v>
      </c>
      <c r="AC2646" t="s">
        <v>4383</v>
      </c>
      <c r="AD2646" t="s">
        <v>50</v>
      </c>
      <c r="AE2646" t="s">
        <v>65</v>
      </c>
      <c r="AF2646" t="s">
        <v>66</v>
      </c>
      <c r="AH2646" t="s">
        <v>54</v>
      </c>
      <c r="AI2646" t="s">
        <v>55</v>
      </c>
      <c r="AK2646" t="s">
        <v>81</v>
      </c>
      <c r="AL2646" t="s">
        <v>68</v>
      </c>
      <c r="AM2646" t="s">
        <v>69</v>
      </c>
      <c r="AN2646" t="s">
        <v>178</v>
      </c>
      <c r="AO2646" t="s">
        <v>59</v>
      </c>
      <c r="AP2646" t="s">
        <v>839</v>
      </c>
      <c r="AQ2646" s="2" t="s">
        <v>61</v>
      </c>
      <c r="AR2646">
        <v>10</v>
      </c>
      <c r="AS2646">
        <v>10</v>
      </c>
      <c r="AT2646">
        <f t="shared" si="82"/>
        <v>0</v>
      </c>
      <c r="AU2646">
        <f t="shared" si="83"/>
        <v>0</v>
      </c>
      <c r="AW2646" t="s">
        <v>81</v>
      </c>
      <c r="AX2646" t="s">
        <v>44</v>
      </c>
    </row>
    <row r="2647" spans="1:50" x14ac:dyDescent="0.2">
      <c r="A2647">
        <v>2658</v>
      </c>
      <c r="B2647" s="1">
        <v>44810.411979166704</v>
      </c>
      <c r="C2647" s="1">
        <v>44810.417372685202</v>
      </c>
      <c r="D2647" t="s">
        <v>37</v>
      </c>
      <c r="F2647" t="s">
        <v>132</v>
      </c>
      <c r="G2647" t="s">
        <v>39</v>
      </c>
      <c r="H2647" t="s">
        <v>482</v>
      </c>
      <c r="I2647" t="s">
        <v>41</v>
      </c>
      <c r="J2647" t="s">
        <v>123</v>
      </c>
      <c r="K2647" t="s">
        <v>43</v>
      </c>
      <c r="L2647" t="s">
        <v>44</v>
      </c>
      <c r="M2647" t="s">
        <v>44</v>
      </c>
      <c r="N2647" t="s">
        <v>44</v>
      </c>
      <c r="O2647" t="s">
        <v>44</v>
      </c>
      <c r="P2647" t="s">
        <v>44</v>
      </c>
      <c r="Q2647" t="s">
        <v>44</v>
      </c>
      <c r="R2647" t="s">
        <v>44</v>
      </c>
      <c r="S2647" t="s">
        <v>45</v>
      </c>
      <c r="T2647" t="s">
        <v>45</v>
      </c>
      <c r="U2647" t="s">
        <v>45</v>
      </c>
      <c r="V2647" t="s">
        <v>46</v>
      </c>
      <c r="W2647" t="s">
        <v>45</v>
      </c>
      <c r="X2647" t="s">
        <v>45</v>
      </c>
      <c r="Y2647" t="s">
        <v>45</v>
      </c>
      <c r="Z2647" t="s">
        <v>45</v>
      </c>
      <c r="AA2647">
        <v>7</v>
      </c>
      <c r="AB2647" t="s">
        <v>395</v>
      </c>
      <c r="AC2647" t="s">
        <v>239</v>
      </c>
      <c r="AD2647" t="s">
        <v>65</v>
      </c>
      <c r="AE2647" t="s">
        <v>65</v>
      </c>
      <c r="AF2647" t="s">
        <v>66</v>
      </c>
      <c r="AH2647" t="s">
        <v>92</v>
      </c>
      <c r="AI2647" t="s">
        <v>181</v>
      </c>
      <c r="AJ2647" t="s">
        <v>294</v>
      </c>
      <c r="AK2647" t="s">
        <v>81</v>
      </c>
      <c r="AL2647" t="s">
        <v>81</v>
      </c>
      <c r="AM2647" t="s">
        <v>57</v>
      </c>
      <c r="AN2647" t="s">
        <v>638</v>
      </c>
      <c r="AO2647" t="s">
        <v>71</v>
      </c>
      <c r="AP2647" t="s">
        <v>4384</v>
      </c>
      <c r="AQ2647" s="2" t="s">
        <v>131</v>
      </c>
      <c r="AR2647">
        <v>4</v>
      </c>
      <c r="AS2647">
        <v>4</v>
      </c>
      <c r="AT2647">
        <f t="shared" si="82"/>
        <v>0.84</v>
      </c>
      <c r="AU2647">
        <f t="shared" si="83"/>
        <v>332640</v>
      </c>
      <c r="AW2647" t="s">
        <v>81</v>
      </c>
      <c r="AX2647" t="s">
        <v>44</v>
      </c>
    </row>
    <row r="2648" spans="1:50" x14ac:dyDescent="0.2">
      <c r="A2648">
        <v>2659</v>
      </c>
      <c r="B2648" s="1">
        <v>44810.401423611103</v>
      </c>
      <c r="C2648" s="1">
        <v>44810.418344907397</v>
      </c>
      <c r="D2648" t="s">
        <v>37</v>
      </c>
      <c r="F2648" t="s">
        <v>132</v>
      </c>
      <c r="G2648" t="s">
        <v>173</v>
      </c>
      <c r="H2648" t="s">
        <v>202</v>
      </c>
      <c r="I2648" t="s">
        <v>98</v>
      </c>
      <c r="J2648" t="s">
        <v>133</v>
      </c>
      <c r="K2648" t="s">
        <v>43</v>
      </c>
      <c r="L2648" t="s">
        <v>44</v>
      </c>
      <c r="M2648" t="s">
        <v>45</v>
      </c>
      <c r="N2648" t="s">
        <v>45</v>
      </c>
      <c r="O2648" t="s">
        <v>44</v>
      </c>
      <c r="P2648" t="s">
        <v>44</v>
      </c>
      <c r="Q2648" t="s">
        <v>44</v>
      </c>
      <c r="R2648" t="s">
        <v>44</v>
      </c>
      <c r="S2648" t="s">
        <v>99</v>
      </c>
      <c r="T2648" t="s">
        <v>99</v>
      </c>
      <c r="U2648" t="s">
        <v>47</v>
      </c>
      <c r="V2648" t="s">
        <v>46</v>
      </c>
      <c r="W2648" t="s">
        <v>47</v>
      </c>
      <c r="X2648" t="s">
        <v>46</v>
      </c>
      <c r="Y2648" t="s">
        <v>45</v>
      </c>
      <c r="Z2648" t="s">
        <v>45</v>
      </c>
      <c r="AA2648">
        <v>8</v>
      </c>
      <c r="AB2648" t="s">
        <v>4385</v>
      </c>
      <c r="AC2648" t="s">
        <v>4386</v>
      </c>
      <c r="AD2648" t="s">
        <v>50</v>
      </c>
      <c r="AE2648" t="s">
        <v>50</v>
      </c>
      <c r="AF2648" t="s">
        <v>52</v>
      </c>
      <c r="AG2648" t="s">
        <v>2996</v>
      </c>
      <c r="AH2648" t="s">
        <v>80</v>
      </c>
      <c r="AI2648" t="s">
        <v>181</v>
      </c>
      <c r="AJ2648" t="s">
        <v>182</v>
      </c>
      <c r="AK2648" t="s">
        <v>81</v>
      </c>
      <c r="AL2648" t="s">
        <v>81</v>
      </c>
      <c r="AM2648" t="s">
        <v>69</v>
      </c>
      <c r="AN2648" t="s">
        <v>4387</v>
      </c>
      <c r="AO2648" t="s">
        <v>104</v>
      </c>
      <c r="AP2648" t="s">
        <v>4388</v>
      </c>
      <c r="AQ2648" s="2" t="s">
        <v>61</v>
      </c>
      <c r="AR2648">
        <v>10</v>
      </c>
      <c r="AS2648">
        <v>10</v>
      </c>
      <c r="AT2648">
        <f t="shared" si="82"/>
        <v>0</v>
      </c>
      <c r="AU2648">
        <f t="shared" si="83"/>
        <v>0</v>
      </c>
      <c r="AV2648" t="s">
        <v>4389</v>
      </c>
      <c r="AW2648" t="s">
        <v>67</v>
      </c>
      <c r="AX2648" t="s">
        <v>44</v>
      </c>
    </row>
    <row r="2649" spans="1:50" x14ac:dyDescent="0.2">
      <c r="A2649">
        <v>2660</v>
      </c>
      <c r="B2649" s="1">
        <v>44810.419745370396</v>
      </c>
      <c r="C2649" s="1">
        <v>44810.422881944403</v>
      </c>
      <c r="D2649" t="s">
        <v>37</v>
      </c>
      <c r="F2649" t="s">
        <v>132</v>
      </c>
      <c r="G2649" t="s">
        <v>39</v>
      </c>
      <c r="H2649" t="s">
        <v>207</v>
      </c>
      <c r="I2649" t="s">
        <v>167</v>
      </c>
      <c r="J2649" t="s">
        <v>76</v>
      </c>
      <c r="K2649" t="s">
        <v>43</v>
      </c>
      <c r="L2649" t="s">
        <v>44</v>
      </c>
      <c r="M2649" t="s">
        <v>44</v>
      </c>
      <c r="N2649" t="s">
        <v>44</v>
      </c>
      <c r="O2649" t="s">
        <v>44</v>
      </c>
      <c r="P2649" t="s">
        <v>44</v>
      </c>
      <c r="Q2649" t="s">
        <v>44</v>
      </c>
      <c r="R2649" t="s">
        <v>44</v>
      </c>
      <c r="S2649" t="s">
        <v>46</v>
      </c>
      <c r="T2649" t="s">
        <v>99</v>
      </c>
      <c r="U2649" t="s">
        <v>46</v>
      </c>
      <c r="V2649" t="s">
        <v>46</v>
      </c>
      <c r="W2649" t="s">
        <v>46</v>
      </c>
      <c r="X2649" t="s">
        <v>46</v>
      </c>
      <c r="Y2649" t="s">
        <v>46</v>
      </c>
      <c r="Z2649" t="s">
        <v>46</v>
      </c>
      <c r="AA2649">
        <v>8</v>
      </c>
      <c r="AB2649" t="s">
        <v>4390</v>
      </c>
      <c r="AC2649" t="s">
        <v>4391</v>
      </c>
      <c r="AD2649" t="s">
        <v>65</v>
      </c>
      <c r="AE2649" t="s">
        <v>65</v>
      </c>
      <c r="AF2649" t="s">
        <v>52</v>
      </c>
      <c r="AG2649" t="s">
        <v>250</v>
      </c>
      <c r="AH2649" t="s">
        <v>54</v>
      </c>
      <c r="AI2649" t="s">
        <v>93</v>
      </c>
      <c r="AK2649" t="s">
        <v>67</v>
      </c>
      <c r="AL2649" t="s">
        <v>68</v>
      </c>
      <c r="AM2649" t="s">
        <v>69</v>
      </c>
      <c r="AN2649" t="s">
        <v>326</v>
      </c>
      <c r="AO2649" t="s">
        <v>71</v>
      </c>
      <c r="AP2649" t="s">
        <v>357</v>
      </c>
      <c r="AQ2649" s="2" t="s">
        <v>61</v>
      </c>
      <c r="AR2649">
        <v>7</v>
      </c>
      <c r="AS2649">
        <v>7</v>
      </c>
      <c r="AT2649">
        <f t="shared" si="82"/>
        <v>0.51</v>
      </c>
      <c r="AU2649">
        <f t="shared" si="83"/>
        <v>0</v>
      </c>
      <c r="AW2649" t="s">
        <v>81</v>
      </c>
      <c r="AX2649" t="s">
        <v>44</v>
      </c>
    </row>
    <row r="2650" spans="1:50" x14ac:dyDescent="0.2">
      <c r="A2650">
        <v>2661</v>
      </c>
      <c r="B2650" s="1">
        <v>44810.417384259301</v>
      </c>
      <c r="C2650" s="1">
        <v>44810.424687500003</v>
      </c>
      <c r="D2650" t="s">
        <v>37</v>
      </c>
      <c r="F2650" t="s">
        <v>132</v>
      </c>
      <c r="G2650" t="s">
        <v>97</v>
      </c>
      <c r="H2650" t="s">
        <v>482</v>
      </c>
      <c r="I2650" t="s">
        <v>98</v>
      </c>
      <c r="J2650" t="s">
        <v>133</v>
      </c>
      <c r="K2650" t="s">
        <v>43</v>
      </c>
      <c r="L2650" t="s">
        <v>44</v>
      </c>
      <c r="M2650" t="s">
        <v>45</v>
      </c>
      <c r="N2650" t="s">
        <v>44</v>
      </c>
      <c r="O2650" t="s">
        <v>44</v>
      </c>
      <c r="P2650" t="s">
        <v>44</v>
      </c>
      <c r="Q2650" t="s">
        <v>44</v>
      </c>
      <c r="R2650" t="s">
        <v>45</v>
      </c>
      <c r="S2650" t="s">
        <v>99</v>
      </c>
      <c r="T2650" t="s">
        <v>47</v>
      </c>
      <c r="U2650" t="s">
        <v>45</v>
      </c>
      <c r="V2650" t="s">
        <v>45</v>
      </c>
      <c r="W2650" t="s">
        <v>46</v>
      </c>
      <c r="X2650" t="s">
        <v>46</v>
      </c>
      <c r="Y2650" t="s">
        <v>47</v>
      </c>
      <c r="Z2650" t="s">
        <v>99</v>
      </c>
      <c r="AA2650">
        <v>8</v>
      </c>
      <c r="AB2650" t="s">
        <v>241</v>
      </c>
      <c r="AC2650" t="s">
        <v>485</v>
      </c>
      <c r="AD2650" t="s">
        <v>50</v>
      </c>
      <c r="AE2650" t="s">
        <v>65</v>
      </c>
      <c r="AF2650" t="s">
        <v>52</v>
      </c>
      <c r="AG2650" t="s">
        <v>1420</v>
      </c>
      <c r="AH2650" t="s">
        <v>80</v>
      </c>
      <c r="AI2650" t="s">
        <v>55</v>
      </c>
      <c r="AK2650" t="s">
        <v>81</v>
      </c>
      <c r="AL2650" t="s">
        <v>81</v>
      </c>
      <c r="AM2650" t="s">
        <v>57</v>
      </c>
      <c r="AN2650" t="s">
        <v>103</v>
      </c>
      <c r="AO2650" t="s">
        <v>59</v>
      </c>
      <c r="AP2650" t="s">
        <v>60</v>
      </c>
      <c r="AQ2650" s="2" t="s">
        <v>223</v>
      </c>
      <c r="AR2650">
        <v>5</v>
      </c>
      <c r="AS2650">
        <v>8</v>
      </c>
      <c r="AT2650">
        <f t="shared" si="82"/>
        <v>0.6</v>
      </c>
      <c r="AU2650">
        <f t="shared" si="83"/>
        <v>316800</v>
      </c>
      <c r="AW2650" t="s">
        <v>81</v>
      </c>
      <c r="AX2650" t="s">
        <v>45</v>
      </c>
    </row>
    <row r="2651" spans="1:50" x14ac:dyDescent="0.2">
      <c r="A2651">
        <v>2662</v>
      </c>
      <c r="B2651" s="1">
        <v>44810.418333333299</v>
      </c>
      <c r="C2651" s="1">
        <v>44810.427245370403</v>
      </c>
      <c r="D2651" t="s">
        <v>37</v>
      </c>
      <c r="F2651" t="s">
        <v>132</v>
      </c>
      <c r="G2651" t="s">
        <v>173</v>
      </c>
      <c r="H2651" t="s">
        <v>121</v>
      </c>
      <c r="I2651" t="s">
        <v>41</v>
      </c>
      <c r="J2651" t="s">
        <v>76</v>
      </c>
      <c r="K2651" t="s">
        <v>43</v>
      </c>
      <c r="L2651" t="s">
        <v>44</v>
      </c>
      <c r="M2651" t="s">
        <v>45</v>
      </c>
      <c r="N2651" t="s">
        <v>45</v>
      </c>
      <c r="O2651" t="s">
        <v>44</v>
      </c>
      <c r="P2651" t="s">
        <v>44</v>
      </c>
      <c r="Q2651" t="s">
        <v>44</v>
      </c>
      <c r="R2651" t="s">
        <v>45</v>
      </c>
      <c r="S2651" t="s">
        <v>46</v>
      </c>
      <c r="T2651" t="s">
        <v>46</v>
      </c>
      <c r="U2651" t="s">
        <v>46</v>
      </c>
      <c r="V2651" t="s">
        <v>46</v>
      </c>
      <c r="W2651" t="s">
        <v>46</v>
      </c>
      <c r="X2651" t="s">
        <v>46</v>
      </c>
      <c r="Y2651" t="s">
        <v>46</v>
      </c>
      <c r="Z2651" t="s">
        <v>46</v>
      </c>
      <c r="AA2651">
        <v>8</v>
      </c>
      <c r="AB2651" t="s">
        <v>241</v>
      </c>
      <c r="AC2651" t="s">
        <v>261</v>
      </c>
      <c r="AD2651" t="s">
        <v>65</v>
      </c>
      <c r="AE2651" t="s">
        <v>65</v>
      </c>
      <c r="AF2651" t="s">
        <v>66</v>
      </c>
      <c r="AH2651" t="s">
        <v>54</v>
      </c>
      <c r="AI2651" t="s">
        <v>93</v>
      </c>
      <c r="AK2651" t="s">
        <v>81</v>
      </c>
      <c r="AL2651" t="s">
        <v>81</v>
      </c>
      <c r="AM2651" t="s">
        <v>57</v>
      </c>
      <c r="AN2651" t="s">
        <v>243</v>
      </c>
      <c r="AO2651" t="s">
        <v>59</v>
      </c>
      <c r="AP2651" t="s">
        <v>327</v>
      </c>
      <c r="AQ2651" s="2" t="s">
        <v>61</v>
      </c>
      <c r="AR2651">
        <v>9</v>
      </c>
      <c r="AS2651">
        <v>9</v>
      </c>
      <c r="AT2651">
        <f t="shared" si="82"/>
        <v>0.19000000000000006</v>
      </c>
      <c r="AU2651">
        <f t="shared" si="83"/>
        <v>0</v>
      </c>
      <c r="AV2651" t="s">
        <v>1184</v>
      </c>
      <c r="AW2651" t="s">
        <v>81</v>
      </c>
      <c r="AX2651" t="s">
        <v>45</v>
      </c>
    </row>
    <row r="2652" spans="1:50" x14ac:dyDescent="0.2">
      <c r="A2652">
        <v>2663</v>
      </c>
      <c r="B2652" s="1">
        <v>44810.420011574097</v>
      </c>
      <c r="C2652" s="1">
        <v>44810.427430555603</v>
      </c>
      <c r="D2652" t="s">
        <v>37</v>
      </c>
      <c r="F2652" t="s">
        <v>132</v>
      </c>
      <c r="G2652" t="s">
        <v>173</v>
      </c>
      <c r="H2652" t="s">
        <v>148</v>
      </c>
      <c r="I2652" t="s">
        <v>167</v>
      </c>
      <c r="J2652" t="s">
        <v>76</v>
      </c>
      <c r="K2652" t="s">
        <v>43</v>
      </c>
      <c r="L2652" t="s">
        <v>44</v>
      </c>
      <c r="M2652" t="s">
        <v>45</v>
      </c>
      <c r="N2652" t="s">
        <v>45</v>
      </c>
      <c r="O2652" t="s">
        <v>45</v>
      </c>
      <c r="P2652" t="s">
        <v>44</v>
      </c>
      <c r="Q2652" t="s">
        <v>44</v>
      </c>
      <c r="R2652" t="s">
        <v>45</v>
      </c>
      <c r="S2652" t="s">
        <v>46</v>
      </c>
      <c r="T2652" t="s">
        <v>99</v>
      </c>
      <c r="U2652" t="s">
        <v>45</v>
      </c>
      <c r="V2652" t="s">
        <v>45</v>
      </c>
      <c r="W2652" t="s">
        <v>46</v>
      </c>
      <c r="X2652" t="s">
        <v>46</v>
      </c>
      <c r="Y2652" t="s">
        <v>45</v>
      </c>
      <c r="Z2652" t="s">
        <v>45</v>
      </c>
      <c r="AA2652">
        <v>5</v>
      </c>
      <c r="AB2652" t="s">
        <v>292</v>
      </c>
      <c r="AC2652" t="s">
        <v>4392</v>
      </c>
      <c r="AD2652" t="s">
        <v>65</v>
      </c>
      <c r="AE2652" t="s">
        <v>65</v>
      </c>
      <c r="AF2652" t="s">
        <v>52</v>
      </c>
      <c r="AG2652" t="s">
        <v>250</v>
      </c>
      <c r="AH2652" t="s">
        <v>54</v>
      </c>
      <c r="AI2652" t="s">
        <v>55</v>
      </c>
      <c r="AK2652" t="s">
        <v>81</v>
      </c>
      <c r="AL2652" t="s">
        <v>81</v>
      </c>
      <c r="AM2652" t="s">
        <v>57</v>
      </c>
      <c r="AN2652" t="s">
        <v>4393</v>
      </c>
      <c r="AO2652" t="s">
        <v>59</v>
      </c>
      <c r="AP2652" t="s">
        <v>376</v>
      </c>
      <c r="AQ2652" s="2" t="s">
        <v>120</v>
      </c>
      <c r="AR2652">
        <v>9</v>
      </c>
      <c r="AS2652">
        <v>9</v>
      </c>
      <c r="AT2652">
        <f t="shared" si="82"/>
        <v>0.19000000000000006</v>
      </c>
      <c r="AU2652">
        <f t="shared" si="83"/>
        <v>15048.000000000005</v>
      </c>
      <c r="AW2652" t="s">
        <v>81</v>
      </c>
      <c r="AX2652" t="s">
        <v>45</v>
      </c>
    </row>
    <row r="2653" spans="1:50" x14ac:dyDescent="0.2">
      <c r="A2653">
        <v>2664</v>
      </c>
      <c r="B2653" s="1">
        <v>44810.427604166704</v>
      </c>
      <c r="C2653" s="1">
        <v>44810.432812500003</v>
      </c>
      <c r="D2653" t="s">
        <v>37</v>
      </c>
      <c r="F2653" t="s">
        <v>38</v>
      </c>
      <c r="G2653" t="s">
        <v>75</v>
      </c>
      <c r="H2653" t="s">
        <v>174</v>
      </c>
      <c r="I2653" t="s">
        <v>167</v>
      </c>
      <c r="J2653" t="s">
        <v>76</v>
      </c>
      <c r="K2653" t="s">
        <v>43</v>
      </c>
      <c r="L2653" t="s">
        <v>44</v>
      </c>
      <c r="M2653" t="s">
        <v>45</v>
      </c>
      <c r="N2653" t="s">
        <v>44</v>
      </c>
      <c r="O2653" t="s">
        <v>44</v>
      </c>
      <c r="P2653" t="s">
        <v>44</v>
      </c>
      <c r="Q2653" t="s">
        <v>44</v>
      </c>
      <c r="R2653" t="s">
        <v>44</v>
      </c>
      <c r="S2653" t="s">
        <v>46</v>
      </c>
      <c r="T2653" t="s">
        <v>47</v>
      </c>
      <c r="U2653" t="s">
        <v>46</v>
      </c>
      <c r="V2653" t="s">
        <v>46</v>
      </c>
      <c r="W2653" t="s">
        <v>46</v>
      </c>
      <c r="X2653" t="s">
        <v>45</v>
      </c>
      <c r="Y2653" t="s">
        <v>45</v>
      </c>
      <c r="Z2653" t="s">
        <v>45</v>
      </c>
      <c r="AA2653">
        <v>5</v>
      </c>
      <c r="AB2653" t="s">
        <v>4394</v>
      </c>
      <c r="AC2653" t="s">
        <v>2817</v>
      </c>
      <c r="AD2653" t="s">
        <v>91</v>
      </c>
      <c r="AE2653" t="s">
        <v>50</v>
      </c>
      <c r="AF2653" t="s">
        <v>52</v>
      </c>
      <c r="AG2653" t="s">
        <v>609</v>
      </c>
      <c r="AH2653" t="s">
        <v>80</v>
      </c>
      <c r="AI2653" t="s">
        <v>55</v>
      </c>
      <c r="AK2653" t="s">
        <v>67</v>
      </c>
      <c r="AL2653" t="s">
        <v>81</v>
      </c>
      <c r="AM2653" t="s">
        <v>69</v>
      </c>
      <c r="AN2653" t="s">
        <v>103</v>
      </c>
      <c r="AO2653" t="s">
        <v>59</v>
      </c>
      <c r="AP2653" t="s">
        <v>4395</v>
      </c>
      <c r="AQ2653" s="2" t="s">
        <v>162</v>
      </c>
      <c r="AR2653">
        <v>7</v>
      </c>
      <c r="AS2653">
        <v>7</v>
      </c>
      <c r="AT2653">
        <f t="shared" si="82"/>
        <v>0.51</v>
      </c>
      <c r="AU2653">
        <f t="shared" si="83"/>
        <v>67320</v>
      </c>
      <c r="AW2653" t="s">
        <v>67</v>
      </c>
      <c r="AX2653" t="s">
        <v>45</v>
      </c>
    </row>
    <row r="2654" spans="1:50" x14ac:dyDescent="0.2">
      <c r="A2654">
        <v>2665</v>
      </c>
      <c r="B2654" s="1">
        <v>44810.426354166702</v>
      </c>
      <c r="C2654" s="1">
        <v>44810.434050925898</v>
      </c>
      <c r="D2654" t="s">
        <v>37</v>
      </c>
      <c r="F2654" t="s">
        <v>132</v>
      </c>
      <c r="G2654" t="s">
        <v>97</v>
      </c>
      <c r="H2654" t="s">
        <v>142</v>
      </c>
      <c r="I2654" t="s">
        <v>41</v>
      </c>
      <c r="J2654" t="s">
        <v>42</v>
      </c>
      <c r="K2654" t="s">
        <v>43</v>
      </c>
      <c r="L2654" t="s">
        <v>44</v>
      </c>
      <c r="M2654" t="s">
        <v>45</v>
      </c>
      <c r="N2654" t="s">
        <v>44</v>
      </c>
      <c r="O2654" t="s">
        <v>44</v>
      </c>
      <c r="P2654" t="s">
        <v>44</v>
      </c>
      <c r="Q2654" t="s">
        <v>44</v>
      </c>
      <c r="R2654" t="s">
        <v>44</v>
      </c>
      <c r="S2654" t="s">
        <v>99</v>
      </c>
      <c r="T2654" t="s">
        <v>99</v>
      </c>
      <c r="U2654" t="s">
        <v>45</v>
      </c>
      <c r="V2654" t="s">
        <v>45</v>
      </c>
      <c r="W2654" t="s">
        <v>46</v>
      </c>
      <c r="X2654" t="s">
        <v>46</v>
      </c>
      <c r="Y2654" t="s">
        <v>45</v>
      </c>
      <c r="Z2654" t="s">
        <v>45</v>
      </c>
      <c r="AA2654">
        <v>5</v>
      </c>
      <c r="AB2654" t="s">
        <v>395</v>
      </c>
      <c r="AC2654" t="s">
        <v>804</v>
      </c>
      <c r="AD2654" t="s">
        <v>50</v>
      </c>
      <c r="AE2654" t="s">
        <v>51</v>
      </c>
      <c r="AF2654" t="s">
        <v>66</v>
      </c>
      <c r="AH2654" t="s">
        <v>92</v>
      </c>
      <c r="AI2654" t="s">
        <v>93</v>
      </c>
      <c r="AK2654" t="s">
        <v>56</v>
      </c>
      <c r="AL2654" t="s">
        <v>74</v>
      </c>
      <c r="AM2654" t="s">
        <v>279</v>
      </c>
      <c r="AN2654" t="s">
        <v>326</v>
      </c>
      <c r="AO2654" t="s">
        <v>59</v>
      </c>
      <c r="AP2654" t="s">
        <v>1323</v>
      </c>
      <c r="AQ2654" s="2" t="s">
        <v>84</v>
      </c>
      <c r="AR2654">
        <v>10</v>
      </c>
      <c r="AS2654">
        <v>10</v>
      </c>
      <c r="AT2654">
        <f t="shared" si="82"/>
        <v>0</v>
      </c>
      <c r="AU2654">
        <f t="shared" si="83"/>
        <v>0</v>
      </c>
      <c r="AW2654" t="s">
        <v>81</v>
      </c>
      <c r="AX2654" t="s">
        <v>44</v>
      </c>
    </row>
    <row r="2655" spans="1:50" x14ac:dyDescent="0.2">
      <c r="A2655">
        <v>2666</v>
      </c>
      <c r="B2655" s="1">
        <v>44810.430266203701</v>
      </c>
      <c r="C2655" s="1">
        <v>44810.436365740701</v>
      </c>
      <c r="D2655" t="s">
        <v>37</v>
      </c>
      <c r="F2655" t="s">
        <v>132</v>
      </c>
      <c r="G2655" t="s">
        <v>39</v>
      </c>
      <c r="H2655" t="s">
        <v>62</v>
      </c>
      <c r="I2655" t="s">
        <v>167</v>
      </c>
      <c r="J2655" t="s">
        <v>42</v>
      </c>
      <c r="K2655" t="s">
        <v>88</v>
      </c>
      <c r="L2655" t="s">
        <v>44</v>
      </c>
      <c r="M2655" t="s">
        <v>44</v>
      </c>
      <c r="N2655" t="s">
        <v>44</v>
      </c>
      <c r="O2655" t="s">
        <v>44</v>
      </c>
      <c r="P2655" t="s">
        <v>44</v>
      </c>
      <c r="Q2655" t="s">
        <v>44</v>
      </c>
      <c r="R2655" t="s">
        <v>44</v>
      </c>
      <c r="S2655" t="s">
        <v>99</v>
      </c>
      <c r="T2655" t="s">
        <v>47</v>
      </c>
      <c r="U2655" t="s">
        <v>45</v>
      </c>
      <c r="V2655" t="s">
        <v>45</v>
      </c>
      <c r="W2655" t="s">
        <v>47</v>
      </c>
      <c r="X2655" t="s">
        <v>47</v>
      </c>
      <c r="Y2655" t="s">
        <v>45</v>
      </c>
      <c r="Z2655" t="s">
        <v>46</v>
      </c>
      <c r="AA2655">
        <v>8</v>
      </c>
      <c r="AB2655" t="s">
        <v>602</v>
      </c>
      <c r="AC2655" t="s">
        <v>4396</v>
      </c>
      <c r="AD2655" t="s">
        <v>50</v>
      </c>
      <c r="AE2655" t="s">
        <v>50</v>
      </c>
      <c r="AF2655" t="s">
        <v>52</v>
      </c>
      <c r="AG2655" t="s">
        <v>572</v>
      </c>
      <c r="AH2655" t="s">
        <v>54</v>
      </c>
      <c r="AI2655" t="s">
        <v>55</v>
      </c>
      <c r="AK2655" t="s">
        <v>56</v>
      </c>
      <c r="AL2655" t="s">
        <v>56</v>
      </c>
      <c r="AM2655" t="s">
        <v>69</v>
      </c>
      <c r="AN2655" t="s">
        <v>4397</v>
      </c>
      <c r="AO2655" t="s">
        <v>104</v>
      </c>
      <c r="AP2655" t="s">
        <v>4398</v>
      </c>
      <c r="AQ2655" s="2" t="s">
        <v>162</v>
      </c>
      <c r="AR2655">
        <v>3</v>
      </c>
      <c r="AS2655">
        <v>3</v>
      </c>
      <c r="AT2655">
        <f t="shared" si="82"/>
        <v>0.91</v>
      </c>
      <c r="AU2655">
        <f t="shared" si="83"/>
        <v>120120</v>
      </c>
      <c r="AW2655" t="s">
        <v>56</v>
      </c>
      <c r="AX2655" t="s">
        <v>44</v>
      </c>
    </row>
    <row r="2656" spans="1:50" x14ac:dyDescent="0.2">
      <c r="A2656">
        <v>2667</v>
      </c>
      <c r="B2656" s="1">
        <v>44810.434837963003</v>
      </c>
      <c r="C2656" s="1">
        <v>44810.440046296302</v>
      </c>
      <c r="D2656" t="s">
        <v>37</v>
      </c>
      <c r="F2656" t="s">
        <v>38</v>
      </c>
      <c r="G2656" t="s">
        <v>86</v>
      </c>
      <c r="H2656" t="s">
        <v>40</v>
      </c>
      <c r="I2656" t="s">
        <v>41</v>
      </c>
      <c r="J2656" t="s">
        <v>42</v>
      </c>
      <c r="K2656" t="s">
        <v>43</v>
      </c>
      <c r="L2656" t="s">
        <v>45</v>
      </c>
      <c r="M2656" t="s">
        <v>45</v>
      </c>
      <c r="N2656" t="s">
        <v>44</v>
      </c>
      <c r="O2656" t="s">
        <v>45</v>
      </c>
      <c r="P2656" t="s">
        <v>44</v>
      </c>
      <c r="Q2656" t="s">
        <v>44</v>
      </c>
      <c r="R2656" t="s">
        <v>44</v>
      </c>
      <c r="S2656" t="s">
        <v>46</v>
      </c>
      <c r="T2656" t="s">
        <v>47</v>
      </c>
      <c r="U2656" t="s">
        <v>46</v>
      </c>
      <c r="V2656" t="s">
        <v>46</v>
      </c>
      <c r="W2656" t="s">
        <v>46</v>
      </c>
      <c r="X2656" t="s">
        <v>46</v>
      </c>
      <c r="Y2656" t="s">
        <v>45</v>
      </c>
      <c r="Z2656" t="s">
        <v>46</v>
      </c>
      <c r="AA2656">
        <v>8</v>
      </c>
      <c r="AB2656" t="s">
        <v>815</v>
      </c>
      <c r="AC2656" t="s">
        <v>4399</v>
      </c>
      <c r="AD2656" t="s">
        <v>50</v>
      </c>
      <c r="AE2656" t="s">
        <v>65</v>
      </c>
      <c r="AF2656" t="s">
        <v>66</v>
      </c>
      <c r="AH2656" t="s">
        <v>80</v>
      </c>
      <c r="AI2656" t="s">
        <v>55</v>
      </c>
      <c r="AK2656" t="s">
        <v>67</v>
      </c>
      <c r="AL2656" t="s">
        <v>68</v>
      </c>
      <c r="AM2656" t="s">
        <v>57</v>
      </c>
      <c r="AN2656" t="s">
        <v>2985</v>
      </c>
      <c r="AO2656" t="s">
        <v>104</v>
      </c>
      <c r="AP2656" t="s">
        <v>2085</v>
      </c>
      <c r="AQ2656" s="2" t="s">
        <v>120</v>
      </c>
      <c r="AR2656">
        <v>8</v>
      </c>
      <c r="AS2656">
        <v>10</v>
      </c>
      <c r="AT2656">
        <f t="shared" si="82"/>
        <v>0.19999999999999996</v>
      </c>
      <c r="AU2656">
        <f t="shared" si="83"/>
        <v>15839.999999999996</v>
      </c>
      <c r="AW2656" t="s">
        <v>81</v>
      </c>
      <c r="AX2656" t="s">
        <v>44</v>
      </c>
    </row>
    <row r="2657" spans="1:50" x14ac:dyDescent="0.2">
      <c r="A2657">
        <v>2668</v>
      </c>
      <c r="B2657" s="1">
        <v>44810.437731481499</v>
      </c>
      <c r="C2657" s="1">
        <v>44810.440231481502</v>
      </c>
      <c r="D2657" t="s">
        <v>37</v>
      </c>
      <c r="F2657" t="s">
        <v>132</v>
      </c>
      <c r="G2657" t="s">
        <v>86</v>
      </c>
      <c r="H2657" t="s">
        <v>40</v>
      </c>
      <c r="I2657" t="s">
        <v>98</v>
      </c>
      <c r="J2657" t="s">
        <v>234</v>
      </c>
      <c r="K2657" t="s">
        <v>43</v>
      </c>
      <c r="L2657" t="s">
        <v>45</v>
      </c>
      <c r="M2657" t="s">
        <v>45</v>
      </c>
      <c r="N2657" t="s">
        <v>44</v>
      </c>
      <c r="O2657" t="s">
        <v>45</v>
      </c>
      <c r="P2657" t="s">
        <v>44</v>
      </c>
      <c r="Q2657" t="s">
        <v>45</v>
      </c>
      <c r="R2657" t="s">
        <v>44</v>
      </c>
      <c r="S2657" t="s">
        <v>45</v>
      </c>
      <c r="T2657" t="s">
        <v>47</v>
      </c>
      <c r="U2657" t="s">
        <v>45</v>
      </c>
      <c r="V2657" t="s">
        <v>45</v>
      </c>
      <c r="W2657" t="s">
        <v>46</v>
      </c>
      <c r="X2657" t="s">
        <v>45</v>
      </c>
      <c r="Y2657" t="s">
        <v>45</v>
      </c>
      <c r="Z2657" t="s">
        <v>45</v>
      </c>
      <c r="AA2657">
        <v>2</v>
      </c>
      <c r="AB2657" t="s">
        <v>1521</v>
      </c>
      <c r="AC2657" t="s">
        <v>49</v>
      </c>
      <c r="AD2657" t="s">
        <v>50</v>
      </c>
      <c r="AE2657" t="s">
        <v>50</v>
      </c>
      <c r="AF2657" t="s">
        <v>52</v>
      </c>
      <c r="AG2657" t="s">
        <v>250</v>
      </c>
      <c r="AH2657" t="s">
        <v>80</v>
      </c>
      <c r="AI2657" t="s">
        <v>181</v>
      </c>
      <c r="AJ2657" t="s">
        <v>294</v>
      </c>
      <c r="AK2657" t="s">
        <v>67</v>
      </c>
      <c r="AL2657" t="s">
        <v>67</v>
      </c>
      <c r="AM2657" t="s">
        <v>69</v>
      </c>
      <c r="AN2657" t="s">
        <v>103</v>
      </c>
      <c r="AO2657" t="s">
        <v>59</v>
      </c>
      <c r="AP2657" t="s">
        <v>388</v>
      </c>
      <c r="AQ2657" s="2" t="s">
        <v>162</v>
      </c>
      <c r="AR2657">
        <v>5</v>
      </c>
      <c r="AS2657">
        <v>5</v>
      </c>
      <c r="AT2657">
        <f t="shared" si="82"/>
        <v>0.75</v>
      </c>
      <c r="AU2657">
        <f t="shared" si="83"/>
        <v>99000</v>
      </c>
      <c r="AW2657" t="s">
        <v>81</v>
      </c>
      <c r="AX2657" t="s">
        <v>45</v>
      </c>
    </row>
    <row r="2658" spans="1:50" x14ac:dyDescent="0.2">
      <c r="A2658">
        <v>2669</v>
      </c>
      <c r="B2658" s="1">
        <v>44810.380648148101</v>
      </c>
      <c r="C2658" s="1">
        <v>44810.454317129603</v>
      </c>
      <c r="D2658" t="s">
        <v>37</v>
      </c>
      <c r="F2658" t="s">
        <v>38</v>
      </c>
      <c r="G2658" t="s">
        <v>39</v>
      </c>
      <c r="H2658" t="s">
        <v>142</v>
      </c>
      <c r="I2658" t="s">
        <v>122</v>
      </c>
      <c r="J2658" t="s">
        <v>76</v>
      </c>
      <c r="K2658" t="s">
        <v>43</v>
      </c>
      <c r="L2658" t="s">
        <v>44</v>
      </c>
      <c r="M2658" t="s">
        <v>44</v>
      </c>
      <c r="N2658" t="s">
        <v>44</v>
      </c>
      <c r="O2658" t="s">
        <v>44</v>
      </c>
      <c r="P2658" t="s">
        <v>44</v>
      </c>
      <c r="Q2658" t="s">
        <v>44</v>
      </c>
      <c r="R2658" t="s">
        <v>44</v>
      </c>
      <c r="S2658" t="s">
        <v>99</v>
      </c>
      <c r="T2658" t="s">
        <v>99</v>
      </c>
      <c r="U2658" t="s">
        <v>47</v>
      </c>
      <c r="V2658" t="s">
        <v>46</v>
      </c>
      <c r="W2658" t="s">
        <v>46</v>
      </c>
      <c r="X2658" t="s">
        <v>46</v>
      </c>
      <c r="Y2658" t="s">
        <v>45</v>
      </c>
      <c r="Z2658" t="s">
        <v>46</v>
      </c>
      <c r="AA2658">
        <v>5</v>
      </c>
      <c r="AB2658" t="s">
        <v>4400</v>
      </c>
      <c r="AC2658" t="s">
        <v>4401</v>
      </c>
      <c r="AD2658" t="s">
        <v>50</v>
      </c>
      <c r="AE2658" t="s">
        <v>65</v>
      </c>
      <c r="AF2658" t="s">
        <v>52</v>
      </c>
      <c r="AG2658" t="s">
        <v>215</v>
      </c>
      <c r="AH2658" t="s">
        <v>80</v>
      </c>
      <c r="AI2658" t="s">
        <v>55</v>
      </c>
      <c r="AK2658" t="s">
        <v>81</v>
      </c>
      <c r="AL2658" t="s">
        <v>68</v>
      </c>
      <c r="AM2658" t="s">
        <v>69</v>
      </c>
      <c r="AN2658" t="s">
        <v>4402</v>
      </c>
      <c r="AO2658" t="s">
        <v>59</v>
      </c>
      <c r="AP2658" t="s">
        <v>4403</v>
      </c>
      <c r="AQ2658" s="2" t="s">
        <v>162</v>
      </c>
      <c r="AR2658">
        <v>8</v>
      </c>
      <c r="AS2658">
        <v>7</v>
      </c>
      <c r="AT2658">
        <f t="shared" si="82"/>
        <v>0.43999999999999995</v>
      </c>
      <c r="AU2658">
        <f t="shared" si="83"/>
        <v>58079.999999999993</v>
      </c>
      <c r="AW2658" t="s">
        <v>68</v>
      </c>
      <c r="AX2658" t="s">
        <v>44</v>
      </c>
    </row>
    <row r="2659" spans="1:50" x14ac:dyDescent="0.2">
      <c r="A2659">
        <v>2670</v>
      </c>
      <c r="B2659" s="1">
        <v>44810.454155092601</v>
      </c>
      <c r="C2659" s="1">
        <v>44810.457546296297</v>
      </c>
      <c r="D2659" t="s">
        <v>37</v>
      </c>
      <c r="F2659" t="s">
        <v>132</v>
      </c>
      <c r="G2659" t="s">
        <v>173</v>
      </c>
      <c r="H2659" t="s">
        <v>148</v>
      </c>
      <c r="I2659" t="s">
        <v>167</v>
      </c>
      <c r="J2659" t="s">
        <v>76</v>
      </c>
      <c r="K2659" t="s">
        <v>43</v>
      </c>
      <c r="L2659" t="s">
        <v>45</v>
      </c>
      <c r="M2659" t="s">
        <v>44</v>
      </c>
      <c r="N2659" t="s">
        <v>45</v>
      </c>
      <c r="O2659" t="s">
        <v>44</v>
      </c>
      <c r="P2659" t="s">
        <v>44</v>
      </c>
      <c r="Q2659" t="s">
        <v>44</v>
      </c>
      <c r="R2659" t="s">
        <v>44</v>
      </c>
      <c r="S2659" t="s">
        <v>46</v>
      </c>
      <c r="T2659" t="s">
        <v>47</v>
      </c>
      <c r="U2659" t="s">
        <v>45</v>
      </c>
      <c r="V2659" t="s">
        <v>45</v>
      </c>
      <c r="W2659" t="s">
        <v>46</v>
      </c>
      <c r="X2659" t="s">
        <v>46</v>
      </c>
      <c r="Y2659" t="s">
        <v>45</v>
      </c>
      <c r="Z2659" t="s">
        <v>45</v>
      </c>
      <c r="AA2659">
        <v>4</v>
      </c>
      <c r="AB2659" t="s">
        <v>4404</v>
      </c>
      <c r="AC2659" t="s">
        <v>108</v>
      </c>
      <c r="AD2659" t="s">
        <v>50</v>
      </c>
      <c r="AE2659" t="s">
        <v>50</v>
      </c>
      <c r="AF2659" t="s">
        <v>66</v>
      </c>
      <c r="AH2659" t="s">
        <v>54</v>
      </c>
      <c r="AI2659" t="s">
        <v>93</v>
      </c>
      <c r="AK2659" t="s">
        <v>56</v>
      </c>
      <c r="AL2659" t="s">
        <v>81</v>
      </c>
      <c r="AM2659" t="s">
        <v>57</v>
      </c>
      <c r="AN2659" t="s">
        <v>1066</v>
      </c>
      <c r="AO2659" t="s">
        <v>59</v>
      </c>
      <c r="AP2659" t="s">
        <v>4405</v>
      </c>
      <c r="AQ2659" s="2" t="s">
        <v>84</v>
      </c>
      <c r="AR2659">
        <v>9</v>
      </c>
      <c r="AS2659">
        <v>9</v>
      </c>
      <c r="AT2659">
        <f t="shared" si="82"/>
        <v>0.19000000000000006</v>
      </c>
      <c r="AU2659">
        <f t="shared" si="83"/>
        <v>150480.00000000006</v>
      </c>
      <c r="AW2659" t="s">
        <v>81</v>
      </c>
      <c r="AX2659" t="s">
        <v>45</v>
      </c>
    </row>
    <row r="2660" spans="1:50" x14ac:dyDescent="0.2">
      <c r="A2660">
        <v>2671</v>
      </c>
      <c r="B2660" s="1">
        <v>44810.4555092593</v>
      </c>
      <c r="C2660" s="1">
        <v>44810.461932870399</v>
      </c>
      <c r="D2660" t="s">
        <v>37</v>
      </c>
      <c r="F2660" t="s">
        <v>132</v>
      </c>
      <c r="G2660" t="s">
        <v>75</v>
      </c>
      <c r="H2660" t="s">
        <v>142</v>
      </c>
      <c r="I2660" t="s">
        <v>98</v>
      </c>
      <c r="J2660" t="s">
        <v>234</v>
      </c>
      <c r="K2660" t="s">
        <v>43</v>
      </c>
      <c r="L2660" t="s">
        <v>44</v>
      </c>
      <c r="M2660" t="s">
        <v>44</v>
      </c>
      <c r="N2660" t="s">
        <v>44</v>
      </c>
      <c r="O2660" t="s">
        <v>44</v>
      </c>
      <c r="P2660" t="s">
        <v>44</v>
      </c>
      <c r="Q2660" t="s">
        <v>44</v>
      </c>
      <c r="R2660" t="s">
        <v>44</v>
      </c>
      <c r="S2660" t="s">
        <v>45</v>
      </c>
      <c r="T2660" t="s">
        <v>47</v>
      </c>
      <c r="U2660" t="s">
        <v>45</v>
      </c>
      <c r="V2660" t="s">
        <v>45</v>
      </c>
      <c r="W2660" t="s">
        <v>46</v>
      </c>
      <c r="X2660" t="s">
        <v>46</v>
      </c>
      <c r="Y2660" t="s">
        <v>46</v>
      </c>
      <c r="Z2660" t="s">
        <v>46</v>
      </c>
      <c r="AA2660">
        <v>5</v>
      </c>
      <c r="AB2660" t="s">
        <v>241</v>
      </c>
      <c r="AC2660" t="s">
        <v>108</v>
      </c>
      <c r="AD2660" t="s">
        <v>65</v>
      </c>
      <c r="AE2660" t="s">
        <v>91</v>
      </c>
      <c r="AF2660" t="s">
        <v>66</v>
      </c>
      <c r="AH2660" t="s">
        <v>80</v>
      </c>
      <c r="AI2660" t="s">
        <v>181</v>
      </c>
      <c r="AJ2660" t="s">
        <v>210</v>
      </c>
      <c r="AK2660" t="s">
        <v>68</v>
      </c>
      <c r="AL2660" t="s">
        <v>68</v>
      </c>
      <c r="AM2660" t="s">
        <v>177</v>
      </c>
      <c r="AN2660" t="s">
        <v>326</v>
      </c>
      <c r="AO2660" t="s">
        <v>59</v>
      </c>
      <c r="AP2660" t="s">
        <v>115</v>
      </c>
      <c r="AQ2660" s="2" t="s">
        <v>166</v>
      </c>
      <c r="AR2660">
        <v>3</v>
      </c>
      <c r="AS2660">
        <v>1</v>
      </c>
      <c r="AT2660">
        <f t="shared" si="82"/>
        <v>0.97</v>
      </c>
      <c r="AU2660">
        <f t="shared" si="83"/>
        <v>51216</v>
      </c>
      <c r="AW2660" t="s">
        <v>68</v>
      </c>
      <c r="AX2660" t="s">
        <v>44</v>
      </c>
    </row>
    <row r="2661" spans="1:50" x14ac:dyDescent="0.2">
      <c r="A2661">
        <v>2672</v>
      </c>
      <c r="B2661" s="1">
        <v>44810.460405092599</v>
      </c>
      <c r="C2661" s="1">
        <v>44810.462858796302</v>
      </c>
      <c r="D2661" t="s">
        <v>37</v>
      </c>
      <c r="F2661" t="s">
        <v>132</v>
      </c>
      <c r="G2661" t="s">
        <v>39</v>
      </c>
      <c r="H2661" t="s">
        <v>128</v>
      </c>
      <c r="I2661" t="s">
        <v>98</v>
      </c>
      <c r="J2661" t="s">
        <v>133</v>
      </c>
      <c r="K2661" t="s">
        <v>43</v>
      </c>
      <c r="L2661" t="s">
        <v>44</v>
      </c>
      <c r="M2661" t="s">
        <v>44</v>
      </c>
      <c r="N2661" t="s">
        <v>44</v>
      </c>
      <c r="O2661" t="s">
        <v>44</v>
      </c>
      <c r="P2661" t="s">
        <v>44</v>
      </c>
      <c r="Q2661" t="s">
        <v>44</v>
      </c>
      <c r="R2661" t="s">
        <v>44</v>
      </c>
      <c r="S2661" t="s">
        <v>47</v>
      </c>
      <c r="T2661" t="s">
        <v>46</v>
      </c>
      <c r="U2661" t="s">
        <v>46</v>
      </c>
      <c r="V2661" t="s">
        <v>46</v>
      </c>
      <c r="W2661" t="s">
        <v>46</v>
      </c>
      <c r="X2661" t="s">
        <v>46</v>
      </c>
      <c r="Y2661" t="s">
        <v>46</v>
      </c>
      <c r="Z2661" t="s">
        <v>46</v>
      </c>
      <c r="AA2661">
        <v>6</v>
      </c>
      <c r="AB2661" t="s">
        <v>241</v>
      </c>
      <c r="AC2661" t="s">
        <v>827</v>
      </c>
      <c r="AD2661" t="s">
        <v>50</v>
      </c>
      <c r="AE2661" t="s">
        <v>65</v>
      </c>
      <c r="AF2661" t="s">
        <v>66</v>
      </c>
      <c r="AH2661" t="s">
        <v>92</v>
      </c>
      <c r="AI2661" t="s">
        <v>181</v>
      </c>
      <c r="AJ2661" t="s">
        <v>294</v>
      </c>
      <c r="AK2661" t="s">
        <v>68</v>
      </c>
      <c r="AL2661" t="s">
        <v>68</v>
      </c>
      <c r="AM2661" t="s">
        <v>57</v>
      </c>
      <c r="AN2661" t="s">
        <v>2006</v>
      </c>
      <c r="AO2661" t="s">
        <v>71</v>
      </c>
      <c r="AP2661" t="s">
        <v>4406</v>
      </c>
      <c r="AQ2661" s="2" t="s">
        <v>61</v>
      </c>
      <c r="AR2661">
        <v>7</v>
      </c>
      <c r="AS2661">
        <v>7</v>
      </c>
      <c r="AT2661">
        <f t="shared" si="82"/>
        <v>0.51</v>
      </c>
      <c r="AU2661">
        <f t="shared" si="83"/>
        <v>0</v>
      </c>
      <c r="AW2661" t="s">
        <v>81</v>
      </c>
      <c r="AX2661" t="s">
        <v>44</v>
      </c>
    </row>
    <row r="2662" spans="1:50" x14ac:dyDescent="0.2">
      <c r="A2662">
        <v>2673</v>
      </c>
      <c r="B2662" s="1">
        <v>44810.459710648101</v>
      </c>
      <c r="C2662" s="1">
        <v>44810.465208333299</v>
      </c>
      <c r="D2662" t="s">
        <v>37</v>
      </c>
      <c r="F2662" t="s">
        <v>132</v>
      </c>
      <c r="G2662" t="s">
        <v>39</v>
      </c>
      <c r="H2662" t="s">
        <v>342</v>
      </c>
      <c r="I2662" t="s">
        <v>122</v>
      </c>
      <c r="J2662" t="s">
        <v>123</v>
      </c>
      <c r="K2662" t="s">
        <v>43</v>
      </c>
      <c r="L2662" t="s">
        <v>44</v>
      </c>
      <c r="M2662" t="s">
        <v>44</v>
      </c>
      <c r="N2662" t="s">
        <v>44</v>
      </c>
      <c r="O2662" t="s">
        <v>44</v>
      </c>
      <c r="P2662" t="s">
        <v>44</v>
      </c>
      <c r="Q2662" t="s">
        <v>44</v>
      </c>
      <c r="R2662" t="s">
        <v>44</v>
      </c>
      <c r="S2662" t="s">
        <v>45</v>
      </c>
      <c r="T2662" t="s">
        <v>99</v>
      </c>
      <c r="U2662" t="s">
        <v>45</v>
      </c>
      <c r="V2662" t="s">
        <v>45</v>
      </c>
      <c r="W2662" t="s">
        <v>46</v>
      </c>
      <c r="X2662" t="s">
        <v>46</v>
      </c>
      <c r="Y2662" t="s">
        <v>45</v>
      </c>
      <c r="Z2662" t="s">
        <v>45</v>
      </c>
      <c r="AA2662">
        <v>6</v>
      </c>
      <c r="AB2662" t="s">
        <v>1873</v>
      </c>
      <c r="AC2662" t="s">
        <v>1834</v>
      </c>
      <c r="AD2662" t="s">
        <v>65</v>
      </c>
      <c r="AE2662" t="s">
        <v>50</v>
      </c>
      <c r="AF2662" t="s">
        <v>52</v>
      </c>
      <c r="AG2662" t="s">
        <v>187</v>
      </c>
      <c r="AH2662" t="s">
        <v>92</v>
      </c>
      <c r="AI2662" t="s">
        <v>55</v>
      </c>
      <c r="AK2662" t="s">
        <v>81</v>
      </c>
      <c r="AL2662" t="s">
        <v>81</v>
      </c>
      <c r="AM2662" t="s">
        <v>57</v>
      </c>
      <c r="AN2662" t="s">
        <v>178</v>
      </c>
      <c r="AO2662" t="s">
        <v>59</v>
      </c>
      <c r="AP2662" t="s">
        <v>4407</v>
      </c>
      <c r="AQ2662" s="2" t="s">
        <v>73</v>
      </c>
      <c r="AR2662">
        <v>7</v>
      </c>
      <c r="AS2662">
        <v>6</v>
      </c>
      <c r="AT2662">
        <f t="shared" si="82"/>
        <v>0.58000000000000007</v>
      </c>
      <c r="AU2662">
        <f t="shared" si="83"/>
        <v>153120.00000000003</v>
      </c>
      <c r="AW2662" t="s">
        <v>68</v>
      </c>
      <c r="AX2662" t="s">
        <v>45</v>
      </c>
    </row>
    <row r="2663" spans="1:50" x14ac:dyDescent="0.2">
      <c r="A2663">
        <v>2674</v>
      </c>
      <c r="B2663" s="1">
        <v>44810.470497685201</v>
      </c>
      <c r="C2663" s="1">
        <v>44810.476307870398</v>
      </c>
      <c r="D2663" t="s">
        <v>37</v>
      </c>
      <c r="F2663" t="s">
        <v>38</v>
      </c>
      <c r="G2663" t="s">
        <v>97</v>
      </c>
      <c r="H2663" t="s">
        <v>128</v>
      </c>
      <c r="I2663" t="s">
        <v>41</v>
      </c>
      <c r="J2663" t="s">
        <v>76</v>
      </c>
      <c r="K2663" t="s">
        <v>43</v>
      </c>
      <c r="L2663" t="s">
        <v>45</v>
      </c>
      <c r="M2663" t="s">
        <v>45</v>
      </c>
      <c r="N2663" t="s">
        <v>44</v>
      </c>
      <c r="O2663" t="s">
        <v>44</v>
      </c>
      <c r="P2663" t="s">
        <v>44</v>
      </c>
      <c r="Q2663" t="s">
        <v>44</v>
      </c>
      <c r="R2663" t="s">
        <v>44</v>
      </c>
      <c r="S2663" t="s">
        <v>47</v>
      </c>
      <c r="T2663" t="s">
        <v>47</v>
      </c>
      <c r="U2663" t="s">
        <v>46</v>
      </c>
      <c r="V2663" t="s">
        <v>45</v>
      </c>
      <c r="W2663" t="s">
        <v>46</v>
      </c>
      <c r="X2663" t="s">
        <v>46</v>
      </c>
      <c r="Y2663" t="s">
        <v>46</v>
      </c>
      <c r="Z2663" t="s">
        <v>45</v>
      </c>
      <c r="AA2663">
        <v>5</v>
      </c>
      <c r="AB2663" t="s">
        <v>124</v>
      </c>
      <c r="AC2663" t="s">
        <v>1982</v>
      </c>
      <c r="AD2663" t="s">
        <v>65</v>
      </c>
      <c r="AE2663" t="s">
        <v>65</v>
      </c>
      <c r="AF2663" t="s">
        <v>52</v>
      </c>
      <c r="AG2663" t="s">
        <v>585</v>
      </c>
      <c r="AH2663" t="s">
        <v>54</v>
      </c>
      <c r="AI2663" t="s">
        <v>55</v>
      </c>
      <c r="AK2663" t="s">
        <v>56</v>
      </c>
      <c r="AL2663" t="s">
        <v>67</v>
      </c>
      <c r="AM2663" t="s">
        <v>57</v>
      </c>
      <c r="AN2663" t="s">
        <v>103</v>
      </c>
      <c r="AO2663" t="s">
        <v>71</v>
      </c>
      <c r="AP2663" t="s">
        <v>1921</v>
      </c>
      <c r="AQ2663" s="2" t="s">
        <v>223</v>
      </c>
      <c r="AR2663">
        <v>9</v>
      </c>
      <c r="AS2663">
        <v>8</v>
      </c>
      <c r="AT2663">
        <f t="shared" si="82"/>
        <v>0.28000000000000003</v>
      </c>
      <c r="AU2663">
        <f t="shared" si="83"/>
        <v>147840</v>
      </c>
      <c r="AW2663" t="s">
        <v>81</v>
      </c>
      <c r="AX2663" t="s">
        <v>44</v>
      </c>
    </row>
    <row r="2664" spans="1:50" x14ac:dyDescent="0.2">
      <c r="A2664">
        <v>2675</v>
      </c>
      <c r="B2664" s="1">
        <v>44810.474826388898</v>
      </c>
      <c r="C2664" s="1">
        <v>44810.481122685203</v>
      </c>
      <c r="D2664" t="s">
        <v>37</v>
      </c>
      <c r="F2664" t="s">
        <v>132</v>
      </c>
      <c r="G2664" t="s">
        <v>39</v>
      </c>
      <c r="H2664" t="s">
        <v>207</v>
      </c>
      <c r="I2664" t="s">
        <v>41</v>
      </c>
      <c r="J2664" t="s">
        <v>76</v>
      </c>
      <c r="K2664" t="s">
        <v>43</v>
      </c>
      <c r="L2664" t="s">
        <v>44</v>
      </c>
      <c r="M2664" t="s">
        <v>45</v>
      </c>
      <c r="N2664" t="s">
        <v>45</v>
      </c>
      <c r="O2664" t="s">
        <v>44</v>
      </c>
      <c r="P2664" t="s">
        <v>44</v>
      </c>
      <c r="Q2664" t="s">
        <v>44</v>
      </c>
      <c r="R2664" t="s">
        <v>44</v>
      </c>
      <c r="S2664" t="s">
        <v>46</v>
      </c>
      <c r="T2664" t="s">
        <v>46</v>
      </c>
      <c r="U2664" t="s">
        <v>45</v>
      </c>
      <c r="V2664" t="s">
        <v>45</v>
      </c>
      <c r="W2664" t="s">
        <v>46</v>
      </c>
      <c r="X2664" t="s">
        <v>46</v>
      </c>
      <c r="Y2664" t="s">
        <v>46</v>
      </c>
      <c r="Z2664" t="s">
        <v>45</v>
      </c>
      <c r="AA2664">
        <v>7</v>
      </c>
      <c r="AB2664" t="s">
        <v>3037</v>
      </c>
      <c r="AC2664" t="s">
        <v>108</v>
      </c>
      <c r="AD2664" t="s">
        <v>50</v>
      </c>
      <c r="AE2664" t="s">
        <v>65</v>
      </c>
      <c r="AF2664" t="s">
        <v>66</v>
      </c>
      <c r="AH2664" t="s">
        <v>54</v>
      </c>
      <c r="AI2664" t="s">
        <v>55</v>
      </c>
      <c r="AK2664" t="s">
        <v>67</v>
      </c>
      <c r="AL2664" t="s">
        <v>81</v>
      </c>
      <c r="AM2664" t="s">
        <v>69</v>
      </c>
      <c r="AN2664" t="s">
        <v>103</v>
      </c>
      <c r="AO2664" t="s">
        <v>59</v>
      </c>
      <c r="AP2664" t="s">
        <v>693</v>
      </c>
      <c r="AQ2664" s="2" t="s">
        <v>61</v>
      </c>
      <c r="AR2664">
        <v>10</v>
      </c>
      <c r="AS2664">
        <v>10</v>
      </c>
      <c r="AT2664">
        <f t="shared" si="82"/>
        <v>0</v>
      </c>
      <c r="AU2664">
        <f t="shared" si="83"/>
        <v>0</v>
      </c>
      <c r="AW2664" t="s">
        <v>81</v>
      </c>
      <c r="AX2664" t="s">
        <v>44</v>
      </c>
    </row>
    <row r="2665" spans="1:50" x14ac:dyDescent="0.2">
      <c r="A2665">
        <v>2676</v>
      </c>
      <c r="B2665" s="1">
        <v>44810.481851851902</v>
      </c>
      <c r="C2665" s="1">
        <v>44810.486875000002</v>
      </c>
      <c r="D2665" t="s">
        <v>37</v>
      </c>
      <c r="F2665" t="s">
        <v>38</v>
      </c>
      <c r="G2665" t="s">
        <v>97</v>
      </c>
      <c r="H2665" t="s">
        <v>121</v>
      </c>
      <c r="I2665" t="s">
        <v>41</v>
      </c>
      <c r="J2665" t="s">
        <v>76</v>
      </c>
      <c r="K2665" t="s">
        <v>43</v>
      </c>
      <c r="L2665" t="s">
        <v>44</v>
      </c>
      <c r="M2665" t="s">
        <v>45</v>
      </c>
      <c r="N2665" t="s">
        <v>45</v>
      </c>
      <c r="O2665" t="s">
        <v>44</v>
      </c>
      <c r="P2665" t="s">
        <v>44</v>
      </c>
      <c r="Q2665" t="s">
        <v>44</v>
      </c>
      <c r="R2665" t="s">
        <v>44</v>
      </c>
      <c r="S2665" t="s">
        <v>46</v>
      </c>
      <c r="T2665" t="s">
        <v>47</v>
      </c>
      <c r="U2665" t="s">
        <v>45</v>
      </c>
      <c r="V2665" t="s">
        <v>46</v>
      </c>
      <c r="W2665" t="s">
        <v>46</v>
      </c>
      <c r="X2665" t="s">
        <v>46</v>
      </c>
      <c r="Y2665" t="s">
        <v>46</v>
      </c>
      <c r="Z2665" t="s">
        <v>46</v>
      </c>
      <c r="AA2665">
        <v>9</v>
      </c>
      <c r="AB2665" t="s">
        <v>1397</v>
      </c>
      <c r="AC2665" t="s">
        <v>2466</v>
      </c>
      <c r="AD2665" t="s">
        <v>50</v>
      </c>
      <c r="AE2665" t="s">
        <v>50</v>
      </c>
      <c r="AF2665" t="s">
        <v>66</v>
      </c>
      <c r="AH2665" t="s">
        <v>80</v>
      </c>
      <c r="AI2665" t="s">
        <v>55</v>
      </c>
      <c r="AK2665" t="s">
        <v>67</v>
      </c>
      <c r="AL2665" t="s">
        <v>81</v>
      </c>
      <c r="AM2665" t="s">
        <v>57</v>
      </c>
      <c r="AN2665" t="s">
        <v>103</v>
      </c>
      <c r="AO2665" t="s">
        <v>71</v>
      </c>
      <c r="AP2665" t="s">
        <v>127</v>
      </c>
      <c r="AQ2665" s="2" t="s">
        <v>61</v>
      </c>
      <c r="AR2665">
        <v>5</v>
      </c>
      <c r="AS2665">
        <v>5</v>
      </c>
      <c r="AT2665">
        <f t="shared" si="82"/>
        <v>0.75</v>
      </c>
      <c r="AU2665">
        <f t="shared" si="83"/>
        <v>0</v>
      </c>
      <c r="AW2665" t="s">
        <v>81</v>
      </c>
      <c r="AX2665" t="s">
        <v>44</v>
      </c>
    </row>
    <row r="2666" spans="1:50" x14ac:dyDescent="0.2">
      <c r="A2666">
        <v>2677</v>
      </c>
      <c r="B2666" s="1">
        <v>44810.476412037002</v>
      </c>
      <c r="C2666" s="1">
        <v>44810.488518518498</v>
      </c>
      <c r="D2666" t="s">
        <v>37</v>
      </c>
      <c r="F2666" t="s">
        <v>38</v>
      </c>
      <c r="G2666" t="s">
        <v>39</v>
      </c>
      <c r="H2666" t="s">
        <v>342</v>
      </c>
      <c r="I2666" t="s">
        <v>167</v>
      </c>
      <c r="J2666" t="s">
        <v>76</v>
      </c>
      <c r="K2666" t="s">
        <v>43</v>
      </c>
      <c r="L2666" t="s">
        <v>44</v>
      </c>
      <c r="M2666" t="s">
        <v>44</v>
      </c>
      <c r="N2666" t="s">
        <v>44</v>
      </c>
      <c r="O2666" t="s">
        <v>44</v>
      </c>
      <c r="P2666" t="s">
        <v>44</v>
      </c>
      <c r="Q2666" t="s">
        <v>44</v>
      </c>
      <c r="R2666" t="s">
        <v>44</v>
      </c>
      <c r="S2666" t="s">
        <v>99</v>
      </c>
      <c r="T2666" t="s">
        <v>47</v>
      </c>
      <c r="U2666" t="s">
        <v>47</v>
      </c>
      <c r="V2666" t="s">
        <v>46</v>
      </c>
      <c r="W2666" t="s">
        <v>46</v>
      </c>
      <c r="X2666" t="s">
        <v>46</v>
      </c>
      <c r="Y2666" t="s">
        <v>46</v>
      </c>
      <c r="Z2666" t="s">
        <v>46</v>
      </c>
      <c r="AA2666">
        <v>9</v>
      </c>
      <c r="AB2666" t="s">
        <v>4408</v>
      </c>
      <c r="AC2666" t="s">
        <v>1717</v>
      </c>
      <c r="AD2666" t="s">
        <v>50</v>
      </c>
      <c r="AE2666" t="s">
        <v>50</v>
      </c>
      <c r="AF2666" t="s">
        <v>52</v>
      </c>
      <c r="AG2666" t="s">
        <v>660</v>
      </c>
      <c r="AH2666" t="s">
        <v>80</v>
      </c>
      <c r="AI2666" t="s">
        <v>93</v>
      </c>
      <c r="AK2666" t="s">
        <v>67</v>
      </c>
      <c r="AL2666" t="s">
        <v>67</v>
      </c>
      <c r="AM2666" t="s">
        <v>69</v>
      </c>
      <c r="AN2666" t="s">
        <v>4409</v>
      </c>
      <c r="AO2666" t="s">
        <v>59</v>
      </c>
      <c r="AP2666" t="s">
        <v>188</v>
      </c>
      <c r="AQ2666" s="2" t="s">
        <v>84</v>
      </c>
      <c r="AR2666">
        <v>10</v>
      </c>
      <c r="AS2666">
        <v>8</v>
      </c>
      <c r="AT2666">
        <f t="shared" si="82"/>
        <v>0.19999999999999996</v>
      </c>
      <c r="AU2666">
        <f t="shared" si="83"/>
        <v>158399.99999999997</v>
      </c>
      <c r="AW2666" t="s">
        <v>67</v>
      </c>
      <c r="AX2666" t="s">
        <v>44</v>
      </c>
    </row>
    <row r="2667" spans="1:50" x14ac:dyDescent="0.2">
      <c r="A2667">
        <v>2678</v>
      </c>
      <c r="B2667" s="1">
        <v>44810.487650463001</v>
      </c>
      <c r="C2667" s="1">
        <v>44810.491134259297</v>
      </c>
      <c r="D2667" t="s">
        <v>37</v>
      </c>
      <c r="F2667" t="s">
        <v>132</v>
      </c>
      <c r="G2667" t="s">
        <v>86</v>
      </c>
      <c r="H2667" t="s">
        <v>283</v>
      </c>
      <c r="I2667" t="s">
        <v>167</v>
      </c>
      <c r="J2667" t="s">
        <v>42</v>
      </c>
      <c r="K2667" t="s">
        <v>43</v>
      </c>
      <c r="L2667" t="s">
        <v>44</v>
      </c>
      <c r="M2667" t="s">
        <v>44</v>
      </c>
      <c r="N2667" t="s">
        <v>44</v>
      </c>
      <c r="O2667" t="s">
        <v>44</v>
      </c>
      <c r="P2667" t="s">
        <v>44</v>
      </c>
      <c r="Q2667" t="s">
        <v>44</v>
      </c>
      <c r="R2667" t="s">
        <v>44</v>
      </c>
      <c r="S2667" t="s">
        <v>46</v>
      </c>
      <c r="T2667" t="s">
        <v>47</v>
      </c>
      <c r="U2667" t="s">
        <v>47</v>
      </c>
      <c r="V2667" t="s">
        <v>46</v>
      </c>
      <c r="W2667" t="s">
        <v>47</v>
      </c>
      <c r="X2667" t="s">
        <v>47</v>
      </c>
      <c r="Y2667" t="s">
        <v>47</v>
      </c>
      <c r="Z2667" t="s">
        <v>46</v>
      </c>
      <c r="AA2667">
        <v>5</v>
      </c>
      <c r="AB2667" t="s">
        <v>4410</v>
      </c>
      <c r="AC2667" t="s">
        <v>4411</v>
      </c>
      <c r="AD2667" t="s">
        <v>50</v>
      </c>
      <c r="AE2667" t="s">
        <v>50</v>
      </c>
      <c r="AF2667" t="s">
        <v>52</v>
      </c>
      <c r="AG2667" t="s">
        <v>113</v>
      </c>
      <c r="AH2667" t="s">
        <v>80</v>
      </c>
      <c r="AI2667" t="s">
        <v>55</v>
      </c>
      <c r="AK2667" t="s">
        <v>81</v>
      </c>
      <c r="AL2667" t="s">
        <v>81</v>
      </c>
      <c r="AM2667" t="s">
        <v>57</v>
      </c>
      <c r="AN2667" t="s">
        <v>118</v>
      </c>
      <c r="AO2667" t="s">
        <v>59</v>
      </c>
      <c r="AP2667" t="s">
        <v>2930</v>
      </c>
      <c r="AQ2667" s="2" t="s">
        <v>84</v>
      </c>
      <c r="AR2667">
        <v>9</v>
      </c>
      <c r="AS2667">
        <v>10</v>
      </c>
      <c r="AT2667">
        <f t="shared" si="82"/>
        <v>9.9999999999999978E-2</v>
      </c>
      <c r="AU2667">
        <f t="shared" si="83"/>
        <v>79199.999999999985</v>
      </c>
      <c r="AW2667" t="s">
        <v>81</v>
      </c>
      <c r="AX2667" t="s">
        <v>44</v>
      </c>
    </row>
    <row r="2668" spans="1:50" x14ac:dyDescent="0.2">
      <c r="A2668">
        <v>2679</v>
      </c>
      <c r="B2668" s="1">
        <v>44810.488148148201</v>
      </c>
      <c r="C2668" s="1">
        <v>44810.4914699074</v>
      </c>
      <c r="D2668" t="s">
        <v>37</v>
      </c>
      <c r="F2668" t="s">
        <v>132</v>
      </c>
      <c r="G2668" t="s">
        <v>75</v>
      </c>
      <c r="H2668" t="s">
        <v>253</v>
      </c>
      <c r="I2668" t="s">
        <v>98</v>
      </c>
      <c r="J2668" t="s">
        <v>234</v>
      </c>
      <c r="K2668" t="s">
        <v>43</v>
      </c>
      <c r="L2668" t="s">
        <v>44</v>
      </c>
      <c r="M2668" t="s">
        <v>44</v>
      </c>
      <c r="N2668" t="s">
        <v>45</v>
      </c>
      <c r="O2668" t="s">
        <v>45</v>
      </c>
      <c r="P2668" t="s">
        <v>44</v>
      </c>
      <c r="Q2668" t="s">
        <v>44</v>
      </c>
      <c r="R2668" t="s">
        <v>45</v>
      </c>
      <c r="S2668" t="s">
        <v>45</v>
      </c>
      <c r="T2668" t="s">
        <v>99</v>
      </c>
      <c r="U2668" t="s">
        <v>45</v>
      </c>
      <c r="V2668" t="s">
        <v>45</v>
      </c>
      <c r="W2668" t="s">
        <v>45</v>
      </c>
      <c r="X2668" t="s">
        <v>46</v>
      </c>
      <c r="Y2668" t="s">
        <v>45</v>
      </c>
      <c r="Z2668" t="s">
        <v>45</v>
      </c>
      <c r="AA2668">
        <v>5</v>
      </c>
      <c r="AB2668" t="s">
        <v>395</v>
      </c>
      <c r="AC2668" t="s">
        <v>1266</v>
      </c>
      <c r="AD2668" t="s">
        <v>50</v>
      </c>
      <c r="AE2668" t="s">
        <v>50</v>
      </c>
      <c r="AF2668" t="s">
        <v>52</v>
      </c>
      <c r="AG2668" t="s">
        <v>152</v>
      </c>
      <c r="AH2668" t="s">
        <v>80</v>
      </c>
      <c r="AI2668" t="s">
        <v>55</v>
      </c>
      <c r="AK2668" t="s">
        <v>56</v>
      </c>
      <c r="AL2668" t="s">
        <v>68</v>
      </c>
      <c r="AM2668" t="s">
        <v>57</v>
      </c>
      <c r="AN2668" t="s">
        <v>146</v>
      </c>
      <c r="AO2668" t="s">
        <v>71</v>
      </c>
      <c r="AP2668" t="s">
        <v>127</v>
      </c>
      <c r="AQ2668" s="2" t="s">
        <v>61</v>
      </c>
      <c r="AR2668">
        <v>5</v>
      </c>
      <c r="AS2668">
        <v>5</v>
      </c>
      <c r="AT2668">
        <f t="shared" si="82"/>
        <v>0.75</v>
      </c>
      <c r="AU2668">
        <f t="shared" si="83"/>
        <v>0</v>
      </c>
      <c r="AW2668" t="s">
        <v>94</v>
      </c>
      <c r="AX2668" t="s">
        <v>45</v>
      </c>
    </row>
    <row r="2669" spans="1:50" x14ac:dyDescent="0.2">
      <c r="A2669">
        <v>2680</v>
      </c>
      <c r="B2669" s="1">
        <v>44810.472743055601</v>
      </c>
      <c r="C2669" s="1">
        <v>44810.496504629598</v>
      </c>
      <c r="D2669" t="s">
        <v>37</v>
      </c>
      <c r="F2669" t="s">
        <v>132</v>
      </c>
      <c r="G2669" t="s">
        <v>86</v>
      </c>
      <c r="H2669" t="s">
        <v>142</v>
      </c>
      <c r="I2669" t="s">
        <v>41</v>
      </c>
      <c r="J2669" t="s">
        <v>42</v>
      </c>
      <c r="K2669" t="s">
        <v>43</v>
      </c>
      <c r="L2669" t="s">
        <v>45</v>
      </c>
      <c r="M2669" t="s">
        <v>45</v>
      </c>
      <c r="N2669" t="s">
        <v>45</v>
      </c>
      <c r="O2669" t="s">
        <v>45</v>
      </c>
      <c r="P2669" t="s">
        <v>45</v>
      </c>
      <c r="Q2669" t="s">
        <v>45</v>
      </c>
      <c r="R2669" t="s">
        <v>45</v>
      </c>
      <c r="S2669" t="s">
        <v>45</v>
      </c>
      <c r="T2669" t="s">
        <v>47</v>
      </c>
      <c r="U2669" t="s">
        <v>45</v>
      </c>
      <c r="V2669" t="s">
        <v>45</v>
      </c>
      <c r="W2669" t="s">
        <v>46</v>
      </c>
      <c r="X2669" t="s">
        <v>99</v>
      </c>
      <c r="Y2669" t="s">
        <v>45</v>
      </c>
      <c r="Z2669" t="s">
        <v>45</v>
      </c>
      <c r="AA2669">
        <v>5</v>
      </c>
      <c r="AB2669" t="s">
        <v>2274</v>
      </c>
      <c r="AC2669" t="s">
        <v>275</v>
      </c>
      <c r="AD2669" t="s">
        <v>65</v>
      </c>
      <c r="AE2669" t="s">
        <v>65</v>
      </c>
      <c r="AF2669" t="s">
        <v>52</v>
      </c>
      <c r="AG2669" t="s">
        <v>4412</v>
      </c>
      <c r="AH2669" t="s">
        <v>80</v>
      </c>
      <c r="AI2669" t="s">
        <v>55</v>
      </c>
      <c r="AK2669" t="s">
        <v>81</v>
      </c>
      <c r="AL2669" t="s">
        <v>81</v>
      </c>
      <c r="AM2669" t="s">
        <v>57</v>
      </c>
      <c r="AN2669" t="s">
        <v>4413</v>
      </c>
      <c r="AO2669" t="s">
        <v>71</v>
      </c>
      <c r="AP2669" t="s">
        <v>835</v>
      </c>
      <c r="AQ2669" s="2" t="s">
        <v>155</v>
      </c>
      <c r="AR2669">
        <v>5</v>
      </c>
      <c r="AS2669">
        <v>5</v>
      </c>
      <c r="AT2669">
        <f t="shared" si="82"/>
        <v>0.75</v>
      </c>
      <c r="AU2669">
        <f t="shared" si="83"/>
        <v>138600</v>
      </c>
      <c r="AW2669" t="s">
        <v>81</v>
      </c>
      <c r="AX2669" t="s">
        <v>45</v>
      </c>
    </row>
    <row r="2670" spans="1:50" x14ac:dyDescent="0.2">
      <c r="A2670">
        <v>2681</v>
      </c>
      <c r="B2670" s="1">
        <v>44810.504479166702</v>
      </c>
      <c r="C2670" s="1">
        <v>44810.509687500002</v>
      </c>
      <c r="D2670" t="s">
        <v>37</v>
      </c>
      <c r="F2670" t="s">
        <v>132</v>
      </c>
      <c r="G2670" t="s">
        <v>39</v>
      </c>
      <c r="H2670" t="s">
        <v>202</v>
      </c>
      <c r="I2670" t="s">
        <v>41</v>
      </c>
      <c r="J2670" t="s">
        <v>149</v>
      </c>
      <c r="K2670" t="s">
        <v>88</v>
      </c>
      <c r="L2670" t="s">
        <v>44</v>
      </c>
      <c r="M2670" t="s">
        <v>44</v>
      </c>
      <c r="N2670" t="s">
        <v>44</v>
      </c>
      <c r="O2670" t="s">
        <v>44</v>
      </c>
      <c r="P2670" t="s">
        <v>44</v>
      </c>
      <c r="Q2670" t="s">
        <v>44</v>
      </c>
      <c r="R2670" t="s">
        <v>44</v>
      </c>
      <c r="S2670" t="s">
        <v>47</v>
      </c>
      <c r="T2670" t="s">
        <v>47</v>
      </c>
      <c r="U2670" t="s">
        <v>46</v>
      </c>
      <c r="V2670" t="s">
        <v>46</v>
      </c>
      <c r="W2670" t="s">
        <v>46</v>
      </c>
      <c r="X2670" t="s">
        <v>46</v>
      </c>
      <c r="Y2670" t="s">
        <v>46</v>
      </c>
      <c r="Z2670" t="s">
        <v>46</v>
      </c>
      <c r="AA2670">
        <v>5</v>
      </c>
      <c r="AB2670" t="s">
        <v>4414</v>
      </c>
      <c r="AC2670" t="s">
        <v>4415</v>
      </c>
      <c r="AD2670" t="s">
        <v>50</v>
      </c>
      <c r="AE2670" t="s">
        <v>50</v>
      </c>
      <c r="AF2670" t="s">
        <v>66</v>
      </c>
      <c r="AH2670" t="s">
        <v>80</v>
      </c>
      <c r="AI2670" t="s">
        <v>181</v>
      </c>
      <c r="AJ2670" t="s">
        <v>294</v>
      </c>
      <c r="AK2670" t="s">
        <v>81</v>
      </c>
      <c r="AL2670" t="s">
        <v>81</v>
      </c>
      <c r="AM2670" t="s">
        <v>57</v>
      </c>
      <c r="AN2670" t="s">
        <v>1207</v>
      </c>
      <c r="AO2670" t="s">
        <v>71</v>
      </c>
      <c r="AP2670" t="s">
        <v>1496</v>
      </c>
      <c r="AQ2670" s="2" t="s">
        <v>162</v>
      </c>
      <c r="AR2670">
        <v>8</v>
      </c>
      <c r="AS2670">
        <v>8</v>
      </c>
      <c r="AT2670">
        <f t="shared" si="82"/>
        <v>0.36</v>
      </c>
      <c r="AU2670">
        <f t="shared" si="83"/>
        <v>47520</v>
      </c>
      <c r="AW2670" t="s">
        <v>81</v>
      </c>
      <c r="AX2670" t="s">
        <v>44</v>
      </c>
    </row>
    <row r="2671" spans="1:50" x14ac:dyDescent="0.2">
      <c r="A2671">
        <v>2682</v>
      </c>
      <c r="B2671" s="1">
        <v>44810.508611111101</v>
      </c>
      <c r="C2671" s="1">
        <v>44810.510995370401</v>
      </c>
      <c r="D2671" t="s">
        <v>37</v>
      </c>
      <c r="F2671" t="s">
        <v>132</v>
      </c>
      <c r="G2671" t="s">
        <v>75</v>
      </c>
      <c r="H2671" t="s">
        <v>121</v>
      </c>
      <c r="I2671" t="s">
        <v>98</v>
      </c>
      <c r="J2671" t="s">
        <v>133</v>
      </c>
      <c r="K2671" t="s">
        <v>43</v>
      </c>
      <c r="L2671" t="s">
        <v>44</v>
      </c>
      <c r="M2671" t="s">
        <v>45</v>
      </c>
      <c r="N2671" t="s">
        <v>44</v>
      </c>
      <c r="O2671" t="s">
        <v>45</v>
      </c>
      <c r="P2671" t="s">
        <v>44</v>
      </c>
      <c r="Q2671" t="s">
        <v>44</v>
      </c>
      <c r="R2671" t="s">
        <v>44</v>
      </c>
      <c r="S2671" t="s">
        <v>46</v>
      </c>
      <c r="T2671" t="s">
        <v>46</v>
      </c>
      <c r="U2671" t="s">
        <v>45</v>
      </c>
      <c r="V2671" t="s">
        <v>45</v>
      </c>
      <c r="W2671" t="s">
        <v>46</v>
      </c>
      <c r="X2671" t="s">
        <v>45</v>
      </c>
      <c r="Y2671" t="s">
        <v>45</v>
      </c>
      <c r="Z2671" t="s">
        <v>45</v>
      </c>
      <c r="AA2671">
        <v>5</v>
      </c>
      <c r="AB2671" t="s">
        <v>395</v>
      </c>
      <c r="AC2671" t="s">
        <v>261</v>
      </c>
      <c r="AD2671" t="s">
        <v>91</v>
      </c>
      <c r="AE2671" t="s">
        <v>91</v>
      </c>
      <c r="AF2671" t="s">
        <v>66</v>
      </c>
      <c r="AH2671" t="s">
        <v>92</v>
      </c>
      <c r="AI2671" t="s">
        <v>181</v>
      </c>
      <c r="AJ2671" t="s">
        <v>210</v>
      </c>
      <c r="AK2671" t="s">
        <v>159</v>
      </c>
      <c r="AL2671" t="s">
        <v>159</v>
      </c>
      <c r="AM2671" t="s">
        <v>177</v>
      </c>
      <c r="AN2671" t="s">
        <v>103</v>
      </c>
      <c r="AO2671" t="s">
        <v>126</v>
      </c>
      <c r="AP2671" t="s">
        <v>127</v>
      </c>
      <c r="AQ2671" s="2" t="s">
        <v>61</v>
      </c>
      <c r="AR2671">
        <v>10</v>
      </c>
      <c r="AS2671">
        <v>10</v>
      </c>
      <c r="AT2671">
        <f t="shared" si="82"/>
        <v>0</v>
      </c>
      <c r="AU2671">
        <f t="shared" si="83"/>
        <v>0</v>
      </c>
      <c r="AW2671" t="s">
        <v>159</v>
      </c>
      <c r="AX2671" t="s">
        <v>44</v>
      </c>
    </row>
    <row r="2672" spans="1:50" x14ac:dyDescent="0.2">
      <c r="A2672">
        <v>2683</v>
      </c>
      <c r="B2672" s="1">
        <v>44810.507835648103</v>
      </c>
      <c r="C2672" s="1">
        <v>44810.512013888903</v>
      </c>
      <c r="D2672" t="s">
        <v>37</v>
      </c>
      <c r="F2672" t="s">
        <v>38</v>
      </c>
      <c r="G2672" t="s">
        <v>75</v>
      </c>
      <c r="H2672" t="s">
        <v>128</v>
      </c>
      <c r="I2672" t="s">
        <v>41</v>
      </c>
      <c r="J2672" t="s">
        <v>76</v>
      </c>
      <c r="K2672" t="s">
        <v>43</v>
      </c>
      <c r="L2672" t="s">
        <v>45</v>
      </c>
      <c r="M2672" t="s">
        <v>45</v>
      </c>
      <c r="N2672" t="s">
        <v>44</v>
      </c>
      <c r="O2672" t="s">
        <v>44</v>
      </c>
      <c r="P2672" t="s">
        <v>44</v>
      </c>
      <c r="Q2672" t="s">
        <v>45</v>
      </c>
      <c r="R2672" t="s">
        <v>44</v>
      </c>
      <c r="S2672" t="s">
        <v>46</v>
      </c>
      <c r="T2672" t="s">
        <v>47</v>
      </c>
      <c r="U2672" t="s">
        <v>46</v>
      </c>
      <c r="V2672" t="s">
        <v>46</v>
      </c>
      <c r="W2672" t="s">
        <v>47</v>
      </c>
      <c r="X2672" t="s">
        <v>47</v>
      </c>
      <c r="Y2672" t="s">
        <v>45</v>
      </c>
      <c r="Z2672" t="s">
        <v>45</v>
      </c>
      <c r="AA2672">
        <v>7</v>
      </c>
      <c r="AB2672" t="s">
        <v>4416</v>
      </c>
      <c r="AC2672" t="s">
        <v>4417</v>
      </c>
      <c r="AD2672" t="s">
        <v>91</v>
      </c>
      <c r="AE2672" t="s">
        <v>91</v>
      </c>
      <c r="AF2672" t="s">
        <v>66</v>
      </c>
      <c r="AH2672" t="s">
        <v>92</v>
      </c>
      <c r="AI2672" t="s">
        <v>55</v>
      </c>
      <c r="AK2672" t="s">
        <v>56</v>
      </c>
      <c r="AL2672" t="s">
        <v>68</v>
      </c>
      <c r="AM2672" t="s">
        <v>57</v>
      </c>
      <c r="AN2672" t="s">
        <v>326</v>
      </c>
      <c r="AO2672" t="s">
        <v>71</v>
      </c>
      <c r="AP2672" t="s">
        <v>808</v>
      </c>
      <c r="AQ2672" s="2" t="s">
        <v>131</v>
      </c>
      <c r="AR2672">
        <v>10</v>
      </c>
      <c r="AS2672">
        <v>9</v>
      </c>
      <c r="AT2672">
        <f t="shared" si="82"/>
        <v>9.9999999999999978E-2</v>
      </c>
      <c r="AU2672">
        <f t="shared" si="83"/>
        <v>39599.999999999993</v>
      </c>
      <c r="AW2672" t="s">
        <v>67</v>
      </c>
      <c r="AX2672" t="s">
        <v>45</v>
      </c>
    </row>
    <row r="2673" spans="1:50" x14ac:dyDescent="0.2">
      <c r="A2673">
        <v>2684</v>
      </c>
      <c r="B2673" s="1">
        <v>44810.524733796301</v>
      </c>
      <c r="C2673" s="1">
        <v>44810.531585648103</v>
      </c>
      <c r="D2673" t="s">
        <v>37</v>
      </c>
      <c r="F2673" t="s">
        <v>132</v>
      </c>
      <c r="G2673" t="s">
        <v>173</v>
      </c>
      <c r="H2673" t="s">
        <v>142</v>
      </c>
      <c r="I2673" t="s">
        <v>122</v>
      </c>
      <c r="J2673" t="s">
        <v>123</v>
      </c>
      <c r="K2673" t="s">
        <v>43</v>
      </c>
      <c r="L2673" t="s">
        <v>44</v>
      </c>
      <c r="M2673" t="s">
        <v>45</v>
      </c>
      <c r="N2673" t="s">
        <v>45</v>
      </c>
      <c r="O2673" t="s">
        <v>45</v>
      </c>
      <c r="P2673" t="s">
        <v>44</v>
      </c>
      <c r="Q2673" t="s">
        <v>44</v>
      </c>
      <c r="R2673" t="s">
        <v>44</v>
      </c>
      <c r="S2673" t="s">
        <v>46</v>
      </c>
      <c r="T2673" t="s">
        <v>45</v>
      </c>
      <c r="U2673" t="s">
        <v>45</v>
      </c>
      <c r="V2673" t="s">
        <v>45</v>
      </c>
      <c r="W2673" t="s">
        <v>46</v>
      </c>
      <c r="X2673" t="s">
        <v>46</v>
      </c>
      <c r="Y2673" t="s">
        <v>45</v>
      </c>
      <c r="Z2673" t="s">
        <v>45</v>
      </c>
      <c r="AA2673">
        <v>4</v>
      </c>
      <c r="AB2673" t="s">
        <v>2712</v>
      </c>
      <c r="AC2673" t="s">
        <v>4418</v>
      </c>
      <c r="AD2673" t="s">
        <v>65</v>
      </c>
      <c r="AE2673" t="s">
        <v>50</v>
      </c>
      <c r="AF2673" t="s">
        <v>66</v>
      </c>
      <c r="AH2673" t="s">
        <v>92</v>
      </c>
      <c r="AI2673" t="s">
        <v>93</v>
      </c>
      <c r="AK2673" t="s">
        <v>68</v>
      </c>
      <c r="AL2673" t="s">
        <v>74</v>
      </c>
      <c r="AM2673" t="s">
        <v>69</v>
      </c>
      <c r="AN2673" t="s">
        <v>136</v>
      </c>
      <c r="AO2673" t="s">
        <v>126</v>
      </c>
      <c r="AP2673" t="s">
        <v>352</v>
      </c>
      <c r="AQ2673" s="2" t="s">
        <v>61</v>
      </c>
      <c r="AR2673">
        <v>8</v>
      </c>
      <c r="AS2673">
        <v>8</v>
      </c>
      <c r="AT2673">
        <f t="shared" si="82"/>
        <v>0.36</v>
      </c>
      <c r="AU2673">
        <f t="shared" si="83"/>
        <v>0</v>
      </c>
      <c r="AW2673" t="s">
        <v>159</v>
      </c>
      <c r="AX2673" t="s">
        <v>44</v>
      </c>
    </row>
    <row r="2674" spans="1:50" x14ac:dyDescent="0.2">
      <c r="A2674">
        <v>2685</v>
      </c>
      <c r="B2674" s="1">
        <v>44810.556412037004</v>
      </c>
      <c r="C2674" s="1">
        <v>44810.561215277798</v>
      </c>
      <c r="D2674" t="s">
        <v>37</v>
      </c>
      <c r="F2674" t="s">
        <v>132</v>
      </c>
      <c r="G2674" t="s">
        <v>86</v>
      </c>
      <c r="H2674" t="s">
        <v>62</v>
      </c>
      <c r="I2674" t="s">
        <v>167</v>
      </c>
      <c r="J2674" t="s">
        <v>42</v>
      </c>
      <c r="K2674" t="s">
        <v>43</v>
      </c>
      <c r="L2674" t="s">
        <v>44</v>
      </c>
      <c r="M2674" t="s">
        <v>45</v>
      </c>
      <c r="N2674" t="s">
        <v>45</v>
      </c>
      <c r="O2674" t="s">
        <v>44</v>
      </c>
      <c r="P2674" t="s">
        <v>44</v>
      </c>
      <c r="Q2674" t="s">
        <v>44</v>
      </c>
      <c r="R2674" t="s">
        <v>44</v>
      </c>
      <c r="S2674" t="s">
        <v>46</v>
      </c>
      <c r="T2674" t="s">
        <v>47</v>
      </c>
      <c r="U2674" t="s">
        <v>45</v>
      </c>
      <c r="V2674" t="s">
        <v>45</v>
      </c>
      <c r="W2674" t="s">
        <v>47</v>
      </c>
      <c r="X2674" t="s">
        <v>46</v>
      </c>
      <c r="Y2674" t="s">
        <v>46</v>
      </c>
      <c r="Z2674" t="s">
        <v>45</v>
      </c>
      <c r="AA2674">
        <v>5</v>
      </c>
      <c r="AB2674" t="s">
        <v>445</v>
      </c>
      <c r="AC2674" t="s">
        <v>2682</v>
      </c>
      <c r="AD2674" t="s">
        <v>65</v>
      </c>
      <c r="AE2674" t="s">
        <v>65</v>
      </c>
      <c r="AF2674" t="s">
        <v>66</v>
      </c>
      <c r="AH2674" t="s">
        <v>80</v>
      </c>
      <c r="AI2674" t="s">
        <v>55</v>
      </c>
      <c r="AK2674" t="s">
        <v>81</v>
      </c>
      <c r="AL2674" t="s">
        <v>74</v>
      </c>
      <c r="AM2674" t="s">
        <v>177</v>
      </c>
      <c r="AN2674" t="s">
        <v>347</v>
      </c>
      <c r="AO2674" t="s">
        <v>59</v>
      </c>
      <c r="AP2674" t="s">
        <v>184</v>
      </c>
      <c r="AQ2674" s="2" t="s">
        <v>61</v>
      </c>
      <c r="AR2674">
        <v>10</v>
      </c>
      <c r="AS2674">
        <v>10</v>
      </c>
      <c r="AT2674">
        <f t="shared" si="82"/>
        <v>0</v>
      </c>
      <c r="AU2674">
        <f t="shared" si="83"/>
        <v>0</v>
      </c>
      <c r="AW2674" t="s">
        <v>74</v>
      </c>
      <c r="AX2674" t="s">
        <v>45</v>
      </c>
    </row>
    <row r="2675" spans="1:50" x14ac:dyDescent="0.2">
      <c r="A2675">
        <v>2686</v>
      </c>
      <c r="B2675" s="1">
        <v>44810.565497685202</v>
      </c>
      <c r="C2675" s="1">
        <v>44810.572175925903</v>
      </c>
      <c r="D2675" t="s">
        <v>37</v>
      </c>
      <c r="F2675" t="s">
        <v>38</v>
      </c>
      <c r="G2675" t="s">
        <v>39</v>
      </c>
      <c r="H2675" t="s">
        <v>128</v>
      </c>
      <c r="I2675" t="s">
        <v>41</v>
      </c>
      <c r="J2675" t="s">
        <v>123</v>
      </c>
      <c r="K2675" t="s">
        <v>43</v>
      </c>
      <c r="L2675" t="s">
        <v>44</v>
      </c>
      <c r="M2675" t="s">
        <v>45</v>
      </c>
      <c r="N2675" t="s">
        <v>44</v>
      </c>
      <c r="O2675" t="s">
        <v>44</v>
      </c>
      <c r="P2675" t="s">
        <v>44</v>
      </c>
      <c r="Q2675" t="s">
        <v>44</v>
      </c>
      <c r="R2675" t="s">
        <v>44</v>
      </c>
      <c r="S2675" t="s">
        <v>99</v>
      </c>
      <c r="T2675" t="s">
        <v>47</v>
      </c>
      <c r="U2675" t="s">
        <v>45</v>
      </c>
      <c r="V2675" t="s">
        <v>46</v>
      </c>
      <c r="W2675" t="s">
        <v>46</v>
      </c>
      <c r="X2675" t="s">
        <v>46</v>
      </c>
      <c r="Y2675" t="s">
        <v>45</v>
      </c>
      <c r="Z2675" t="s">
        <v>46</v>
      </c>
      <c r="AA2675">
        <v>5</v>
      </c>
      <c r="AB2675" t="s">
        <v>806</v>
      </c>
      <c r="AC2675" t="s">
        <v>298</v>
      </c>
      <c r="AD2675" t="s">
        <v>50</v>
      </c>
      <c r="AE2675" t="s">
        <v>50</v>
      </c>
      <c r="AF2675" t="s">
        <v>52</v>
      </c>
      <c r="AG2675" t="s">
        <v>140</v>
      </c>
      <c r="AH2675" t="s">
        <v>80</v>
      </c>
      <c r="AI2675" t="s">
        <v>55</v>
      </c>
      <c r="AK2675" t="s">
        <v>56</v>
      </c>
      <c r="AL2675" t="s">
        <v>56</v>
      </c>
      <c r="AM2675" t="s">
        <v>69</v>
      </c>
      <c r="AN2675" t="s">
        <v>103</v>
      </c>
      <c r="AO2675" t="s">
        <v>59</v>
      </c>
      <c r="AP2675" t="s">
        <v>127</v>
      </c>
      <c r="AQ2675" s="2" t="s">
        <v>61</v>
      </c>
      <c r="AR2675">
        <v>10</v>
      </c>
      <c r="AS2675">
        <v>10</v>
      </c>
      <c r="AT2675">
        <f t="shared" si="82"/>
        <v>0</v>
      </c>
      <c r="AU2675">
        <f t="shared" si="83"/>
        <v>0</v>
      </c>
      <c r="AW2675" t="s">
        <v>56</v>
      </c>
      <c r="AX2675" t="s">
        <v>45</v>
      </c>
    </row>
    <row r="2676" spans="1:50" x14ac:dyDescent="0.2">
      <c r="A2676">
        <v>2687</v>
      </c>
      <c r="B2676" s="1">
        <v>44810.564305555599</v>
      </c>
      <c r="C2676" s="1">
        <v>44810.574953703697</v>
      </c>
      <c r="D2676" t="s">
        <v>37</v>
      </c>
      <c r="F2676" t="s">
        <v>132</v>
      </c>
      <c r="G2676" t="s">
        <v>86</v>
      </c>
      <c r="H2676" t="s">
        <v>40</v>
      </c>
      <c r="I2676" t="s">
        <v>98</v>
      </c>
      <c r="J2676" t="s">
        <v>234</v>
      </c>
      <c r="K2676" t="s">
        <v>43</v>
      </c>
      <c r="L2676" t="s">
        <v>44</v>
      </c>
      <c r="M2676" t="s">
        <v>45</v>
      </c>
      <c r="N2676" t="s">
        <v>45</v>
      </c>
      <c r="O2676" t="s">
        <v>45</v>
      </c>
      <c r="P2676" t="s">
        <v>44</v>
      </c>
      <c r="Q2676" t="s">
        <v>44</v>
      </c>
      <c r="R2676" t="s">
        <v>45</v>
      </c>
      <c r="S2676" t="s">
        <v>46</v>
      </c>
      <c r="T2676" t="s">
        <v>47</v>
      </c>
      <c r="U2676" t="s">
        <v>45</v>
      </c>
      <c r="V2676" t="s">
        <v>46</v>
      </c>
      <c r="W2676" t="s">
        <v>46</v>
      </c>
      <c r="X2676" t="s">
        <v>46</v>
      </c>
      <c r="Y2676" t="s">
        <v>45</v>
      </c>
      <c r="Z2676" t="s">
        <v>45</v>
      </c>
      <c r="AA2676">
        <v>7</v>
      </c>
      <c r="AB2676" t="s">
        <v>2961</v>
      </c>
      <c r="AC2676" t="s">
        <v>4419</v>
      </c>
      <c r="AD2676" t="s">
        <v>51</v>
      </c>
      <c r="AE2676" t="s">
        <v>91</v>
      </c>
      <c r="AF2676" t="s">
        <v>52</v>
      </c>
      <c r="AG2676" t="s">
        <v>140</v>
      </c>
      <c r="AH2676" t="s">
        <v>92</v>
      </c>
      <c r="AI2676" t="s">
        <v>55</v>
      </c>
      <c r="AK2676" t="s">
        <v>67</v>
      </c>
      <c r="AL2676" t="s">
        <v>68</v>
      </c>
      <c r="AM2676" t="s">
        <v>57</v>
      </c>
      <c r="AN2676" t="s">
        <v>103</v>
      </c>
      <c r="AO2676" t="s">
        <v>59</v>
      </c>
      <c r="AP2676" t="s">
        <v>4420</v>
      </c>
      <c r="AQ2676" s="2" t="s">
        <v>73</v>
      </c>
      <c r="AR2676">
        <v>5</v>
      </c>
      <c r="AS2676">
        <v>7</v>
      </c>
      <c r="AT2676">
        <f t="shared" si="82"/>
        <v>0.65</v>
      </c>
      <c r="AU2676">
        <f t="shared" si="83"/>
        <v>171600</v>
      </c>
      <c r="AW2676" t="s">
        <v>68</v>
      </c>
      <c r="AX2676" t="s">
        <v>45</v>
      </c>
    </row>
    <row r="2677" spans="1:50" x14ac:dyDescent="0.2">
      <c r="A2677">
        <v>2688</v>
      </c>
      <c r="B2677" s="1">
        <v>44810.563148148103</v>
      </c>
      <c r="C2677" s="1">
        <v>44810.5761921296</v>
      </c>
      <c r="D2677" t="s">
        <v>37</v>
      </c>
      <c r="F2677" t="s">
        <v>132</v>
      </c>
      <c r="G2677" t="s">
        <v>173</v>
      </c>
      <c r="H2677" t="s">
        <v>253</v>
      </c>
      <c r="I2677" t="s">
        <v>98</v>
      </c>
      <c r="J2677" t="s">
        <v>234</v>
      </c>
      <c r="K2677" t="s">
        <v>43</v>
      </c>
      <c r="L2677" t="s">
        <v>45</v>
      </c>
      <c r="M2677" t="s">
        <v>45</v>
      </c>
      <c r="N2677" t="s">
        <v>45</v>
      </c>
      <c r="O2677" t="s">
        <v>44</v>
      </c>
      <c r="P2677" t="s">
        <v>44</v>
      </c>
      <c r="Q2677" t="s">
        <v>45</v>
      </c>
      <c r="R2677" t="s">
        <v>45</v>
      </c>
      <c r="S2677" t="s">
        <v>45</v>
      </c>
      <c r="T2677" t="s">
        <v>46</v>
      </c>
      <c r="U2677" t="s">
        <v>45</v>
      </c>
      <c r="V2677" t="s">
        <v>45</v>
      </c>
      <c r="W2677" t="s">
        <v>46</v>
      </c>
      <c r="X2677" t="s">
        <v>46</v>
      </c>
      <c r="Y2677" t="s">
        <v>45</v>
      </c>
      <c r="Z2677" t="s">
        <v>45</v>
      </c>
      <c r="AA2677">
        <v>7</v>
      </c>
      <c r="AB2677" t="s">
        <v>1042</v>
      </c>
      <c r="AC2677" t="s">
        <v>1402</v>
      </c>
      <c r="AD2677" t="s">
        <v>50</v>
      </c>
      <c r="AE2677" t="s">
        <v>65</v>
      </c>
      <c r="AF2677" t="s">
        <v>66</v>
      </c>
      <c r="AH2677" t="s">
        <v>54</v>
      </c>
      <c r="AI2677" t="s">
        <v>55</v>
      </c>
      <c r="AK2677" t="s">
        <v>81</v>
      </c>
      <c r="AL2677" t="s">
        <v>81</v>
      </c>
      <c r="AM2677" t="s">
        <v>57</v>
      </c>
      <c r="AN2677" t="s">
        <v>4421</v>
      </c>
      <c r="AO2677" t="s">
        <v>59</v>
      </c>
      <c r="AP2677" t="s">
        <v>385</v>
      </c>
      <c r="AQ2677" s="2" t="s">
        <v>120</v>
      </c>
      <c r="AR2677">
        <v>8</v>
      </c>
      <c r="AS2677">
        <v>8</v>
      </c>
      <c r="AT2677">
        <f t="shared" si="82"/>
        <v>0.36</v>
      </c>
      <c r="AU2677">
        <f t="shared" si="83"/>
        <v>28512</v>
      </c>
      <c r="AW2677" t="s">
        <v>81</v>
      </c>
      <c r="AX2677" t="s">
        <v>45</v>
      </c>
    </row>
    <row r="2678" spans="1:50" x14ac:dyDescent="0.2">
      <c r="A2678">
        <v>2689</v>
      </c>
      <c r="B2678" s="1">
        <v>44810.570694444403</v>
      </c>
      <c r="C2678" s="1">
        <v>44810.576307870397</v>
      </c>
      <c r="D2678" t="s">
        <v>37</v>
      </c>
      <c r="F2678" t="s">
        <v>132</v>
      </c>
      <c r="G2678" t="s">
        <v>39</v>
      </c>
      <c r="H2678" t="s">
        <v>62</v>
      </c>
      <c r="I2678" t="s">
        <v>41</v>
      </c>
      <c r="J2678" t="s">
        <v>42</v>
      </c>
      <c r="K2678" t="s">
        <v>43</v>
      </c>
      <c r="L2678" t="s">
        <v>44</v>
      </c>
      <c r="M2678" t="s">
        <v>45</v>
      </c>
      <c r="N2678" t="s">
        <v>45</v>
      </c>
      <c r="O2678" t="s">
        <v>44</v>
      </c>
      <c r="P2678" t="s">
        <v>44</v>
      </c>
      <c r="Q2678" t="s">
        <v>44</v>
      </c>
      <c r="R2678" t="s">
        <v>45</v>
      </c>
      <c r="S2678" t="s">
        <v>46</v>
      </c>
      <c r="T2678" t="s">
        <v>46</v>
      </c>
      <c r="U2678" t="s">
        <v>45</v>
      </c>
      <c r="V2678" t="s">
        <v>45</v>
      </c>
      <c r="W2678" t="s">
        <v>46</v>
      </c>
      <c r="X2678" t="s">
        <v>46</v>
      </c>
      <c r="Y2678" t="s">
        <v>45</v>
      </c>
      <c r="Z2678" t="s">
        <v>46</v>
      </c>
      <c r="AA2678">
        <v>8</v>
      </c>
      <c r="AB2678" t="s">
        <v>395</v>
      </c>
      <c r="AC2678" t="s">
        <v>2818</v>
      </c>
      <c r="AD2678" t="s">
        <v>50</v>
      </c>
      <c r="AE2678" t="s">
        <v>50</v>
      </c>
      <c r="AF2678" t="s">
        <v>66</v>
      </c>
      <c r="AH2678" t="s">
        <v>92</v>
      </c>
      <c r="AI2678" t="s">
        <v>55</v>
      </c>
      <c r="AK2678" t="s">
        <v>81</v>
      </c>
      <c r="AL2678" t="s">
        <v>74</v>
      </c>
      <c r="AM2678" t="s">
        <v>69</v>
      </c>
      <c r="AN2678" t="s">
        <v>4422</v>
      </c>
      <c r="AO2678" t="s">
        <v>59</v>
      </c>
      <c r="AP2678" t="s">
        <v>127</v>
      </c>
      <c r="AQ2678" s="2" t="s">
        <v>61</v>
      </c>
      <c r="AR2678">
        <v>8</v>
      </c>
      <c r="AS2678">
        <v>8</v>
      </c>
      <c r="AT2678">
        <f t="shared" si="82"/>
        <v>0.36</v>
      </c>
      <c r="AU2678">
        <f t="shared" si="83"/>
        <v>0</v>
      </c>
      <c r="AW2678" t="s">
        <v>68</v>
      </c>
      <c r="AX2678" t="s">
        <v>45</v>
      </c>
    </row>
    <row r="2679" spans="1:50" x14ac:dyDescent="0.2">
      <c r="A2679">
        <v>2690</v>
      </c>
      <c r="B2679" s="1">
        <v>44810.579456018502</v>
      </c>
      <c r="C2679" s="1">
        <v>44810.582731481503</v>
      </c>
      <c r="D2679" t="s">
        <v>37</v>
      </c>
      <c r="F2679" t="s">
        <v>132</v>
      </c>
      <c r="G2679" t="s">
        <v>173</v>
      </c>
      <c r="H2679" t="s">
        <v>202</v>
      </c>
      <c r="I2679" t="s">
        <v>41</v>
      </c>
      <c r="J2679" t="s">
        <v>149</v>
      </c>
      <c r="K2679" t="s">
        <v>43</v>
      </c>
      <c r="L2679" t="s">
        <v>44</v>
      </c>
      <c r="M2679" t="s">
        <v>44</v>
      </c>
      <c r="N2679" t="s">
        <v>44</v>
      </c>
      <c r="O2679" t="s">
        <v>44</v>
      </c>
      <c r="P2679" t="s">
        <v>44</v>
      </c>
      <c r="Q2679" t="s">
        <v>44</v>
      </c>
      <c r="R2679" t="s">
        <v>44</v>
      </c>
      <c r="S2679" t="s">
        <v>46</v>
      </c>
      <c r="T2679" t="s">
        <v>46</v>
      </c>
      <c r="U2679" t="s">
        <v>46</v>
      </c>
      <c r="V2679" t="s">
        <v>45</v>
      </c>
      <c r="W2679" t="s">
        <v>45</v>
      </c>
      <c r="X2679" t="s">
        <v>46</v>
      </c>
      <c r="Y2679" t="s">
        <v>46</v>
      </c>
      <c r="Z2679" t="s">
        <v>45</v>
      </c>
      <c r="AA2679">
        <v>9</v>
      </c>
      <c r="AB2679" t="s">
        <v>4423</v>
      </c>
      <c r="AC2679" t="s">
        <v>4424</v>
      </c>
      <c r="AD2679" t="s">
        <v>50</v>
      </c>
      <c r="AE2679" t="s">
        <v>50</v>
      </c>
      <c r="AF2679" t="s">
        <v>66</v>
      </c>
      <c r="AH2679" t="s">
        <v>54</v>
      </c>
      <c r="AI2679" t="s">
        <v>55</v>
      </c>
      <c r="AK2679" t="s">
        <v>68</v>
      </c>
      <c r="AL2679" t="s">
        <v>74</v>
      </c>
      <c r="AM2679" t="s">
        <v>57</v>
      </c>
      <c r="AN2679" t="s">
        <v>3579</v>
      </c>
      <c r="AO2679" t="s">
        <v>71</v>
      </c>
      <c r="AP2679" t="s">
        <v>422</v>
      </c>
      <c r="AQ2679" s="2" t="s">
        <v>166</v>
      </c>
      <c r="AR2679">
        <v>7</v>
      </c>
      <c r="AS2679">
        <v>7</v>
      </c>
      <c r="AT2679">
        <f t="shared" si="82"/>
        <v>0.51</v>
      </c>
      <c r="AU2679">
        <f t="shared" si="83"/>
        <v>26928</v>
      </c>
      <c r="AW2679" t="s">
        <v>74</v>
      </c>
      <c r="AX2679" t="s">
        <v>44</v>
      </c>
    </row>
    <row r="2680" spans="1:50" x14ac:dyDescent="0.2">
      <c r="A2680">
        <v>2691</v>
      </c>
      <c r="B2680" s="1">
        <v>44810.592280092598</v>
      </c>
      <c r="C2680" s="1">
        <v>44810.594375000001</v>
      </c>
      <c r="D2680" t="s">
        <v>37</v>
      </c>
      <c r="F2680" t="s">
        <v>132</v>
      </c>
      <c r="G2680" t="s">
        <v>75</v>
      </c>
      <c r="H2680" t="s">
        <v>62</v>
      </c>
      <c r="I2680" t="s">
        <v>41</v>
      </c>
      <c r="J2680" t="s">
        <v>42</v>
      </c>
      <c r="K2680" t="s">
        <v>43</v>
      </c>
      <c r="L2680" t="s">
        <v>45</v>
      </c>
      <c r="M2680" t="s">
        <v>45</v>
      </c>
      <c r="N2680" t="s">
        <v>44</v>
      </c>
      <c r="O2680" t="s">
        <v>45</v>
      </c>
      <c r="P2680" t="s">
        <v>44</v>
      </c>
      <c r="Q2680" t="s">
        <v>44</v>
      </c>
      <c r="R2680" t="s">
        <v>44</v>
      </c>
      <c r="S2680" t="s">
        <v>45</v>
      </c>
      <c r="T2680" t="s">
        <v>45</v>
      </c>
      <c r="U2680" t="s">
        <v>45</v>
      </c>
      <c r="V2680" t="s">
        <v>45</v>
      </c>
      <c r="W2680" t="s">
        <v>46</v>
      </c>
      <c r="X2680" t="s">
        <v>46</v>
      </c>
      <c r="Y2680" t="s">
        <v>45</v>
      </c>
      <c r="Z2680" t="s">
        <v>45</v>
      </c>
      <c r="AA2680">
        <v>5</v>
      </c>
      <c r="AB2680" t="s">
        <v>4425</v>
      </c>
      <c r="AC2680" t="s">
        <v>901</v>
      </c>
      <c r="AD2680" t="s">
        <v>65</v>
      </c>
      <c r="AE2680" t="s">
        <v>65</v>
      </c>
      <c r="AF2680" t="s">
        <v>66</v>
      </c>
      <c r="AH2680" t="s">
        <v>80</v>
      </c>
      <c r="AI2680" t="s">
        <v>181</v>
      </c>
      <c r="AJ2680" t="s">
        <v>294</v>
      </c>
      <c r="AK2680" t="s">
        <v>159</v>
      </c>
      <c r="AL2680" t="s">
        <v>159</v>
      </c>
      <c r="AM2680" t="s">
        <v>177</v>
      </c>
      <c r="AN2680" t="s">
        <v>4426</v>
      </c>
      <c r="AO2680" t="s">
        <v>126</v>
      </c>
      <c r="AP2680" t="s">
        <v>184</v>
      </c>
      <c r="AQ2680" s="2" t="s">
        <v>61</v>
      </c>
      <c r="AR2680">
        <v>10</v>
      </c>
      <c r="AS2680">
        <v>10</v>
      </c>
      <c r="AT2680">
        <f t="shared" si="82"/>
        <v>0</v>
      </c>
      <c r="AU2680">
        <f t="shared" si="83"/>
        <v>0</v>
      </c>
      <c r="AW2680" t="s">
        <v>159</v>
      </c>
      <c r="AX2680" t="s">
        <v>45</v>
      </c>
    </row>
    <row r="2681" spans="1:50" x14ac:dyDescent="0.2">
      <c r="A2681">
        <v>2692</v>
      </c>
      <c r="B2681" s="1">
        <v>44810.566736111097</v>
      </c>
      <c r="C2681" s="1">
        <v>44810.605358796303</v>
      </c>
      <c r="D2681" t="s">
        <v>37</v>
      </c>
      <c r="F2681" t="s">
        <v>132</v>
      </c>
      <c r="G2681" t="s">
        <v>173</v>
      </c>
      <c r="H2681" t="s">
        <v>62</v>
      </c>
      <c r="I2681" t="s">
        <v>41</v>
      </c>
      <c r="J2681" t="s">
        <v>76</v>
      </c>
      <c r="K2681" t="s">
        <v>43</v>
      </c>
      <c r="L2681" t="s">
        <v>44</v>
      </c>
      <c r="M2681" t="s">
        <v>45</v>
      </c>
      <c r="N2681" t="s">
        <v>45</v>
      </c>
      <c r="O2681" t="s">
        <v>44</v>
      </c>
      <c r="P2681" t="s">
        <v>44</v>
      </c>
      <c r="Q2681" t="s">
        <v>45</v>
      </c>
      <c r="R2681" t="s">
        <v>44</v>
      </c>
      <c r="S2681" t="s">
        <v>47</v>
      </c>
      <c r="T2681" t="s">
        <v>47</v>
      </c>
      <c r="U2681" t="s">
        <v>45</v>
      </c>
      <c r="V2681" t="s">
        <v>45</v>
      </c>
      <c r="W2681" t="s">
        <v>46</v>
      </c>
      <c r="X2681" t="s">
        <v>46</v>
      </c>
      <c r="Y2681" t="s">
        <v>45</v>
      </c>
      <c r="Z2681" t="s">
        <v>46</v>
      </c>
      <c r="AA2681">
        <v>7</v>
      </c>
      <c r="AB2681" t="s">
        <v>4427</v>
      </c>
      <c r="AC2681" t="s">
        <v>4428</v>
      </c>
      <c r="AD2681" t="s">
        <v>50</v>
      </c>
      <c r="AE2681" t="s">
        <v>50</v>
      </c>
      <c r="AF2681" t="s">
        <v>52</v>
      </c>
      <c r="AG2681" t="s">
        <v>660</v>
      </c>
      <c r="AH2681" t="s">
        <v>80</v>
      </c>
      <c r="AI2681" t="s">
        <v>93</v>
      </c>
      <c r="AK2681" t="s">
        <v>67</v>
      </c>
      <c r="AL2681" t="s">
        <v>81</v>
      </c>
      <c r="AM2681" t="s">
        <v>57</v>
      </c>
      <c r="AN2681" t="s">
        <v>4429</v>
      </c>
      <c r="AO2681" t="s">
        <v>59</v>
      </c>
      <c r="AP2681" t="s">
        <v>262</v>
      </c>
      <c r="AQ2681" s="2" t="s">
        <v>61</v>
      </c>
      <c r="AR2681">
        <v>7</v>
      </c>
      <c r="AS2681">
        <v>8</v>
      </c>
      <c r="AT2681">
        <f t="shared" si="82"/>
        <v>0.44000000000000006</v>
      </c>
      <c r="AU2681">
        <f t="shared" si="83"/>
        <v>0</v>
      </c>
      <c r="AV2681" t="s">
        <v>4430</v>
      </c>
      <c r="AW2681" t="s">
        <v>67</v>
      </c>
      <c r="AX2681" t="s">
        <v>44</v>
      </c>
    </row>
    <row r="2682" spans="1:50" x14ac:dyDescent="0.2">
      <c r="A2682">
        <v>2693</v>
      </c>
      <c r="B2682" s="1">
        <v>44810.591238425899</v>
      </c>
      <c r="C2682" s="1">
        <v>44810.615543981497</v>
      </c>
      <c r="D2682" t="s">
        <v>37</v>
      </c>
      <c r="F2682" t="s">
        <v>132</v>
      </c>
      <c r="G2682" t="s">
        <v>97</v>
      </c>
      <c r="H2682" t="s">
        <v>62</v>
      </c>
      <c r="I2682" t="s">
        <v>41</v>
      </c>
      <c r="J2682" t="s">
        <v>76</v>
      </c>
      <c r="K2682" t="s">
        <v>43</v>
      </c>
      <c r="L2682" t="s">
        <v>45</v>
      </c>
      <c r="M2682" t="s">
        <v>45</v>
      </c>
      <c r="N2682" t="s">
        <v>44</v>
      </c>
      <c r="O2682" t="s">
        <v>44</v>
      </c>
      <c r="P2682" t="s">
        <v>44</v>
      </c>
      <c r="Q2682" t="s">
        <v>44</v>
      </c>
      <c r="R2682" t="s">
        <v>45</v>
      </c>
      <c r="S2682" t="s">
        <v>45</v>
      </c>
      <c r="T2682" t="s">
        <v>47</v>
      </c>
      <c r="U2682" t="s">
        <v>45</v>
      </c>
      <c r="V2682" t="s">
        <v>45</v>
      </c>
      <c r="W2682" t="s">
        <v>46</v>
      </c>
      <c r="X2682" t="s">
        <v>46</v>
      </c>
      <c r="Y2682" t="s">
        <v>45</v>
      </c>
      <c r="Z2682" t="s">
        <v>45</v>
      </c>
      <c r="AA2682">
        <v>8</v>
      </c>
      <c r="AB2682" t="s">
        <v>1687</v>
      </c>
      <c r="AC2682" t="s">
        <v>344</v>
      </c>
      <c r="AD2682" t="s">
        <v>50</v>
      </c>
      <c r="AE2682" t="s">
        <v>65</v>
      </c>
      <c r="AF2682" t="s">
        <v>66</v>
      </c>
      <c r="AH2682" t="s">
        <v>54</v>
      </c>
      <c r="AI2682" t="s">
        <v>55</v>
      </c>
      <c r="AK2682" t="s">
        <v>67</v>
      </c>
      <c r="AL2682" t="s">
        <v>81</v>
      </c>
      <c r="AM2682" t="s">
        <v>69</v>
      </c>
      <c r="AN2682" t="s">
        <v>1142</v>
      </c>
      <c r="AO2682" t="s">
        <v>104</v>
      </c>
      <c r="AP2682" t="s">
        <v>388</v>
      </c>
      <c r="AQ2682" s="2" t="s">
        <v>162</v>
      </c>
      <c r="AR2682">
        <v>4</v>
      </c>
      <c r="AS2682">
        <v>8</v>
      </c>
      <c r="AT2682">
        <f t="shared" si="82"/>
        <v>0.67999999999999994</v>
      </c>
      <c r="AU2682">
        <f t="shared" si="83"/>
        <v>89759.999999999985</v>
      </c>
      <c r="AW2682" t="s">
        <v>81</v>
      </c>
      <c r="AX2682" t="s">
        <v>45</v>
      </c>
    </row>
    <row r="2683" spans="1:50" x14ac:dyDescent="0.2">
      <c r="A2683">
        <v>2694</v>
      </c>
      <c r="B2683" s="1">
        <v>44810.612245370401</v>
      </c>
      <c r="C2683" s="1">
        <v>44810.618483796301</v>
      </c>
      <c r="D2683" t="s">
        <v>37</v>
      </c>
      <c r="F2683" t="s">
        <v>132</v>
      </c>
      <c r="G2683" t="s">
        <v>39</v>
      </c>
      <c r="H2683" t="s">
        <v>62</v>
      </c>
      <c r="I2683" t="s">
        <v>167</v>
      </c>
      <c r="J2683" t="s">
        <v>76</v>
      </c>
      <c r="K2683" t="s">
        <v>88</v>
      </c>
      <c r="L2683" t="s">
        <v>44</v>
      </c>
      <c r="M2683" t="s">
        <v>45</v>
      </c>
      <c r="N2683" t="s">
        <v>45</v>
      </c>
      <c r="O2683" t="s">
        <v>44</v>
      </c>
      <c r="P2683" t="s">
        <v>44</v>
      </c>
      <c r="Q2683" t="s">
        <v>44</v>
      </c>
      <c r="R2683" t="s">
        <v>44</v>
      </c>
      <c r="S2683" t="s">
        <v>47</v>
      </c>
      <c r="T2683" t="s">
        <v>47</v>
      </c>
      <c r="U2683" t="s">
        <v>45</v>
      </c>
      <c r="V2683" t="s">
        <v>46</v>
      </c>
      <c r="W2683" t="s">
        <v>46</v>
      </c>
      <c r="X2683" t="s">
        <v>46</v>
      </c>
      <c r="Y2683" t="s">
        <v>46</v>
      </c>
      <c r="Z2683" t="s">
        <v>46</v>
      </c>
      <c r="AA2683">
        <v>6</v>
      </c>
      <c r="AB2683" t="s">
        <v>1979</v>
      </c>
      <c r="AC2683" t="s">
        <v>1548</v>
      </c>
      <c r="AD2683" t="s">
        <v>65</v>
      </c>
      <c r="AE2683" t="s">
        <v>50</v>
      </c>
      <c r="AF2683" t="s">
        <v>66</v>
      </c>
      <c r="AH2683" t="s">
        <v>80</v>
      </c>
      <c r="AI2683" t="s">
        <v>93</v>
      </c>
      <c r="AK2683" t="s">
        <v>81</v>
      </c>
      <c r="AL2683" t="s">
        <v>81</v>
      </c>
      <c r="AM2683" t="s">
        <v>57</v>
      </c>
      <c r="AN2683" t="s">
        <v>1066</v>
      </c>
      <c r="AO2683" t="s">
        <v>71</v>
      </c>
      <c r="AP2683" t="s">
        <v>137</v>
      </c>
      <c r="AQ2683" s="2" t="s">
        <v>212</v>
      </c>
      <c r="AR2683">
        <v>7</v>
      </c>
      <c r="AS2683">
        <v>10</v>
      </c>
      <c r="AT2683">
        <f t="shared" si="82"/>
        <v>0.30000000000000004</v>
      </c>
      <c r="AU2683">
        <f t="shared" si="83"/>
        <v>7920.0000000000009</v>
      </c>
      <c r="AW2683" t="s">
        <v>81</v>
      </c>
      <c r="AX2683" t="s">
        <v>44</v>
      </c>
    </row>
    <row r="2684" spans="1:50" x14ac:dyDescent="0.2">
      <c r="A2684">
        <v>2695</v>
      </c>
      <c r="B2684" s="1">
        <v>44810.622326388897</v>
      </c>
      <c r="C2684" s="1">
        <v>44810.628726851901</v>
      </c>
      <c r="D2684" t="s">
        <v>37</v>
      </c>
      <c r="F2684" t="s">
        <v>132</v>
      </c>
      <c r="G2684" t="s">
        <v>39</v>
      </c>
      <c r="H2684" t="s">
        <v>62</v>
      </c>
      <c r="I2684" t="s">
        <v>41</v>
      </c>
      <c r="J2684" t="s">
        <v>42</v>
      </c>
      <c r="K2684" t="s">
        <v>88</v>
      </c>
      <c r="L2684" t="s">
        <v>45</v>
      </c>
      <c r="M2684" t="s">
        <v>45</v>
      </c>
      <c r="N2684" t="s">
        <v>44</v>
      </c>
      <c r="O2684" t="s">
        <v>44</v>
      </c>
      <c r="P2684" t="s">
        <v>44</v>
      </c>
      <c r="Q2684" t="s">
        <v>44</v>
      </c>
      <c r="R2684" t="s">
        <v>44</v>
      </c>
      <c r="S2684" t="s">
        <v>46</v>
      </c>
      <c r="T2684" t="s">
        <v>46</v>
      </c>
      <c r="U2684" t="s">
        <v>45</v>
      </c>
      <c r="V2684" t="s">
        <v>45</v>
      </c>
      <c r="W2684" t="s">
        <v>46</v>
      </c>
      <c r="X2684" t="s">
        <v>46</v>
      </c>
      <c r="Y2684" t="s">
        <v>45</v>
      </c>
      <c r="Z2684" t="s">
        <v>45</v>
      </c>
      <c r="AA2684">
        <v>5</v>
      </c>
      <c r="AB2684" t="s">
        <v>2877</v>
      </c>
      <c r="AC2684" t="s">
        <v>108</v>
      </c>
      <c r="AD2684" t="s">
        <v>50</v>
      </c>
      <c r="AE2684" t="s">
        <v>50</v>
      </c>
      <c r="AF2684" t="s">
        <v>66</v>
      </c>
      <c r="AH2684" t="s">
        <v>80</v>
      </c>
      <c r="AI2684" t="s">
        <v>55</v>
      </c>
      <c r="AK2684" t="s">
        <v>68</v>
      </c>
      <c r="AL2684" t="s">
        <v>74</v>
      </c>
      <c r="AM2684" t="s">
        <v>69</v>
      </c>
      <c r="AN2684" t="s">
        <v>4431</v>
      </c>
      <c r="AO2684" t="s">
        <v>59</v>
      </c>
      <c r="AP2684" t="s">
        <v>291</v>
      </c>
      <c r="AQ2684" s="2" t="s">
        <v>61</v>
      </c>
      <c r="AR2684">
        <v>9</v>
      </c>
      <c r="AS2684">
        <v>10</v>
      </c>
      <c r="AT2684">
        <f t="shared" si="82"/>
        <v>9.9999999999999978E-2</v>
      </c>
      <c r="AU2684">
        <f t="shared" si="83"/>
        <v>0</v>
      </c>
      <c r="AW2684" t="s">
        <v>68</v>
      </c>
      <c r="AX2684" t="s">
        <v>45</v>
      </c>
    </row>
    <row r="2685" spans="1:50" x14ac:dyDescent="0.2">
      <c r="A2685">
        <v>2696</v>
      </c>
      <c r="B2685" s="1">
        <v>44810.621701388904</v>
      </c>
      <c r="C2685" s="1">
        <v>44810.629918981504</v>
      </c>
      <c r="D2685" t="s">
        <v>37</v>
      </c>
      <c r="F2685" t="s">
        <v>132</v>
      </c>
      <c r="G2685" t="s">
        <v>39</v>
      </c>
      <c r="H2685" t="s">
        <v>106</v>
      </c>
      <c r="I2685" t="s">
        <v>41</v>
      </c>
      <c r="J2685" t="s">
        <v>234</v>
      </c>
      <c r="K2685" t="s">
        <v>43</v>
      </c>
      <c r="L2685" t="s">
        <v>45</v>
      </c>
      <c r="M2685" t="s">
        <v>45</v>
      </c>
      <c r="N2685" t="s">
        <v>45</v>
      </c>
      <c r="O2685" t="s">
        <v>45</v>
      </c>
      <c r="P2685" t="s">
        <v>44</v>
      </c>
      <c r="Q2685" t="s">
        <v>44</v>
      </c>
      <c r="R2685" t="s">
        <v>45</v>
      </c>
      <c r="S2685" t="s">
        <v>45</v>
      </c>
      <c r="T2685" t="s">
        <v>45</v>
      </c>
      <c r="U2685" t="s">
        <v>45</v>
      </c>
      <c r="V2685" t="s">
        <v>45</v>
      </c>
      <c r="W2685" t="s">
        <v>46</v>
      </c>
      <c r="X2685" t="s">
        <v>46</v>
      </c>
      <c r="Y2685" t="s">
        <v>45</v>
      </c>
      <c r="Z2685" t="s">
        <v>45</v>
      </c>
      <c r="AA2685">
        <v>0</v>
      </c>
      <c r="AB2685" t="s">
        <v>4432</v>
      </c>
      <c r="AC2685" t="s">
        <v>4433</v>
      </c>
      <c r="AD2685" t="s">
        <v>50</v>
      </c>
      <c r="AE2685" t="s">
        <v>50</v>
      </c>
      <c r="AF2685" t="s">
        <v>66</v>
      </c>
      <c r="AH2685" t="s">
        <v>92</v>
      </c>
      <c r="AI2685" t="s">
        <v>93</v>
      </c>
      <c r="AK2685" t="s">
        <v>81</v>
      </c>
      <c r="AL2685" t="s">
        <v>67</v>
      </c>
      <c r="AM2685" t="s">
        <v>279</v>
      </c>
      <c r="AN2685" t="s">
        <v>553</v>
      </c>
      <c r="AO2685" t="s">
        <v>59</v>
      </c>
      <c r="AP2685" t="s">
        <v>262</v>
      </c>
      <c r="AQ2685" s="2" t="s">
        <v>166</v>
      </c>
      <c r="AR2685">
        <v>6</v>
      </c>
      <c r="AS2685">
        <v>6</v>
      </c>
      <c r="AT2685">
        <f t="shared" si="82"/>
        <v>0.64</v>
      </c>
      <c r="AU2685">
        <f t="shared" si="83"/>
        <v>33792</v>
      </c>
      <c r="AW2685" t="s">
        <v>67</v>
      </c>
      <c r="AX2685" t="s">
        <v>45</v>
      </c>
    </row>
    <row r="2686" spans="1:50" x14ac:dyDescent="0.2">
      <c r="A2686">
        <v>2697</v>
      </c>
      <c r="B2686" s="1">
        <v>44810.630219907398</v>
      </c>
      <c r="C2686" s="1">
        <v>44810.635219907403</v>
      </c>
      <c r="D2686" t="s">
        <v>37</v>
      </c>
      <c r="F2686" t="s">
        <v>38</v>
      </c>
      <c r="G2686" t="s">
        <v>39</v>
      </c>
      <c r="H2686" t="s">
        <v>253</v>
      </c>
      <c r="I2686" t="s">
        <v>122</v>
      </c>
      <c r="J2686" t="s">
        <v>42</v>
      </c>
      <c r="K2686" t="s">
        <v>43</v>
      </c>
      <c r="L2686" t="s">
        <v>45</v>
      </c>
      <c r="M2686" t="s">
        <v>45</v>
      </c>
      <c r="N2686" t="s">
        <v>45</v>
      </c>
      <c r="O2686" t="s">
        <v>44</v>
      </c>
      <c r="P2686" t="s">
        <v>44</v>
      </c>
      <c r="Q2686" t="s">
        <v>44</v>
      </c>
      <c r="R2686" t="s">
        <v>44</v>
      </c>
      <c r="S2686" t="s">
        <v>47</v>
      </c>
      <c r="T2686" t="s">
        <v>99</v>
      </c>
      <c r="U2686" t="s">
        <v>46</v>
      </c>
      <c r="V2686" t="s">
        <v>45</v>
      </c>
      <c r="W2686" t="s">
        <v>46</v>
      </c>
      <c r="X2686" t="s">
        <v>46</v>
      </c>
      <c r="Y2686" t="s">
        <v>45</v>
      </c>
      <c r="Z2686" t="s">
        <v>45</v>
      </c>
      <c r="AA2686">
        <v>7</v>
      </c>
      <c r="AB2686" t="s">
        <v>4434</v>
      </c>
      <c r="AC2686" t="s">
        <v>4435</v>
      </c>
      <c r="AD2686" t="s">
        <v>65</v>
      </c>
      <c r="AE2686" t="s">
        <v>65</v>
      </c>
      <c r="AF2686" t="s">
        <v>66</v>
      </c>
      <c r="AH2686" t="s">
        <v>80</v>
      </c>
      <c r="AI2686" t="s">
        <v>55</v>
      </c>
      <c r="AK2686" t="s">
        <v>81</v>
      </c>
      <c r="AL2686" t="s">
        <v>81</v>
      </c>
      <c r="AM2686" t="s">
        <v>69</v>
      </c>
      <c r="AN2686" t="s">
        <v>103</v>
      </c>
      <c r="AO2686" t="s">
        <v>71</v>
      </c>
      <c r="AP2686" t="s">
        <v>262</v>
      </c>
      <c r="AQ2686" s="2" t="s">
        <v>61</v>
      </c>
      <c r="AR2686">
        <v>8</v>
      </c>
      <c r="AS2686">
        <v>8</v>
      </c>
      <c r="AT2686">
        <f t="shared" si="82"/>
        <v>0.36</v>
      </c>
      <c r="AU2686">
        <f t="shared" si="83"/>
        <v>0</v>
      </c>
      <c r="AW2686" t="s">
        <v>81</v>
      </c>
      <c r="AX2686" t="s">
        <v>44</v>
      </c>
    </row>
    <row r="2687" spans="1:50" x14ac:dyDescent="0.2">
      <c r="A2687">
        <v>2698</v>
      </c>
      <c r="B2687" s="1">
        <v>44810.6382407407</v>
      </c>
      <c r="C2687" s="1">
        <v>44810.642754629604</v>
      </c>
      <c r="D2687" t="s">
        <v>37</v>
      </c>
      <c r="F2687" t="s">
        <v>132</v>
      </c>
      <c r="G2687" t="s">
        <v>39</v>
      </c>
      <c r="H2687" t="s">
        <v>253</v>
      </c>
      <c r="I2687" t="s">
        <v>41</v>
      </c>
      <c r="J2687" t="s">
        <v>76</v>
      </c>
      <c r="K2687" t="s">
        <v>88</v>
      </c>
      <c r="L2687" t="s">
        <v>44</v>
      </c>
      <c r="M2687" t="s">
        <v>44</v>
      </c>
      <c r="N2687" t="s">
        <v>44</v>
      </c>
      <c r="O2687" t="s">
        <v>44</v>
      </c>
      <c r="P2687" t="s">
        <v>44</v>
      </c>
      <c r="Q2687" t="s">
        <v>44</v>
      </c>
      <c r="R2687" t="s">
        <v>44</v>
      </c>
      <c r="S2687" t="s">
        <v>46</v>
      </c>
      <c r="T2687" t="s">
        <v>46</v>
      </c>
      <c r="U2687" t="s">
        <v>45</v>
      </c>
      <c r="V2687" t="s">
        <v>45</v>
      </c>
      <c r="W2687" t="s">
        <v>46</v>
      </c>
      <c r="X2687" t="s">
        <v>46</v>
      </c>
      <c r="Y2687" t="s">
        <v>45</v>
      </c>
      <c r="Z2687" t="s">
        <v>45</v>
      </c>
      <c r="AA2687">
        <v>10</v>
      </c>
      <c r="AB2687" t="s">
        <v>292</v>
      </c>
      <c r="AC2687" t="s">
        <v>4436</v>
      </c>
      <c r="AD2687" t="s">
        <v>65</v>
      </c>
      <c r="AE2687" t="s">
        <v>65</v>
      </c>
      <c r="AF2687" t="s">
        <v>66</v>
      </c>
      <c r="AH2687" t="s">
        <v>92</v>
      </c>
      <c r="AI2687" t="s">
        <v>55</v>
      </c>
      <c r="AK2687" t="s">
        <v>81</v>
      </c>
      <c r="AL2687" t="s">
        <v>81</v>
      </c>
      <c r="AM2687" t="s">
        <v>57</v>
      </c>
      <c r="AN2687" t="s">
        <v>178</v>
      </c>
      <c r="AO2687" t="s">
        <v>126</v>
      </c>
      <c r="AP2687" t="s">
        <v>127</v>
      </c>
      <c r="AQ2687" s="2" t="s">
        <v>61</v>
      </c>
      <c r="AR2687">
        <v>5</v>
      </c>
      <c r="AS2687">
        <v>5</v>
      </c>
      <c r="AT2687">
        <f t="shared" si="82"/>
        <v>0.75</v>
      </c>
      <c r="AU2687">
        <f t="shared" si="83"/>
        <v>0</v>
      </c>
      <c r="AW2687" t="s">
        <v>81</v>
      </c>
      <c r="AX2687" t="s">
        <v>45</v>
      </c>
    </row>
    <row r="2688" spans="1:50" x14ac:dyDescent="0.2">
      <c r="A2688">
        <v>2699</v>
      </c>
      <c r="B2688" s="1">
        <v>44810.636863425898</v>
      </c>
      <c r="C2688" s="1">
        <v>44810.643159722204</v>
      </c>
      <c r="D2688" t="s">
        <v>37</v>
      </c>
      <c r="F2688" t="s">
        <v>38</v>
      </c>
      <c r="G2688" t="s">
        <v>75</v>
      </c>
      <c r="H2688" t="s">
        <v>253</v>
      </c>
      <c r="I2688" t="s">
        <v>98</v>
      </c>
      <c r="J2688" t="s">
        <v>234</v>
      </c>
      <c r="K2688" t="s">
        <v>43</v>
      </c>
      <c r="L2688" t="s">
        <v>45</v>
      </c>
      <c r="M2688" t="s">
        <v>45</v>
      </c>
      <c r="N2688" t="s">
        <v>45</v>
      </c>
      <c r="O2688" t="s">
        <v>45</v>
      </c>
      <c r="P2688" t="s">
        <v>44</v>
      </c>
      <c r="Q2688" t="s">
        <v>44</v>
      </c>
      <c r="R2688" t="s">
        <v>44</v>
      </c>
      <c r="S2688" t="s">
        <v>45</v>
      </c>
      <c r="T2688" t="s">
        <v>47</v>
      </c>
      <c r="U2688" t="s">
        <v>45</v>
      </c>
      <c r="V2688" t="s">
        <v>45</v>
      </c>
      <c r="W2688" t="s">
        <v>45</v>
      </c>
      <c r="X2688" t="s">
        <v>46</v>
      </c>
      <c r="Y2688" t="s">
        <v>45</v>
      </c>
      <c r="Z2688" t="s">
        <v>45</v>
      </c>
      <c r="AA2688">
        <v>5</v>
      </c>
      <c r="AB2688" t="s">
        <v>1188</v>
      </c>
      <c r="AC2688" t="s">
        <v>4189</v>
      </c>
      <c r="AD2688" t="s">
        <v>65</v>
      </c>
      <c r="AE2688" t="s">
        <v>50</v>
      </c>
      <c r="AF2688" t="s">
        <v>52</v>
      </c>
      <c r="AG2688" t="s">
        <v>986</v>
      </c>
      <c r="AH2688" t="s">
        <v>80</v>
      </c>
      <c r="AI2688" t="s">
        <v>55</v>
      </c>
      <c r="AK2688" t="s">
        <v>94</v>
      </c>
      <c r="AL2688" t="s">
        <v>94</v>
      </c>
      <c r="AM2688" t="s">
        <v>69</v>
      </c>
      <c r="AN2688" t="s">
        <v>511</v>
      </c>
      <c r="AO2688" t="s">
        <v>104</v>
      </c>
      <c r="AP2688" t="s">
        <v>4437</v>
      </c>
      <c r="AQ2688" s="2" t="s">
        <v>223</v>
      </c>
      <c r="AR2688">
        <v>5</v>
      </c>
      <c r="AS2688">
        <v>5</v>
      </c>
      <c r="AT2688">
        <f t="shared" si="82"/>
        <v>0.75</v>
      </c>
      <c r="AU2688">
        <f t="shared" si="83"/>
        <v>396000</v>
      </c>
      <c r="AW2688" t="s">
        <v>94</v>
      </c>
      <c r="AX2688" t="s">
        <v>45</v>
      </c>
    </row>
    <row r="2689" spans="1:50" x14ac:dyDescent="0.2">
      <c r="A2689">
        <v>2700</v>
      </c>
      <c r="B2689" s="1">
        <v>44810.637905092597</v>
      </c>
      <c r="C2689" s="1">
        <v>44810.643738425897</v>
      </c>
      <c r="D2689" t="s">
        <v>37</v>
      </c>
      <c r="F2689" t="s">
        <v>132</v>
      </c>
      <c r="G2689" t="s">
        <v>97</v>
      </c>
      <c r="H2689" t="s">
        <v>62</v>
      </c>
      <c r="I2689" t="s">
        <v>41</v>
      </c>
      <c r="J2689" t="s">
        <v>42</v>
      </c>
      <c r="K2689" t="s">
        <v>43</v>
      </c>
      <c r="L2689" t="s">
        <v>44</v>
      </c>
      <c r="M2689" t="s">
        <v>45</v>
      </c>
      <c r="N2689" t="s">
        <v>44</v>
      </c>
      <c r="O2689" t="s">
        <v>44</v>
      </c>
      <c r="P2689" t="s">
        <v>44</v>
      </c>
      <c r="Q2689" t="s">
        <v>44</v>
      </c>
      <c r="R2689" t="s">
        <v>44</v>
      </c>
      <c r="S2689" t="s">
        <v>46</v>
      </c>
      <c r="T2689" t="s">
        <v>47</v>
      </c>
      <c r="U2689" t="s">
        <v>46</v>
      </c>
      <c r="V2689" t="s">
        <v>46</v>
      </c>
      <c r="W2689" t="s">
        <v>47</v>
      </c>
      <c r="X2689" t="s">
        <v>47</v>
      </c>
      <c r="Y2689" t="s">
        <v>45</v>
      </c>
      <c r="Z2689" t="s">
        <v>45</v>
      </c>
      <c r="AA2689">
        <v>7</v>
      </c>
      <c r="AB2689" t="s">
        <v>754</v>
      </c>
      <c r="AC2689" t="s">
        <v>4438</v>
      </c>
      <c r="AD2689" t="s">
        <v>50</v>
      </c>
      <c r="AE2689" t="s">
        <v>50</v>
      </c>
      <c r="AF2689" t="s">
        <v>52</v>
      </c>
      <c r="AG2689" t="s">
        <v>250</v>
      </c>
      <c r="AH2689" t="s">
        <v>92</v>
      </c>
      <c r="AI2689" t="s">
        <v>181</v>
      </c>
      <c r="AJ2689" t="s">
        <v>294</v>
      </c>
      <c r="AK2689" t="s">
        <v>81</v>
      </c>
      <c r="AL2689" t="s">
        <v>81</v>
      </c>
      <c r="AM2689" t="s">
        <v>57</v>
      </c>
      <c r="AN2689" t="s">
        <v>4439</v>
      </c>
      <c r="AO2689" t="s">
        <v>104</v>
      </c>
      <c r="AP2689" t="s">
        <v>1104</v>
      </c>
      <c r="AQ2689" s="2" t="s">
        <v>162</v>
      </c>
      <c r="AR2689">
        <v>5</v>
      </c>
      <c r="AS2689">
        <v>7</v>
      </c>
      <c r="AT2689">
        <f t="shared" si="82"/>
        <v>0.65</v>
      </c>
      <c r="AU2689">
        <f t="shared" si="83"/>
        <v>85800</v>
      </c>
      <c r="AW2689" t="s">
        <v>81</v>
      </c>
      <c r="AX2689" t="s">
        <v>44</v>
      </c>
    </row>
    <row r="2690" spans="1:50" x14ac:dyDescent="0.2">
      <c r="A2690">
        <v>2701</v>
      </c>
      <c r="B2690" s="1">
        <v>44810.636099536998</v>
      </c>
      <c r="C2690" s="1">
        <v>44810.644791666702</v>
      </c>
      <c r="D2690" t="s">
        <v>37</v>
      </c>
      <c r="F2690" t="s">
        <v>38</v>
      </c>
      <c r="G2690" t="s">
        <v>75</v>
      </c>
      <c r="H2690" t="s">
        <v>142</v>
      </c>
      <c r="I2690" t="s">
        <v>98</v>
      </c>
      <c r="J2690" t="s">
        <v>234</v>
      </c>
      <c r="K2690" t="s">
        <v>43</v>
      </c>
      <c r="L2690" t="s">
        <v>44</v>
      </c>
      <c r="M2690" t="s">
        <v>45</v>
      </c>
      <c r="N2690" t="s">
        <v>45</v>
      </c>
      <c r="O2690" t="s">
        <v>45</v>
      </c>
      <c r="P2690" t="s">
        <v>44</v>
      </c>
      <c r="Q2690" t="s">
        <v>45</v>
      </c>
      <c r="R2690" t="s">
        <v>45</v>
      </c>
      <c r="S2690" t="s">
        <v>45</v>
      </c>
      <c r="T2690" t="s">
        <v>47</v>
      </c>
      <c r="U2690" t="s">
        <v>45</v>
      </c>
      <c r="V2690" t="s">
        <v>46</v>
      </c>
      <c r="W2690" t="s">
        <v>45</v>
      </c>
      <c r="X2690" t="s">
        <v>46</v>
      </c>
      <c r="Y2690" t="s">
        <v>45</v>
      </c>
      <c r="Z2690" t="s">
        <v>45</v>
      </c>
      <c r="AA2690">
        <v>0</v>
      </c>
      <c r="AB2690" t="s">
        <v>806</v>
      </c>
      <c r="AC2690" t="s">
        <v>4440</v>
      </c>
      <c r="AD2690" t="s">
        <v>65</v>
      </c>
      <c r="AE2690" t="s">
        <v>65</v>
      </c>
      <c r="AF2690" t="s">
        <v>52</v>
      </c>
      <c r="AG2690" t="s">
        <v>1901</v>
      </c>
      <c r="AH2690" t="s">
        <v>80</v>
      </c>
      <c r="AI2690" t="s">
        <v>55</v>
      </c>
      <c r="AK2690" t="s">
        <v>56</v>
      </c>
      <c r="AL2690" t="s">
        <v>67</v>
      </c>
      <c r="AM2690" t="s">
        <v>57</v>
      </c>
      <c r="AN2690" t="s">
        <v>959</v>
      </c>
      <c r="AO2690" t="s">
        <v>71</v>
      </c>
      <c r="AP2690" t="s">
        <v>783</v>
      </c>
      <c r="AQ2690" s="2" t="s">
        <v>61</v>
      </c>
      <c r="AR2690">
        <v>7</v>
      </c>
      <c r="AS2690">
        <v>7</v>
      </c>
      <c r="AT2690">
        <f t="shared" ref="AT2690:AT2753" si="84">1-AR2690/10*AS2690/10</f>
        <v>0.51</v>
      </c>
      <c r="AU2690">
        <f t="shared" ref="AU2690:AU2753" si="85">3300*8*AQ2690*AT2690</f>
        <v>0</v>
      </c>
      <c r="AW2690" t="s">
        <v>67</v>
      </c>
      <c r="AX2690" t="s">
        <v>45</v>
      </c>
    </row>
    <row r="2691" spans="1:50" x14ac:dyDescent="0.2">
      <c r="A2691">
        <v>2702</v>
      </c>
      <c r="B2691" s="1">
        <v>44810.654386574097</v>
      </c>
      <c r="C2691" s="1">
        <v>44810.658657407403</v>
      </c>
      <c r="D2691" t="s">
        <v>37</v>
      </c>
      <c r="F2691" t="s">
        <v>132</v>
      </c>
      <c r="G2691" t="s">
        <v>173</v>
      </c>
      <c r="H2691" t="s">
        <v>106</v>
      </c>
      <c r="I2691" t="s">
        <v>41</v>
      </c>
      <c r="J2691" t="s">
        <v>76</v>
      </c>
      <c r="K2691" t="s">
        <v>43</v>
      </c>
      <c r="L2691" t="s">
        <v>44</v>
      </c>
      <c r="M2691" t="s">
        <v>44</v>
      </c>
      <c r="N2691" t="s">
        <v>44</v>
      </c>
      <c r="O2691" t="s">
        <v>44</v>
      </c>
      <c r="P2691" t="s">
        <v>44</v>
      </c>
      <c r="Q2691" t="s">
        <v>44</v>
      </c>
      <c r="R2691" t="s">
        <v>44</v>
      </c>
      <c r="S2691" t="s">
        <v>47</v>
      </c>
      <c r="T2691" t="s">
        <v>47</v>
      </c>
      <c r="U2691" t="s">
        <v>45</v>
      </c>
      <c r="V2691" t="s">
        <v>46</v>
      </c>
      <c r="W2691" t="s">
        <v>46</v>
      </c>
      <c r="X2691" t="s">
        <v>47</v>
      </c>
      <c r="Y2691" t="s">
        <v>45</v>
      </c>
      <c r="Z2691" t="s">
        <v>46</v>
      </c>
      <c r="AA2691">
        <v>4</v>
      </c>
      <c r="AB2691" t="s">
        <v>449</v>
      </c>
      <c r="AC2691" t="s">
        <v>4441</v>
      </c>
      <c r="AD2691" t="s">
        <v>65</v>
      </c>
      <c r="AE2691" t="s">
        <v>65</v>
      </c>
      <c r="AF2691" t="s">
        <v>66</v>
      </c>
      <c r="AH2691" t="s">
        <v>80</v>
      </c>
      <c r="AI2691" t="s">
        <v>55</v>
      </c>
      <c r="AK2691" t="s">
        <v>56</v>
      </c>
      <c r="AL2691" t="s">
        <v>81</v>
      </c>
      <c r="AM2691" t="s">
        <v>57</v>
      </c>
      <c r="AN2691" t="s">
        <v>4442</v>
      </c>
      <c r="AO2691" t="s">
        <v>71</v>
      </c>
      <c r="AP2691" t="s">
        <v>385</v>
      </c>
      <c r="AQ2691" s="2" t="s">
        <v>84</v>
      </c>
      <c r="AR2691">
        <v>9</v>
      </c>
      <c r="AS2691">
        <v>9</v>
      </c>
      <c r="AT2691">
        <f t="shared" si="84"/>
        <v>0.19000000000000006</v>
      </c>
      <c r="AU2691">
        <f t="shared" si="85"/>
        <v>150480.00000000006</v>
      </c>
      <c r="AW2691" t="s">
        <v>94</v>
      </c>
      <c r="AX2691" t="s">
        <v>44</v>
      </c>
    </row>
    <row r="2692" spans="1:50" x14ac:dyDescent="0.2">
      <c r="A2692">
        <v>2703</v>
      </c>
      <c r="B2692" s="1">
        <v>44810.653368055602</v>
      </c>
      <c r="C2692" s="1">
        <v>44810.659050925897</v>
      </c>
      <c r="D2692" t="s">
        <v>37</v>
      </c>
      <c r="F2692" t="s">
        <v>38</v>
      </c>
      <c r="G2692" t="s">
        <v>39</v>
      </c>
      <c r="H2692" t="s">
        <v>218</v>
      </c>
      <c r="I2692" t="s">
        <v>98</v>
      </c>
      <c r="J2692" t="s">
        <v>234</v>
      </c>
      <c r="K2692" t="s">
        <v>43</v>
      </c>
      <c r="L2692" t="s">
        <v>44</v>
      </c>
      <c r="M2692" t="s">
        <v>45</v>
      </c>
      <c r="N2692" t="s">
        <v>44</v>
      </c>
      <c r="O2692" t="s">
        <v>44</v>
      </c>
      <c r="P2692" t="s">
        <v>44</v>
      </c>
      <c r="Q2692" t="s">
        <v>44</v>
      </c>
      <c r="R2692" t="s">
        <v>44</v>
      </c>
      <c r="S2692" t="s">
        <v>99</v>
      </c>
      <c r="T2692" t="s">
        <v>47</v>
      </c>
      <c r="U2692" t="s">
        <v>46</v>
      </c>
      <c r="V2692" t="s">
        <v>45</v>
      </c>
      <c r="W2692" t="s">
        <v>46</v>
      </c>
      <c r="X2692" t="s">
        <v>46</v>
      </c>
      <c r="Y2692" t="s">
        <v>46</v>
      </c>
      <c r="Z2692" t="s">
        <v>46</v>
      </c>
      <c r="AA2692">
        <v>5</v>
      </c>
      <c r="AB2692" t="s">
        <v>3837</v>
      </c>
      <c r="AC2692" t="s">
        <v>180</v>
      </c>
      <c r="AD2692" t="s">
        <v>65</v>
      </c>
      <c r="AE2692" t="s">
        <v>65</v>
      </c>
      <c r="AF2692" t="s">
        <v>52</v>
      </c>
      <c r="AG2692" t="s">
        <v>140</v>
      </c>
      <c r="AH2692" t="s">
        <v>80</v>
      </c>
      <c r="AI2692" t="s">
        <v>93</v>
      </c>
      <c r="AK2692" t="s">
        <v>67</v>
      </c>
      <c r="AL2692" t="s">
        <v>81</v>
      </c>
      <c r="AM2692" t="s">
        <v>69</v>
      </c>
      <c r="AN2692" t="s">
        <v>103</v>
      </c>
      <c r="AO2692" t="s">
        <v>104</v>
      </c>
      <c r="AP2692" t="s">
        <v>1474</v>
      </c>
      <c r="AQ2692" s="2" t="s">
        <v>131</v>
      </c>
      <c r="AR2692">
        <v>6</v>
      </c>
      <c r="AS2692">
        <v>7</v>
      </c>
      <c r="AT2692">
        <f t="shared" si="84"/>
        <v>0.57999999999999996</v>
      </c>
      <c r="AU2692">
        <f t="shared" si="85"/>
        <v>229679.99999999997</v>
      </c>
      <c r="AW2692" t="s">
        <v>67</v>
      </c>
      <c r="AX2692" t="s">
        <v>44</v>
      </c>
    </row>
    <row r="2693" spans="1:50" x14ac:dyDescent="0.2">
      <c r="A2693">
        <v>2704</v>
      </c>
      <c r="B2693" s="1">
        <v>44810.655821759297</v>
      </c>
      <c r="C2693" s="1">
        <v>44810.660335648099</v>
      </c>
      <c r="D2693" t="s">
        <v>37</v>
      </c>
      <c r="F2693" t="s">
        <v>38</v>
      </c>
      <c r="G2693" t="s">
        <v>75</v>
      </c>
      <c r="H2693" t="s">
        <v>202</v>
      </c>
      <c r="I2693" t="s">
        <v>41</v>
      </c>
      <c r="J2693" t="s">
        <v>76</v>
      </c>
      <c r="K2693" t="s">
        <v>43</v>
      </c>
      <c r="L2693" t="s">
        <v>45</v>
      </c>
      <c r="M2693" t="s">
        <v>45</v>
      </c>
      <c r="N2693" t="s">
        <v>44</v>
      </c>
      <c r="O2693" t="s">
        <v>44</v>
      </c>
      <c r="P2693" t="s">
        <v>44</v>
      </c>
      <c r="Q2693" t="s">
        <v>44</v>
      </c>
      <c r="R2693" t="s">
        <v>44</v>
      </c>
      <c r="S2693" t="s">
        <v>46</v>
      </c>
      <c r="T2693" t="s">
        <v>47</v>
      </c>
      <c r="U2693" t="s">
        <v>46</v>
      </c>
      <c r="V2693" t="s">
        <v>45</v>
      </c>
      <c r="W2693" t="s">
        <v>46</v>
      </c>
      <c r="X2693" t="s">
        <v>45</v>
      </c>
      <c r="Y2693" t="s">
        <v>46</v>
      </c>
      <c r="Z2693" t="s">
        <v>45</v>
      </c>
      <c r="AA2693">
        <v>5</v>
      </c>
      <c r="AB2693" t="s">
        <v>2655</v>
      </c>
      <c r="AC2693" t="s">
        <v>2241</v>
      </c>
      <c r="AD2693" t="s">
        <v>65</v>
      </c>
      <c r="AE2693" t="s">
        <v>65</v>
      </c>
      <c r="AF2693" t="s">
        <v>52</v>
      </c>
      <c r="AG2693" t="s">
        <v>567</v>
      </c>
      <c r="AH2693" t="s">
        <v>80</v>
      </c>
      <c r="AI2693" t="s">
        <v>55</v>
      </c>
      <c r="AK2693" t="s">
        <v>67</v>
      </c>
      <c r="AL2693" t="s">
        <v>67</v>
      </c>
      <c r="AM2693" t="s">
        <v>177</v>
      </c>
      <c r="AN2693" t="s">
        <v>243</v>
      </c>
      <c r="AO2693" t="s">
        <v>59</v>
      </c>
      <c r="AP2693" t="s">
        <v>4443</v>
      </c>
      <c r="AQ2693" s="2" t="s">
        <v>162</v>
      </c>
      <c r="AR2693">
        <v>8</v>
      </c>
      <c r="AS2693">
        <v>5</v>
      </c>
      <c r="AT2693">
        <f t="shared" si="84"/>
        <v>0.6</v>
      </c>
      <c r="AU2693">
        <f t="shared" si="85"/>
        <v>79200</v>
      </c>
      <c r="AW2693" t="s">
        <v>67</v>
      </c>
      <c r="AX2693" t="s">
        <v>44</v>
      </c>
    </row>
    <row r="2694" spans="1:50" x14ac:dyDescent="0.2">
      <c r="A2694">
        <v>2705</v>
      </c>
      <c r="B2694" s="1">
        <v>44810.658090277801</v>
      </c>
      <c r="C2694" s="1">
        <v>44810.664178240702</v>
      </c>
      <c r="D2694" t="s">
        <v>37</v>
      </c>
      <c r="F2694" t="s">
        <v>132</v>
      </c>
      <c r="G2694" t="s">
        <v>86</v>
      </c>
      <c r="H2694" t="s">
        <v>174</v>
      </c>
      <c r="I2694" t="s">
        <v>167</v>
      </c>
      <c r="J2694" t="s">
        <v>76</v>
      </c>
      <c r="K2694" t="s">
        <v>43</v>
      </c>
      <c r="L2694" t="s">
        <v>44</v>
      </c>
      <c r="M2694" t="s">
        <v>44</v>
      </c>
      <c r="N2694" t="s">
        <v>45</v>
      </c>
      <c r="O2694" t="s">
        <v>45</v>
      </c>
      <c r="P2694" t="s">
        <v>44</v>
      </c>
      <c r="Q2694" t="s">
        <v>45</v>
      </c>
      <c r="R2694" t="s">
        <v>45</v>
      </c>
      <c r="S2694" t="s">
        <v>45</v>
      </c>
      <c r="T2694" t="s">
        <v>47</v>
      </c>
      <c r="U2694" t="s">
        <v>45</v>
      </c>
      <c r="V2694" t="s">
        <v>45</v>
      </c>
      <c r="W2694" t="s">
        <v>99</v>
      </c>
      <c r="X2694" t="s">
        <v>99</v>
      </c>
      <c r="Y2694" t="s">
        <v>45</v>
      </c>
      <c r="Z2694" t="s">
        <v>45</v>
      </c>
      <c r="AA2694">
        <v>8</v>
      </c>
      <c r="AB2694" t="s">
        <v>4444</v>
      </c>
      <c r="AC2694" t="s">
        <v>4445</v>
      </c>
      <c r="AD2694" t="s">
        <v>65</v>
      </c>
      <c r="AE2694" t="s">
        <v>50</v>
      </c>
      <c r="AF2694" t="s">
        <v>66</v>
      </c>
      <c r="AH2694" t="s">
        <v>54</v>
      </c>
      <c r="AI2694" t="s">
        <v>181</v>
      </c>
      <c r="AJ2694" t="s">
        <v>294</v>
      </c>
      <c r="AK2694" t="s">
        <v>81</v>
      </c>
      <c r="AL2694" t="s">
        <v>81</v>
      </c>
      <c r="AM2694" t="s">
        <v>57</v>
      </c>
      <c r="AN2694" t="s">
        <v>3506</v>
      </c>
      <c r="AO2694" t="s">
        <v>126</v>
      </c>
      <c r="AP2694" t="s">
        <v>171</v>
      </c>
      <c r="AQ2694" s="2" t="s">
        <v>61</v>
      </c>
      <c r="AR2694">
        <v>2</v>
      </c>
      <c r="AS2694">
        <v>1</v>
      </c>
      <c r="AT2694">
        <f t="shared" si="84"/>
        <v>0.98</v>
      </c>
      <c r="AU2694">
        <f t="shared" si="85"/>
        <v>0</v>
      </c>
      <c r="AW2694" t="s">
        <v>81</v>
      </c>
      <c r="AX2694" t="s">
        <v>45</v>
      </c>
    </row>
    <row r="2695" spans="1:50" x14ac:dyDescent="0.2">
      <c r="A2695">
        <v>2706</v>
      </c>
      <c r="B2695" s="1">
        <v>44810.634259259299</v>
      </c>
      <c r="C2695" s="1">
        <v>44810.677488425899</v>
      </c>
      <c r="D2695" t="s">
        <v>37</v>
      </c>
      <c r="F2695" t="s">
        <v>132</v>
      </c>
      <c r="G2695" t="s">
        <v>75</v>
      </c>
      <c r="H2695" t="s">
        <v>128</v>
      </c>
      <c r="I2695" t="s">
        <v>98</v>
      </c>
      <c r="J2695" t="s">
        <v>234</v>
      </c>
      <c r="K2695" t="s">
        <v>43</v>
      </c>
      <c r="L2695" t="s">
        <v>44</v>
      </c>
      <c r="M2695" t="s">
        <v>45</v>
      </c>
      <c r="N2695" t="s">
        <v>44</v>
      </c>
      <c r="O2695" t="s">
        <v>45</v>
      </c>
      <c r="P2695" t="s">
        <v>44</v>
      </c>
      <c r="Q2695" t="s">
        <v>45</v>
      </c>
      <c r="R2695" t="s">
        <v>45</v>
      </c>
      <c r="S2695" t="s">
        <v>46</v>
      </c>
      <c r="T2695" t="s">
        <v>47</v>
      </c>
      <c r="U2695" t="s">
        <v>45</v>
      </c>
      <c r="V2695" t="s">
        <v>45</v>
      </c>
      <c r="W2695" t="s">
        <v>45</v>
      </c>
      <c r="X2695" t="s">
        <v>46</v>
      </c>
      <c r="Y2695" t="s">
        <v>45</v>
      </c>
      <c r="Z2695" t="s">
        <v>45</v>
      </c>
      <c r="AA2695">
        <v>4</v>
      </c>
      <c r="AB2695" t="s">
        <v>1039</v>
      </c>
      <c r="AC2695" t="s">
        <v>49</v>
      </c>
      <c r="AD2695" t="s">
        <v>50</v>
      </c>
      <c r="AE2695" t="s">
        <v>91</v>
      </c>
      <c r="AF2695" t="s">
        <v>66</v>
      </c>
      <c r="AH2695" t="s">
        <v>92</v>
      </c>
      <c r="AI2695" t="s">
        <v>55</v>
      </c>
      <c r="AK2695" t="s">
        <v>67</v>
      </c>
      <c r="AL2695" t="s">
        <v>81</v>
      </c>
      <c r="AM2695" t="s">
        <v>69</v>
      </c>
      <c r="AN2695" t="s">
        <v>2937</v>
      </c>
      <c r="AO2695" t="s">
        <v>59</v>
      </c>
      <c r="AP2695" t="s">
        <v>60</v>
      </c>
      <c r="AQ2695" s="2" t="s">
        <v>389</v>
      </c>
      <c r="AR2695">
        <v>7</v>
      </c>
      <c r="AS2695">
        <v>4</v>
      </c>
      <c r="AT2695">
        <f t="shared" si="84"/>
        <v>0.72</v>
      </c>
      <c r="AU2695">
        <f t="shared" si="85"/>
        <v>76032</v>
      </c>
      <c r="AW2695" t="s">
        <v>81</v>
      </c>
      <c r="AX2695" t="s">
        <v>45</v>
      </c>
    </row>
    <row r="2696" spans="1:50" x14ac:dyDescent="0.2">
      <c r="A2696">
        <v>2707</v>
      </c>
      <c r="B2696" s="1">
        <v>44810.7047453704</v>
      </c>
      <c r="C2696" s="1">
        <v>44810.708333333299</v>
      </c>
      <c r="D2696" t="s">
        <v>37</v>
      </c>
      <c r="F2696" t="s">
        <v>38</v>
      </c>
      <c r="G2696" t="s">
        <v>173</v>
      </c>
      <c r="H2696" t="s">
        <v>207</v>
      </c>
      <c r="I2696" t="s">
        <v>167</v>
      </c>
      <c r="J2696" t="s">
        <v>76</v>
      </c>
      <c r="K2696" t="s">
        <v>43</v>
      </c>
      <c r="L2696" t="s">
        <v>44</v>
      </c>
      <c r="M2696" t="s">
        <v>44</v>
      </c>
      <c r="N2696" t="s">
        <v>44</v>
      </c>
      <c r="O2696" t="s">
        <v>44</v>
      </c>
      <c r="P2696" t="s">
        <v>44</v>
      </c>
      <c r="Q2696" t="s">
        <v>44</v>
      </c>
      <c r="R2696" t="s">
        <v>44</v>
      </c>
      <c r="S2696" t="s">
        <v>99</v>
      </c>
      <c r="T2696" t="s">
        <v>99</v>
      </c>
      <c r="U2696" t="s">
        <v>99</v>
      </c>
      <c r="V2696" t="s">
        <v>46</v>
      </c>
      <c r="W2696" t="s">
        <v>46</v>
      </c>
      <c r="X2696" t="s">
        <v>46</v>
      </c>
      <c r="Y2696" t="s">
        <v>46</v>
      </c>
      <c r="Z2696" t="s">
        <v>46</v>
      </c>
      <c r="AA2696">
        <v>10</v>
      </c>
      <c r="AB2696" t="s">
        <v>4446</v>
      </c>
      <c r="AC2696" t="s">
        <v>4447</v>
      </c>
      <c r="AD2696" t="s">
        <v>65</v>
      </c>
      <c r="AE2696" t="s">
        <v>65</v>
      </c>
      <c r="AF2696" t="s">
        <v>66</v>
      </c>
      <c r="AH2696" t="s">
        <v>92</v>
      </c>
      <c r="AI2696" t="s">
        <v>55</v>
      </c>
      <c r="AK2696" t="s">
        <v>159</v>
      </c>
      <c r="AL2696" t="s">
        <v>159</v>
      </c>
      <c r="AM2696" t="s">
        <v>177</v>
      </c>
      <c r="AN2696" t="s">
        <v>4448</v>
      </c>
      <c r="AO2696" t="s">
        <v>126</v>
      </c>
      <c r="AP2696" t="s">
        <v>262</v>
      </c>
      <c r="AQ2696" s="2" t="s">
        <v>155</v>
      </c>
      <c r="AR2696">
        <v>9</v>
      </c>
      <c r="AS2696">
        <v>9</v>
      </c>
      <c r="AT2696">
        <f t="shared" si="84"/>
        <v>0.19000000000000006</v>
      </c>
      <c r="AU2696">
        <f t="shared" si="85"/>
        <v>35112.000000000007</v>
      </c>
      <c r="AW2696" t="s">
        <v>74</v>
      </c>
      <c r="AX2696" t="s">
        <v>44</v>
      </c>
    </row>
    <row r="2697" spans="1:50" x14ac:dyDescent="0.2">
      <c r="A2697">
        <v>2708</v>
      </c>
      <c r="B2697" s="1">
        <v>44810.709942129601</v>
      </c>
      <c r="C2697" s="1">
        <v>44810.7168634259</v>
      </c>
      <c r="D2697" t="s">
        <v>37</v>
      </c>
      <c r="F2697" t="s">
        <v>132</v>
      </c>
      <c r="G2697" t="s">
        <v>39</v>
      </c>
      <c r="H2697" t="s">
        <v>202</v>
      </c>
      <c r="I2697" t="s">
        <v>41</v>
      </c>
      <c r="J2697" t="s">
        <v>76</v>
      </c>
      <c r="K2697" t="s">
        <v>88</v>
      </c>
      <c r="L2697" t="s">
        <v>44</v>
      </c>
      <c r="M2697" t="s">
        <v>45</v>
      </c>
      <c r="N2697" t="s">
        <v>45</v>
      </c>
      <c r="O2697" t="s">
        <v>44</v>
      </c>
      <c r="P2697" t="s">
        <v>44</v>
      </c>
      <c r="Q2697" t="s">
        <v>44</v>
      </c>
      <c r="R2697" t="s">
        <v>44</v>
      </c>
      <c r="S2697" t="s">
        <v>45</v>
      </c>
      <c r="T2697" t="s">
        <v>46</v>
      </c>
      <c r="U2697" t="s">
        <v>46</v>
      </c>
      <c r="V2697" t="s">
        <v>46</v>
      </c>
      <c r="W2697" t="s">
        <v>46</v>
      </c>
      <c r="X2697" t="s">
        <v>46</v>
      </c>
      <c r="Y2697" t="s">
        <v>46</v>
      </c>
      <c r="Z2697" t="s">
        <v>46</v>
      </c>
      <c r="AA2697">
        <v>5</v>
      </c>
      <c r="AB2697" t="s">
        <v>3296</v>
      </c>
      <c r="AC2697" t="s">
        <v>3199</v>
      </c>
      <c r="AD2697" t="s">
        <v>51</v>
      </c>
      <c r="AE2697" t="s">
        <v>51</v>
      </c>
      <c r="AF2697" t="s">
        <v>66</v>
      </c>
      <c r="AH2697" t="s">
        <v>92</v>
      </c>
      <c r="AI2697" t="s">
        <v>93</v>
      </c>
      <c r="AK2697" t="s">
        <v>67</v>
      </c>
      <c r="AL2697" t="s">
        <v>81</v>
      </c>
      <c r="AM2697" t="s">
        <v>57</v>
      </c>
      <c r="AN2697" t="s">
        <v>1574</v>
      </c>
      <c r="AO2697" t="s">
        <v>71</v>
      </c>
      <c r="AP2697" t="s">
        <v>455</v>
      </c>
      <c r="AQ2697" s="2" t="s">
        <v>61</v>
      </c>
      <c r="AR2697">
        <v>7</v>
      </c>
      <c r="AS2697">
        <v>10</v>
      </c>
      <c r="AT2697">
        <f t="shared" si="84"/>
        <v>0.30000000000000004</v>
      </c>
      <c r="AU2697">
        <f t="shared" si="85"/>
        <v>0</v>
      </c>
      <c r="AW2697" t="s">
        <v>67</v>
      </c>
      <c r="AX2697" t="s">
        <v>44</v>
      </c>
    </row>
    <row r="2698" spans="1:50" x14ac:dyDescent="0.2">
      <c r="A2698">
        <v>2709</v>
      </c>
      <c r="B2698" s="1">
        <v>44810.712581018503</v>
      </c>
      <c r="C2698" s="1">
        <v>44810.720208333303</v>
      </c>
      <c r="D2698" t="s">
        <v>37</v>
      </c>
      <c r="F2698" t="s">
        <v>132</v>
      </c>
      <c r="G2698" t="s">
        <v>173</v>
      </c>
      <c r="H2698" t="s">
        <v>62</v>
      </c>
      <c r="I2698" t="s">
        <v>167</v>
      </c>
      <c r="J2698" t="s">
        <v>42</v>
      </c>
      <c r="K2698" t="s">
        <v>43</v>
      </c>
      <c r="L2698" t="s">
        <v>44</v>
      </c>
      <c r="M2698" t="s">
        <v>44</v>
      </c>
      <c r="N2698" t="s">
        <v>44</v>
      </c>
      <c r="O2698" t="s">
        <v>44</v>
      </c>
      <c r="P2698" t="s">
        <v>44</v>
      </c>
      <c r="Q2698" t="s">
        <v>44</v>
      </c>
      <c r="R2698" t="s">
        <v>44</v>
      </c>
      <c r="S2698" t="s">
        <v>46</v>
      </c>
      <c r="T2698" t="s">
        <v>47</v>
      </c>
      <c r="U2698" t="s">
        <v>47</v>
      </c>
      <c r="V2698" t="s">
        <v>45</v>
      </c>
      <c r="W2698" t="s">
        <v>46</v>
      </c>
      <c r="X2698" t="s">
        <v>46</v>
      </c>
      <c r="Y2698" t="s">
        <v>45</v>
      </c>
      <c r="Z2698" t="s">
        <v>45</v>
      </c>
      <c r="AA2698">
        <v>5</v>
      </c>
      <c r="AB2698" t="s">
        <v>425</v>
      </c>
      <c r="AC2698" t="s">
        <v>4449</v>
      </c>
      <c r="AD2698" t="s">
        <v>65</v>
      </c>
      <c r="AE2698" t="s">
        <v>50</v>
      </c>
      <c r="AF2698" t="s">
        <v>66</v>
      </c>
      <c r="AH2698" t="s">
        <v>92</v>
      </c>
      <c r="AI2698" t="s">
        <v>55</v>
      </c>
      <c r="AK2698" t="s">
        <v>81</v>
      </c>
      <c r="AL2698" t="s">
        <v>68</v>
      </c>
      <c r="AM2698" t="s">
        <v>69</v>
      </c>
      <c r="AN2698" t="s">
        <v>4450</v>
      </c>
      <c r="AO2698" t="s">
        <v>126</v>
      </c>
      <c r="AP2698" t="s">
        <v>127</v>
      </c>
      <c r="AQ2698" s="2" t="s">
        <v>61</v>
      </c>
      <c r="AR2698">
        <v>10</v>
      </c>
      <c r="AS2698">
        <v>10</v>
      </c>
      <c r="AT2698">
        <f t="shared" si="84"/>
        <v>0</v>
      </c>
      <c r="AU2698">
        <f t="shared" si="85"/>
        <v>0</v>
      </c>
      <c r="AV2698" t="s">
        <v>4451</v>
      </c>
      <c r="AW2698" t="s">
        <v>81</v>
      </c>
      <c r="AX2698" t="s">
        <v>44</v>
      </c>
    </row>
    <row r="2699" spans="1:50" x14ac:dyDescent="0.2">
      <c r="A2699">
        <v>2710</v>
      </c>
      <c r="B2699" s="1">
        <v>44810.724571759303</v>
      </c>
      <c r="C2699" s="1">
        <v>44810.728831018503</v>
      </c>
      <c r="D2699" t="s">
        <v>37</v>
      </c>
      <c r="F2699" t="s">
        <v>132</v>
      </c>
      <c r="G2699" t="s">
        <v>86</v>
      </c>
      <c r="H2699" t="s">
        <v>128</v>
      </c>
      <c r="I2699" t="s">
        <v>98</v>
      </c>
      <c r="J2699" t="s">
        <v>133</v>
      </c>
      <c r="K2699" t="s">
        <v>43</v>
      </c>
      <c r="L2699" t="s">
        <v>45</v>
      </c>
      <c r="M2699" t="s">
        <v>45</v>
      </c>
      <c r="N2699" t="s">
        <v>44</v>
      </c>
      <c r="O2699" t="s">
        <v>45</v>
      </c>
      <c r="P2699" t="s">
        <v>44</v>
      </c>
      <c r="Q2699" t="s">
        <v>44</v>
      </c>
      <c r="R2699" t="s">
        <v>44</v>
      </c>
      <c r="S2699" t="s">
        <v>47</v>
      </c>
      <c r="T2699" t="s">
        <v>47</v>
      </c>
      <c r="U2699" t="s">
        <v>45</v>
      </c>
      <c r="V2699" t="s">
        <v>46</v>
      </c>
      <c r="W2699" t="s">
        <v>46</v>
      </c>
      <c r="X2699" t="s">
        <v>46</v>
      </c>
      <c r="Y2699" t="s">
        <v>45</v>
      </c>
      <c r="Z2699" t="s">
        <v>45</v>
      </c>
      <c r="AA2699">
        <v>5</v>
      </c>
      <c r="AB2699" t="s">
        <v>562</v>
      </c>
      <c r="AC2699" t="s">
        <v>901</v>
      </c>
      <c r="AD2699" t="s">
        <v>51</v>
      </c>
      <c r="AE2699" t="s">
        <v>91</v>
      </c>
      <c r="AF2699" t="s">
        <v>52</v>
      </c>
      <c r="AG2699" t="s">
        <v>4452</v>
      </c>
      <c r="AH2699" t="s">
        <v>80</v>
      </c>
      <c r="AI2699" t="s">
        <v>181</v>
      </c>
      <c r="AJ2699" t="s">
        <v>210</v>
      </c>
      <c r="AK2699" t="s">
        <v>67</v>
      </c>
      <c r="AL2699" t="s">
        <v>68</v>
      </c>
      <c r="AM2699" t="s">
        <v>57</v>
      </c>
      <c r="AN2699" t="s">
        <v>2742</v>
      </c>
      <c r="AO2699" t="s">
        <v>104</v>
      </c>
      <c r="AP2699" t="s">
        <v>4453</v>
      </c>
      <c r="AQ2699" s="2" t="s">
        <v>84</v>
      </c>
      <c r="AR2699">
        <v>6</v>
      </c>
      <c r="AS2699">
        <v>7</v>
      </c>
      <c r="AT2699">
        <f t="shared" si="84"/>
        <v>0.57999999999999996</v>
      </c>
      <c r="AU2699">
        <f t="shared" si="85"/>
        <v>459359.99999999994</v>
      </c>
      <c r="AW2699" t="s">
        <v>81</v>
      </c>
      <c r="AX2699" t="s">
        <v>44</v>
      </c>
    </row>
    <row r="2700" spans="1:50" x14ac:dyDescent="0.2">
      <c r="A2700">
        <v>2711</v>
      </c>
      <c r="B2700" s="1">
        <v>44810.730960648099</v>
      </c>
      <c r="C2700" s="1">
        <v>44810.736990740697</v>
      </c>
      <c r="D2700" t="s">
        <v>37</v>
      </c>
      <c r="F2700" t="s">
        <v>132</v>
      </c>
      <c r="G2700" t="s">
        <v>173</v>
      </c>
      <c r="H2700" t="s">
        <v>62</v>
      </c>
      <c r="I2700" t="s">
        <v>167</v>
      </c>
      <c r="J2700" t="s">
        <v>42</v>
      </c>
      <c r="K2700" t="s">
        <v>43</v>
      </c>
      <c r="L2700" t="s">
        <v>45</v>
      </c>
      <c r="M2700" t="s">
        <v>45</v>
      </c>
      <c r="N2700" t="s">
        <v>44</v>
      </c>
      <c r="O2700" t="s">
        <v>44</v>
      </c>
      <c r="P2700" t="s">
        <v>44</v>
      </c>
      <c r="Q2700" t="s">
        <v>45</v>
      </c>
      <c r="R2700" t="s">
        <v>44</v>
      </c>
      <c r="S2700" t="s">
        <v>99</v>
      </c>
      <c r="T2700" t="s">
        <v>46</v>
      </c>
      <c r="U2700" t="s">
        <v>45</v>
      </c>
      <c r="V2700" t="s">
        <v>45</v>
      </c>
      <c r="W2700" t="s">
        <v>46</v>
      </c>
      <c r="X2700" t="s">
        <v>46</v>
      </c>
      <c r="Y2700" t="s">
        <v>46</v>
      </c>
      <c r="Z2700" t="s">
        <v>45</v>
      </c>
      <c r="AA2700">
        <v>2</v>
      </c>
      <c r="AB2700" t="s">
        <v>4454</v>
      </c>
      <c r="AC2700" t="s">
        <v>4455</v>
      </c>
      <c r="AD2700" t="s">
        <v>65</v>
      </c>
      <c r="AE2700" t="s">
        <v>65</v>
      </c>
      <c r="AF2700" t="s">
        <v>66</v>
      </c>
      <c r="AH2700" t="s">
        <v>54</v>
      </c>
      <c r="AI2700" t="s">
        <v>93</v>
      </c>
      <c r="AK2700" t="s">
        <v>81</v>
      </c>
      <c r="AL2700" t="s">
        <v>81</v>
      </c>
      <c r="AM2700" t="s">
        <v>279</v>
      </c>
      <c r="AN2700" t="s">
        <v>4456</v>
      </c>
      <c r="AO2700" t="s">
        <v>59</v>
      </c>
      <c r="AP2700" t="s">
        <v>955</v>
      </c>
      <c r="AQ2700" s="2" t="s">
        <v>73</v>
      </c>
      <c r="AR2700">
        <v>6</v>
      </c>
      <c r="AS2700">
        <v>4</v>
      </c>
      <c r="AT2700">
        <f t="shared" si="84"/>
        <v>0.76</v>
      </c>
      <c r="AU2700">
        <f t="shared" si="85"/>
        <v>200640</v>
      </c>
      <c r="AW2700" t="s">
        <v>56</v>
      </c>
      <c r="AX2700" t="s">
        <v>44</v>
      </c>
    </row>
    <row r="2701" spans="1:50" x14ac:dyDescent="0.2">
      <c r="A2701">
        <v>2712</v>
      </c>
      <c r="B2701" s="1">
        <v>44810.743425925903</v>
      </c>
      <c r="C2701" s="1">
        <v>44810.7495486111</v>
      </c>
      <c r="D2701" t="s">
        <v>37</v>
      </c>
      <c r="F2701" t="s">
        <v>132</v>
      </c>
      <c r="G2701" t="s">
        <v>75</v>
      </c>
      <c r="H2701" t="s">
        <v>405</v>
      </c>
      <c r="I2701" t="s">
        <v>41</v>
      </c>
      <c r="J2701" t="s">
        <v>406</v>
      </c>
      <c r="K2701" t="s">
        <v>43</v>
      </c>
      <c r="L2701" t="s">
        <v>44</v>
      </c>
      <c r="M2701" t="s">
        <v>45</v>
      </c>
      <c r="N2701" t="s">
        <v>45</v>
      </c>
      <c r="O2701" t="s">
        <v>44</v>
      </c>
      <c r="P2701" t="s">
        <v>44</v>
      </c>
      <c r="Q2701" t="s">
        <v>44</v>
      </c>
      <c r="R2701" t="s">
        <v>45</v>
      </c>
      <c r="S2701" t="s">
        <v>45</v>
      </c>
      <c r="T2701" t="s">
        <v>47</v>
      </c>
      <c r="U2701" t="s">
        <v>45</v>
      </c>
      <c r="V2701" t="s">
        <v>45</v>
      </c>
      <c r="W2701" t="s">
        <v>46</v>
      </c>
      <c r="X2701" t="s">
        <v>45</v>
      </c>
      <c r="Y2701" t="s">
        <v>45</v>
      </c>
      <c r="Z2701" t="s">
        <v>45</v>
      </c>
      <c r="AA2701">
        <v>7</v>
      </c>
      <c r="AB2701" t="s">
        <v>292</v>
      </c>
      <c r="AC2701" t="s">
        <v>196</v>
      </c>
      <c r="AD2701" t="s">
        <v>50</v>
      </c>
      <c r="AE2701" t="s">
        <v>50</v>
      </c>
      <c r="AF2701" t="s">
        <v>66</v>
      </c>
      <c r="AH2701" t="s">
        <v>80</v>
      </c>
      <c r="AI2701" t="s">
        <v>55</v>
      </c>
      <c r="AK2701" t="s">
        <v>81</v>
      </c>
      <c r="AL2701" t="s">
        <v>67</v>
      </c>
      <c r="AM2701" t="s">
        <v>57</v>
      </c>
      <c r="AN2701" t="s">
        <v>103</v>
      </c>
      <c r="AO2701" t="s">
        <v>71</v>
      </c>
      <c r="AP2701" t="s">
        <v>765</v>
      </c>
      <c r="AQ2701" s="2" t="s">
        <v>212</v>
      </c>
      <c r="AR2701">
        <v>7</v>
      </c>
      <c r="AS2701">
        <v>6</v>
      </c>
      <c r="AT2701">
        <f t="shared" si="84"/>
        <v>0.58000000000000007</v>
      </c>
      <c r="AU2701">
        <f t="shared" si="85"/>
        <v>15312.000000000002</v>
      </c>
      <c r="AW2701" t="s">
        <v>81</v>
      </c>
      <c r="AX2701" t="s">
        <v>45</v>
      </c>
    </row>
    <row r="2702" spans="1:50" x14ac:dyDescent="0.2">
      <c r="A2702">
        <v>2713</v>
      </c>
      <c r="B2702" s="1">
        <v>44810.727118055598</v>
      </c>
      <c r="C2702" s="1">
        <v>44810.750694444403</v>
      </c>
      <c r="D2702" t="s">
        <v>37</v>
      </c>
      <c r="F2702" t="s">
        <v>132</v>
      </c>
      <c r="G2702" t="s">
        <v>39</v>
      </c>
      <c r="H2702" t="s">
        <v>482</v>
      </c>
      <c r="I2702" t="s">
        <v>98</v>
      </c>
      <c r="J2702" t="s">
        <v>234</v>
      </c>
      <c r="K2702" t="s">
        <v>43</v>
      </c>
      <c r="L2702" t="s">
        <v>44</v>
      </c>
      <c r="M2702" t="s">
        <v>45</v>
      </c>
      <c r="N2702" t="s">
        <v>44</v>
      </c>
      <c r="O2702" t="s">
        <v>44</v>
      </c>
      <c r="P2702" t="s">
        <v>44</v>
      </c>
      <c r="Q2702" t="s">
        <v>44</v>
      </c>
      <c r="R2702" t="s">
        <v>45</v>
      </c>
      <c r="S2702" t="s">
        <v>45</v>
      </c>
      <c r="T2702" t="s">
        <v>46</v>
      </c>
      <c r="U2702" t="s">
        <v>45</v>
      </c>
      <c r="V2702" t="s">
        <v>45</v>
      </c>
      <c r="W2702" t="s">
        <v>46</v>
      </c>
      <c r="X2702" t="s">
        <v>46</v>
      </c>
      <c r="Y2702" t="s">
        <v>46</v>
      </c>
      <c r="Z2702" t="s">
        <v>45</v>
      </c>
      <c r="AA2702">
        <v>6</v>
      </c>
      <c r="AB2702" t="s">
        <v>632</v>
      </c>
      <c r="AC2702" t="s">
        <v>139</v>
      </c>
      <c r="AD2702" t="s">
        <v>50</v>
      </c>
      <c r="AE2702" t="s">
        <v>50</v>
      </c>
      <c r="AF2702" t="s">
        <v>52</v>
      </c>
      <c r="AG2702" t="s">
        <v>905</v>
      </c>
      <c r="AH2702" t="s">
        <v>92</v>
      </c>
      <c r="AI2702" t="s">
        <v>93</v>
      </c>
      <c r="AK2702" t="s">
        <v>68</v>
      </c>
      <c r="AL2702" t="s">
        <v>68</v>
      </c>
      <c r="AM2702" t="s">
        <v>177</v>
      </c>
      <c r="AN2702" t="s">
        <v>967</v>
      </c>
      <c r="AO2702" t="s">
        <v>295</v>
      </c>
      <c r="AP2702" t="s">
        <v>4457</v>
      </c>
      <c r="AQ2702" s="2" t="s">
        <v>84</v>
      </c>
      <c r="AR2702">
        <v>6</v>
      </c>
      <c r="AS2702">
        <v>6</v>
      </c>
      <c r="AT2702">
        <f t="shared" si="84"/>
        <v>0.64</v>
      </c>
      <c r="AU2702">
        <f t="shared" si="85"/>
        <v>506880</v>
      </c>
      <c r="AW2702" t="s">
        <v>81</v>
      </c>
      <c r="AX2702" t="s">
        <v>45</v>
      </c>
    </row>
    <row r="2703" spans="1:50" x14ac:dyDescent="0.2">
      <c r="A2703">
        <v>2714</v>
      </c>
      <c r="B2703" s="1">
        <v>44810.754247685203</v>
      </c>
      <c r="C2703" s="1">
        <v>44810.760740740698</v>
      </c>
      <c r="D2703" t="s">
        <v>37</v>
      </c>
      <c r="F2703" t="s">
        <v>132</v>
      </c>
      <c r="G2703" t="s">
        <v>39</v>
      </c>
      <c r="H2703" t="s">
        <v>482</v>
      </c>
      <c r="I2703" t="s">
        <v>98</v>
      </c>
      <c r="J2703" t="s">
        <v>133</v>
      </c>
      <c r="K2703" t="s">
        <v>88</v>
      </c>
      <c r="L2703" t="s">
        <v>44</v>
      </c>
      <c r="M2703" t="s">
        <v>44</v>
      </c>
      <c r="N2703" t="s">
        <v>45</v>
      </c>
      <c r="O2703" t="s">
        <v>44</v>
      </c>
      <c r="P2703" t="s">
        <v>44</v>
      </c>
      <c r="Q2703" t="s">
        <v>44</v>
      </c>
      <c r="R2703" t="s">
        <v>44</v>
      </c>
      <c r="S2703" t="s">
        <v>46</v>
      </c>
      <c r="T2703" t="s">
        <v>46</v>
      </c>
      <c r="U2703" t="s">
        <v>46</v>
      </c>
      <c r="V2703" t="s">
        <v>46</v>
      </c>
      <c r="W2703" t="s">
        <v>46</v>
      </c>
      <c r="X2703" t="s">
        <v>46</v>
      </c>
      <c r="Y2703" t="s">
        <v>46</v>
      </c>
      <c r="Z2703" t="s">
        <v>46</v>
      </c>
      <c r="AA2703">
        <v>8</v>
      </c>
      <c r="AB2703" t="s">
        <v>4458</v>
      </c>
      <c r="AC2703" t="s">
        <v>4459</v>
      </c>
      <c r="AD2703" t="s">
        <v>50</v>
      </c>
      <c r="AE2703" t="s">
        <v>50</v>
      </c>
      <c r="AF2703" t="s">
        <v>52</v>
      </c>
      <c r="AG2703" t="s">
        <v>4460</v>
      </c>
      <c r="AH2703" t="s">
        <v>54</v>
      </c>
      <c r="AI2703" t="s">
        <v>181</v>
      </c>
      <c r="AJ2703" t="s">
        <v>294</v>
      </c>
      <c r="AK2703" t="s">
        <v>56</v>
      </c>
      <c r="AL2703" t="s">
        <v>81</v>
      </c>
      <c r="AM2703" t="s">
        <v>57</v>
      </c>
      <c r="AN2703" t="s">
        <v>243</v>
      </c>
      <c r="AO2703" t="s">
        <v>104</v>
      </c>
      <c r="AP2703" t="s">
        <v>4461</v>
      </c>
      <c r="AQ2703" s="2" t="s">
        <v>73</v>
      </c>
      <c r="AR2703">
        <v>5</v>
      </c>
      <c r="AS2703">
        <v>5</v>
      </c>
      <c r="AT2703">
        <f t="shared" si="84"/>
        <v>0.75</v>
      </c>
      <c r="AU2703">
        <f t="shared" si="85"/>
        <v>198000</v>
      </c>
      <c r="AW2703" t="s">
        <v>81</v>
      </c>
      <c r="AX2703" t="s">
        <v>44</v>
      </c>
    </row>
    <row r="2704" spans="1:50" x14ac:dyDescent="0.2">
      <c r="A2704">
        <v>2715</v>
      </c>
      <c r="B2704" s="1">
        <v>44810.755648148101</v>
      </c>
      <c r="C2704" s="1">
        <v>44810.761851851901</v>
      </c>
      <c r="D2704" t="s">
        <v>37</v>
      </c>
      <c r="F2704" t="s">
        <v>132</v>
      </c>
      <c r="G2704" t="s">
        <v>173</v>
      </c>
      <c r="H2704" t="s">
        <v>106</v>
      </c>
      <c r="I2704" t="s">
        <v>41</v>
      </c>
      <c r="J2704" t="s">
        <v>42</v>
      </c>
      <c r="K2704" t="s">
        <v>43</v>
      </c>
      <c r="L2704" t="s">
        <v>44</v>
      </c>
      <c r="M2704" t="s">
        <v>45</v>
      </c>
      <c r="N2704" t="s">
        <v>44</v>
      </c>
      <c r="O2704" t="s">
        <v>44</v>
      </c>
      <c r="P2704" t="s">
        <v>44</v>
      </c>
      <c r="Q2704" t="s">
        <v>44</v>
      </c>
      <c r="R2704" t="s">
        <v>44</v>
      </c>
      <c r="S2704" t="s">
        <v>46</v>
      </c>
      <c r="T2704" t="s">
        <v>46</v>
      </c>
      <c r="U2704" t="s">
        <v>45</v>
      </c>
      <c r="V2704" t="s">
        <v>45</v>
      </c>
      <c r="W2704" t="s">
        <v>47</v>
      </c>
      <c r="X2704" t="s">
        <v>46</v>
      </c>
      <c r="Y2704" t="s">
        <v>45</v>
      </c>
      <c r="Z2704" t="s">
        <v>45</v>
      </c>
      <c r="AA2704">
        <v>5</v>
      </c>
      <c r="AB2704" t="s">
        <v>263</v>
      </c>
      <c r="AC2704" t="s">
        <v>49</v>
      </c>
      <c r="AD2704" t="s">
        <v>51</v>
      </c>
      <c r="AE2704" t="s">
        <v>91</v>
      </c>
      <c r="AF2704" t="s">
        <v>66</v>
      </c>
      <c r="AH2704" t="s">
        <v>92</v>
      </c>
      <c r="AI2704" t="s">
        <v>181</v>
      </c>
      <c r="AJ2704" t="s">
        <v>210</v>
      </c>
      <c r="AK2704" t="s">
        <v>81</v>
      </c>
      <c r="AL2704" t="s">
        <v>67</v>
      </c>
      <c r="AM2704" t="s">
        <v>69</v>
      </c>
      <c r="AN2704" t="s">
        <v>103</v>
      </c>
      <c r="AO2704" t="s">
        <v>59</v>
      </c>
      <c r="AP2704" t="s">
        <v>262</v>
      </c>
      <c r="AQ2704" s="2" t="s">
        <v>61</v>
      </c>
      <c r="AR2704">
        <v>5</v>
      </c>
      <c r="AS2704">
        <v>5</v>
      </c>
      <c r="AT2704">
        <f t="shared" si="84"/>
        <v>0.75</v>
      </c>
      <c r="AU2704">
        <f t="shared" si="85"/>
        <v>0</v>
      </c>
      <c r="AW2704" t="s">
        <v>67</v>
      </c>
      <c r="AX2704" t="s">
        <v>45</v>
      </c>
    </row>
    <row r="2705" spans="1:50" x14ac:dyDescent="0.2">
      <c r="A2705">
        <v>2716</v>
      </c>
      <c r="B2705" s="1">
        <v>44810.759594907402</v>
      </c>
      <c r="C2705" s="1">
        <v>44810.765162037002</v>
      </c>
      <c r="D2705" t="s">
        <v>37</v>
      </c>
      <c r="F2705" t="s">
        <v>38</v>
      </c>
      <c r="G2705" t="s">
        <v>39</v>
      </c>
      <c r="H2705" t="s">
        <v>142</v>
      </c>
      <c r="I2705" t="s">
        <v>41</v>
      </c>
      <c r="J2705" t="s">
        <v>76</v>
      </c>
      <c r="K2705" t="s">
        <v>43</v>
      </c>
      <c r="L2705" t="s">
        <v>44</v>
      </c>
      <c r="M2705" t="s">
        <v>45</v>
      </c>
      <c r="N2705" t="s">
        <v>44</v>
      </c>
      <c r="O2705" t="s">
        <v>44</v>
      </c>
      <c r="P2705" t="s">
        <v>44</v>
      </c>
      <c r="Q2705" t="s">
        <v>44</v>
      </c>
      <c r="R2705" t="s">
        <v>44</v>
      </c>
      <c r="S2705" t="s">
        <v>46</v>
      </c>
      <c r="T2705" t="s">
        <v>47</v>
      </c>
      <c r="U2705" t="s">
        <v>46</v>
      </c>
      <c r="V2705" t="s">
        <v>45</v>
      </c>
      <c r="W2705" t="s">
        <v>46</v>
      </c>
      <c r="X2705" t="s">
        <v>46</v>
      </c>
      <c r="Y2705" t="s">
        <v>46</v>
      </c>
      <c r="Z2705" t="s">
        <v>46</v>
      </c>
      <c r="AA2705">
        <v>5</v>
      </c>
      <c r="AB2705" t="s">
        <v>1775</v>
      </c>
      <c r="AC2705" t="s">
        <v>2905</v>
      </c>
      <c r="AD2705" t="s">
        <v>65</v>
      </c>
      <c r="AE2705" t="s">
        <v>51</v>
      </c>
      <c r="AF2705" t="s">
        <v>52</v>
      </c>
      <c r="AG2705" t="s">
        <v>113</v>
      </c>
      <c r="AH2705" t="s">
        <v>54</v>
      </c>
      <c r="AI2705" t="s">
        <v>55</v>
      </c>
      <c r="AK2705" t="s">
        <v>81</v>
      </c>
      <c r="AL2705" t="s">
        <v>68</v>
      </c>
      <c r="AM2705" t="s">
        <v>57</v>
      </c>
      <c r="AN2705" t="s">
        <v>183</v>
      </c>
      <c r="AO2705" t="s">
        <v>104</v>
      </c>
      <c r="AP2705" t="s">
        <v>1777</v>
      </c>
      <c r="AQ2705" s="2" t="s">
        <v>84</v>
      </c>
      <c r="AR2705">
        <v>9</v>
      </c>
      <c r="AS2705">
        <v>10</v>
      </c>
      <c r="AT2705">
        <f t="shared" si="84"/>
        <v>9.9999999999999978E-2</v>
      </c>
      <c r="AU2705">
        <f t="shared" si="85"/>
        <v>79199.999999999985</v>
      </c>
      <c r="AW2705" t="s">
        <v>81</v>
      </c>
      <c r="AX2705" t="s">
        <v>44</v>
      </c>
    </row>
    <row r="2706" spans="1:50" x14ac:dyDescent="0.2">
      <c r="A2706">
        <v>2717</v>
      </c>
      <c r="B2706" s="1">
        <v>44810.779837962997</v>
      </c>
      <c r="C2706" s="1">
        <v>44810.782534722202</v>
      </c>
      <c r="D2706" t="s">
        <v>37</v>
      </c>
      <c r="F2706" t="s">
        <v>132</v>
      </c>
      <c r="G2706" t="s">
        <v>39</v>
      </c>
      <c r="H2706" t="s">
        <v>253</v>
      </c>
      <c r="I2706" t="s">
        <v>98</v>
      </c>
      <c r="J2706" t="s">
        <v>234</v>
      </c>
      <c r="K2706" t="s">
        <v>43</v>
      </c>
      <c r="L2706" t="s">
        <v>44</v>
      </c>
      <c r="M2706" t="s">
        <v>44</v>
      </c>
      <c r="N2706" t="s">
        <v>44</v>
      </c>
      <c r="O2706" t="s">
        <v>44</v>
      </c>
      <c r="P2706" t="s">
        <v>44</v>
      </c>
      <c r="Q2706" t="s">
        <v>44</v>
      </c>
      <c r="R2706" t="s">
        <v>44</v>
      </c>
      <c r="S2706" t="s">
        <v>46</v>
      </c>
      <c r="T2706" t="s">
        <v>46</v>
      </c>
      <c r="U2706" t="s">
        <v>46</v>
      </c>
      <c r="V2706" t="s">
        <v>46</v>
      </c>
      <c r="W2706" t="s">
        <v>46</v>
      </c>
      <c r="X2706" t="s">
        <v>46</v>
      </c>
      <c r="Y2706" t="s">
        <v>46</v>
      </c>
      <c r="Z2706" t="s">
        <v>46</v>
      </c>
      <c r="AA2706">
        <v>5</v>
      </c>
      <c r="AB2706" t="s">
        <v>354</v>
      </c>
      <c r="AC2706" t="s">
        <v>485</v>
      </c>
      <c r="AD2706" t="s">
        <v>51</v>
      </c>
      <c r="AE2706" t="s">
        <v>51</v>
      </c>
      <c r="AF2706" t="s">
        <v>66</v>
      </c>
      <c r="AH2706" t="s">
        <v>80</v>
      </c>
      <c r="AI2706" t="s">
        <v>181</v>
      </c>
      <c r="AJ2706" t="s">
        <v>182</v>
      </c>
      <c r="AK2706" t="s">
        <v>159</v>
      </c>
      <c r="AL2706" t="s">
        <v>159</v>
      </c>
      <c r="AM2706" t="s">
        <v>177</v>
      </c>
      <c r="AN2706" t="s">
        <v>4462</v>
      </c>
      <c r="AO2706" t="s">
        <v>71</v>
      </c>
      <c r="AP2706" t="s">
        <v>127</v>
      </c>
      <c r="AQ2706" s="2" t="s">
        <v>61</v>
      </c>
      <c r="AR2706">
        <v>5</v>
      </c>
      <c r="AS2706">
        <v>5</v>
      </c>
      <c r="AT2706">
        <f t="shared" si="84"/>
        <v>0.75</v>
      </c>
      <c r="AU2706">
        <f t="shared" si="85"/>
        <v>0</v>
      </c>
      <c r="AW2706" t="s">
        <v>159</v>
      </c>
      <c r="AX2706" t="s">
        <v>44</v>
      </c>
    </row>
    <row r="2707" spans="1:50" x14ac:dyDescent="0.2">
      <c r="A2707">
        <v>2718</v>
      </c>
      <c r="B2707" s="1">
        <v>44810.781875000001</v>
      </c>
      <c r="C2707" s="1">
        <v>44810.78875</v>
      </c>
      <c r="D2707" t="s">
        <v>37</v>
      </c>
      <c r="F2707" t="s">
        <v>132</v>
      </c>
      <c r="G2707" t="s">
        <v>39</v>
      </c>
      <c r="H2707" t="s">
        <v>218</v>
      </c>
      <c r="I2707" t="s">
        <v>41</v>
      </c>
      <c r="J2707" t="s">
        <v>42</v>
      </c>
      <c r="K2707" t="s">
        <v>88</v>
      </c>
      <c r="L2707" t="s">
        <v>44</v>
      </c>
      <c r="M2707" t="s">
        <v>44</v>
      </c>
      <c r="N2707" t="s">
        <v>44</v>
      </c>
      <c r="O2707" t="s">
        <v>44</v>
      </c>
      <c r="P2707" t="s">
        <v>44</v>
      </c>
      <c r="Q2707" t="s">
        <v>44</v>
      </c>
      <c r="R2707" t="s">
        <v>45</v>
      </c>
      <c r="S2707" t="s">
        <v>46</v>
      </c>
      <c r="T2707" t="s">
        <v>99</v>
      </c>
      <c r="U2707" t="s">
        <v>45</v>
      </c>
      <c r="V2707" t="s">
        <v>46</v>
      </c>
      <c r="W2707" t="s">
        <v>46</v>
      </c>
      <c r="X2707" t="s">
        <v>46</v>
      </c>
      <c r="Y2707" t="s">
        <v>46</v>
      </c>
      <c r="Z2707" t="s">
        <v>46</v>
      </c>
      <c r="AA2707">
        <v>10</v>
      </c>
      <c r="AB2707" t="s">
        <v>1130</v>
      </c>
      <c r="AC2707" t="s">
        <v>4463</v>
      </c>
      <c r="AD2707" t="s">
        <v>50</v>
      </c>
      <c r="AE2707" t="s">
        <v>50</v>
      </c>
      <c r="AF2707" t="s">
        <v>66</v>
      </c>
      <c r="AH2707" t="s">
        <v>80</v>
      </c>
      <c r="AI2707" t="s">
        <v>55</v>
      </c>
      <c r="AK2707" t="s">
        <v>68</v>
      </c>
      <c r="AL2707" t="s">
        <v>74</v>
      </c>
      <c r="AM2707" t="s">
        <v>57</v>
      </c>
      <c r="AN2707" t="s">
        <v>536</v>
      </c>
      <c r="AO2707" t="s">
        <v>126</v>
      </c>
      <c r="AP2707" t="s">
        <v>127</v>
      </c>
      <c r="AQ2707" s="2" t="s">
        <v>61</v>
      </c>
      <c r="AR2707">
        <v>10</v>
      </c>
      <c r="AS2707">
        <v>10</v>
      </c>
      <c r="AT2707">
        <f t="shared" si="84"/>
        <v>0</v>
      </c>
      <c r="AU2707">
        <f t="shared" si="85"/>
        <v>0</v>
      </c>
      <c r="AW2707" t="s">
        <v>68</v>
      </c>
      <c r="AX2707" t="s">
        <v>45</v>
      </c>
    </row>
    <row r="2708" spans="1:50" x14ac:dyDescent="0.2">
      <c r="A2708">
        <v>2719</v>
      </c>
      <c r="B2708" s="1">
        <v>44810.792013888902</v>
      </c>
      <c r="C2708" s="1">
        <v>44810.7981828704</v>
      </c>
      <c r="D2708" t="s">
        <v>37</v>
      </c>
      <c r="F2708" t="s">
        <v>132</v>
      </c>
      <c r="G2708" t="s">
        <v>86</v>
      </c>
      <c r="H2708" t="s">
        <v>110</v>
      </c>
      <c r="I2708" t="s">
        <v>98</v>
      </c>
      <c r="J2708" t="s">
        <v>133</v>
      </c>
      <c r="K2708" t="s">
        <v>43</v>
      </c>
      <c r="L2708" t="s">
        <v>44</v>
      </c>
      <c r="M2708" t="s">
        <v>45</v>
      </c>
      <c r="N2708" t="s">
        <v>45</v>
      </c>
      <c r="O2708" t="s">
        <v>44</v>
      </c>
      <c r="P2708" t="s">
        <v>44</v>
      </c>
      <c r="Q2708" t="s">
        <v>44</v>
      </c>
      <c r="R2708" t="s">
        <v>44</v>
      </c>
      <c r="S2708" t="s">
        <v>46</v>
      </c>
      <c r="T2708" t="s">
        <v>47</v>
      </c>
      <c r="U2708" t="s">
        <v>45</v>
      </c>
      <c r="V2708" t="s">
        <v>46</v>
      </c>
      <c r="W2708" t="s">
        <v>46</v>
      </c>
      <c r="X2708" t="s">
        <v>46</v>
      </c>
      <c r="Y2708" t="s">
        <v>46</v>
      </c>
      <c r="Z2708" t="s">
        <v>45</v>
      </c>
      <c r="AA2708">
        <v>4</v>
      </c>
      <c r="AB2708" t="s">
        <v>4464</v>
      </c>
      <c r="AC2708" t="s">
        <v>4465</v>
      </c>
      <c r="AD2708" t="s">
        <v>51</v>
      </c>
      <c r="AE2708" t="s">
        <v>50</v>
      </c>
      <c r="AF2708" t="s">
        <v>52</v>
      </c>
      <c r="AG2708" t="s">
        <v>4466</v>
      </c>
      <c r="AH2708" t="s">
        <v>54</v>
      </c>
      <c r="AI2708" t="s">
        <v>181</v>
      </c>
      <c r="AJ2708" t="s">
        <v>294</v>
      </c>
      <c r="AK2708" t="s">
        <v>67</v>
      </c>
      <c r="AL2708" t="s">
        <v>81</v>
      </c>
      <c r="AM2708" t="s">
        <v>57</v>
      </c>
      <c r="AN2708" t="s">
        <v>2242</v>
      </c>
      <c r="AO2708" t="s">
        <v>59</v>
      </c>
      <c r="AP2708" t="s">
        <v>2239</v>
      </c>
      <c r="AQ2708" s="2" t="s">
        <v>84</v>
      </c>
      <c r="AR2708">
        <v>4</v>
      </c>
      <c r="AS2708">
        <v>4</v>
      </c>
      <c r="AT2708">
        <f t="shared" si="84"/>
        <v>0.84</v>
      </c>
      <c r="AU2708">
        <f t="shared" si="85"/>
        <v>665280</v>
      </c>
      <c r="AW2708" t="s">
        <v>67</v>
      </c>
      <c r="AX2708" t="s">
        <v>44</v>
      </c>
    </row>
    <row r="2709" spans="1:50" x14ac:dyDescent="0.2">
      <c r="A2709">
        <v>2720</v>
      </c>
      <c r="B2709" s="1">
        <v>44810.804155092599</v>
      </c>
      <c r="C2709" s="1">
        <v>44810.811874999999</v>
      </c>
      <c r="D2709" t="s">
        <v>37</v>
      </c>
      <c r="F2709" t="s">
        <v>132</v>
      </c>
      <c r="G2709" t="s">
        <v>39</v>
      </c>
      <c r="H2709" t="s">
        <v>110</v>
      </c>
      <c r="I2709" t="s">
        <v>98</v>
      </c>
      <c r="J2709" t="s">
        <v>133</v>
      </c>
      <c r="K2709" t="s">
        <v>43</v>
      </c>
      <c r="L2709" t="s">
        <v>44</v>
      </c>
      <c r="M2709" t="s">
        <v>45</v>
      </c>
      <c r="N2709" t="s">
        <v>45</v>
      </c>
      <c r="O2709" t="s">
        <v>44</v>
      </c>
      <c r="P2709" t="s">
        <v>44</v>
      </c>
      <c r="Q2709" t="s">
        <v>44</v>
      </c>
      <c r="R2709" t="s">
        <v>44</v>
      </c>
      <c r="S2709" t="s">
        <v>46</v>
      </c>
      <c r="T2709" t="s">
        <v>47</v>
      </c>
      <c r="U2709" t="s">
        <v>45</v>
      </c>
      <c r="V2709" t="s">
        <v>45</v>
      </c>
      <c r="W2709" t="s">
        <v>46</v>
      </c>
      <c r="X2709" t="s">
        <v>46</v>
      </c>
      <c r="Y2709" t="s">
        <v>46</v>
      </c>
      <c r="Z2709" t="s">
        <v>45</v>
      </c>
      <c r="AA2709">
        <v>7</v>
      </c>
      <c r="AB2709" t="s">
        <v>937</v>
      </c>
      <c r="AC2709" t="s">
        <v>4467</v>
      </c>
      <c r="AD2709" t="s">
        <v>50</v>
      </c>
      <c r="AE2709" t="s">
        <v>50</v>
      </c>
      <c r="AF2709" t="s">
        <v>66</v>
      </c>
      <c r="AH2709" t="s">
        <v>92</v>
      </c>
      <c r="AI2709" t="s">
        <v>181</v>
      </c>
      <c r="AJ2709" t="s">
        <v>294</v>
      </c>
      <c r="AK2709" t="s">
        <v>81</v>
      </c>
      <c r="AL2709" t="s">
        <v>81</v>
      </c>
      <c r="AM2709" t="s">
        <v>69</v>
      </c>
      <c r="AN2709" t="s">
        <v>1586</v>
      </c>
      <c r="AO2709" t="s">
        <v>59</v>
      </c>
      <c r="AP2709" t="s">
        <v>2099</v>
      </c>
      <c r="AQ2709" s="2" t="s">
        <v>166</v>
      </c>
      <c r="AR2709">
        <v>6</v>
      </c>
      <c r="AS2709">
        <v>8</v>
      </c>
      <c r="AT2709">
        <f t="shared" si="84"/>
        <v>0.52</v>
      </c>
      <c r="AU2709">
        <f t="shared" si="85"/>
        <v>27456</v>
      </c>
      <c r="AW2709" t="s">
        <v>81</v>
      </c>
      <c r="AX2709" t="s">
        <v>44</v>
      </c>
    </row>
    <row r="2710" spans="1:50" x14ac:dyDescent="0.2">
      <c r="A2710">
        <v>2721</v>
      </c>
      <c r="B2710" s="1">
        <v>44810.818842592598</v>
      </c>
      <c r="C2710" s="1">
        <v>44810.823877314797</v>
      </c>
      <c r="D2710" t="s">
        <v>37</v>
      </c>
      <c r="F2710" t="s">
        <v>132</v>
      </c>
      <c r="G2710" t="s">
        <v>86</v>
      </c>
      <c r="H2710" t="s">
        <v>62</v>
      </c>
      <c r="I2710" t="s">
        <v>41</v>
      </c>
      <c r="J2710" t="s">
        <v>42</v>
      </c>
      <c r="K2710" t="s">
        <v>43</v>
      </c>
      <c r="L2710" t="s">
        <v>44</v>
      </c>
      <c r="M2710" t="s">
        <v>45</v>
      </c>
      <c r="N2710" t="s">
        <v>45</v>
      </c>
      <c r="O2710" t="s">
        <v>44</v>
      </c>
      <c r="P2710" t="s">
        <v>44</v>
      </c>
      <c r="Q2710" t="s">
        <v>44</v>
      </c>
      <c r="R2710" t="s">
        <v>45</v>
      </c>
      <c r="S2710" t="s">
        <v>45</v>
      </c>
      <c r="T2710" t="s">
        <v>45</v>
      </c>
      <c r="U2710" t="s">
        <v>45</v>
      </c>
      <c r="V2710" t="s">
        <v>45</v>
      </c>
      <c r="W2710" t="s">
        <v>46</v>
      </c>
      <c r="X2710" t="s">
        <v>46</v>
      </c>
      <c r="Y2710" t="s">
        <v>45</v>
      </c>
      <c r="Z2710" t="s">
        <v>46</v>
      </c>
      <c r="AA2710">
        <v>3</v>
      </c>
      <c r="AB2710" t="s">
        <v>219</v>
      </c>
      <c r="AC2710" t="s">
        <v>4468</v>
      </c>
      <c r="AD2710" t="s">
        <v>91</v>
      </c>
      <c r="AE2710" t="s">
        <v>91</v>
      </c>
      <c r="AF2710" t="s">
        <v>66</v>
      </c>
      <c r="AH2710" t="s">
        <v>54</v>
      </c>
      <c r="AI2710" t="s">
        <v>55</v>
      </c>
      <c r="AK2710" t="s">
        <v>81</v>
      </c>
      <c r="AL2710" t="s">
        <v>81</v>
      </c>
      <c r="AM2710" t="s">
        <v>279</v>
      </c>
      <c r="AN2710" t="s">
        <v>103</v>
      </c>
      <c r="AO2710" t="s">
        <v>104</v>
      </c>
      <c r="AP2710" t="s">
        <v>643</v>
      </c>
      <c r="AQ2710" s="2" t="s">
        <v>212</v>
      </c>
      <c r="AR2710">
        <v>5</v>
      </c>
      <c r="AS2710">
        <v>9</v>
      </c>
      <c r="AT2710">
        <f t="shared" si="84"/>
        <v>0.55000000000000004</v>
      </c>
      <c r="AU2710">
        <f t="shared" si="85"/>
        <v>14520.000000000002</v>
      </c>
      <c r="AW2710" t="s">
        <v>81</v>
      </c>
      <c r="AX2710" t="s">
        <v>45</v>
      </c>
    </row>
    <row r="2711" spans="1:50" x14ac:dyDescent="0.2">
      <c r="A2711">
        <v>2722</v>
      </c>
      <c r="B2711" s="1">
        <v>44810.816446759301</v>
      </c>
      <c r="C2711" s="1">
        <v>44810.824270833298</v>
      </c>
      <c r="D2711" t="s">
        <v>37</v>
      </c>
      <c r="F2711" t="s">
        <v>132</v>
      </c>
      <c r="G2711" t="s">
        <v>39</v>
      </c>
      <c r="H2711" t="s">
        <v>110</v>
      </c>
      <c r="I2711" t="s">
        <v>41</v>
      </c>
      <c r="J2711" t="s">
        <v>42</v>
      </c>
      <c r="K2711" t="s">
        <v>88</v>
      </c>
      <c r="L2711" t="s">
        <v>44</v>
      </c>
      <c r="M2711" t="s">
        <v>45</v>
      </c>
      <c r="N2711" t="s">
        <v>45</v>
      </c>
      <c r="O2711" t="s">
        <v>44</v>
      </c>
      <c r="P2711" t="s">
        <v>44</v>
      </c>
      <c r="Q2711" t="s">
        <v>45</v>
      </c>
      <c r="R2711" t="s">
        <v>44</v>
      </c>
      <c r="S2711" t="s">
        <v>46</v>
      </c>
      <c r="T2711" t="s">
        <v>45</v>
      </c>
      <c r="U2711" t="s">
        <v>45</v>
      </c>
      <c r="V2711" t="s">
        <v>45</v>
      </c>
      <c r="W2711" t="s">
        <v>46</v>
      </c>
      <c r="X2711" t="s">
        <v>46</v>
      </c>
      <c r="Y2711" t="s">
        <v>45</v>
      </c>
      <c r="Z2711" t="s">
        <v>45</v>
      </c>
      <c r="AA2711">
        <v>7</v>
      </c>
      <c r="AB2711" t="s">
        <v>4469</v>
      </c>
      <c r="AC2711" t="s">
        <v>4470</v>
      </c>
      <c r="AD2711" t="s">
        <v>50</v>
      </c>
      <c r="AE2711" t="s">
        <v>50</v>
      </c>
      <c r="AF2711" t="s">
        <v>66</v>
      </c>
      <c r="AH2711" t="s">
        <v>92</v>
      </c>
      <c r="AI2711" t="s">
        <v>93</v>
      </c>
      <c r="AK2711" t="s">
        <v>68</v>
      </c>
      <c r="AL2711" t="s">
        <v>68</v>
      </c>
      <c r="AM2711" t="s">
        <v>57</v>
      </c>
      <c r="AN2711" t="s">
        <v>4471</v>
      </c>
      <c r="AO2711" t="s">
        <v>71</v>
      </c>
      <c r="AP2711" t="s">
        <v>388</v>
      </c>
      <c r="AQ2711" s="2" t="s">
        <v>162</v>
      </c>
      <c r="AR2711">
        <v>8</v>
      </c>
      <c r="AS2711">
        <v>8</v>
      </c>
      <c r="AT2711">
        <f t="shared" si="84"/>
        <v>0.36</v>
      </c>
      <c r="AU2711">
        <f t="shared" si="85"/>
        <v>47520</v>
      </c>
      <c r="AW2711" t="s">
        <v>81</v>
      </c>
      <c r="AX2711" t="s">
        <v>45</v>
      </c>
    </row>
    <row r="2712" spans="1:50" x14ac:dyDescent="0.2">
      <c r="A2712">
        <v>2723</v>
      </c>
      <c r="B2712" s="1">
        <v>44810.842708333301</v>
      </c>
      <c r="C2712" s="1">
        <v>44810.846701388902</v>
      </c>
      <c r="D2712" t="s">
        <v>37</v>
      </c>
      <c r="F2712" t="s">
        <v>132</v>
      </c>
      <c r="G2712" t="s">
        <v>39</v>
      </c>
      <c r="H2712" t="s">
        <v>218</v>
      </c>
      <c r="I2712" t="s">
        <v>41</v>
      </c>
      <c r="J2712" t="s">
        <v>149</v>
      </c>
      <c r="K2712" t="s">
        <v>88</v>
      </c>
      <c r="L2712" t="s">
        <v>45</v>
      </c>
      <c r="M2712" t="s">
        <v>45</v>
      </c>
      <c r="N2712" t="s">
        <v>45</v>
      </c>
      <c r="O2712" t="s">
        <v>45</v>
      </c>
      <c r="P2712" t="s">
        <v>44</v>
      </c>
      <c r="Q2712" t="s">
        <v>44</v>
      </c>
      <c r="R2712" t="s">
        <v>44</v>
      </c>
      <c r="S2712" t="s">
        <v>46</v>
      </c>
      <c r="T2712" t="s">
        <v>46</v>
      </c>
      <c r="U2712" t="s">
        <v>45</v>
      </c>
      <c r="V2712" t="s">
        <v>45</v>
      </c>
      <c r="W2712" t="s">
        <v>47</v>
      </c>
      <c r="X2712" t="s">
        <v>46</v>
      </c>
      <c r="Y2712" t="s">
        <v>46</v>
      </c>
      <c r="Z2712" t="s">
        <v>45</v>
      </c>
      <c r="AA2712">
        <v>5</v>
      </c>
      <c r="AB2712" t="s">
        <v>4472</v>
      </c>
      <c r="AC2712" t="s">
        <v>1069</v>
      </c>
      <c r="AD2712" t="s">
        <v>65</v>
      </c>
      <c r="AE2712" t="s">
        <v>65</v>
      </c>
      <c r="AF2712" t="s">
        <v>66</v>
      </c>
      <c r="AH2712" t="s">
        <v>80</v>
      </c>
      <c r="AI2712" t="s">
        <v>55</v>
      </c>
      <c r="AK2712" t="s">
        <v>67</v>
      </c>
      <c r="AL2712" t="s">
        <v>67</v>
      </c>
      <c r="AM2712" t="s">
        <v>69</v>
      </c>
      <c r="AN2712" t="s">
        <v>227</v>
      </c>
      <c r="AO2712" t="s">
        <v>59</v>
      </c>
      <c r="AP2712" t="s">
        <v>955</v>
      </c>
      <c r="AQ2712" s="2" t="s">
        <v>131</v>
      </c>
      <c r="AR2712">
        <v>5</v>
      </c>
      <c r="AS2712">
        <v>5</v>
      </c>
      <c r="AT2712">
        <f t="shared" si="84"/>
        <v>0.75</v>
      </c>
      <c r="AU2712">
        <f t="shared" si="85"/>
        <v>297000</v>
      </c>
      <c r="AW2712" t="s">
        <v>67</v>
      </c>
      <c r="AX2712" t="s">
        <v>45</v>
      </c>
    </row>
    <row r="2713" spans="1:50" x14ac:dyDescent="0.2">
      <c r="A2713">
        <v>2724</v>
      </c>
      <c r="B2713" s="1">
        <v>44810.853715277801</v>
      </c>
      <c r="C2713" s="1">
        <v>44810.859618055598</v>
      </c>
      <c r="D2713" t="s">
        <v>37</v>
      </c>
      <c r="F2713" t="s">
        <v>132</v>
      </c>
      <c r="G2713" t="s">
        <v>86</v>
      </c>
      <c r="H2713" t="s">
        <v>202</v>
      </c>
      <c r="I2713" t="s">
        <v>98</v>
      </c>
      <c r="J2713" t="s">
        <v>133</v>
      </c>
      <c r="K2713" t="s">
        <v>43</v>
      </c>
      <c r="L2713" t="s">
        <v>44</v>
      </c>
      <c r="M2713" t="s">
        <v>44</v>
      </c>
      <c r="N2713" t="s">
        <v>44</v>
      </c>
      <c r="O2713" t="s">
        <v>44</v>
      </c>
      <c r="P2713" t="s">
        <v>44</v>
      </c>
      <c r="Q2713" t="s">
        <v>44</v>
      </c>
      <c r="R2713" t="s">
        <v>44</v>
      </c>
      <c r="S2713" t="s">
        <v>46</v>
      </c>
      <c r="T2713" t="s">
        <v>47</v>
      </c>
      <c r="U2713" t="s">
        <v>45</v>
      </c>
      <c r="V2713" t="s">
        <v>46</v>
      </c>
      <c r="W2713" t="s">
        <v>46</v>
      </c>
      <c r="X2713" t="s">
        <v>46</v>
      </c>
      <c r="Y2713" t="s">
        <v>45</v>
      </c>
      <c r="Z2713" t="s">
        <v>45</v>
      </c>
      <c r="AA2713">
        <v>8</v>
      </c>
      <c r="AB2713" t="s">
        <v>2313</v>
      </c>
      <c r="AC2713" t="s">
        <v>1266</v>
      </c>
      <c r="AD2713" t="s">
        <v>50</v>
      </c>
      <c r="AE2713" t="s">
        <v>50</v>
      </c>
      <c r="AF2713" t="s">
        <v>66</v>
      </c>
      <c r="AH2713" t="s">
        <v>80</v>
      </c>
      <c r="AI2713" t="s">
        <v>181</v>
      </c>
      <c r="AJ2713" t="s">
        <v>294</v>
      </c>
      <c r="AK2713" t="s">
        <v>81</v>
      </c>
      <c r="AL2713" t="s">
        <v>68</v>
      </c>
      <c r="AM2713" t="s">
        <v>177</v>
      </c>
      <c r="AN2713" t="s">
        <v>4473</v>
      </c>
      <c r="AO2713" t="s">
        <v>59</v>
      </c>
      <c r="AP2713" t="s">
        <v>327</v>
      </c>
      <c r="AQ2713" s="2" t="s">
        <v>73</v>
      </c>
      <c r="AR2713">
        <v>9</v>
      </c>
      <c r="AS2713">
        <v>9</v>
      </c>
      <c r="AT2713">
        <f t="shared" si="84"/>
        <v>0.19000000000000006</v>
      </c>
      <c r="AU2713">
        <f t="shared" si="85"/>
        <v>50160.000000000015</v>
      </c>
      <c r="AW2713" t="s">
        <v>68</v>
      </c>
      <c r="AX2713" t="s">
        <v>44</v>
      </c>
    </row>
    <row r="2714" spans="1:50" x14ac:dyDescent="0.2">
      <c r="A2714">
        <v>2725</v>
      </c>
      <c r="B2714" s="1">
        <v>44810.933171296303</v>
      </c>
      <c r="C2714" s="1">
        <v>44810.9909722222</v>
      </c>
      <c r="D2714" t="s">
        <v>37</v>
      </c>
      <c r="F2714" t="s">
        <v>132</v>
      </c>
      <c r="G2714" t="s">
        <v>97</v>
      </c>
      <c r="H2714" t="s">
        <v>534</v>
      </c>
      <c r="I2714" t="s">
        <v>122</v>
      </c>
      <c r="J2714" t="s">
        <v>123</v>
      </c>
      <c r="K2714" t="s">
        <v>88</v>
      </c>
      <c r="L2714" t="s">
        <v>45</v>
      </c>
      <c r="M2714" t="s">
        <v>45</v>
      </c>
      <c r="N2714" t="s">
        <v>44</v>
      </c>
      <c r="O2714" t="s">
        <v>44</v>
      </c>
      <c r="P2714" t="s">
        <v>44</v>
      </c>
      <c r="Q2714" t="s">
        <v>44</v>
      </c>
      <c r="R2714" t="s">
        <v>44</v>
      </c>
      <c r="S2714" t="s">
        <v>45</v>
      </c>
      <c r="T2714" t="s">
        <v>47</v>
      </c>
      <c r="U2714" t="s">
        <v>45</v>
      </c>
      <c r="V2714" t="s">
        <v>45</v>
      </c>
      <c r="W2714" t="s">
        <v>46</v>
      </c>
      <c r="X2714" t="s">
        <v>46</v>
      </c>
      <c r="Y2714" t="s">
        <v>45</v>
      </c>
      <c r="Z2714" t="s">
        <v>46</v>
      </c>
      <c r="AA2714">
        <v>4</v>
      </c>
      <c r="AB2714" t="s">
        <v>343</v>
      </c>
      <c r="AC2714" t="s">
        <v>3248</v>
      </c>
      <c r="AD2714" t="s">
        <v>50</v>
      </c>
      <c r="AE2714" t="s">
        <v>65</v>
      </c>
      <c r="AF2714" t="s">
        <v>52</v>
      </c>
      <c r="AG2714" t="s">
        <v>510</v>
      </c>
      <c r="AH2714" t="s">
        <v>92</v>
      </c>
      <c r="AI2714" t="s">
        <v>181</v>
      </c>
      <c r="AJ2714" t="s">
        <v>210</v>
      </c>
      <c r="AK2714" t="s">
        <v>81</v>
      </c>
      <c r="AL2714" t="s">
        <v>74</v>
      </c>
      <c r="AM2714" t="s">
        <v>57</v>
      </c>
      <c r="AN2714" t="s">
        <v>553</v>
      </c>
      <c r="AO2714" t="s">
        <v>59</v>
      </c>
      <c r="AP2714" t="s">
        <v>364</v>
      </c>
      <c r="AQ2714" s="2" t="s">
        <v>1382</v>
      </c>
      <c r="AR2714">
        <v>9</v>
      </c>
      <c r="AS2714">
        <v>9</v>
      </c>
      <c r="AT2714">
        <f t="shared" si="84"/>
        <v>0.19000000000000006</v>
      </c>
      <c r="AU2714">
        <f t="shared" si="85"/>
        <v>30096.000000000011</v>
      </c>
      <c r="AW2714" t="s">
        <v>74</v>
      </c>
      <c r="AX2714" t="s">
        <v>44</v>
      </c>
    </row>
    <row r="2715" spans="1:50" x14ac:dyDescent="0.2">
      <c r="A2715">
        <v>2726</v>
      </c>
      <c r="B2715" s="1">
        <v>44811.039837962999</v>
      </c>
      <c r="C2715" s="1">
        <v>44811.049201388902</v>
      </c>
      <c r="D2715" t="s">
        <v>37</v>
      </c>
      <c r="F2715" t="s">
        <v>132</v>
      </c>
      <c r="G2715" t="s">
        <v>173</v>
      </c>
      <c r="H2715" t="s">
        <v>283</v>
      </c>
      <c r="I2715" t="s">
        <v>41</v>
      </c>
      <c r="J2715" t="s">
        <v>123</v>
      </c>
      <c r="K2715" t="s">
        <v>88</v>
      </c>
      <c r="L2715" t="s">
        <v>44</v>
      </c>
      <c r="M2715" t="s">
        <v>45</v>
      </c>
      <c r="N2715" t="s">
        <v>45</v>
      </c>
      <c r="O2715" t="s">
        <v>45</v>
      </c>
      <c r="P2715" t="s">
        <v>44</v>
      </c>
      <c r="Q2715" t="s">
        <v>44</v>
      </c>
      <c r="R2715" t="s">
        <v>45</v>
      </c>
      <c r="S2715" t="s">
        <v>46</v>
      </c>
      <c r="T2715" t="s">
        <v>99</v>
      </c>
      <c r="U2715" t="s">
        <v>45</v>
      </c>
      <c r="V2715" t="s">
        <v>46</v>
      </c>
      <c r="W2715" t="s">
        <v>46</v>
      </c>
      <c r="X2715" t="s">
        <v>46</v>
      </c>
      <c r="Y2715" t="s">
        <v>45</v>
      </c>
      <c r="Z2715" t="s">
        <v>46</v>
      </c>
      <c r="AA2715">
        <v>8</v>
      </c>
      <c r="AB2715" t="s">
        <v>4474</v>
      </c>
      <c r="AC2715" t="s">
        <v>4475</v>
      </c>
      <c r="AD2715" t="s">
        <v>65</v>
      </c>
      <c r="AE2715" t="s">
        <v>65</v>
      </c>
      <c r="AF2715" t="s">
        <v>66</v>
      </c>
      <c r="AH2715" t="s">
        <v>80</v>
      </c>
      <c r="AI2715" t="s">
        <v>55</v>
      </c>
      <c r="AK2715" t="s">
        <v>74</v>
      </c>
      <c r="AL2715" t="s">
        <v>74</v>
      </c>
      <c r="AM2715" t="s">
        <v>69</v>
      </c>
      <c r="AN2715" t="s">
        <v>4476</v>
      </c>
      <c r="AO2715" t="s">
        <v>71</v>
      </c>
      <c r="AP2715" t="s">
        <v>137</v>
      </c>
      <c r="AQ2715" s="2" t="s">
        <v>61</v>
      </c>
      <c r="AR2715">
        <v>10</v>
      </c>
      <c r="AS2715">
        <v>10</v>
      </c>
      <c r="AT2715">
        <f t="shared" si="84"/>
        <v>0</v>
      </c>
      <c r="AU2715">
        <f t="shared" si="85"/>
        <v>0</v>
      </c>
      <c r="AV2715" t="s">
        <v>4477</v>
      </c>
      <c r="AW2715" t="s">
        <v>81</v>
      </c>
      <c r="AX2715" t="s">
        <v>45</v>
      </c>
    </row>
    <row r="2716" spans="1:50" x14ac:dyDescent="0.2">
      <c r="A2716">
        <v>2727</v>
      </c>
      <c r="B2716" s="1">
        <v>44811.3128587963</v>
      </c>
      <c r="C2716" s="1">
        <v>44811.317395833299</v>
      </c>
      <c r="D2716" t="s">
        <v>37</v>
      </c>
      <c r="F2716" t="s">
        <v>132</v>
      </c>
      <c r="G2716" t="s">
        <v>39</v>
      </c>
      <c r="H2716" t="s">
        <v>253</v>
      </c>
      <c r="I2716" t="s">
        <v>41</v>
      </c>
      <c r="J2716" t="s">
        <v>123</v>
      </c>
      <c r="K2716" t="s">
        <v>88</v>
      </c>
      <c r="L2716" t="s">
        <v>44</v>
      </c>
      <c r="M2716" t="s">
        <v>44</v>
      </c>
      <c r="N2716" t="s">
        <v>44</v>
      </c>
      <c r="O2716" t="s">
        <v>44</v>
      </c>
      <c r="P2716" t="s">
        <v>44</v>
      </c>
      <c r="Q2716" t="s">
        <v>44</v>
      </c>
      <c r="R2716" t="s">
        <v>44</v>
      </c>
      <c r="S2716" t="s">
        <v>46</v>
      </c>
      <c r="T2716" t="s">
        <v>46</v>
      </c>
      <c r="U2716" t="s">
        <v>45</v>
      </c>
      <c r="V2716" t="s">
        <v>45</v>
      </c>
      <c r="W2716" t="s">
        <v>46</v>
      </c>
      <c r="X2716" t="s">
        <v>46</v>
      </c>
      <c r="Y2716" t="s">
        <v>45</v>
      </c>
      <c r="Z2716" t="s">
        <v>45</v>
      </c>
      <c r="AA2716">
        <v>5</v>
      </c>
      <c r="AB2716" t="s">
        <v>1244</v>
      </c>
      <c r="AC2716" t="s">
        <v>4478</v>
      </c>
      <c r="AD2716" t="s">
        <v>65</v>
      </c>
      <c r="AE2716" t="s">
        <v>65</v>
      </c>
      <c r="AF2716" t="s">
        <v>66</v>
      </c>
      <c r="AH2716" t="s">
        <v>92</v>
      </c>
      <c r="AI2716" t="s">
        <v>181</v>
      </c>
      <c r="AJ2716" t="s">
        <v>294</v>
      </c>
      <c r="AK2716" t="s">
        <v>81</v>
      </c>
      <c r="AL2716" t="s">
        <v>81</v>
      </c>
      <c r="AM2716" t="s">
        <v>57</v>
      </c>
      <c r="AN2716" t="s">
        <v>4350</v>
      </c>
      <c r="AO2716" t="s">
        <v>59</v>
      </c>
      <c r="AP2716" t="s">
        <v>137</v>
      </c>
      <c r="AQ2716" s="2" t="s">
        <v>166</v>
      </c>
      <c r="AR2716">
        <v>8</v>
      </c>
      <c r="AS2716">
        <v>8</v>
      </c>
      <c r="AT2716">
        <f t="shared" si="84"/>
        <v>0.36</v>
      </c>
      <c r="AU2716">
        <f t="shared" si="85"/>
        <v>19008</v>
      </c>
      <c r="AW2716" t="s">
        <v>67</v>
      </c>
      <c r="AX2716" t="s">
        <v>44</v>
      </c>
    </row>
    <row r="2717" spans="1:50" x14ac:dyDescent="0.2">
      <c r="A2717">
        <v>2728</v>
      </c>
      <c r="B2717" s="1">
        <v>44811.331273148098</v>
      </c>
      <c r="C2717" s="1">
        <v>44811.338171296302</v>
      </c>
      <c r="D2717" t="s">
        <v>37</v>
      </c>
      <c r="F2717" t="s">
        <v>132</v>
      </c>
      <c r="G2717" t="s">
        <v>39</v>
      </c>
      <c r="H2717" t="s">
        <v>121</v>
      </c>
      <c r="I2717" t="s">
        <v>98</v>
      </c>
      <c r="J2717" t="s">
        <v>133</v>
      </c>
      <c r="K2717" t="s">
        <v>43</v>
      </c>
      <c r="L2717" t="s">
        <v>45</v>
      </c>
      <c r="M2717" t="s">
        <v>45</v>
      </c>
      <c r="N2717" t="s">
        <v>45</v>
      </c>
      <c r="O2717" t="s">
        <v>44</v>
      </c>
      <c r="P2717" t="s">
        <v>44</v>
      </c>
      <c r="Q2717" t="s">
        <v>44</v>
      </c>
      <c r="R2717" t="s">
        <v>44</v>
      </c>
      <c r="S2717" t="s">
        <v>46</v>
      </c>
      <c r="T2717" t="s">
        <v>99</v>
      </c>
      <c r="U2717" t="s">
        <v>45</v>
      </c>
      <c r="V2717" t="s">
        <v>45</v>
      </c>
      <c r="W2717" t="s">
        <v>46</v>
      </c>
      <c r="X2717" t="s">
        <v>46</v>
      </c>
      <c r="Y2717" t="s">
        <v>45</v>
      </c>
      <c r="Z2717" t="s">
        <v>45</v>
      </c>
      <c r="AA2717">
        <v>8</v>
      </c>
      <c r="AB2717" t="s">
        <v>4479</v>
      </c>
      <c r="AC2717" t="s">
        <v>4480</v>
      </c>
      <c r="AD2717" t="s">
        <v>50</v>
      </c>
      <c r="AE2717" t="s">
        <v>50</v>
      </c>
      <c r="AF2717" t="s">
        <v>66</v>
      </c>
      <c r="AH2717" t="s">
        <v>54</v>
      </c>
      <c r="AI2717" t="s">
        <v>93</v>
      </c>
      <c r="AK2717" t="s">
        <v>68</v>
      </c>
      <c r="AL2717" t="s">
        <v>68</v>
      </c>
      <c r="AM2717" t="s">
        <v>57</v>
      </c>
      <c r="AN2717" t="s">
        <v>1345</v>
      </c>
      <c r="AO2717" t="s">
        <v>59</v>
      </c>
      <c r="AP2717" t="s">
        <v>137</v>
      </c>
      <c r="AQ2717" s="2" t="s">
        <v>73</v>
      </c>
      <c r="AR2717">
        <v>9</v>
      </c>
      <c r="AS2717">
        <v>9</v>
      </c>
      <c r="AT2717">
        <f t="shared" si="84"/>
        <v>0.19000000000000006</v>
      </c>
      <c r="AU2717">
        <f t="shared" si="85"/>
        <v>50160.000000000015</v>
      </c>
      <c r="AW2717" t="s">
        <v>68</v>
      </c>
      <c r="AX2717" t="s">
        <v>44</v>
      </c>
    </row>
    <row r="2718" spans="1:50" x14ac:dyDescent="0.2">
      <c r="A2718">
        <v>2729</v>
      </c>
      <c r="B2718" s="1">
        <v>44811.335856481499</v>
      </c>
      <c r="C2718" s="1">
        <v>44811.339340277802</v>
      </c>
      <c r="D2718" t="s">
        <v>37</v>
      </c>
      <c r="F2718" t="s">
        <v>132</v>
      </c>
      <c r="G2718" t="s">
        <v>97</v>
      </c>
      <c r="H2718" t="s">
        <v>142</v>
      </c>
      <c r="I2718" t="s">
        <v>98</v>
      </c>
      <c r="J2718" t="s">
        <v>234</v>
      </c>
      <c r="K2718" t="s">
        <v>88</v>
      </c>
      <c r="L2718" t="s">
        <v>44</v>
      </c>
      <c r="M2718" t="s">
        <v>45</v>
      </c>
      <c r="N2718" t="s">
        <v>44</v>
      </c>
      <c r="O2718" t="s">
        <v>44</v>
      </c>
      <c r="P2718" t="s">
        <v>44</v>
      </c>
      <c r="Q2718" t="s">
        <v>44</v>
      </c>
      <c r="R2718" t="s">
        <v>44</v>
      </c>
      <c r="S2718" t="s">
        <v>46</v>
      </c>
      <c r="T2718" t="s">
        <v>47</v>
      </c>
      <c r="U2718" t="s">
        <v>45</v>
      </c>
      <c r="V2718" t="s">
        <v>46</v>
      </c>
      <c r="W2718" t="s">
        <v>46</v>
      </c>
      <c r="X2718" t="s">
        <v>46</v>
      </c>
      <c r="Y2718" t="s">
        <v>46</v>
      </c>
      <c r="Z2718" t="s">
        <v>45</v>
      </c>
      <c r="AA2718">
        <v>5</v>
      </c>
      <c r="AB2718" t="s">
        <v>859</v>
      </c>
      <c r="AC2718" t="s">
        <v>2533</v>
      </c>
      <c r="AD2718" t="s">
        <v>50</v>
      </c>
      <c r="AE2718" t="s">
        <v>50</v>
      </c>
      <c r="AF2718" t="s">
        <v>66</v>
      </c>
      <c r="AH2718" t="s">
        <v>80</v>
      </c>
      <c r="AI2718" t="s">
        <v>55</v>
      </c>
      <c r="AK2718" t="s">
        <v>81</v>
      </c>
      <c r="AL2718" t="s">
        <v>68</v>
      </c>
      <c r="AM2718" t="s">
        <v>69</v>
      </c>
      <c r="AN2718" t="s">
        <v>4481</v>
      </c>
      <c r="AO2718" t="s">
        <v>71</v>
      </c>
      <c r="AP2718" t="s">
        <v>119</v>
      </c>
      <c r="AQ2718" s="2" t="s">
        <v>61</v>
      </c>
      <c r="AR2718">
        <v>5</v>
      </c>
      <c r="AS2718">
        <v>5</v>
      </c>
      <c r="AT2718">
        <f t="shared" si="84"/>
        <v>0.75</v>
      </c>
      <c r="AU2718">
        <f t="shared" si="85"/>
        <v>0</v>
      </c>
      <c r="AW2718" t="s">
        <v>81</v>
      </c>
      <c r="AX2718" t="s">
        <v>45</v>
      </c>
    </row>
    <row r="2719" spans="1:50" x14ac:dyDescent="0.2">
      <c r="A2719">
        <v>2730</v>
      </c>
      <c r="B2719" s="1">
        <v>44811.348935185197</v>
      </c>
      <c r="C2719" s="1">
        <v>44811.353483796302</v>
      </c>
      <c r="D2719" t="s">
        <v>37</v>
      </c>
      <c r="F2719" t="s">
        <v>132</v>
      </c>
      <c r="G2719" t="s">
        <v>173</v>
      </c>
      <c r="H2719" t="s">
        <v>128</v>
      </c>
      <c r="I2719" t="s">
        <v>41</v>
      </c>
      <c r="J2719" t="s">
        <v>76</v>
      </c>
      <c r="K2719" t="s">
        <v>43</v>
      </c>
      <c r="L2719" t="s">
        <v>44</v>
      </c>
      <c r="M2719" t="s">
        <v>45</v>
      </c>
      <c r="N2719" t="s">
        <v>44</v>
      </c>
      <c r="O2719" t="s">
        <v>44</v>
      </c>
      <c r="P2719" t="s">
        <v>44</v>
      </c>
      <c r="Q2719" t="s">
        <v>44</v>
      </c>
      <c r="R2719" t="s">
        <v>44</v>
      </c>
      <c r="S2719" t="s">
        <v>47</v>
      </c>
      <c r="T2719" t="s">
        <v>46</v>
      </c>
      <c r="U2719" t="s">
        <v>46</v>
      </c>
      <c r="V2719" t="s">
        <v>46</v>
      </c>
      <c r="W2719" t="s">
        <v>46</v>
      </c>
      <c r="X2719" t="s">
        <v>46</v>
      </c>
      <c r="Y2719" t="s">
        <v>46</v>
      </c>
      <c r="Z2719" t="s">
        <v>46</v>
      </c>
      <c r="AA2719">
        <v>8</v>
      </c>
      <c r="AB2719" t="s">
        <v>4482</v>
      </c>
      <c r="AC2719" t="s">
        <v>420</v>
      </c>
      <c r="AD2719" t="s">
        <v>65</v>
      </c>
      <c r="AE2719" t="s">
        <v>65</v>
      </c>
      <c r="AF2719" t="s">
        <v>66</v>
      </c>
      <c r="AH2719" t="s">
        <v>92</v>
      </c>
      <c r="AI2719" t="s">
        <v>181</v>
      </c>
      <c r="AJ2719" t="s">
        <v>182</v>
      </c>
      <c r="AK2719" t="s">
        <v>81</v>
      </c>
      <c r="AL2719" t="s">
        <v>68</v>
      </c>
      <c r="AM2719" t="s">
        <v>57</v>
      </c>
      <c r="AN2719" t="s">
        <v>164</v>
      </c>
      <c r="AO2719" t="s">
        <v>59</v>
      </c>
      <c r="AP2719" t="s">
        <v>3840</v>
      </c>
      <c r="AQ2719" s="2" t="s">
        <v>73</v>
      </c>
      <c r="AR2719">
        <v>7</v>
      </c>
      <c r="AS2719">
        <v>8</v>
      </c>
      <c r="AT2719">
        <f t="shared" si="84"/>
        <v>0.44000000000000006</v>
      </c>
      <c r="AU2719">
        <f t="shared" si="85"/>
        <v>116160.00000000001</v>
      </c>
      <c r="AW2719" t="s">
        <v>81</v>
      </c>
      <c r="AX2719" t="s">
        <v>44</v>
      </c>
    </row>
    <row r="2720" spans="1:50" x14ac:dyDescent="0.2">
      <c r="A2720">
        <v>2731</v>
      </c>
      <c r="B2720" s="1">
        <v>44811.359490740702</v>
      </c>
      <c r="C2720" s="1">
        <v>44811.363414351901</v>
      </c>
      <c r="D2720" t="s">
        <v>37</v>
      </c>
      <c r="F2720" t="s">
        <v>132</v>
      </c>
      <c r="G2720" t="s">
        <v>75</v>
      </c>
      <c r="H2720" t="s">
        <v>121</v>
      </c>
      <c r="I2720" t="s">
        <v>41</v>
      </c>
      <c r="J2720" t="s">
        <v>234</v>
      </c>
      <c r="K2720" t="s">
        <v>43</v>
      </c>
      <c r="L2720" t="s">
        <v>45</v>
      </c>
      <c r="M2720" t="s">
        <v>45</v>
      </c>
      <c r="N2720" t="s">
        <v>45</v>
      </c>
      <c r="O2720" t="s">
        <v>45</v>
      </c>
      <c r="P2720" t="s">
        <v>44</v>
      </c>
      <c r="Q2720" t="s">
        <v>44</v>
      </c>
      <c r="R2720" t="s">
        <v>45</v>
      </c>
      <c r="S2720" t="s">
        <v>45</v>
      </c>
      <c r="T2720" t="s">
        <v>47</v>
      </c>
      <c r="U2720" t="s">
        <v>45</v>
      </c>
      <c r="V2720" t="s">
        <v>45</v>
      </c>
      <c r="W2720" t="s">
        <v>45</v>
      </c>
      <c r="X2720" t="s">
        <v>45</v>
      </c>
      <c r="Y2720" t="s">
        <v>46</v>
      </c>
      <c r="Z2720" t="s">
        <v>45</v>
      </c>
      <c r="AA2720">
        <v>3</v>
      </c>
      <c r="AB2720" t="s">
        <v>4483</v>
      </c>
      <c r="AC2720" t="s">
        <v>4484</v>
      </c>
      <c r="AD2720" t="s">
        <v>51</v>
      </c>
      <c r="AE2720" t="s">
        <v>51</v>
      </c>
      <c r="AF2720" t="s">
        <v>66</v>
      </c>
      <c r="AH2720" t="s">
        <v>54</v>
      </c>
      <c r="AI2720" t="s">
        <v>93</v>
      </c>
      <c r="AK2720" t="s">
        <v>56</v>
      </c>
      <c r="AL2720" t="s">
        <v>56</v>
      </c>
      <c r="AM2720" t="s">
        <v>57</v>
      </c>
      <c r="AN2720" t="s">
        <v>4485</v>
      </c>
      <c r="AO2720" t="s">
        <v>59</v>
      </c>
      <c r="AP2720" t="s">
        <v>60</v>
      </c>
      <c r="AQ2720" s="2" t="s">
        <v>61</v>
      </c>
      <c r="AR2720">
        <v>3</v>
      </c>
      <c r="AS2720">
        <v>4</v>
      </c>
      <c r="AT2720">
        <f t="shared" si="84"/>
        <v>0.88</v>
      </c>
      <c r="AU2720">
        <f t="shared" si="85"/>
        <v>0</v>
      </c>
      <c r="AW2720" t="s">
        <v>56</v>
      </c>
      <c r="AX2720" t="s">
        <v>45</v>
      </c>
    </row>
    <row r="2721" spans="1:50" x14ac:dyDescent="0.2">
      <c r="A2721">
        <v>2732</v>
      </c>
      <c r="B2721" s="1">
        <v>44811.365335648101</v>
      </c>
      <c r="C2721" s="1">
        <v>44811.372824074097</v>
      </c>
      <c r="D2721" t="s">
        <v>37</v>
      </c>
      <c r="F2721" t="s">
        <v>132</v>
      </c>
      <c r="G2721" t="s">
        <v>75</v>
      </c>
      <c r="H2721" t="s">
        <v>142</v>
      </c>
      <c r="I2721" t="s">
        <v>98</v>
      </c>
      <c r="J2721" t="s">
        <v>42</v>
      </c>
      <c r="K2721" t="s">
        <v>43</v>
      </c>
      <c r="L2721" t="s">
        <v>44</v>
      </c>
      <c r="M2721" t="s">
        <v>44</v>
      </c>
      <c r="N2721" t="s">
        <v>44</v>
      </c>
      <c r="O2721" t="s">
        <v>44</v>
      </c>
      <c r="P2721" t="s">
        <v>44</v>
      </c>
      <c r="Q2721" t="s">
        <v>44</v>
      </c>
      <c r="R2721" t="s">
        <v>44</v>
      </c>
      <c r="S2721" t="s">
        <v>45</v>
      </c>
      <c r="T2721" t="s">
        <v>47</v>
      </c>
      <c r="U2721" t="s">
        <v>46</v>
      </c>
      <c r="V2721" t="s">
        <v>45</v>
      </c>
      <c r="W2721" t="s">
        <v>46</v>
      </c>
      <c r="X2721" t="s">
        <v>46</v>
      </c>
      <c r="Y2721" t="s">
        <v>45</v>
      </c>
      <c r="Z2721" t="s">
        <v>45</v>
      </c>
      <c r="AA2721">
        <v>5</v>
      </c>
      <c r="AB2721" t="s">
        <v>2534</v>
      </c>
      <c r="AC2721" t="s">
        <v>108</v>
      </c>
      <c r="AD2721" t="s">
        <v>50</v>
      </c>
      <c r="AE2721" t="s">
        <v>91</v>
      </c>
      <c r="AF2721" t="s">
        <v>52</v>
      </c>
      <c r="AG2721" t="s">
        <v>4486</v>
      </c>
      <c r="AH2721" t="s">
        <v>80</v>
      </c>
      <c r="AI2721" t="s">
        <v>55</v>
      </c>
      <c r="AK2721" t="s">
        <v>94</v>
      </c>
      <c r="AL2721" t="s">
        <v>67</v>
      </c>
      <c r="AM2721" t="s">
        <v>57</v>
      </c>
      <c r="AN2721" t="s">
        <v>103</v>
      </c>
      <c r="AO2721" t="s">
        <v>59</v>
      </c>
      <c r="AP2721" t="s">
        <v>4487</v>
      </c>
      <c r="AQ2721" s="2" t="s">
        <v>84</v>
      </c>
      <c r="AR2721">
        <v>8</v>
      </c>
      <c r="AS2721">
        <v>8</v>
      </c>
      <c r="AT2721">
        <f t="shared" si="84"/>
        <v>0.36</v>
      </c>
      <c r="AU2721">
        <f t="shared" si="85"/>
        <v>285120</v>
      </c>
      <c r="AW2721" t="s">
        <v>67</v>
      </c>
      <c r="AX2721" t="s">
        <v>44</v>
      </c>
    </row>
    <row r="2722" spans="1:50" x14ac:dyDescent="0.2">
      <c r="A2722">
        <v>2733</v>
      </c>
      <c r="B2722" s="1">
        <v>44811.374571759297</v>
      </c>
      <c r="C2722" s="1">
        <v>44811.379085648099</v>
      </c>
      <c r="D2722" t="s">
        <v>37</v>
      </c>
      <c r="F2722" t="s">
        <v>132</v>
      </c>
      <c r="G2722" t="s">
        <v>86</v>
      </c>
      <c r="H2722" t="s">
        <v>218</v>
      </c>
      <c r="I2722" t="s">
        <v>122</v>
      </c>
      <c r="J2722" t="s">
        <v>123</v>
      </c>
      <c r="K2722" t="s">
        <v>43</v>
      </c>
      <c r="L2722" t="s">
        <v>45</v>
      </c>
      <c r="M2722" t="s">
        <v>45</v>
      </c>
      <c r="N2722" t="s">
        <v>44</v>
      </c>
      <c r="O2722" t="s">
        <v>44</v>
      </c>
      <c r="P2722" t="s">
        <v>44</v>
      </c>
      <c r="Q2722" t="s">
        <v>44</v>
      </c>
      <c r="R2722" t="s">
        <v>44</v>
      </c>
      <c r="S2722" t="s">
        <v>46</v>
      </c>
      <c r="T2722" t="s">
        <v>46</v>
      </c>
      <c r="U2722" t="s">
        <v>46</v>
      </c>
      <c r="V2722" t="s">
        <v>45</v>
      </c>
      <c r="W2722" t="s">
        <v>47</v>
      </c>
      <c r="X2722" t="s">
        <v>46</v>
      </c>
      <c r="Y2722" t="s">
        <v>45</v>
      </c>
      <c r="Z2722" t="s">
        <v>45</v>
      </c>
      <c r="AA2722">
        <v>8</v>
      </c>
      <c r="AB2722" t="s">
        <v>4488</v>
      </c>
      <c r="AC2722" t="s">
        <v>501</v>
      </c>
      <c r="AD2722" t="s">
        <v>65</v>
      </c>
      <c r="AE2722" t="s">
        <v>65</v>
      </c>
      <c r="AF2722" t="s">
        <v>52</v>
      </c>
      <c r="AG2722" t="s">
        <v>113</v>
      </c>
      <c r="AH2722" t="s">
        <v>92</v>
      </c>
      <c r="AI2722" t="s">
        <v>55</v>
      </c>
      <c r="AK2722" t="s">
        <v>81</v>
      </c>
      <c r="AL2722" t="s">
        <v>81</v>
      </c>
      <c r="AM2722" t="s">
        <v>57</v>
      </c>
      <c r="AN2722" t="s">
        <v>4489</v>
      </c>
      <c r="AO2722" t="s">
        <v>126</v>
      </c>
      <c r="AP2722" t="s">
        <v>127</v>
      </c>
      <c r="AQ2722" s="2" t="s">
        <v>61</v>
      </c>
      <c r="AR2722">
        <v>10</v>
      </c>
      <c r="AS2722">
        <v>10</v>
      </c>
      <c r="AT2722">
        <f t="shared" si="84"/>
        <v>0</v>
      </c>
      <c r="AU2722">
        <f t="shared" si="85"/>
        <v>0</v>
      </c>
      <c r="AW2722" t="s">
        <v>81</v>
      </c>
      <c r="AX2722" t="s">
        <v>44</v>
      </c>
    </row>
    <row r="2723" spans="1:50" x14ac:dyDescent="0.2">
      <c r="A2723">
        <v>2734</v>
      </c>
      <c r="B2723" s="1">
        <v>44811.376956018503</v>
      </c>
      <c r="C2723" s="1">
        <v>44811.386481481502</v>
      </c>
      <c r="D2723" t="s">
        <v>37</v>
      </c>
      <c r="F2723" t="s">
        <v>132</v>
      </c>
      <c r="G2723" t="s">
        <v>173</v>
      </c>
      <c r="H2723" t="s">
        <v>202</v>
      </c>
      <c r="I2723" t="s">
        <v>122</v>
      </c>
      <c r="J2723" t="s">
        <v>76</v>
      </c>
      <c r="K2723" t="s">
        <v>43</v>
      </c>
      <c r="L2723" t="s">
        <v>44</v>
      </c>
      <c r="M2723" t="s">
        <v>44</v>
      </c>
      <c r="N2723" t="s">
        <v>44</v>
      </c>
      <c r="O2723" t="s">
        <v>44</v>
      </c>
      <c r="P2723" t="s">
        <v>44</v>
      </c>
      <c r="Q2723" t="s">
        <v>44</v>
      </c>
      <c r="R2723" t="s">
        <v>45</v>
      </c>
      <c r="S2723" t="s">
        <v>45</v>
      </c>
      <c r="T2723" t="s">
        <v>45</v>
      </c>
      <c r="U2723" t="s">
        <v>45</v>
      </c>
      <c r="V2723" t="s">
        <v>46</v>
      </c>
      <c r="W2723" t="s">
        <v>46</v>
      </c>
      <c r="X2723" t="s">
        <v>46</v>
      </c>
      <c r="Y2723" t="s">
        <v>45</v>
      </c>
      <c r="Z2723" t="s">
        <v>45</v>
      </c>
      <c r="AA2723">
        <v>10</v>
      </c>
      <c r="AB2723" t="s">
        <v>381</v>
      </c>
      <c r="AC2723" t="s">
        <v>2226</v>
      </c>
      <c r="AD2723" t="s">
        <v>65</v>
      </c>
      <c r="AE2723" t="s">
        <v>65</v>
      </c>
      <c r="AF2723" t="s">
        <v>52</v>
      </c>
      <c r="AG2723" t="s">
        <v>232</v>
      </c>
      <c r="AH2723" t="s">
        <v>54</v>
      </c>
      <c r="AI2723" t="s">
        <v>181</v>
      </c>
      <c r="AJ2723" t="s">
        <v>182</v>
      </c>
      <c r="AK2723" t="s">
        <v>159</v>
      </c>
      <c r="AL2723" t="s">
        <v>159</v>
      </c>
      <c r="AM2723" t="s">
        <v>177</v>
      </c>
      <c r="AN2723" t="s">
        <v>616</v>
      </c>
      <c r="AO2723" t="s">
        <v>59</v>
      </c>
      <c r="AP2723" t="s">
        <v>127</v>
      </c>
      <c r="AQ2723" s="2" t="s">
        <v>120</v>
      </c>
      <c r="AR2723">
        <v>10</v>
      </c>
      <c r="AS2723">
        <v>5</v>
      </c>
      <c r="AT2723">
        <f t="shared" si="84"/>
        <v>0.5</v>
      </c>
      <c r="AU2723">
        <f t="shared" si="85"/>
        <v>39600</v>
      </c>
      <c r="AV2723" t="s">
        <v>4490</v>
      </c>
      <c r="AW2723" t="s">
        <v>159</v>
      </c>
      <c r="AX2723" t="s">
        <v>45</v>
      </c>
    </row>
    <row r="2724" spans="1:50" x14ac:dyDescent="0.2">
      <c r="A2724">
        <v>2735</v>
      </c>
      <c r="B2724" s="1">
        <v>44811.384537037004</v>
      </c>
      <c r="C2724" s="1">
        <v>44811.390254629601</v>
      </c>
      <c r="D2724" t="s">
        <v>37</v>
      </c>
      <c r="F2724" t="s">
        <v>132</v>
      </c>
      <c r="G2724" t="s">
        <v>86</v>
      </c>
      <c r="H2724" t="s">
        <v>121</v>
      </c>
      <c r="I2724" t="s">
        <v>122</v>
      </c>
      <c r="J2724" t="s">
        <v>123</v>
      </c>
      <c r="K2724" t="s">
        <v>43</v>
      </c>
      <c r="L2724" t="s">
        <v>45</v>
      </c>
      <c r="M2724" t="s">
        <v>44</v>
      </c>
      <c r="N2724" t="s">
        <v>44</v>
      </c>
      <c r="O2724" t="s">
        <v>44</v>
      </c>
      <c r="P2724" t="s">
        <v>45</v>
      </c>
      <c r="Q2724" t="s">
        <v>45</v>
      </c>
      <c r="R2724" t="s">
        <v>45</v>
      </c>
      <c r="S2724" t="s">
        <v>46</v>
      </c>
      <c r="T2724" t="s">
        <v>45</v>
      </c>
      <c r="U2724" t="s">
        <v>45</v>
      </c>
      <c r="V2724" t="s">
        <v>45</v>
      </c>
      <c r="W2724" t="s">
        <v>46</v>
      </c>
      <c r="X2724" t="s">
        <v>45</v>
      </c>
      <c r="Y2724" t="s">
        <v>45</v>
      </c>
      <c r="Z2724" t="s">
        <v>45</v>
      </c>
      <c r="AA2724">
        <v>0</v>
      </c>
      <c r="AB2724" t="s">
        <v>395</v>
      </c>
      <c r="AC2724" t="s">
        <v>108</v>
      </c>
      <c r="AD2724" t="s">
        <v>50</v>
      </c>
      <c r="AE2724" t="s">
        <v>50</v>
      </c>
      <c r="AF2724" t="s">
        <v>52</v>
      </c>
      <c r="AG2724" t="s">
        <v>885</v>
      </c>
      <c r="AH2724" t="s">
        <v>92</v>
      </c>
      <c r="AI2724" t="s">
        <v>93</v>
      </c>
      <c r="AK2724" t="s">
        <v>94</v>
      </c>
      <c r="AL2724" t="s">
        <v>94</v>
      </c>
      <c r="AM2724" t="s">
        <v>69</v>
      </c>
      <c r="AN2724" t="s">
        <v>118</v>
      </c>
      <c r="AO2724" t="s">
        <v>104</v>
      </c>
      <c r="AP2724" t="s">
        <v>4398</v>
      </c>
      <c r="AQ2724" s="2" t="s">
        <v>223</v>
      </c>
      <c r="AR2724">
        <v>5</v>
      </c>
      <c r="AS2724">
        <v>5</v>
      </c>
      <c r="AT2724">
        <f t="shared" si="84"/>
        <v>0.75</v>
      </c>
      <c r="AU2724">
        <f t="shared" si="85"/>
        <v>396000</v>
      </c>
      <c r="AW2724" t="s">
        <v>94</v>
      </c>
      <c r="AX2724" t="s">
        <v>45</v>
      </c>
    </row>
    <row r="2725" spans="1:50" x14ac:dyDescent="0.2">
      <c r="A2725">
        <v>2736</v>
      </c>
      <c r="B2725" s="1">
        <v>44811.376099537003</v>
      </c>
      <c r="C2725" s="1">
        <v>44811.391493055598</v>
      </c>
      <c r="D2725" t="s">
        <v>37</v>
      </c>
      <c r="F2725" t="s">
        <v>38</v>
      </c>
      <c r="G2725" t="s">
        <v>173</v>
      </c>
      <c r="H2725" t="s">
        <v>121</v>
      </c>
      <c r="I2725" t="s">
        <v>41</v>
      </c>
      <c r="J2725" t="s">
        <v>76</v>
      </c>
      <c r="K2725" t="s">
        <v>43</v>
      </c>
      <c r="L2725" t="s">
        <v>44</v>
      </c>
      <c r="M2725" t="s">
        <v>45</v>
      </c>
      <c r="N2725" t="s">
        <v>44</v>
      </c>
      <c r="O2725" t="s">
        <v>44</v>
      </c>
      <c r="P2725" t="s">
        <v>44</v>
      </c>
      <c r="Q2725" t="s">
        <v>44</v>
      </c>
      <c r="R2725" t="s">
        <v>44</v>
      </c>
      <c r="S2725" t="s">
        <v>46</v>
      </c>
      <c r="T2725" t="s">
        <v>47</v>
      </c>
      <c r="U2725" t="s">
        <v>45</v>
      </c>
      <c r="V2725" t="s">
        <v>46</v>
      </c>
      <c r="W2725" t="s">
        <v>47</v>
      </c>
      <c r="X2725" t="s">
        <v>46</v>
      </c>
      <c r="Y2725" t="s">
        <v>45</v>
      </c>
      <c r="Z2725" t="s">
        <v>45</v>
      </c>
      <c r="AA2725">
        <v>4</v>
      </c>
      <c r="AB2725" t="s">
        <v>395</v>
      </c>
      <c r="AC2725" t="s">
        <v>3721</v>
      </c>
      <c r="AD2725" t="s">
        <v>65</v>
      </c>
      <c r="AE2725" t="s">
        <v>50</v>
      </c>
      <c r="AF2725" t="s">
        <v>66</v>
      </c>
      <c r="AH2725" t="s">
        <v>80</v>
      </c>
      <c r="AI2725" t="s">
        <v>55</v>
      </c>
      <c r="AK2725" t="s">
        <v>81</v>
      </c>
      <c r="AL2725" t="s">
        <v>81</v>
      </c>
      <c r="AM2725" t="s">
        <v>57</v>
      </c>
      <c r="AN2725" t="s">
        <v>103</v>
      </c>
      <c r="AO2725" t="s">
        <v>59</v>
      </c>
      <c r="AP2725" t="s">
        <v>341</v>
      </c>
      <c r="AQ2725" s="2" t="s">
        <v>61</v>
      </c>
      <c r="AR2725">
        <v>10</v>
      </c>
      <c r="AS2725">
        <v>10</v>
      </c>
      <c r="AT2725">
        <f t="shared" si="84"/>
        <v>0</v>
      </c>
      <c r="AU2725">
        <f t="shared" si="85"/>
        <v>0</v>
      </c>
      <c r="AW2725" t="s">
        <v>67</v>
      </c>
      <c r="AX2725" t="s">
        <v>44</v>
      </c>
    </row>
    <row r="2726" spans="1:50" x14ac:dyDescent="0.2">
      <c r="A2726">
        <v>2737</v>
      </c>
      <c r="B2726" s="1">
        <v>44811.385625000003</v>
      </c>
      <c r="C2726" s="1">
        <v>44811.395196759302</v>
      </c>
      <c r="D2726" t="s">
        <v>37</v>
      </c>
      <c r="F2726" t="s">
        <v>132</v>
      </c>
      <c r="G2726" t="s">
        <v>173</v>
      </c>
      <c r="H2726" t="s">
        <v>121</v>
      </c>
      <c r="I2726" t="s">
        <v>98</v>
      </c>
      <c r="J2726" t="s">
        <v>133</v>
      </c>
      <c r="K2726" t="s">
        <v>43</v>
      </c>
      <c r="L2726" t="s">
        <v>45</v>
      </c>
      <c r="M2726" t="s">
        <v>45</v>
      </c>
      <c r="N2726" t="s">
        <v>44</v>
      </c>
      <c r="O2726" t="s">
        <v>44</v>
      </c>
      <c r="P2726" t="s">
        <v>44</v>
      </c>
      <c r="Q2726" t="s">
        <v>45</v>
      </c>
      <c r="R2726" t="s">
        <v>45</v>
      </c>
      <c r="S2726" t="s">
        <v>45</v>
      </c>
      <c r="T2726" t="s">
        <v>47</v>
      </c>
      <c r="U2726" t="s">
        <v>45</v>
      </c>
      <c r="V2726" t="s">
        <v>45</v>
      </c>
      <c r="W2726" t="s">
        <v>45</v>
      </c>
      <c r="X2726" t="s">
        <v>45</v>
      </c>
      <c r="Y2726" t="s">
        <v>45</v>
      </c>
      <c r="Z2726" t="s">
        <v>45</v>
      </c>
      <c r="AA2726">
        <v>9</v>
      </c>
      <c r="AB2726" t="s">
        <v>513</v>
      </c>
      <c r="AC2726" t="s">
        <v>1503</v>
      </c>
      <c r="AD2726" t="s">
        <v>50</v>
      </c>
      <c r="AE2726" t="s">
        <v>65</v>
      </c>
      <c r="AF2726" t="s">
        <v>52</v>
      </c>
      <c r="AG2726" t="s">
        <v>743</v>
      </c>
      <c r="AH2726" t="s">
        <v>92</v>
      </c>
      <c r="AI2726" t="s">
        <v>93</v>
      </c>
      <c r="AK2726" t="s">
        <v>56</v>
      </c>
      <c r="AL2726" t="s">
        <v>67</v>
      </c>
      <c r="AM2726" t="s">
        <v>177</v>
      </c>
      <c r="AN2726" t="s">
        <v>417</v>
      </c>
      <c r="AO2726" t="s">
        <v>59</v>
      </c>
      <c r="AP2726" t="s">
        <v>4491</v>
      </c>
      <c r="AQ2726" s="2" t="s">
        <v>131</v>
      </c>
      <c r="AR2726">
        <v>8</v>
      </c>
      <c r="AS2726">
        <v>7</v>
      </c>
      <c r="AT2726">
        <f t="shared" si="84"/>
        <v>0.43999999999999995</v>
      </c>
      <c r="AU2726">
        <f t="shared" si="85"/>
        <v>174239.99999999997</v>
      </c>
      <c r="AW2726" t="s">
        <v>67</v>
      </c>
      <c r="AX2726" t="s">
        <v>45</v>
      </c>
    </row>
    <row r="2727" spans="1:50" x14ac:dyDescent="0.2">
      <c r="A2727">
        <v>2738</v>
      </c>
      <c r="B2727" s="1">
        <v>44811.3835763889</v>
      </c>
      <c r="C2727" s="1">
        <v>44811.403900463003</v>
      </c>
      <c r="D2727" t="s">
        <v>37</v>
      </c>
      <c r="F2727" t="s">
        <v>38</v>
      </c>
      <c r="G2727" t="s">
        <v>39</v>
      </c>
      <c r="H2727" t="s">
        <v>110</v>
      </c>
      <c r="I2727" t="s">
        <v>98</v>
      </c>
      <c r="J2727" t="s">
        <v>42</v>
      </c>
      <c r="K2727" t="s">
        <v>43</v>
      </c>
      <c r="L2727" t="s">
        <v>44</v>
      </c>
      <c r="M2727" t="s">
        <v>44</v>
      </c>
      <c r="N2727" t="s">
        <v>44</v>
      </c>
      <c r="O2727" t="s">
        <v>44</v>
      </c>
      <c r="P2727" t="s">
        <v>44</v>
      </c>
      <c r="Q2727" t="s">
        <v>44</v>
      </c>
      <c r="R2727" t="s">
        <v>45</v>
      </c>
      <c r="S2727" t="s">
        <v>47</v>
      </c>
      <c r="T2727" t="s">
        <v>47</v>
      </c>
      <c r="U2727" t="s">
        <v>45</v>
      </c>
      <c r="V2727" t="s">
        <v>46</v>
      </c>
      <c r="W2727" t="s">
        <v>46</v>
      </c>
      <c r="X2727" t="s">
        <v>46</v>
      </c>
      <c r="Y2727" t="s">
        <v>46</v>
      </c>
      <c r="Z2727" t="s">
        <v>46</v>
      </c>
      <c r="AA2727">
        <v>5</v>
      </c>
      <c r="AB2727" t="s">
        <v>3765</v>
      </c>
      <c r="AC2727" t="s">
        <v>4492</v>
      </c>
      <c r="AD2727" t="s">
        <v>50</v>
      </c>
      <c r="AE2727" t="s">
        <v>50</v>
      </c>
      <c r="AF2727" t="s">
        <v>66</v>
      </c>
      <c r="AH2727" t="s">
        <v>80</v>
      </c>
      <c r="AI2727" t="s">
        <v>55</v>
      </c>
      <c r="AK2727" t="s">
        <v>68</v>
      </c>
      <c r="AL2727" t="s">
        <v>68</v>
      </c>
      <c r="AM2727" t="s">
        <v>57</v>
      </c>
      <c r="AN2727" t="s">
        <v>146</v>
      </c>
      <c r="AO2727" t="s">
        <v>126</v>
      </c>
      <c r="AP2727" t="s">
        <v>894</v>
      </c>
      <c r="AQ2727" s="2" t="s">
        <v>61</v>
      </c>
      <c r="AR2727">
        <v>7</v>
      </c>
      <c r="AS2727">
        <v>6</v>
      </c>
      <c r="AT2727">
        <f t="shared" si="84"/>
        <v>0.58000000000000007</v>
      </c>
      <c r="AU2727">
        <f t="shared" si="85"/>
        <v>0</v>
      </c>
      <c r="AW2727" t="s">
        <v>81</v>
      </c>
      <c r="AX2727" t="s">
        <v>44</v>
      </c>
    </row>
    <row r="2728" spans="1:50" x14ac:dyDescent="0.2">
      <c r="A2728">
        <v>2739</v>
      </c>
      <c r="B2728" s="1">
        <v>44811.398113425901</v>
      </c>
      <c r="C2728" s="1">
        <v>44811.4047685185</v>
      </c>
      <c r="D2728" t="s">
        <v>37</v>
      </c>
      <c r="F2728" t="s">
        <v>132</v>
      </c>
      <c r="G2728" t="s">
        <v>86</v>
      </c>
      <c r="H2728" t="s">
        <v>40</v>
      </c>
      <c r="I2728" t="s">
        <v>41</v>
      </c>
      <c r="J2728" t="s">
        <v>42</v>
      </c>
      <c r="K2728" t="s">
        <v>43</v>
      </c>
      <c r="L2728" t="s">
        <v>44</v>
      </c>
      <c r="M2728" t="s">
        <v>44</v>
      </c>
      <c r="N2728" t="s">
        <v>44</v>
      </c>
      <c r="O2728" t="s">
        <v>44</v>
      </c>
      <c r="P2728" t="s">
        <v>44</v>
      </c>
      <c r="Q2728" t="s">
        <v>44</v>
      </c>
      <c r="R2728" t="s">
        <v>44</v>
      </c>
      <c r="S2728" t="s">
        <v>45</v>
      </c>
      <c r="T2728" t="s">
        <v>45</v>
      </c>
      <c r="U2728" t="s">
        <v>45</v>
      </c>
      <c r="V2728" t="s">
        <v>45</v>
      </c>
      <c r="W2728" t="s">
        <v>46</v>
      </c>
      <c r="X2728" t="s">
        <v>45</v>
      </c>
      <c r="Y2728" t="s">
        <v>45</v>
      </c>
      <c r="Z2728" t="s">
        <v>46</v>
      </c>
      <c r="AA2728">
        <v>5</v>
      </c>
      <c r="AB2728" t="s">
        <v>503</v>
      </c>
      <c r="AC2728" t="s">
        <v>1648</v>
      </c>
      <c r="AD2728" t="s">
        <v>65</v>
      </c>
      <c r="AE2728" t="s">
        <v>65</v>
      </c>
      <c r="AF2728" t="s">
        <v>66</v>
      </c>
      <c r="AH2728" t="s">
        <v>54</v>
      </c>
      <c r="AI2728" t="s">
        <v>93</v>
      </c>
      <c r="AK2728" t="s">
        <v>81</v>
      </c>
      <c r="AL2728" t="s">
        <v>81</v>
      </c>
      <c r="AM2728" t="s">
        <v>57</v>
      </c>
      <c r="AN2728" t="s">
        <v>2029</v>
      </c>
      <c r="AO2728" t="s">
        <v>59</v>
      </c>
      <c r="AP2728" t="s">
        <v>1006</v>
      </c>
      <c r="AQ2728" s="2" t="s">
        <v>166</v>
      </c>
      <c r="AR2728">
        <v>4</v>
      </c>
      <c r="AS2728">
        <v>10</v>
      </c>
      <c r="AT2728">
        <f t="shared" si="84"/>
        <v>0.6</v>
      </c>
      <c r="AU2728">
        <f t="shared" si="85"/>
        <v>31680</v>
      </c>
      <c r="AW2728" t="s">
        <v>68</v>
      </c>
      <c r="AX2728" t="s">
        <v>44</v>
      </c>
    </row>
    <row r="2729" spans="1:50" x14ac:dyDescent="0.2">
      <c r="A2729">
        <v>2740</v>
      </c>
      <c r="B2729" s="1">
        <v>44811.403356481504</v>
      </c>
      <c r="C2729" s="1">
        <v>44811.409745370402</v>
      </c>
      <c r="D2729" t="s">
        <v>37</v>
      </c>
      <c r="F2729" t="s">
        <v>132</v>
      </c>
      <c r="G2729" t="s">
        <v>39</v>
      </c>
      <c r="H2729" t="s">
        <v>283</v>
      </c>
      <c r="I2729" t="s">
        <v>167</v>
      </c>
      <c r="J2729" t="s">
        <v>76</v>
      </c>
      <c r="K2729" t="s">
        <v>43</v>
      </c>
      <c r="L2729" t="s">
        <v>44</v>
      </c>
      <c r="M2729" t="s">
        <v>45</v>
      </c>
      <c r="N2729" t="s">
        <v>45</v>
      </c>
      <c r="O2729" t="s">
        <v>45</v>
      </c>
      <c r="P2729" t="s">
        <v>44</v>
      </c>
      <c r="Q2729" t="s">
        <v>44</v>
      </c>
      <c r="R2729" t="s">
        <v>45</v>
      </c>
      <c r="S2729" t="s">
        <v>45</v>
      </c>
      <c r="T2729" t="s">
        <v>46</v>
      </c>
      <c r="U2729" t="s">
        <v>45</v>
      </c>
      <c r="V2729" t="s">
        <v>46</v>
      </c>
      <c r="W2729" t="s">
        <v>46</v>
      </c>
      <c r="X2729" t="s">
        <v>46</v>
      </c>
      <c r="Y2729" t="s">
        <v>45</v>
      </c>
      <c r="Z2729" t="s">
        <v>45</v>
      </c>
      <c r="AA2729">
        <v>5</v>
      </c>
      <c r="AB2729" t="s">
        <v>1042</v>
      </c>
      <c r="AC2729" t="s">
        <v>535</v>
      </c>
      <c r="AD2729" t="s">
        <v>50</v>
      </c>
      <c r="AE2729" t="s">
        <v>50</v>
      </c>
      <c r="AF2729" t="s">
        <v>66</v>
      </c>
      <c r="AH2729" t="s">
        <v>80</v>
      </c>
      <c r="AI2729" t="s">
        <v>93</v>
      </c>
      <c r="AK2729" t="s">
        <v>56</v>
      </c>
      <c r="AL2729" t="s">
        <v>56</v>
      </c>
      <c r="AM2729" t="s">
        <v>69</v>
      </c>
      <c r="AN2729" t="s">
        <v>625</v>
      </c>
      <c r="AO2729" t="s">
        <v>71</v>
      </c>
      <c r="AP2729" t="s">
        <v>4493</v>
      </c>
      <c r="AQ2729" s="2" t="s">
        <v>131</v>
      </c>
      <c r="AR2729">
        <v>4</v>
      </c>
      <c r="AS2729">
        <v>9</v>
      </c>
      <c r="AT2729">
        <f t="shared" si="84"/>
        <v>0.64</v>
      </c>
      <c r="AU2729">
        <f t="shared" si="85"/>
        <v>253440</v>
      </c>
      <c r="AW2729" t="s">
        <v>81</v>
      </c>
      <c r="AX2729" t="s">
        <v>44</v>
      </c>
    </row>
    <row r="2730" spans="1:50" x14ac:dyDescent="0.2">
      <c r="A2730">
        <v>2741</v>
      </c>
      <c r="B2730" s="1">
        <v>44811.410879629599</v>
      </c>
      <c r="C2730" s="1">
        <v>44811.414398148103</v>
      </c>
      <c r="D2730" t="s">
        <v>37</v>
      </c>
      <c r="F2730" t="s">
        <v>38</v>
      </c>
      <c r="G2730" t="s">
        <v>97</v>
      </c>
      <c r="H2730" t="s">
        <v>405</v>
      </c>
      <c r="I2730" t="s">
        <v>122</v>
      </c>
      <c r="J2730" t="s">
        <v>76</v>
      </c>
      <c r="K2730" t="s">
        <v>43</v>
      </c>
      <c r="L2730" t="s">
        <v>45</v>
      </c>
      <c r="M2730" t="s">
        <v>45</v>
      </c>
      <c r="N2730" t="s">
        <v>44</v>
      </c>
      <c r="O2730" t="s">
        <v>44</v>
      </c>
      <c r="P2730" t="s">
        <v>44</v>
      </c>
      <c r="Q2730" t="s">
        <v>44</v>
      </c>
      <c r="R2730" t="s">
        <v>44</v>
      </c>
      <c r="S2730" t="s">
        <v>46</v>
      </c>
      <c r="T2730" t="s">
        <v>46</v>
      </c>
      <c r="U2730" t="s">
        <v>46</v>
      </c>
      <c r="V2730" t="s">
        <v>46</v>
      </c>
      <c r="W2730" t="s">
        <v>46</v>
      </c>
      <c r="X2730" t="s">
        <v>46</v>
      </c>
      <c r="Y2730" t="s">
        <v>46</v>
      </c>
      <c r="Z2730" t="s">
        <v>46</v>
      </c>
      <c r="AA2730">
        <v>10</v>
      </c>
      <c r="AB2730" t="s">
        <v>381</v>
      </c>
      <c r="AC2730" t="s">
        <v>139</v>
      </c>
      <c r="AD2730" t="s">
        <v>50</v>
      </c>
      <c r="AE2730" t="s">
        <v>50</v>
      </c>
      <c r="AF2730" t="s">
        <v>52</v>
      </c>
      <c r="AG2730" t="s">
        <v>250</v>
      </c>
      <c r="AH2730" t="s">
        <v>92</v>
      </c>
      <c r="AI2730" t="s">
        <v>55</v>
      </c>
      <c r="AK2730" t="s">
        <v>81</v>
      </c>
      <c r="AL2730" t="s">
        <v>81</v>
      </c>
      <c r="AM2730" t="s">
        <v>177</v>
      </c>
      <c r="AN2730" t="s">
        <v>103</v>
      </c>
      <c r="AO2730" t="s">
        <v>59</v>
      </c>
      <c r="AP2730" t="s">
        <v>137</v>
      </c>
      <c r="AQ2730" s="2" t="s">
        <v>61</v>
      </c>
      <c r="AR2730">
        <v>5</v>
      </c>
      <c r="AS2730">
        <v>5</v>
      </c>
      <c r="AT2730">
        <f t="shared" si="84"/>
        <v>0.75</v>
      </c>
      <c r="AU2730">
        <f t="shared" si="85"/>
        <v>0</v>
      </c>
      <c r="AW2730" t="s">
        <v>81</v>
      </c>
      <c r="AX2730" t="s">
        <v>44</v>
      </c>
    </row>
    <row r="2731" spans="1:50" x14ac:dyDescent="0.2">
      <c r="A2731">
        <v>2742</v>
      </c>
      <c r="B2731" s="1">
        <v>44811.410439814797</v>
      </c>
      <c r="C2731" s="1">
        <v>44811.415451388901</v>
      </c>
      <c r="D2731" t="s">
        <v>37</v>
      </c>
      <c r="F2731" t="s">
        <v>38</v>
      </c>
      <c r="G2731" t="s">
        <v>86</v>
      </c>
      <c r="H2731" t="s">
        <v>142</v>
      </c>
      <c r="I2731" t="s">
        <v>41</v>
      </c>
      <c r="J2731" t="s">
        <v>42</v>
      </c>
      <c r="K2731" t="s">
        <v>43</v>
      </c>
      <c r="L2731" t="s">
        <v>44</v>
      </c>
      <c r="M2731" t="s">
        <v>44</v>
      </c>
      <c r="N2731" t="s">
        <v>44</v>
      </c>
      <c r="O2731" t="s">
        <v>44</v>
      </c>
      <c r="P2731" t="s">
        <v>44</v>
      </c>
      <c r="Q2731" t="s">
        <v>44</v>
      </c>
      <c r="R2731" t="s">
        <v>44</v>
      </c>
      <c r="S2731" t="s">
        <v>99</v>
      </c>
      <c r="T2731" t="s">
        <v>47</v>
      </c>
      <c r="U2731" t="s">
        <v>46</v>
      </c>
      <c r="V2731" t="s">
        <v>46</v>
      </c>
      <c r="W2731" t="s">
        <v>47</v>
      </c>
      <c r="X2731" t="s">
        <v>45</v>
      </c>
      <c r="Y2731" t="s">
        <v>45</v>
      </c>
      <c r="Z2731" t="s">
        <v>46</v>
      </c>
      <c r="AA2731">
        <v>5</v>
      </c>
      <c r="AB2731" t="s">
        <v>4494</v>
      </c>
      <c r="AC2731" t="s">
        <v>4495</v>
      </c>
      <c r="AD2731" t="s">
        <v>50</v>
      </c>
      <c r="AE2731" t="s">
        <v>50</v>
      </c>
      <c r="AF2731" t="s">
        <v>66</v>
      </c>
      <c r="AH2731" t="s">
        <v>80</v>
      </c>
      <c r="AI2731" t="s">
        <v>55</v>
      </c>
      <c r="AK2731" t="s">
        <v>81</v>
      </c>
      <c r="AL2731" t="s">
        <v>68</v>
      </c>
      <c r="AM2731" t="s">
        <v>57</v>
      </c>
      <c r="AN2731" t="s">
        <v>1597</v>
      </c>
      <c r="AO2731" t="s">
        <v>71</v>
      </c>
      <c r="AP2731" t="s">
        <v>385</v>
      </c>
      <c r="AQ2731" s="2" t="s">
        <v>73</v>
      </c>
      <c r="AR2731">
        <v>5</v>
      </c>
      <c r="AS2731">
        <v>5</v>
      </c>
      <c r="AT2731">
        <f t="shared" si="84"/>
        <v>0.75</v>
      </c>
      <c r="AU2731">
        <f t="shared" si="85"/>
        <v>198000</v>
      </c>
      <c r="AV2731" t="s">
        <v>626</v>
      </c>
      <c r="AW2731" t="s">
        <v>81</v>
      </c>
      <c r="AX2731" t="s">
        <v>44</v>
      </c>
    </row>
    <row r="2732" spans="1:50" x14ac:dyDescent="0.2">
      <c r="A2732">
        <v>2743</v>
      </c>
      <c r="B2732" s="1">
        <v>44811.425509259301</v>
      </c>
      <c r="C2732" s="1">
        <v>44811.427499999998</v>
      </c>
      <c r="D2732" t="s">
        <v>37</v>
      </c>
      <c r="F2732" t="s">
        <v>38</v>
      </c>
      <c r="G2732" t="s">
        <v>97</v>
      </c>
      <c r="H2732" t="s">
        <v>142</v>
      </c>
      <c r="I2732" t="s">
        <v>41</v>
      </c>
      <c r="J2732" t="s">
        <v>42</v>
      </c>
      <c r="K2732" t="s">
        <v>43</v>
      </c>
      <c r="L2732" t="s">
        <v>44</v>
      </c>
      <c r="M2732" t="s">
        <v>45</v>
      </c>
      <c r="N2732" t="s">
        <v>44</v>
      </c>
      <c r="O2732" t="s">
        <v>44</v>
      </c>
      <c r="P2732" t="s">
        <v>44</v>
      </c>
      <c r="Q2732" t="s">
        <v>44</v>
      </c>
      <c r="R2732" t="s">
        <v>44</v>
      </c>
      <c r="S2732" t="s">
        <v>46</v>
      </c>
      <c r="T2732" t="s">
        <v>46</v>
      </c>
      <c r="U2732" t="s">
        <v>46</v>
      </c>
      <c r="V2732" t="s">
        <v>47</v>
      </c>
      <c r="W2732" t="s">
        <v>99</v>
      </c>
      <c r="X2732" t="s">
        <v>99</v>
      </c>
      <c r="Y2732" t="s">
        <v>46</v>
      </c>
      <c r="Z2732" t="s">
        <v>45</v>
      </c>
      <c r="AA2732">
        <v>5</v>
      </c>
      <c r="AB2732" t="s">
        <v>260</v>
      </c>
      <c r="AC2732" t="s">
        <v>108</v>
      </c>
      <c r="AD2732" t="s">
        <v>65</v>
      </c>
      <c r="AE2732" t="s">
        <v>65</v>
      </c>
      <c r="AF2732" t="s">
        <v>66</v>
      </c>
      <c r="AH2732" t="s">
        <v>80</v>
      </c>
      <c r="AI2732" t="s">
        <v>55</v>
      </c>
      <c r="AK2732" t="s">
        <v>67</v>
      </c>
      <c r="AL2732" t="s">
        <v>67</v>
      </c>
      <c r="AM2732" t="s">
        <v>177</v>
      </c>
      <c r="AN2732" t="s">
        <v>164</v>
      </c>
      <c r="AO2732" t="s">
        <v>71</v>
      </c>
      <c r="AP2732" t="s">
        <v>1153</v>
      </c>
      <c r="AQ2732" s="2" t="s">
        <v>73</v>
      </c>
      <c r="AR2732">
        <v>4</v>
      </c>
      <c r="AS2732">
        <v>4</v>
      </c>
      <c r="AT2732">
        <f t="shared" si="84"/>
        <v>0.84</v>
      </c>
      <c r="AU2732">
        <f t="shared" si="85"/>
        <v>221760</v>
      </c>
      <c r="AW2732" t="s">
        <v>67</v>
      </c>
      <c r="AX2732" t="s">
        <v>45</v>
      </c>
    </row>
    <row r="2733" spans="1:50" x14ac:dyDescent="0.2">
      <c r="A2733">
        <v>2744</v>
      </c>
      <c r="B2733" s="1">
        <v>44811.427662037</v>
      </c>
      <c r="C2733" s="1">
        <v>44811.430393518502</v>
      </c>
      <c r="D2733" t="s">
        <v>37</v>
      </c>
      <c r="F2733" t="s">
        <v>132</v>
      </c>
      <c r="G2733" t="s">
        <v>75</v>
      </c>
      <c r="H2733" t="s">
        <v>128</v>
      </c>
      <c r="I2733" t="s">
        <v>98</v>
      </c>
      <c r="J2733" t="s">
        <v>133</v>
      </c>
      <c r="K2733" t="s">
        <v>43</v>
      </c>
      <c r="L2733" t="s">
        <v>44</v>
      </c>
      <c r="M2733" t="s">
        <v>45</v>
      </c>
      <c r="N2733" t="s">
        <v>44</v>
      </c>
      <c r="O2733" t="s">
        <v>44</v>
      </c>
      <c r="P2733" t="s">
        <v>44</v>
      </c>
      <c r="Q2733" t="s">
        <v>44</v>
      </c>
      <c r="R2733" t="s">
        <v>44</v>
      </c>
      <c r="S2733" t="s">
        <v>45</v>
      </c>
      <c r="T2733" t="s">
        <v>47</v>
      </c>
      <c r="U2733" t="s">
        <v>45</v>
      </c>
      <c r="V2733" t="s">
        <v>45</v>
      </c>
      <c r="W2733" t="s">
        <v>46</v>
      </c>
      <c r="X2733" t="s">
        <v>46</v>
      </c>
      <c r="Y2733" t="s">
        <v>46</v>
      </c>
      <c r="Z2733" t="s">
        <v>45</v>
      </c>
      <c r="AA2733">
        <v>8</v>
      </c>
      <c r="AB2733" t="s">
        <v>2139</v>
      </c>
      <c r="AC2733" t="s">
        <v>4496</v>
      </c>
      <c r="AD2733" t="s">
        <v>50</v>
      </c>
      <c r="AE2733" t="s">
        <v>65</v>
      </c>
      <c r="AF2733" t="s">
        <v>66</v>
      </c>
      <c r="AH2733" t="s">
        <v>80</v>
      </c>
      <c r="AI2733" t="s">
        <v>93</v>
      </c>
      <c r="AK2733" t="s">
        <v>81</v>
      </c>
      <c r="AL2733" t="s">
        <v>68</v>
      </c>
      <c r="AM2733" t="s">
        <v>177</v>
      </c>
      <c r="AN2733" t="s">
        <v>326</v>
      </c>
      <c r="AO2733" t="s">
        <v>126</v>
      </c>
      <c r="AP2733" t="s">
        <v>4497</v>
      </c>
      <c r="AQ2733" s="2" t="s">
        <v>73</v>
      </c>
      <c r="AR2733">
        <v>0</v>
      </c>
      <c r="AS2733">
        <v>0</v>
      </c>
      <c r="AT2733">
        <f t="shared" si="84"/>
        <v>1</v>
      </c>
      <c r="AU2733">
        <f t="shared" si="85"/>
        <v>264000</v>
      </c>
      <c r="AV2733" t="s">
        <v>4498</v>
      </c>
      <c r="AW2733" t="s">
        <v>68</v>
      </c>
      <c r="AX2733" t="s">
        <v>44</v>
      </c>
    </row>
    <row r="2734" spans="1:50" x14ac:dyDescent="0.2">
      <c r="A2734">
        <v>2745</v>
      </c>
      <c r="B2734" s="1">
        <v>44811.428958333301</v>
      </c>
      <c r="C2734" s="1">
        <v>44811.432789351798</v>
      </c>
      <c r="D2734" t="s">
        <v>37</v>
      </c>
      <c r="F2734" t="s">
        <v>132</v>
      </c>
      <c r="G2734" t="s">
        <v>173</v>
      </c>
      <c r="H2734" t="s">
        <v>1048</v>
      </c>
      <c r="I2734" t="s">
        <v>41</v>
      </c>
      <c r="J2734" t="s">
        <v>123</v>
      </c>
      <c r="K2734" t="s">
        <v>88</v>
      </c>
      <c r="L2734" t="s">
        <v>44</v>
      </c>
      <c r="M2734" t="s">
        <v>44</v>
      </c>
      <c r="N2734" t="s">
        <v>44</v>
      </c>
      <c r="O2734" t="s">
        <v>44</v>
      </c>
      <c r="P2734" t="s">
        <v>44</v>
      </c>
      <c r="Q2734" t="s">
        <v>44</v>
      </c>
      <c r="R2734" t="s">
        <v>44</v>
      </c>
      <c r="S2734" t="s">
        <v>46</v>
      </c>
      <c r="T2734" t="s">
        <v>47</v>
      </c>
      <c r="U2734" t="s">
        <v>45</v>
      </c>
      <c r="V2734" t="s">
        <v>46</v>
      </c>
      <c r="W2734" t="s">
        <v>46</v>
      </c>
      <c r="X2734" t="s">
        <v>46</v>
      </c>
      <c r="Y2734" t="s">
        <v>45</v>
      </c>
      <c r="Z2734" t="s">
        <v>45</v>
      </c>
      <c r="AA2734">
        <v>8</v>
      </c>
      <c r="AB2734" t="s">
        <v>4499</v>
      </c>
      <c r="AC2734" t="s">
        <v>4500</v>
      </c>
      <c r="AD2734" t="s">
        <v>50</v>
      </c>
      <c r="AE2734" t="s">
        <v>65</v>
      </c>
      <c r="AF2734" t="s">
        <v>52</v>
      </c>
      <c r="AG2734" t="s">
        <v>1734</v>
      </c>
      <c r="AH2734" t="s">
        <v>92</v>
      </c>
      <c r="AI2734" t="s">
        <v>55</v>
      </c>
      <c r="AK2734" t="s">
        <v>68</v>
      </c>
      <c r="AL2734" t="s">
        <v>81</v>
      </c>
      <c r="AM2734" t="s">
        <v>69</v>
      </c>
      <c r="AN2734" t="s">
        <v>2029</v>
      </c>
      <c r="AO2734" t="s">
        <v>59</v>
      </c>
      <c r="AP2734" t="s">
        <v>127</v>
      </c>
      <c r="AQ2734" s="2" t="s">
        <v>61</v>
      </c>
      <c r="AR2734">
        <v>5</v>
      </c>
      <c r="AS2734">
        <v>5</v>
      </c>
      <c r="AT2734">
        <f t="shared" si="84"/>
        <v>0.75</v>
      </c>
      <c r="AU2734">
        <f t="shared" si="85"/>
        <v>0</v>
      </c>
      <c r="AW2734" t="s">
        <v>81</v>
      </c>
      <c r="AX2734" t="s">
        <v>44</v>
      </c>
    </row>
    <row r="2735" spans="1:50" x14ac:dyDescent="0.2">
      <c r="A2735">
        <v>2746</v>
      </c>
      <c r="B2735" s="1">
        <v>44811.431493055599</v>
      </c>
      <c r="C2735" s="1">
        <v>44811.439201388901</v>
      </c>
      <c r="D2735" t="s">
        <v>37</v>
      </c>
      <c r="F2735" t="s">
        <v>132</v>
      </c>
      <c r="G2735" t="s">
        <v>173</v>
      </c>
      <c r="H2735" t="s">
        <v>283</v>
      </c>
      <c r="I2735" t="s">
        <v>167</v>
      </c>
      <c r="J2735" t="s">
        <v>42</v>
      </c>
      <c r="K2735" t="s">
        <v>43</v>
      </c>
      <c r="L2735" t="s">
        <v>44</v>
      </c>
      <c r="M2735" t="s">
        <v>45</v>
      </c>
      <c r="N2735" t="s">
        <v>44</v>
      </c>
      <c r="O2735" t="s">
        <v>44</v>
      </c>
      <c r="P2735" t="s">
        <v>44</v>
      </c>
      <c r="Q2735" t="s">
        <v>44</v>
      </c>
      <c r="R2735" t="s">
        <v>44</v>
      </c>
      <c r="S2735" t="s">
        <v>99</v>
      </c>
      <c r="T2735" t="s">
        <v>47</v>
      </c>
      <c r="U2735" t="s">
        <v>46</v>
      </c>
      <c r="V2735" t="s">
        <v>45</v>
      </c>
      <c r="W2735" t="s">
        <v>46</v>
      </c>
      <c r="X2735" t="s">
        <v>47</v>
      </c>
      <c r="Y2735" t="s">
        <v>46</v>
      </c>
      <c r="Z2735" t="s">
        <v>46</v>
      </c>
      <c r="AA2735">
        <v>8</v>
      </c>
      <c r="AB2735" t="s">
        <v>395</v>
      </c>
      <c r="AC2735" t="s">
        <v>2763</v>
      </c>
      <c r="AD2735" t="s">
        <v>65</v>
      </c>
      <c r="AE2735" t="s">
        <v>65</v>
      </c>
      <c r="AF2735" t="s">
        <v>66</v>
      </c>
      <c r="AH2735" t="s">
        <v>80</v>
      </c>
      <c r="AI2735" t="s">
        <v>55</v>
      </c>
      <c r="AK2735" t="s">
        <v>68</v>
      </c>
      <c r="AL2735" t="s">
        <v>68</v>
      </c>
      <c r="AM2735" t="s">
        <v>57</v>
      </c>
      <c r="AN2735" t="s">
        <v>164</v>
      </c>
      <c r="AO2735" t="s">
        <v>126</v>
      </c>
      <c r="AP2735" t="s">
        <v>127</v>
      </c>
      <c r="AQ2735" s="2" t="s">
        <v>61</v>
      </c>
      <c r="AR2735">
        <v>8</v>
      </c>
      <c r="AS2735">
        <v>8</v>
      </c>
      <c r="AT2735">
        <f t="shared" si="84"/>
        <v>0.36</v>
      </c>
      <c r="AU2735">
        <f t="shared" si="85"/>
        <v>0</v>
      </c>
      <c r="AW2735" t="s">
        <v>81</v>
      </c>
      <c r="AX2735" t="s">
        <v>44</v>
      </c>
    </row>
    <row r="2736" spans="1:50" x14ac:dyDescent="0.2">
      <c r="A2736">
        <v>2747</v>
      </c>
      <c r="B2736" s="1">
        <v>44811.424513888902</v>
      </c>
      <c r="C2736" s="1">
        <v>44811.444618055597</v>
      </c>
      <c r="D2736" t="s">
        <v>37</v>
      </c>
      <c r="F2736" t="s">
        <v>38</v>
      </c>
      <c r="G2736" t="s">
        <v>39</v>
      </c>
      <c r="H2736" t="s">
        <v>405</v>
      </c>
      <c r="I2736" t="s">
        <v>41</v>
      </c>
      <c r="J2736" t="s">
        <v>76</v>
      </c>
      <c r="K2736" t="s">
        <v>43</v>
      </c>
      <c r="L2736" t="s">
        <v>44</v>
      </c>
      <c r="M2736" t="s">
        <v>44</v>
      </c>
      <c r="N2736" t="s">
        <v>44</v>
      </c>
      <c r="O2736" t="s">
        <v>44</v>
      </c>
      <c r="P2736" t="s">
        <v>44</v>
      </c>
      <c r="Q2736" t="s">
        <v>44</v>
      </c>
      <c r="R2736" t="s">
        <v>44</v>
      </c>
      <c r="S2736" t="s">
        <v>47</v>
      </c>
      <c r="T2736" t="s">
        <v>45</v>
      </c>
      <c r="U2736" t="s">
        <v>46</v>
      </c>
      <c r="V2736" t="s">
        <v>46</v>
      </c>
      <c r="W2736" t="s">
        <v>46</v>
      </c>
      <c r="X2736" t="s">
        <v>46</v>
      </c>
      <c r="Y2736" t="s">
        <v>45</v>
      </c>
      <c r="Z2736" t="s">
        <v>45</v>
      </c>
      <c r="AA2736">
        <v>7</v>
      </c>
      <c r="AB2736" t="s">
        <v>260</v>
      </c>
      <c r="AC2736" t="s">
        <v>4501</v>
      </c>
      <c r="AD2736" t="s">
        <v>65</v>
      </c>
      <c r="AE2736" t="s">
        <v>65</v>
      </c>
      <c r="AF2736" t="s">
        <v>66</v>
      </c>
      <c r="AH2736" t="s">
        <v>54</v>
      </c>
      <c r="AI2736" t="s">
        <v>55</v>
      </c>
      <c r="AK2736" t="s">
        <v>74</v>
      </c>
      <c r="AL2736" t="s">
        <v>68</v>
      </c>
      <c r="AM2736" t="s">
        <v>69</v>
      </c>
      <c r="AN2736" t="s">
        <v>326</v>
      </c>
      <c r="AO2736" t="s">
        <v>71</v>
      </c>
      <c r="AP2736" t="s">
        <v>4502</v>
      </c>
      <c r="AQ2736" s="2" t="s">
        <v>120</v>
      </c>
      <c r="AR2736">
        <v>7</v>
      </c>
      <c r="AS2736">
        <v>10</v>
      </c>
      <c r="AT2736">
        <f t="shared" si="84"/>
        <v>0.30000000000000004</v>
      </c>
      <c r="AU2736">
        <f t="shared" si="85"/>
        <v>23760.000000000004</v>
      </c>
      <c r="AW2736" t="s">
        <v>56</v>
      </c>
      <c r="AX2736" t="s">
        <v>45</v>
      </c>
    </row>
    <row r="2737" spans="1:50" x14ac:dyDescent="0.2">
      <c r="A2737">
        <v>2748</v>
      </c>
      <c r="B2737" s="1">
        <v>44811.438067129602</v>
      </c>
      <c r="C2737" s="1">
        <v>44811.444872685199</v>
      </c>
      <c r="D2737" t="s">
        <v>37</v>
      </c>
      <c r="F2737" t="s">
        <v>132</v>
      </c>
      <c r="G2737" t="s">
        <v>173</v>
      </c>
      <c r="H2737" t="s">
        <v>218</v>
      </c>
      <c r="I2737" t="s">
        <v>122</v>
      </c>
      <c r="J2737" t="s">
        <v>123</v>
      </c>
      <c r="K2737" t="s">
        <v>43</v>
      </c>
      <c r="L2737" t="s">
        <v>44</v>
      </c>
      <c r="M2737" t="s">
        <v>44</v>
      </c>
      <c r="N2737" t="s">
        <v>44</v>
      </c>
      <c r="O2737" t="s">
        <v>44</v>
      </c>
      <c r="P2737" t="s">
        <v>44</v>
      </c>
      <c r="Q2737" t="s">
        <v>44</v>
      </c>
      <c r="R2737" t="s">
        <v>44</v>
      </c>
      <c r="S2737" t="s">
        <v>46</v>
      </c>
      <c r="T2737" t="s">
        <v>99</v>
      </c>
      <c r="U2737" t="s">
        <v>46</v>
      </c>
      <c r="V2737" t="s">
        <v>46</v>
      </c>
      <c r="W2737" t="s">
        <v>46</v>
      </c>
      <c r="X2737" t="s">
        <v>46</v>
      </c>
      <c r="Y2737" t="s">
        <v>46</v>
      </c>
      <c r="Z2737" t="s">
        <v>46</v>
      </c>
      <c r="AA2737">
        <v>8</v>
      </c>
      <c r="AB2737" t="s">
        <v>3848</v>
      </c>
      <c r="AC2737" t="s">
        <v>4503</v>
      </c>
      <c r="AD2737" t="s">
        <v>65</v>
      </c>
      <c r="AE2737" t="s">
        <v>65</v>
      </c>
      <c r="AF2737" t="s">
        <v>66</v>
      </c>
      <c r="AH2737" t="s">
        <v>80</v>
      </c>
      <c r="AI2737" t="s">
        <v>181</v>
      </c>
      <c r="AJ2737" t="s">
        <v>294</v>
      </c>
      <c r="AK2737" t="s">
        <v>68</v>
      </c>
      <c r="AL2737" t="s">
        <v>74</v>
      </c>
      <c r="AM2737" t="s">
        <v>177</v>
      </c>
      <c r="AN2737" t="s">
        <v>1135</v>
      </c>
      <c r="AO2737" t="s">
        <v>126</v>
      </c>
      <c r="AP2737" t="s">
        <v>127</v>
      </c>
      <c r="AQ2737" s="2" t="s">
        <v>61</v>
      </c>
      <c r="AR2737">
        <v>10</v>
      </c>
      <c r="AS2737">
        <v>5</v>
      </c>
      <c r="AT2737">
        <f t="shared" si="84"/>
        <v>0.5</v>
      </c>
      <c r="AU2737">
        <f t="shared" si="85"/>
        <v>0</v>
      </c>
      <c r="AW2737" t="s">
        <v>68</v>
      </c>
      <c r="AX2737" t="s">
        <v>44</v>
      </c>
    </row>
    <row r="2738" spans="1:50" x14ac:dyDescent="0.2">
      <c r="A2738">
        <v>2749</v>
      </c>
      <c r="B2738" s="1">
        <v>44811.440300925897</v>
      </c>
      <c r="C2738" s="1">
        <v>44811.446608796301</v>
      </c>
      <c r="D2738" t="s">
        <v>37</v>
      </c>
      <c r="F2738" t="s">
        <v>132</v>
      </c>
      <c r="G2738" t="s">
        <v>173</v>
      </c>
      <c r="H2738" t="s">
        <v>218</v>
      </c>
      <c r="I2738" t="s">
        <v>41</v>
      </c>
      <c r="J2738" t="s">
        <v>42</v>
      </c>
      <c r="K2738" t="s">
        <v>43</v>
      </c>
      <c r="L2738" t="s">
        <v>44</v>
      </c>
      <c r="M2738" t="s">
        <v>44</v>
      </c>
      <c r="N2738" t="s">
        <v>44</v>
      </c>
      <c r="O2738" t="s">
        <v>44</v>
      </c>
      <c r="P2738" t="s">
        <v>44</v>
      </c>
      <c r="Q2738" t="s">
        <v>44</v>
      </c>
      <c r="R2738" t="s">
        <v>44</v>
      </c>
      <c r="S2738" t="s">
        <v>46</v>
      </c>
      <c r="T2738" t="s">
        <v>47</v>
      </c>
      <c r="U2738" t="s">
        <v>45</v>
      </c>
      <c r="V2738" t="s">
        <v>46</v>
      </c>
      <c r="W2738" t="s">
        <v>46</v>
      </c>
      <c r="X2738" t="s">
        <v>46</v>
      </c>
      <c r="Y2738" t="s">
        <v>46</v>
      </c>
      <c r="Z2738" t="s">
        <v>47</v>
      </c>
      <c r="AA2738">
        <v>8</v>
      </c>
      <c r="AB2738" t="s">
        <v>3708</v>
      </c>
      <c r="AC2738" t="s">
        <v>3079</v>
      </c>
      <c r="AD2738" t="s">
        <v>50</v>
      </c>
      <c r="AE2738" t="s">
        <v>65</v>
      </c>
      <c r="AF2738" t="s">
        <v>66</v>
      </c>
      <c r="AH2738" t="s">
        <v>54</v>
      </c>
      <c r="AI2738" t="s">
        <v>55</v>
      </c>
      <c r="AK2738" t="s">
        <v>81</v>
      </c>
      <c r="AL2738" t="s">
        <v>81</v>
      </c>
      <c r="AM2738" t="s">
        <v>57</v>
      </c>
      <c r="AN2738" t="s">
        <v>103</v>
      </c>
      <c r="AO2738" t="s">
        <v>71</v>
      </c>
      <c r="AP2738" t="s">
        <v>955</v>
      </c>
      <c r="AQ2738" s="2" t="s">
        <v>73</v>
      </c>
      <c r="AR2738">
        <v>7</v>
      </c>
      <c r="AS2738">
        <v>7</v>
      </c>
      <c r="AT2738">
        <f t="shared" si="84"/>
        <v>0.51</v>
      </c>
      <c r="AU2738">
        <f t="shared" si="85"/>
        <v>134640</v>
      </c>
      <c r="AW2738" t="s">
        <v>67</v>
      </c>
      <c r="AX2738" t="s">
        <v>44</v>
      </c>
    </row>
    <row r="2739" spans="1:50" x14ac:dyDescent="0.2">
      <c r="A2739">
        <v>2750</v>
      </c>
      <c r="B2739" s="1">
        <v>44811.446261574099</v>
      </c>
      <c r="C2739" s="1">
        <v>44811.4506944444</v>
      </c>
      <c r="D2739" t="s">
        <v>37</v>
      </c>
      <c r="F2739" t="s">
        <v>132</v>
      </c>
      <c r="G2739" t="s">
        <v>39</v>
      </c>
      <c r="H2739" t="s">
        <v>202</v>
      </c>
      <c r="I2739" t="s">
        <v>98</v>
      </c>
      <c r="J2739" t="s">
        <v>133</v>
      </c>
      <c r="K2739" t="s">
        <v>43</v>
      </c>
      <c r="L2739" t="s">
        <v>45</v>
      </c>
      <c r="M2739" t="s">
        <v>45</v>
      </c>
      <c r="N2739" t="s">
        <v>44</v>
      </c>
      <c r="O2739" t="s">
        <v>44</v>
      </c>
      <c r="P2739" t="s">
        <v>44</v>
      </c>
      <c r="Q2739" t="s">
        <v>44</v>
      </c>
      <c r="R2739" t="s">
        <v>45</v>
      </c>
      <c r="S2739" t="s">
        <v>46</v>
      </c>
      <c r="T2739" t="s">
        <v>47</v>
      </c>
      <c r="U2739" t="s">
        <v>45</v>
      </c>
      <c r="V2739" t="s">
        <v>46</v>
      </c>
      <c r="W2739" t="s">
        <v>46</v>
      </c>
      <c r="X2739" t="s">
        <v>47</v>
      </c>
      <c r="Y2739" t="s">
        <v>45</v>
      </c>
      <c r="Z2739" t="s">
        <v>46</v>
      </c>
      <c r="AA2739">
        <v>8</v>
      </c>
      <c r="AB2739" t="s">
        <v>566</v>
      </c>
      <c r="AC2739" t="s">
        <v>1108</v>
      </c>
      <c r="AD2739" t="s">
        <v>91</v>
      </c>
      <c r="AE2739" t="s">
        <v>91</v>
      </c>
      <c r="AF2739" t="s">
        <v>52</v>
      </c>
      <c r="AG2739" t="s">
        <v>187</v>
      </c>
      <c r="AH2739" t="s">
        <v>92</v>
      </c>
      <c r="AI2739" t="s">
        <v>93</v>
      </c>
      <c r="AK2739" t="s">
        <v>81</v>
      </c>
      <c r="AL2739" t="s">
        <v>74</v>
      </c>
      <c r="AM2739" t="s">
        <v>177</v>
      </c>
      <c r="AN2739" t="s">
        <v>553</v>
      </c>
      <c r="AO2739" t="s">
        <v>59</v>
      </c>
      <c r="AP2739" t="s">
        <v>3007</v>
      </c>
      <c r="AQ2739" s="2" t="s">
        <v>73</v>
      </c>
      <c r="AR2739">
        <v>7</v>
      </c>
      <c r="AS2739">
        <v>9</v>
      </c>
      <c r="AT2739">
        <f t="shared" si="84"/>
        <v>0.37</v>
      </c>
      <c r="AU2739">
        <f t="shared" si="85"/>
        <v>97680</v>
      </c>
      <c r="AW2739" t="s">
        <v>81</v>
      </c>
      <c r="AX2739" t="s">
        <v>44</v>
      </c>
    </row>
    <row r="2740" spans="1:50" x14ac:dyDescent="0.2">
      <c r="A2740">
        <v>2751</v>
      </c>
      <c r="B2740" s="1">
        <v>44811.464918981503</v>
      </c>
      <c r="C2740" s="1">
        <v>44811.474687499998</v>
      </c>
      <c r="D2740" t="s">
        <v>37</v>
      </c>
      <c r="F2740" t="s">
        <v>132</v>
      </c>
      <c r="G2740" t="s">
        <v>86</v>
      </c>
      <c r="H2740" t="s">
        <v>110</v>
      </c>
      <c r="I2740" t="s">
        <v>98</v>
      </c>
      <c r="J2740" t="s">
        <v>133</v>
      </c>
      <c r="K2740" t="s">
        <v>43</v>
      </c>
      <c r="L2740" t="s">
        <v>45</v>
      </c>
      <c r="M2740" t="s">
        <v>45</v>
      </c>
      <c r="N2740" t="s">
        <v>45</v>
      </c>
      <c r="O2740" t="s">
        <v>44</v>
      </c>
      <c r="P2740" t="s">
        <v>44</v>
      </c>
      <c r="Q2740" t="s">
        <v>44</v>
      </c>
      <c r="R2740" t="s">
        <v>44</v>
      </c>
      <c r="S2740" t="s">
        <v>45</v>
      </c>
      <c r="T2740" t="s">
        <v>47</v>
      </c>
      <c r="U2740" t="s">
        <v>45</v>
      </c>
      <c r="V2740" t="s">
        <v>45</v>
      </c>
      <c r="W2740" t="s">
        <v>46</v>
      </c>
      <c r="X2740" t="s">
        <v>45</v>
      </c>
      <c r="Y2740" t="s">
        <v>45</v>
      </c>
      <c r="Z2740" t="s">
        <v>45</v>
      </c>
      <c r="AA2740">
        <v>4</v>
      </c>
      <c r="AB2740" t="s">
        <v>395</v>
      </c>
      <c r="AC2740" t="s">
        <v>2533</v>
      </c>
      <c r="AD2740" t="s">
        <v>50</v>
      </c>
      <c r="AE2740" t="s">
        <v>50</v>
      </c>
      <c r="AF2740" t="s">
        <v>66</v>
      </c>
      <c r="AH2740" t="s">
        <v>92</v>
      </c>
      <c r="AI2740" t="s">
        <v>181</v>
      </c>
      <c r="AJ2740" t="s">
        <v>210</v>
      </c>
      <c r="AK2740" t="s">
        <v>81</v>
      </c>
      <c r="AL2740" t="s">
        <v>81</v>
      </c>
      <c r="AM2740" t="s">
        <v>57</v>
      </c>
      <c r="AN2740" t="s">
        <v>103</v>
      </c>
      <c r="AO2740" t="s">
        <v>126</v>
      </c>
      <c r="AP2740" t="s">
        <v>184</v>
      </c>
      <c r="AQ2740" s="2" t="s">
        <v>61</v>
      </c>
      <c r="AR2740">
        <v>9</v>
      </c>
      <c r="AS2740">
        <v>9</v>
      </c>
      <c r="AT2740">
        <f t="shared" si="84"/>
        <v>0.19000000000000006</v>
      </c>
      <c r="AU2740">
        <f t="shared" si="85"/>
        <v>0</v>
      </c>
      <c r="AV2740" t="s">
        <v>1421</v>
      </c>
      <c r="AW2740" t="s">
        <v>81</v>
      </c>
      <c r="AX2740" t="s">
        <v>45</v>
      </c>
    </row>
    <row r="2741" spans="1:50" x14ac:dyDescent="0.2">
      <c r="A2741">
        <v>2752</v>
      </c>
      <c r="B2741" s="1">
        <v>44811.480115740698</v>
      </c>
      <c r="C2741" s="1">
        <v>44811.482361111099</v>
      </c>
      <c r="D2741" t="s">
        <v>37</v>
      </c>
      <c r="F2741" t="s">
        <v>132</v>
      </c>
      <c r="G2741" t="s">
        <v>97</v>
      </c>
      <c r="H2741" t="s">
        <v>218</v>
      </c>
      <c r="I2741" t="s">
        <v>122</v>
      </c>
      <c r="J2741" t="s">
        <v>123</v>
      </c>
      <c r="K2741" t="s">
        <v>88</v>
      </c>
      <c r="L2741" t="s">
        <v>44</v>
      </c>
      <c r="M2741" t="s">
        <v>44</v>
      </c>
      <c r="N2741" t="s">
        <v>45</v>
      </c>
      <c r="O2741" t="s">
        <v>44</v>
      </c>
      <c r="P2741" t="s">
        <v>44</v>
      </c>
      <c r="Q2741" t="s">
        <v>45</v>
      </c>
      <c r="R2741" t="s">
        <v>44</v>
      </c>
      <c r="S2741" t="s">
        <v>46</v>
      </c>
      <c r="T2741" t="s">
        <v>47</v>
      </c>
      <c r="U2741" t="s">
        <v>47</v>
      </c>
      <c r="V2741" t="s">
        <v>46</v>
      </c>
      <c r="W2741" t="s">
        <v>46</v>
      </c>
      <c r="X2741" t="s">
        <v>45</v>
      </c>
      <c r="Y2741" t="s">
        <v>45</v>
      </c>
      <c r="Z2741" t="s">
        <v>45</v>
      </c>
      <c r="AA2741">
        <v>5</v>
      </c>
      <c r="AB2741" t="s">
        <v>4504</v>
      </c>
      <c r="AC2741" t="s">
        <v>4505</v>
      </c>
      <c r="AD2741" t="s">
        <v>50</v>
      </c>
      <c r="AE2741" t="s">
        <v>50</v>
      </c>
      <c r="AF2741" t="s">
        <v>66</v>
      </c>
      <c r="AH2741" t="s">
        <v>92</v>
      </c>
      <c r="AI2741" t="s">
        <v>55</v>
      </c>
      <c r="AK2741" t="s">
        <v>81</v>
      </c>
      <c r="AL2741" t="s">
        <v>67</v>
      </c>
      <c r="AM2741" t="s">
        <v>69</v>
      </c>
      <c r="AN2741" t="s">
        <v>4506</v>
      </c>
      <c r="AO2741" t="s">
        <v>59</v>
      </c>
      <c r="AP2741" t="s">
        <v>240</v>
      </c>
      <c r="AQ2741" s="2" t="s">
        <v>120</v>
      </c>
      <c r="AR2741">
        <v>7</v>
      </c>
      <c r="AS2741">
        <v>7</v>
      </c>
      <c r="AT2741">
        <f t="shared" si="84"/>
        <v>0.51</v>
      </c>
      <c r="AU2741">
        <f t="shared" si="85"/>
        <v>40392</v>
      </c>
      <c r="AW2741" t="s">
        <v>67</v>
      </c>
      <c r="AX2741" t="s">
        <v>45</v>
      </c>
    </row>
    <row r="2742" spans="1:50" x14ac:dyDescent="0.2">
      <c r="A2742">
        <v>2753</v>
      </c>
      <c r="B2742" s="1">
        <v>44811.475821759297</v>
      </c>
      <c r="C2742" s="1">
        <v>44811.484201388899</v>
      </c>
      <c r="D2742" t="s">
        <v>37</v>
      </c>
      <c r="F2742" t="s">
        <v>132</v>
      </c>
      <c r="G2742" t="s">
        <v>173</v>
      </c>
      <c r="H2742" t="s">
        <v>576</v>
      </c>
      <c r="I2742" t="s">
        <v>167</v>
      </c>
      <c r="J2742" t="s">
        <v>76</v>
      </c>
      <c r="K2742" t="s">
        <v>43</v>
      </c>
      <c r="L2742" t="s">
        <v>44</v>
      </c>
      <c r="M2742" t="s">
        <v>45</v>
      </c>
      <c r="N2742" t="s">
        <v>45</v>
      </c>
      <c r="O2742" t="s">
        <v>44</v>
      </c>
      <c r="P2742" t="s">
        <v>44</v>
      </c>
      <c r="Q2742" t="s">
        <v>44</v>
      </c>
      <c r="R2742" t="s">
        <v>44</v>
      </c>
      <c r="S2742" t="s">
        <v>46</v>
      </c>
      <c r="T2742" t="s">
        <v>47</v>
      </c>
      <c r="U2742" t="s">
        <v>45</v>
      </c>
      <c r="V2742" t="s">
        <v>45</v>
      </c>
      <c r="W2742" t="s">
        <v>46</v>
      </c>
      <c r="X2742" t="s">
        <v>46</v>
      </c>
      <c r="Y2742" t="s">
        <v>45</v>
      </c>
      <c r="Z2742" t="s">
        <v>45</v>
      </c>
      <c r="AA2742">
        <v>7</v>
      </c>
      <c r="AB2742" t="s">
        <v>263</v>
      </c>
      <c r="AC2742" t="s">
        <v>593</v>
      </c>
      <c r="AD2742" t="s">
        <v>65</v>
      </c>
      <c r="AE2742" t="s">
        <v>65</v>
      </c>
      <c r="AF2742" t="s">
        <v>66</v>
      </c>
      <c r="AH2742" t="s">
        <v>80</v>
      </c>
      <c r="AI2742" t="s">
        <v>93</v>
      </c>
      <c r="AK2742" t="s">
        <v>81</v>
      </c>
      <c r="AL2742" t="s">
        <v>68</v>
      </c>
      <c r="AM2742" t="s">
        <v>57</v>
      </c>
      <c r="AN2742" t="s">
        <v>146</v>
      </c>
      <c r="AO2742" t="s">
        <v>59</v>
      </c>
      <c r="AP2742" t="s">
        <v>385</v>
      </c>
      <c r="AQ2742" s="2" t="s">
        <v>162</v>
      </c>
      <c r="AR2742">
        <v>9</v>
      </c>
      <c r="AS2742">
        <v>9</v>
      </c>
      <c r="AT2742">
        <f t="shared" si="84"/>
        <v>0.19000000000000006</v>
      </c>
      <c r="AU2742">
        <f t="shared" si="85"/>
        <v>25080.000000000007</v>
      </c>
      <c r="AW2742" t="s">
        <v>68</v>
      </c>
      <c r="AX2742" t="s">
        <v>44</v>
      </c>
    </row>
    <row r="2743" spans="1:50" x14ac:dyDescent="0.2">
      <c r="A2743">
        <v>2754</v>
      </c>
      <c r="B2743" s="1">
        <v>44811.484259259298</v>
      </c>
      <c r="C2743" s="1">
        <v>44811.492800925902</v>
      </c>
      <c r="D2743" t="s">
        <v>37</v>
      </c>
      <c r="F2743" t="s">
        <v>132</v>
      </c>
      <c r="G2743" t="s">
        <v>39</v>
      </c>
      <c r="H2743" t="s">
        <v>106</v>
      </c>
      <c r="I2743" t="s">
        <v>41</v>
      </c>
      <c r="J2743" t="s">
        <v>123</v>
      </c>
      <c r="K2743" t="s">
        <v>88</v>
      </c>
      <c r="L2743" t="s">
        <v>44</v>
      </c>
      <c r="M2743" t="s">
        <v>44</v>
      </c>
      <c r="N2743" t="s">
        <v>45</v>
      </c>
      <c r="O2743" t="s">
        <v>44</v>
      </c>
      <c r="P2743" t="s">
        <v>44</v>
      </c>
      <c r="Q2743" t="s">
        <v>44</v>
      </c>
      <c r="R2743" t="s">
        <v>45</v>
      </c>
      <c r="S2743" t="s">
        <v>46</v>
      </c>
      <c r="T2743" t="s">
        <v>46</v>
      </c>
      <c r="U2743" t="s">
        <v>45</v>
      </c>
      <c r="V2743" t="s">
        <v>46</v>
      </c>
      <c r="W2743" t="s">
        <v>46</v>
      </c>
      <c r="X2743" t="s">
        <v>46</v>
      </c>
      <c r="Y2743" t="s">
        <v>45</v>
      </c>
      <c r="Z2743" t="s">
        <v>45</v>
      </c>
      <c r="AA2743">
        <v>8</v>
      </c>
      <c r="AB2743" t="s">
        <v>4504</v>
      </c>
      <c r="AC2743" t="s">
        <v>4507</v>
      </c>
      <c r="AD2743" t="s">
        <v>50</v>
      </c>
      <c r="AE2743" t="s">
        <v>65</v>
      </c>
      <c r="AF2743" t="s">
        <v>66</v>
      </c>
      <c r="AH2743" t="s">
        <v>92</v>
      </c>
      <c r="AI2743" t="s">
        <v>55</v>
      </c>
      <c r="AK2743" t="s">
        <v>81</v>
      </c>
      <c r="AL2743" t="s">
        <v>68</v>
      </c>
      <c r="AM2743" t="s">
        <v>69</v>
      </c>
      <c r="AN2743" t="s">
        <v>3493</v>
      </c>
      <c r="AO2743" t="s">
        <v>126</v>
      </c>
      <c r="AP2743" t="s">
        <v>127</v>
      </c>
      <c r="AQ2743" s="2" t="s">
        <v>61</v>
      </c>
      <c r="AR2743">
        <v>10</v>
      </c>
      <c r="AS2743">
        <v>10</v>
      </c>
      <c r="AT2743">
        <f t="shared" si="84"/>
        <v>0</v>
      </c>
      <c r="AU2743">
        <f t="shared" si="85"/>
        <v>0</v>
      </c>
      <c r="AW2743" t="s">
        <v>81</v>
      </c>
      <c r="AX2743" t="s">
        <v>44</v>
      </c>
    </row>
    <row r="2744" spans="1:50" x14ac:dyDescent="0.2">
      <c r="A2744">
        <v>2755</v>
      </c>
      <c r="B2744" s="1">
        <v>44811.490428240701</v>
      </c>
      <c r="C2744" s="1">
        <v>44811.494606481501</v>
      </c>
      <c r="D2744" t="s">
        <v>37</v>
      </c>
      <c r="F2744" t="s">
        <v>132</v>
      </c>
      <c r="G2744" t="s">
        <v>173</v>
      </c>
      <c r="H2744" t="s">
        <v>87</v>
      </c>
      <c r="I2744" t="s">
        <v>167</v>
      </c>
      <c r="J2744" t="s">
        <v>123</v>
      </c>
      <c r="K2744" t="s">
        <v>43</v>
      </c>
      <c r="L2744" t="s">
        <v>44</v>
      </c>
      <c r="M2744" t="s">
        <v>44</v>
      </c>
      <c r="N2744" t="s">
        <v>44</v>
      </c>
      <c r="O2744" t="s">
        <v>44</v>
      </c>
      <c r="P2744" t="s">
        <v>44</v>
      </c>
      <c r="Q2744" t="s">
        <v>44</v>
      </c>
      <c r="R2744" t="s">
        <v>44</v>
      </c>
      <c r="S2744" t="s">
        <v>46</v>
      </c>
      <c r="T2744" t="s">
        <v>47</v>
      </c>
      <c r="U2744" t="s">
        <v>45</v>
      </c>
      <c r="V2744" t="s">
        <v>45</v>
      </c>
      <c r="W2744" t="s">
        <v>46</v>
      </c>
      <c r="X2744" t="s">
        <v>46</v>
      </c>
      <c r="Y2744" t="s">
        <v>45</v>
      </c>
      <c r="Z2744" t="s">
        <v>46</v>
      </c>
      <c r="AA2744">
        <v>5</v>
      </c>
      <c r="AB2744" t="s">
        <v>2425</v>
      </c>
      <c r="AC2744" t="s">
        <v>4508</v>
      </c>
      <c r="AD2744" t="s">
        <v>65</v>
      </c>
      <c r="AE2744" t="s">
        <v>65</v>
      </c>
      <c r="AF2744" t="s">
        <v>66</v>
      </c>
      <c r="AH2744" t="s">
        <v>54</v>
      </c>
      <c r="AI2744" t="s">
        <v>93</v>
      </c>
      <c r="AK2744" t="s">
        <v>81</v>
      </c>
      <c r="AL2744" t="s">
        <v>81</v>
      </c>
      <c r="AM2744" t="s">
        <v>69</v>
      </c>
      <c r="AN2744" t="s">
        <v>4509</v>
      </c>
      <c r="AO2744" t="s">
        <v>71</v>
      </c>
      <c r="AP2744" t="s">
        <v>2154</v>
      </c>
      <c r="AQ2744" s="2" t="s">
        <v>61</v>
      </c>
      <c r="AR2744">
        <v>10</v>
      </c>
      <c r="AS2744">
        <v>10</v>
      </c>
      <c r="AT2744">
        <f t="shared" si="84"/>
        <v>0</v>
      </c>
      <c r="AU2744">
        <f t="shared" si="85"/>
        <v>0</v>
      </c>
      <c r="AW2744" t="s">
        <v>67</v>
      </c>
      <c r="AX2744" t="s">
        <v>44</v>
      </c>
    </row>
    <row r="2745" spans="1:50" x14ac:dyDescent="0.2">
      <c r="A2745">
        <v>2756</v>
      </c>
      <c r="B2745" s="1">
        <v>44811.489456018498</v>
      </c>
      <c r="C2745" s="1">
        <v>44811.497789351903</v>
      </c>
      <c r="D2745" t="s">
        <v>37</v>
      </c>
      <c r="F2745" t="s">
        <v>132</v>
      </c>
      <c r="G2745" t="s">
        <v>173</v>
      </c>
      <c r="H2745" t="s">
        <v>148</v>
      </c>
      <c r="I2745" t="s">
        <v>167</v>
      </c>
      <c r="J2745" t="s">
        <v>149</v>
      </c>
      <c r="K2745" t="s">
        <v>43</v>
      </c>
      <c r="L2745" t="s">
        <v>44</v>
      </c>
      <c r="M2745" t="s">
        <v>45</v>
      </c>
      <c r="N2745" t="s">
        <v>44</v>
      </c>
      <c r="O2745" t="s">
        <v>45</v>
      </c>
      <c r="P2745" t="s">
        <v>44</v>
      </c>
      <c r="Q2745" t="s">
        <v>44</v>
      </c>
      <c r="R2745" t="s">
        <v>44</v>
      </c>
      <c r="S2745" t="s">
        <v>47</v>
      </c>
      <c r="T2745" t="s">
        <v>47</v>
      </c>
      <c r="U2745" t="s">
        <v>45</v>
      </c>
      <c r="V2745" t="s">
        <v>45</v>
      </c>
      <c r="W2745" t="s">
        <v>46</v>
      </c>
      <c r="X2745" t="s">
        <v>46</v>
      </c>
      <c r="Y2745" t="s">
        <v>45</v>
      </c>
      <c r="Z2745" t="s">
        <v>45</v>
      </c>
      <c r="AA2745">
        <v>6</v>
      </c>
      <c r="AB2745" t="s">
        <v>4510</v>
      </c>
      <c r="AC2745" t="s">
        <v>2763</v>
      </c>
      <c r="AD2745" t="s">
        <v>65</v>
      </c>
      <c r="AE2745" t="s">
        <v>65</v>
      </c>
      <c r="AF2745" t="s">
        <v>66</v>
      </c>
      <c r="AH2745" t="s">
        <v>92</v>
      </c>
      <c r="AI2745" t="s">
        <v>181</v>
      </c>
      <c r="AJ2745" t="s">
        <v>210</v>
      </c>
      <c r="AK2745" t="s">
        <v>68</v>
      </c>
      <c r="AL2745" t="s">
        <v>68</v>
      </c>
      <c r="AM2745" t="s">
        <v>57</v>
      </c>
      <c r="AN2745" t="s">
        <v>146</v>
      </c>
      <c r="AO2745" t="s">
        <v>126</v>
      </c>
      <c r="AP2745" t="s">
        <v>137</v>
      </c>
      <c r="AQ2745" s="2" t="s">
        <v>84</v>
      </c>
      <c r="AR2745">
        <v>5</v>
      </c>
      <c r="AS2745">
        <v>7</v>
      </c>
      <c r="AT2745">
        <f t="shared" si="84"/>
        <v>0.65</v>
      </c>
      <c r="AU2745">
        <f t="shared" si="85"/>
        <v>514800</v>
      </c>
      <c r="AW2745" t="s">
        <v>81</v>
      </c>
      <c r="AX2745" t="s">
        <v>44</v>
      </c>
    </row>
    <row r="2746" spans="1:50" x14ac:dyDescent="0.2">
      <c r="A2746">
        <v>2757</v>
      </c>
      <c r="B2746" s="1">
        <v>44811.478553240697</v>
      </c>
      <c r="C2746" s="1">
        <v>44811.499363425901</v>
      </c>
      <c r="D2746" t="s">
        <v>37</v>
      </c>
      <c r="F2746" t="s">
        <v>132</v>
      </c>
      <c r="G2746" t="s">
        <v>39</v>
      </c>
      <c r="H2746" t="s">
        <v>142</v>
      </c>
      <c r="I2746" t="s">
        <v>41</v>
      </c>
      <c r="J2746" t="s">
        <v>123</v>
      </c>
      <c r="K2746" t="s">
        <v>88</v>
      </c>
      <c r="L2746" t="s">
        <v>44</v>
      </c>
      <c r="M2746" t="s">
        <v>45</v>
      </c>
      <c r="N2746" t="s">
        <v>44</v>
      </c>
      <c r="O2746" t="s">
        <v>44</v>
      </c>
      <c r="P2746" t="s">
        <v>44</v>
      </c>
      <c r="Q2746" t="s">
        <v>44</v>
      </c>
      <c r="R2746" t="s">
        <v>44</v>
      </c>
      <c r="S2746" t="s">
        <v>46</v>
      </c>
      <c r="T2746" t="s">
        <v>47</v>
      </c>
      <c r="U2746" t="s">
        <v>45</v>
      </c>
      <c r="V2746" t="s">
        <v>46</v>
      </c>
      <c r="W2746" t="s">
        <v>46</v>
      </c>
      <c r="X2746" t="s">
        <v>46</v>
      </c>
      <c r="Y2746" t="s">
        <v>45</v>
      </c>
      <c r="Z2746" t="s">
        <v>46</v>
      </c>
      <c r="AA2746">
        <v>5</v>
      </c>
      <c r="AB2746" t="s">
        <v>4511</v>
      </c>
      <c r="AC2746" t="s">
        <v>101</v>
      </c>
      <c r="AD2746" t="s">
        <v>50</v>
      </c>
      <c r="AE2746" t="s">
        <v>50</v>
      </c>
      <c r="AF2746" t="s">
        <v>66</v>
      </c>
      <c r="AH2746" t="s">
        <v>92</v>
      </c>
      <c r="AI2746" t="s">
        <v>93</v>
      </c>
      <c r="AK2746" t="s">
        <v>67</v>
      </c>
      <c r="AL2746" t="s">
        <v>74</v>
      </c>
      <c r="AM2746" t="s">
        <v>177</v>
      </c>
      <c r="AN2746" t="s">
        <v>941</v>
      </c>
      <c r="AO2746" t="s">
        <v>126</v>
      </c>
      <c r="AP2746" t="s">
        <v>530</v>
      </c>
      <c r="AQ2746" s="2" t="s">
        <v>162</v>
      </c>
      <c r="AR2746">
        <v>7</v>
      </c>
      <c r="AS2746">
        <v>7</v>
      </c>
      <c r="AT2746">
        <f t="shared" si="84"/>
        <v>0.51</v>
      </c>
      <c r="AU2746">
        <f t="shared" si="85"/>
        <v>67320</v>
      </c>
      <c r="AW2746" t="s">
        <v>68</v>
      </c>
      <c r="AX2746" t="s">
        <v>44</v>
      </c>
    </row>
    <row r="2747" spans="1:50" x14ac:dyDescent="0.2">
      <c r="A2747">
        <v>2758</v>
      </c>
      <c r="B2747" s="1">
        <v>44811.544097222199</v>
      </c>
      <c r="C2747" s="1">
        <v>44811.552557870396</v>
      </c>
      <c r="D2747" t="s">
        <v>37</v>
      </c>
      <c r="F2747" t="s">
        <v>132</v>
      </c>
      <c r="G2747" t="s">
        <v>86</v>
      </c>
      <c r="H2747" t="s">
        <v>110</v>
      </c>
      <c r="I2747" t="s">
        <v>41</v>
      </c>
      <c r="J2747" t="s">
        <v>42</v>
      </c>
      <c r="K2747" t="s">
        <v>43</v>
      </c>
      <c r="L2747" t="s">
        <v>44</v>
      </c>
      <c r="M2747" t="s">
        <v>45</v>
      </c>
      <c r="N2747" t="s">
        <v>45</v>
      </c>
      <c r="O2747" t="s">
        <v>44</v>
      </c>
      <c r="P2747" t="s">
        <v>44</v>
      </c>
      <c r="Q2747" t="s">
        <v>45</v>
      </c>
      <c r="R2747" t="s">
        <v>44</v>
      </c>
      <c r="S2747" t="s">
        <v>45</v>
      </c>
      <c r="T2747" t="s">
        <v>47</v>
      </c>
      <c r="U2747" t="s">
        <v>45</v>
      </c>
      <c r="V2747" t="s">
        <v>45</v>
      </c>
      <c r="W2747" t="s">
        <v>46</v>
      </c>
      <c r="X2747" t="s">
        <v>46</v>
      </c>
      <c r="Y2747" t="s">
        <v>45</v>
      </c>
      <c r="Z2747" t="s">
        <v>45</v>
      </c>
      <c r="AA2747">
        <v>2</v>
      </c>
      <c r="AB2747" t="s">
        <v>395</v>
      </c>
      <c r="AC2747" t="s">
        <v>2817</v>
      </c>
      <c r="AD2747" t="s">
        <v>65</v>
      </c>
      <c r="AE2747" t="s">
        <v>50</v>
      </c>
      <c r="AF2747" t="s">
        <v>66</v>
      </c>
      <c r="AH2747" t="s">
        <v>92</v>
      </c>
      <c r="AI2747" t="s">
        <v>55</v>
      </c>
      <c r="AK2747" t="s">
        <v>81</v>
      </c>
      <c r="AL2747" t="s">
        <v>81</v>
      </c>
      <c r="AM2747" t="s">
        <v>177</v>
      </c>
      <c r="AN2747" t="s">
        <v>103</v>
      </c>
      <c r="AO2747" t="s">
        <v>59</v>
      </c>
      <c r="AP2747" t="s">
        <v>184</v>
      </c>
      <c r="AQ2747" s="2" t="s">
        <v>61</v>
      </c>
      <c r="AR2747">
        <v>7</v>
      </c>
      <c r="AS2747">
        <v>7</v>
      </c>
      <c r="AT2747">
        <f t="shared" si="84"/>
        <v>0.51</v>
      </c>
      <c r="AU2747">
        <f t="shared" si="85"/>
        <v>0</v>
      </c>
      <c r="AW2747" t="s">
        <v>81</v>
      </c>
      <c r="AX2747" t="s">
        <v>45</v>
      </c>
    </row>
    <row r="2748" spans="1:50" x14ac:dyDescent="0.2">
      <c r="A2748">
        <v>2759</v>
      </c>
      <c r="B2748" s="1">
        <v>44811.548738425903</v>
      </c>
      <c r="C2748" s="1">
        <v>44811.554039351897</v>
      </c>
      <c r="D2748" t="s">
        <v>37</v>
      </c>
      <c r="F2748" t="s">
        <v>38</v>
      </c>
      <c r="G2748" t="s">
        <v>97</v>
      </c>
      <c r="H2748" t="s">
        <v>342</v>
      </c>
      <c r="I2748" t="s">
        <v>167</v>
      </c>
      <c r="J2748" t="s">
        <v>123</v>
      </c>
      <c r="K2748" t="s">
        <v>43</v>
      </c>
      <c r="L2748" t="s">
        <v>44</v>
      </c>
      <c r="M2748" t="s">
        <v>45</v>
      </c>
      <c r="N2748" t="s">
        <v>44</v>
      </c>
      <c r="O2748" t="s">
        <v>44</v>
      </c>
      <c r="P2748" t="s">
        <v>44</v>
      </c>
      <c r="Q2748" t="s">
        <v>44</v>
      </c>
      <c r="R2748" t="s">
        <v>44</v>
      </c>
      <c r="S2748" t="s">
        <v>47</v>
      </c>
      <c r="T2748" t="s">
        <v>47</v>
      </c>
      <c r="U2748" t="s">
        <v>45</v>
      </c>
      <c r="V2748" t="s">
        <v>46</v>
      </c>
      <c r="W2748" t="s">
        <v>46</v>
      </c>
      <c r="X2748" t="s">
        <v>46</v>
      </c>
      <c r="Y2748" t="s">
        <v>45</v>
      </c>
      <c r="Z2748" t="s">
        <v>45</v>
      </c>
      <c r="AA2748">
        <v>3</v>
      </c>
      <c r="AB2748" t="s">
        <v>682</v>
      </c>
      <c r="AC2748" t="s">
        <v>4512</v>
      </c>
      <c r="AD2748" t="s">
        <v>50</v>
      </c>
      <c r="AE2748" t="s">
        <v>65</v>
      </c>
      <c r="AF2748" t="s">
        <v>66</v>
      </c>
      <c r="AH2748" t="s">
        <v>54</v>
      </c>
      <c r="AI2748" t="s">
        <v>55</v>
      </c>
      <c r="AK2748" t="s">
        <v>81</v>
      </c>
      <c r="AL2748" t="s">
        <v>81</v>
      </c>
      <c r="AM2748" t="s">
        <v>57</v>
      </c>
      <c r="AN2748" t="s">
        <v>1066</v>
      </c>
      <c r="AO2748" t="s">
        <v>59</v>
      </c>
      <c r="AP2748" t="s">
        <v>1277</v>
      </c>
      <c r="AQ2748" s="2" t="s">
        <v>73</v>
      </c>
      <c r="AR2748">
        <v>6</v>
      </c>
      <c r="AS2748">
        <v>4</v>
      </c>
      <c r="AT2748">
        <f t="shared" si="84"/>
        <v>0.76</v>
      </c>
      <c r="AU2748">
        <f t="shared" si="85"/>
        <v>200640</v>
      </c>
      <c r="AW2748" t="s">
        <v>67</v>
      </c>
      <c r="AX2748" t="s">
        <v>44</v>
      </c>
    </row>
    <row r="2749" spans="1:50" x14ac:dyDescent="0.2">
      <c r="A2749">
        <v>2760</v>
      </c>
      <c r="B2749" s="1">
        <v>44811.557060185201</v>
      </c>
      <c r="C2749" s="1">
        <v>44811.559074074103</v>
      </c>
      <c r="D2749" t="s">
        <v>37</v>
      </c>
      <c r="F2749" t="s">
        <v>38</v>
      </c>
      <c r="G2749" t="s">
        <v>75</v>
      </c>
      <c r="H2749" t="s">
        <v>142</v>
      </c>
      <c r="I2749" t="s">
        <v>98</v>
      </c>
      <c r="J2749" t="s">
        <v>234</v>
      </c>
      <c r="K2749" t="s">
        <v>43</v>
      </c>
      <c r="L2749" t="s">
        <v>45</v>
      </c>
      <c r="M2749" t="s">
        <v>45</v>
      </c>
      <c r="N2749" t="s">
        <v>45</v>
      </c>
      <c r="O2749" t="s">
        <v>44</v>
      </c>
      <c r="P2749" t="s">
        <v>44</v>
      </c>
      <c r="Q2749" t="s">
        <v>44</v>
      </c>
      <c r="R2749" t="s">
        <v>45</v>
      </c>
      <c r="S2749" t="s">
        <v>46</v>
      </c>
      <c r="T2749" t="s">
        <v>45</v>
      </c>
      <c r="U2749" t="s">
        <v>45</v>
      </c>
      <c r="V2749" t="s">
        <v>45</v>
      </c>
      <c r="W2749" t="s">
        <v>45</v>
      </c>
      <c r="X2749" t="s">
        <v>45</v>
      </c>
      <c r="Y2749" t="s">
        <v>45</v>
      </c>
      <c r="Z2749" t="s">
        <v>45</v>
      </c>
      <c r="AA2749">
        <v>10</v>
      </c>
      <c r="AB2749" t="s">
        <v>4513</v>
      </c>
      <c r="AC2749" t="s">
        <v>446</v>
      </c>
      <c r="AD2749" t="s">
        <v>50</v>
      </c>
      <c r="AE2749" t="s">
        <v>65</v>
      </c>
      <c r="AF2749" t="s">
        <v>52</v>
      </c>
      <c r="AG2749" t="s">
        <v>736</v>
      </c>
      <c r="AH2749" t="s">
        <v>80</v>
      </c>
      <c r="AI2749" t="s">
        <v>55</v>
      </c>
      <c r="AK2749" t="s">
        <v>67</v>
      </c>
      <c r="AL2749" t="s">
        <v>68</v>
      </c>
      <c r="AM2749" t="s">
        <v>177</v>
      </c>
      <c r="AN2749" t="s">
        <v>4514</v>
      </c>
      <c r="AO2749" t="s">
        <v>71</v>
      </c>
      <c r="AP2749" t="s">
        <v>60</v>
      </c>
      <c r="AQ2749" s="2" t="s">
        <v>73</v>
      </c>
      <c r="AR2749">
        <v>7</v>
      </c>
      <c r="AS2749">
        <v>7</v>
      </c>
      <c r="AT2749">
        <f t="shared" si="84"/>
        <v>0.51</v>
      </c>
      <c r="AU2749">
        <f t="shared" si="85"/>
        <v>134640</v>
      </c>
      <c r="AW2749" t="s">
        <v>68</v>
      </c>
      <c r="AX2749" t="s">
        <v>45</v>
      </c>
    </row>
    <row r="2750" spans="1:50" x14ac:dyDescent="0.2">
      <c r="A2750">
        <v>2761</v>
      </c>
      <c r="B2750" s="1">
        <v>44811.565046296302</v>
      </c>
      <c r="C2750" s="1">
        <v>44811.5695023148</v>
      </c>
      <c r="D2750" t="s">
        <v>37</v>
      </c>
      <c r="F2750" t="s">
        <v>38</v>
      </c>
      <c r="G2750" t="s">
        <v>75</v>
      </c>
      <c r="H2750" t="s">
        <v>482</v>
      </c>
      <c r="I2750" t="s">
        <v>41</v>
      </c>
      <c r="J2750" t="s">
        <v>76</v>
      </c>
      <c r="K2750" t="s">
        <v>43</v>
      </c>
      <c r="L2750" t="s">
        <v>44</v>
      </c>
      <c r="M2750" t="s">
        <v>45</v>
      </c>
      <c r="N2750" t="s">
        <v>44</v>
      </c>
      <c r="O2750" t="s">
        <v>44</v>
      </c>
      <c r="P2750" t="s">
        <v>44</v>
      </c>
      <c r="Q2750" t="s">
        <v>44</v>
      </c>
      <c r="R2750" t="s">
        <v>44</v>
      </c>
      <c r="S2750" t="s">
        <v>99</v>
      </c>
      <c r="T2750" t="s">
        <v>47</v>
      </c>
      <c r="U2750" t="s">
        <v>45</v>
      </c>
      <c r="V2750" t="s">
        <v>46</v>
      </c>
      <c r="W2750" t="s">
        <v>46</v>
      </c>
      <c r="X2750" t="s">
        <v>46</v>
      </c>
      <c r="Y2750" t="s">
        <v>46</v>
      </c>
      <c r="Z2750" t="s">
        <v>45</v>
      </c>
      <c r="AA2750">
        <v>8</v>
      </c>
      <c r="AB2750" t="s">
        <v>4515</v>
      </c>
      <c r="AC2750" t="s">
        <v>3297</v>
      </c>
      <c r="AD2750" t="s">
        <v>50</v>
      </c>
      <c r="AE2750" t="s">
        <v>50</v>
      </c>
      <c r="AF2750" t="s">
        <v>66</v>
      </c>
      <c r="AH2750" t="s">
        <v>80</v>
      </c>
      <c r="AI2750" t="s">
        <v>55</v>
      </c>
      <c r="AK2750" t="s">
        <v>81</v>
      </c>
      <c r="AL2750" t="s">
        <v>81</v>
      </c>
      <c r="AM2750" t="s">
        <v>177</v>
      </c>
      <c r="AN2750" t="s">
        <v>146</v>
      </c>
      <c r="AO2750" t="s">
        <v>71</v>
      </c>
      <c r="AP2750" t="s">
        <v>4516</v>
      </c>
      <c r="AQ2750" s="2" t="s">
        <v>166</v>
      </c>
      <c r="AR2750">
        <v>6</v>
      </c>
      <c r="AS2750">
        <v>6</v>
      </c>
      <c r="AT2750">
        <f t="shared" si="84"/>
        <v>0.64</v>
      </c>
      <c r="AU2750">
        <f t="shared" si="85"/>
        <v>33792</v>
      </c>
      <c r="AW2750" t="s">
        <v>81</v>
      </c>
      <c r="AX2750" t="s">
        <v>44</v>
      </c>
    </row>
    <row r="2751" spans="1:50" x14ac:dyDescent="0.2">
      <c r="A2751">
        <v>2762</v>
      </c>
      <c r="B2751" s="1">
        <v>44811.566874999997</v>
      </c>
      <c r="C2751" s="1">
        <v>44811.576377314799</v>
      </c>
      <c r="D2751" t="s">
        <v>37</v>
      </c>
      <c r="F2751" t="s">
        <v>132</v>
      </c>
      <c r="G2751" t="s">
        <v>86</v>
      </c>
      <c r="H2751" t="s">
        <v>142</v>
      </c>
      <c r="I2751" t="s">
        <v>41</v>
      </c>
      <c r="J2751" t="s">
        <v>42</v>
      </c>
      <c r="K2751" t="s">
        <v>43</v>
      </c>
      <c r="L2751" t="s">
        <v>44</v>
      </c>
      <c r="M2751" t="s">
        <v>45</v>
      </c>
      <c r="N2751" t="s">
        <v>44</v>
      </c>
      <c r="O2751" t="s">
        <v>44</v>
      </c>
      <c r="P2751" t="s">
        <v>44</v>
      </c>
      <c r="Q2751" t="s">
        <v>45</v>
      </c>
      <c r="R2751" t="s">
        <v>44</v>
      </c>
      <c r="S2751" t="s">
        <v>46</v>
      </c>
      <c r="T2751" t="s">
        <v>46</v>
      </c>
      <c r="U2751" t="s">
        <v>45</v>
      </c>
      <c r="V2751" t="s">
        <v>46</v>
      </c>
      <c r="W2751" t="s">
        <v>46</v>
      </c>
      <c r="X2751" t="s">
        <v>46</v>
      </c>
      <c r="Y2751" t="s">
        <v>45</v>
      </c>
      <c r="Z2751" t="s">
        <v>46</v>
      </c>
      <c r="AA2751">
        <v>5</v>
      </c>
      <c r="AB2751" t="s">
        <v>2772</v>
      </c>
      <c r="AC2751" t="s">
        <v>239</v>
      </c>
      <c r="AD2751" t="s">
        <v>65</v>
      </c>
      <c r="AE2751" t="s">
        <v>50</v>
      </c>
      <c r="AF2751" t="s">
        <v>52</v>
      </c>
      <c r="AG2751" t="s">
        <v>4517</v>
      </c>
      <c r="AH2751" t="s">
        <v>54</v>
      </c>
      <c r="AI2751" t="s">
        <v>55</v>
      </c>
      <c r="AK2751" t="s">
        <v>68</v>
      </c>
      <c r="AL2751" t="s">
        <v>68</v>
      </c>
      <c r="AM2751" t="s">
        <v>57</v>
      </c>
      <c r="AN2751" t="s">
        <v>164</v>
      </c>
      <c r="AO2751" t="s">
        <v>71</v>
      </c>
      <c r="AP2751" t="s">
        <v>903</v>
      </c>
      <c r="AQ2751" s="2" t="s">
        <v>61</v>
      </c>
      <c r="AR2751">
        <v>7</v>
      </c>
      <c r="AS2751">
        <v>7</v>
      </c>
      <c r="AT2751">
        <f t="shared" si="84"/>
        <v>0.51</v>
      </c>
      <c r="AU2751">
        <f t="shared" si="85"/>
        <v>0</v>
      </c>
      <c r="AW2751" t="s">
        <v>68</v>
      </c>
      <c r="AX2751" t="s">
        <v>45</v>
      </c>
    </row>
    <row r="2752" spans="1:50" x14ac:dyDescent="0.2">
      <c r="A2752">
        <v>2763</v>
      </c>
      <c r="B2752" s="1">
        <v>44811.578229166698</v>
      </c>
      <c r="C2752" s="1">
        <v>44811.585092592599</v>
      </c>
      <c r="D2752" t="s">
        <v>37</v>
      </c>
      <c r="F2752" t="s">
        <v>132</v>
      </c>
      <c r="G2752" t="s">
        <v>173</v>
      </c>
      <c r="H2752" t="s">
        <v>87</v>
      </c>
      <c r="I2752" t="s">
        <v>122</v>
      </c>
      <c r="J2752" t="s">
        <v>123</v>
      </c>
      <c r="K2752" t="s">
        <v>43</v>
      </c>
      <c r="L2752" t="s">
        <v>44</v>
      </c>
      <c r="M2752" t="s">
        <v>44</v>
      </c>
      <c r="N2752" t="s">
        <v>44</v>
      </c>
      <c r="O2752" t="s">
        <v>44</v>
      </c>
      <c r="P2752" t="s">
        <v>44</v>
      </c>
      <c r="Q2752" t="s">
        <v>44</v>
      </c>
      <c r="R2752" t="s">
        <v>44</v>
      </c>
      <c r="S2752" t="s">
        <v>46</v>
      </c>
      <c r="T2752" t="s">
        <v>47</v>
      </c>
      <c r="U2752" t="s">
        <v>45</v>
      </c>
      <c r="V2752" t="s">
        <v>45</v>
      </c>
      <c r="W2752" t="s">
        <v>46</v>
      </c>
      <c r="X2752" t="s">
        <v>46</v>
      </c>
      <c r="Y2752" t="s">
        <v>45</v>
      </c>
      <c r="Z2752" t="s">
        <v>45</v>
      </c>
      <c r="AA2752">
        <v>8</v>
      </c>
      <c r="AB2752" t="s">
        <v>395</v>
      </c>
      <c r="AC2752" t="s">
        <v>4518</v>
      </c>
      <c r="AD2752" t="s">
        <v>65</v>
      </c>
      <c r="AE2752" t="s">
        <v>65</v>
      </c>
      <c r="AF2752" t="s">
        <v>66</v>
      </c>
      <c r="AH2752" t="s">
        <v>54</v>
      </c>
      <c r="AI2752" t="s">
        <v>93</v>
      </c>
      <c r="AK2752" t="s">
        <v>68</v>
      </c>
      <c r="AL2752" t="s">
        <v>68</v>
      </c>
      <c r="AM2752" t="s">
        <v>69</v>
      </c>
      <c r="AN2752" t="s">
        <v>998</v>
      </c>
      <c r="AO2752" t="s">
        <v>126</v>
      </c>
      <c r="AP2752" t="s">
        <v>127</v>
      </c>
      <c r="AQ2752" s="2" t="s">
        <v>61</v>
      </c>
      <c r="AR2752">
        <v>10</v>
      </c>
      <c r="AS2752">
        <v>10</v>
      </c>
      <c r="AT2752">
        <f t="shared" si="84"/>
        <v>0</v>
      </c>
      <c r="AU2752">
        <f t="shared" si="85"/>
        <v>0</v>
      </c>
      <c r="AW2752" t="s">
        <v>81</v>
      </c>
      <c r="AX2752" t="s">
        <v>44</v>
      </c>
    </row>
    <row r="2753" spans="1:50" x14ac:dyDescent="0.2">
      <c r="A2753">
        <v>2764</v>
      </c>
      <c r="B2753" s="1">
        <v>44811.580752314803</v>
      </c>
      <c r="C2753" s="1">
        <v>44811.586365740703</v>
      </c>
      <c r="D2753" t="s">
        <v>37</v>
      </c>
      <c r="F2753" t="s">
        <v>132</v>
      </c>
      <c r="G2753" t="s">
        <v>39</v>
      </c>
      <c r="H2753" t="s">
        <v>142</v>
      </c>
      <c r="I2753" t="s">
        <v>41</v>
      </c>
      <c r="J2753" t="s">
        <v>42</v>
      </c>
      <c r="K2753" t="s">
        <v>43</v>
      </c>
      <c r="L2753" t="s">
        <v>44</v>
      </c>
      <c r="M2753" t="s">
        <v>44</v>
      </c>
      <c r="N2753" t="s">
        <v>44</v>
      </c>
      <c r="O2753" t="s">
        <v>44</v>
      </c>
      <c r="P2753" t="s">
        <v>44</v>
      </c>
      <c r="Q2753" t="s">
        <v>44</v>
      </c>
      <c r="R2753" t="s">
        <v>45</v>
      </c>
      <c r="S2753" t="s">
        <v>46</v>
      </c>
      <c r="T2753" t="s">
        <v>47</v>
      </c>
      <c r="U2753" t="s">
        <v>45</v>
      </c>
      <c r="V2753" t="s">
        <v>45</v>
      </c>
      <c r="W2753" t="s">
        <v>46</v>
      </c>
      <c r="X2753" t="s">
        <v>46</v>
      </c>
      <c r="Y2753" t="s">
        <v>45</v>
      </c>
      <c r="Z2753" t="s">
        <v>45</v>
      </c>
      <c r="AA2753">
        <v>7</v>
      </c>
      <c r="AB2753" t="s">
        <v>304</v>
      </c>
      <c r="AC2753" t="s">
        <v>593</v>
      </c>
      <c r="AD2753" t="s">
        <v>65</v>
      </c>
      <c r="AE2753" t="s">
        <v>65</v>
      </c>
      <c r="AF2753" t="s">
        <v>52</v>
      </c>
      <c r="AG2753" t="s">
        <v>250</v>
      </c>
      <c r="AH2753" t="s">
        <v>54</v>
      </c>
      <c r="AI2753" t="s">
        <v>93</v>
      </c>
      <c r="AK2753" t="s">
        <v>81</v>
      </c>
      <c r="AL2753" t="s">
        <v>81</v>
      </c>
      <c r="AM2753" t="s">
        <v>57</v>
      </c>
      <c r="AN2753" t="s">
        <v>1495</v>
      </c>
      <c r="AO2753" t="s">
        <v>59</v>
      </c>
      <c r="AP2753" t="s">
        <v>4519</v>
      </c>
      <c r="AQ2753" s="2" t="s">
        <v>166</v>
      </c>
      <c r="AR2753">
        <v>7</v>
      </c>
      <c r="AS2753">
        <v>10</v>
      </c>
      <c r="AT2753">
        <f t="shared" si="84"/>
        <v>0.30000000000000004</v>
      </c>
      <c r="AU2753">
        <f t="shared" si="85"/>
        <v>15840.000000000002</v>
      </c>
      <c r="AW2753" t="s">
        <v>81</v>
      </c>
      <c r="AX2753" t="s">
        <v>44</v>
      </c>
    </row>
    <row r="2754" spans="1:50" x14ac:dyDescent="0.2">
      <c r="A2754">
        <v>2765</v>
      </c>
      <c r="B2754" s="1">
        <v>44811.588414351798</v>
      </c>
      <c r="C2754" s="1">
        <v>44811.5928935185</v>
      </c>
      <c r="D2754" t="s">
        <v>37</v>
      </c>
      <c r="F2754" t="s">
        <v>38</v>
      </c>
      <c r="G2754" t="s">
        <v>97</v>
      </c>
      <c r="H2754" t="s">
        <v>218</v>
      </c>
      <c r="I2754" t="s">
        <v>41</v>
      </c>
      <c r="J2754" t="s">
        <v>76</v>
      </c>
      <c r="K2754" t="s">
        <v>43</v>
      </c>
      <c r="L2754" t="s">
        <v>45</v>
      </c>
      <c r="M2754" t="s">
        <v>45</v>
      </c>
      <c r="N2754" t="s">
        <v>44</v>
      </c>
      <c r="O2754" t="s">
        <v>44</v>
      </c>
      <c r="P2754" t="s">
        <v>44</v>
      </c>
      <c r="Q2754" t="s">
        <v>44</v>
      </c>
      <c r="R2754" t="s">
        <v>44</v>
      </c>
      <c r="S2754" t="s">
        <v>99</v>
      </c>
      <c r="T2754" t="s">
        <v>47</v>
      </c>
      <c r="U2754" t="s">
        <v>47</v>
      </c>
      <c r="V2754" t="s">
        <v>46</v>
      </c>
      <c r="W2754" t="s">
        <v>47</v>
      </c>
      <c r="X2754" t="s">
        <v>46</v>
      </c>
      <c r="Y2754" t="s">
        <v>99</v>
      </c>
      <c r="Z2754" t="s">
        <v>99</v>
      </c>
      <c r="AA2754">
        <v>8</v>
      </c>
      <c r="AB2754" t="s">
        <v>3629</v>
      </c>
      <c r="AC2754" t="s">
        <v>4520</v>
      </c>
      <c r="AD2754" t="s">
        <v>65</v>
      </c>
      <c r="AE2754" t="s">
        <v>50</v>
      </c>
      <c r="AF2754" t="s">
        <v>66</v>
      </c>
      <c r="AH2754" t="s">
        <v>80</v>
      </c>
      <c r="AI2754" t="s">
        <v>55</v>
      </c>
      <c r="AK2754" t="s">
        <v>81</v>
      </c>
      <c r="AL2754" t="s">
        <v>81</v>
      </c>
      <c r="AM2754" t="s">
        <v>279</v>
      </c>
      <c r="AN2754" t="s">
        <v>2990</v>
      </c>
      <c r="AO2754" t="s">
        <v>71</v>
      </c>
      <c r="AP2754" t="s">
        <v>4521</v>
      </c>
      <c r="AQ2754" s="2" t="s">
        <v>223</v>
      </c>
      <c r="AR2754">
        <v>10</v>
      </c>
      <c r="AS2754">
        <v>10</v>
      </c>
      <c r="AT2754">
        <f t="shared" ref="AT2754:AT2817" si="86">1-AR2754/10*AS2754/10</f>
        <v>0</v>
      </c>
      <c r="AU2754">
        <f t="shared" ref="AU2754:AU2817" si="87">3300*8*AQ2754*AT2754</f>
        <v>0</v>
      </c>
      <c r="AW2754" t="s">
        <v>68</v>
      </c>
      <c r="AX2754" t="s">
        <v>44</v>
      </c>
    </row>
    <row r="2755" spans="1:50" x14ac:dyDescent="0.2">
      <c r="A2755">
        <v>2766</v>
      </c>
      <c r="B2755" s="1">
        <v>44811.618935185201</v>
      </c>
      <c r="C2755" s="1">
        <v>44811.634259259299</v>
      </c>
      <c r="D2755" t="s">
        <v>37</v>
      </c>
      <c r="F2755" t="s">
        <v>38</v>
      </c>
      <c r="G2755" t="s">
        <v>39</v>
      </c>
      <c r="H2755" t="s">
        <v>121</v>
      </c>
      <c r="I2755" t="s">
        <v>98</v>
      </c>
      <c r="J2755" t="s">
        <v>234</v>
      </c>
      <c r="K2755" t="s">
        <v>43</v>
      </c>
      <c r="L2755" t="s">
        <v>44</v>
      </c>
      <c r="M2755" t="s">
        <v>44</v>
      </c>
      <c r="N2755" t="s">
        <v>45</v>
      </c>
      <c r="O2755" t="s">
        <v>45</v>
      </c>
      <c r="P2755" t="s">
        <v>44</v>
      </c>
      <c r="Q2755" t="s">
        <v>44</v>
      </c>
      <c r="R2755" t="s">
        <v>45</v>
      </c>
      <c r="S2755" t="s">
        <v>45</v>
      </c>
      <c r="T2755" t="s">
        <v>45</v>
      </c>
      <c r="U2755" t="s">
        <v>46</v>
      </c>
      <c r="V2755" t="s">
        <v>45</v>
      </c>
      <c r="W2755" t="s">
        <v>46</v>
      </c>
      <c r="X2755" t="s">
        <v>46</v>
      </c>
      <c r="Y2755" t="s">
        <v>45</v>
      </c>
      <c r="Z2755" t="s">
        <v>45</v>
      </c>
      <c r="AA2755">
        <v>5</v>
      </c>
      <c r="AB2755" t="s">
        <v>602</v>
      </c>
      <c r="AC2755" t="s">
        <v>3225</v>
      </c>
      <c r="AD2755" t="s">
        <v>65</v>
      </c>
      <c r="AE2755" t="s">
        <v>65</v>
      </c>
      <c r="AF2755" t="s">
        <v>52</v>
      </c>
      <c r="AG2755" t="s">
        <v>4522</v>
      </c>
      <c r="AH2755" t="s">
        <v>54</v>
      </c>
      <c r="AI2755" t="s">
        <v>55</v>
      </c>
      <c r="AK2755" t="s">
        <v>81</v>
      </c>
      <c r="AL2755" t="s">
        <v>81</v>
      </c>
      <c r="AM2755" t="s">
        <v>279</v>
      </c>
      <c r="AN2755" t="s">
        <v>594</v>
      </c>
      <c r="AO2755" t="s">
        <v>126</v>
      </c>
      <c r="AP2755" t="s">
        <v>4523</v>
      </c>
      <c r="AQ2755" s="2" t="s">
        <v>223</v>
      </c>
      <c r="AR2755">
        <v>9</v>
      </c>
      <c r="AS2755">
        <v>10</v>
      </c>
      <c r="AT2755">
        <f t="shared" si="86"/>
        <v>9.9999999999999978E-2</v>
      </c>
      <c r="AU2755">
        <f t="shared" si="87"/>
        <v>52799.999999999985</v>
      </c>
      <c r="AW2755" t="s">
        <v>56</v>
      </c>
      <c r="AX2755" t="s">
        <v>45</v>
      </c>
    </row>
    <row r="2756" spans="1:50" x14ac:dyDescent="0.2">
      <c r="A2756">
        <v>2767</v>
      </c>
      <c r="B2756" s="1">
        <v>44811.631817129601</v>
      </c>
      <c r="C2756" s="1">
        <v>44811.636493055601</v>
      </c>
      <c r="D2756" t="s">
        <v>37</v>
      </c>
      <c r="F2756" t="s">
        <v>38</v>
      </c>
      <c r="G2756" t="s">
        <v>86</v>
      </c>
      <c r="H2756" t="s">
        <v>142</v>
      </c>
      <c r="I2756" t="s">
        <v>41</v>
      </c>
      <c r="J2756" t="s">
        <v>76</v>
      </c>
      <c r="K2756" t="s">
        <v>43</v>
      </c>
      <c r="L2756" t="s">
        <v>44</v>
      </c>
      <c r="M2756" t="s">
        <v>45</v>
      </c>
      <c r="N2756" t="s">
        <v>44</v>
      </c>
      <c r="O2756" t="s">
        <v>44</v>
      </c>
      <c r="P2756" t="s">
        <v>44</v>
      </c>
      <c r="Q2756" t="s">
        <v>44</v>
      </c>
      <c r="R2756" t="s">
        <v>45</v>
      </c>
      <c r="S2756" t="s">
        <v>46</v>
      </c>
      <c r="T2756" t="s">
        <v>47</v>
      </c>
      <c r="U2756" t="s">
        <v>45</v>
      </c>
      <c r="V2756" t="s">
        <v>45</v>
      </c>
      <c r="W2756" t="s">
        <v>46</v>
      </c>
      <c r="X2756" t="s">
        <v>46</v>
      </c>
      <c r="Y2756" t="s">
        <v>45</v>
      </c>
      <c r="Z2756" t="s">
        <v>45</v>
      </c>
      <c r="AA2756">
        <v>5</v>
      </c>
      <c r="AB2756" t="s">
        <v>163</v>
      </c>
      <c r="AC2756" t="s">
        <v>546</v>
      </c>
      <c r="AD2756" t="s">
        <v>50</v>
      </c>
      <c r="AE2756" t="s">
        <v>65</v>
      </c>
      <c r="AF2756" t="s">
        <v>52</v>
      </c>
      <c r="AG2756" t="s">
        <v>4524</v>
      </c>
      <c r="AH2756" t="s">
        <v>54</v>
      </c>
      <c r="AI2756" t="s">
        <v>55</v>
      </c>
      <c r="AK2756" t="s">
        <v>68</v>
      </c>
      <c r="AL2756" t="s">
        <v>68</v>
      </c>
      <c r="AM2756" t="s">
        <v>57</v>
      </c>
      <c r="AN2756" t="s">
        <v>103</v>
      </c>
      <c r="AO2756" t="s">
        <v>59</v>
      </c>
      <c r="AP2756" t="s">
        <v>105</v>
      </c>
      <c r="AQ2756" s="2" t="s">
        <v>162</v>
      </c>
      <c r="AR2756">
        <v>5</v>
      </c>
      <c r="AS2756">
        <v>5</v>
      </c>
      <c r="AT2756">
        <f t="shared" si="86"/>
        <v>0.75</v>
      </c>
      <c r="AU2756">
        <f t="shared" si="87"/>
        <v>99000</v>
      </c>
      <c r="AW2756" t="s">
        <v>81</v>
      </c>
      <c r="AX2756" t="s">
        <v>45</v>
      </c>
    </row>
    <row r="2757" spans="1:50" x14ac:dyDescent="0.2">
      <c r="A2757">
        <v>2768</v>
      </c>
      <c r="B2757" s="1">
        <v>44811.629050925898</v>
      </c>
      <c r="C2757" s="1">
        <v>44811.638067129599</v>
      </c>
      <c r="D2757" t="s">
        <v>37</v>
      </c>
      <c r="F2757" t="s">
        <v>38</v>
      </c>
      <c r="G2757" t="s">
        <v>97</v>
      </c>
      <c r="H2757" t="s">
        <v>174</v>
      </c>
      <c r="I2757" t="s">
        <v>122</v>
      </c>
      <c r="J2757" t="s">
        <v>76</v>
      </c>
      <c r="K2757" t="s">
        <v>43</v>
      </c>
      <c r="L2757" t="s">
        <v>44</v>
      </c>
      <c r="M2757" t="s">
        <v>44</v>
      </c>
      <c r="N2757" t="s">
        <v>44</v>
      </c>
      <c r="O2757" t="s">
        <v>44</v>
      </c>
      <c r="P2757" t="s">
        <v>44</v>
      </c>
      <c r="Q2757" t="s">
        <v>44</v>
      </c>
      <c r="R2757" t="s">
        <v>44</v>
      </c>
      <c r="S2757" t="s">
        <v>46</v>
      </c>
      <c r="T2757" t="s">
        <v>99</v>
      </c>
      <c r="U2757" t="s">
        <v>99</v>
      </c>
      <c r="V2757" t="s">
        <v>99</v>
      </c>
      <c r="W2757" t="s">
        <v>99</v>
      </c>
      <c r="X2757" t="s">
        <v>99</v>
      </c>
      <c r="Y2757" t="s">
        <v>47</v>
      </c>
      <c r="Z2757" t="s">
        <v>46</v>
      </c>
      <c r="AA2757">
        <v>7</v>
      </c>
      <c r="AB2757" t="s">
        <v>4525</v>
      </c>
      <c r="AC2757" t="s">
        <v>4526</v>
      </c>
      <c r="AD2757" t="s">
        <v>50</v>
      </c>
      <c r="AE2757" t="s">
        <v>65</v>
      </c>
      <c r="AF2757" t="s">
        <v>66</v>
      </c>
      <c r="AH2757" t="s">
        <v>80</v>
      </c>
      <c r="AI2757" t="s">
        <v>93</v>
      </c>
      <c r="AK2757" t="s">
        <v>81</v>
      </c>
      <c r="AL2757" t="s">
        <v>68</v>
      </c>
      <c r="AM2757" t="s">
        <v>57</v>
      </c>
      <c r="AN2757" t="s">
        <v>2956</v>
      </c>
      <c r="AO2757" t="s">
        <v>71</v>
      </c>
      <c r="AP2757" t="s">
        <v>105</v>
      </c>
      <c r="AQ2757" s="2" t="s">
        <v>212</v>
      </c>
      <c r="AR2757">
        <v>7</v>
      </c>
      <c r="AS2757">
        <v>6</v>
      </c>
      <c r="AT2757">
        <f t="shared" si="86"/>
        <v>0.58000000000000007</v>
      </c>
      <c r="AU2757">
        <f t="shared" si="87"/>
        <v>15312.000000000002</v>
      </c>
      <c r="AW2757" t="s">
        <v>81</v>
      </c>
      <c r="AX2757" t="s">
        <v>44</v>
      </c>
    </row>
    <row r="2758" spans="1:50" x14ac:dyDescent="0.2">
      <c r="A2758">
        <v>2769</v>
      </c>
      <c r="B2758" s="1">
        <v>44811.636319444398</v>
      </c>
      <c r="C2758" s="1">
        <v>44811.643888888902</v>
      </c>
      <c r="D2758" t="s">
        <v>37</v>
      </c>
      <c r="F2758" t="s">
        <v>132</v>
      </c>
      <c r="G2758" t="s">
        <v>39</v>
      </c>
      <c r="H2758" t="s">
        <v>174</v>
      </c>
      <c r="I2758" t="s">
        <v>167</v>
      </c>
      <c r="J2758" t="s">
        <v>76</v>
      </c>
      <c r="K2758" t="s">
        <v>88</v>
      </c>
      <c r="L2758" t="s">
        <v>44</v>
      </c>
      <c r="M2758" t="s">
        <v>44</v>
      </c>
      <c r="N2758" t="s">
        <v>44</v>
      </c>
      <c r="O2758" t="s">
        <v>44</v>
      </c>
      <c r="P2758" t="s">
        <v>44</v>
      </c>
      <c r="Q2758" t="s">
        <v>44</v>
      </c>
      <c r="R2758" t="s">
        <v>44</v>
      </c>
      <c r="S2758" t="s">
        <v>46</v>
      </c>
      <c r="T2758" t="s">
        <v>45</v>
      </c>
      <c r="U2758" t="s">
        <v>45</v>
      </c>
      <c r="V2758" t="s">
        <v>45</v>
      </c>
      <c r="W2758" t="s">
        <v>46</v>
      </c>
      <c r="X2758" t="s">
        <v>46</v>
      </c>
      <c r="Y2758" t="s">
        <v>45</v>
      </c>
      <c r="Z2758" t="s">
        <v>45</v>
      </c>
      <c r="AA2758">
        <v>5</v>
      </c>
      <c r="AB2758" t="s">
        <v>1521</v>
      </c>
      <c r="AC2758" t="s">
        <v>1126</v>
      </c>
      <c r="AD2758" t="s">
        <v>65</v>
      </c>
      <c r="AE2758" t="s">
        <v>50</v>
      </c>
      <c r="AF2758" t="s">
        <v>52</v>
      </c>
      <c r="AG2758" t="s">
        <v>609</v>
      </c>
      <c r="AH2758" t="s">
        <v>92</v>
      </c>
      <c r="AI2758" t="s">
        <v>181</v>
      </c>
      <c r="AJ2758" t="s">
        <v>294</v>
      </c>
      <c r="AK2758" t="s">
        <v>81</v>
      </c>
      <c r="AL2758" t="s">
        <v>81</v>
      </c>
      <c r="AM2758" t="s">
        <v>57</v>
      </c>
      <c r="AN2758" t="s">
        <v>243</v>
      </c>
      <c r="AO2758" t="s">
        <v>59</v>
      </c>
      <c r="AP2758" t="s">
        <v>357</v>
      </c>
      <c r="AQ2758" s="2" t="s">
        <v>131</v>
      </c>
      <c r="AR2758">
        <v>7</v>
      </c>
      <c r="AS2758">
        <v>7</v>
      </c>
      <c r="AT2758">
        <f t="shared" si="86"/>
        <v>0.51</v>
      </c>
      <c r="AU2758">
        <f t="shared" si="87"/>
        <v>201960</v>
      </c>
      <c r="AW2758" t="s">
        <v>81</v>
      </c>
      <c r="AX2758" t="s">
        <v>44</v>
      </c>
    </row>
    <row r="2759" spans="1:50" x14ac:dyDescent="0.2">
      <c r="A2759">
        <v>2770</v>
      </c>
      <c r="B2759" s="1">
        <v>44811.640231481499</v>
      </c>
      <c r="C2759" s="1">
        <v>44811.648761574099</v>
      </c>
      <c r="D2759" t="s">
        <v>37</v>
      </c>
      <c r="F2759" t="s">
        <v>132</v>
      </c>
      <c r="G2759" t="s">
        <v>39</v>
      </c>
      <c r="H2759" t="s">
        <v>202</v>
      </c>
      <c r="I2759" t="s">
        <v>98</v>
      </c>
      <c r="J2759" t="s">
        <v>133</v>
      </c>
      <c r="K2759" t="s">
        <v>88</v>
      </c>
      <c r="L2759" t="s">
        <v>44</v>
      </c>
      <c r="M2759" t="s">
        <v>44</v>
      </c>
      <c r="N2759" t="s">
        <v>44</v>
      </c>
      <c r="O2759" t="s">
        <v>44</v>
      </c>
      <c r="P2759" t="s">
        <v>44</v>
      </c>
      <c r="Q2759" t="s">
        <v>44</v>
      </c>
      <c r="R2759" t="s">
        <v>44</v>
      </c>
      <c r="S2759" t="s">
        <v>46</v>
      </c>
      <c r="T2759" t="s">
        <v>46</v>
      </c>
      <c r="U2759" t="s">
        <v>46</v>
      </c>
      <c r="V2759" t="s">
        <v>46</v>
      </c>
      <c r="W2759" t="s">
        <v>46</v>
      </c>
      <c r="X2759" t="s">
        <v>46</v>
      </c>
      <c r="Y2759" t="s">
        <v>46</v>
      </c>
      <c r="Z2759" t="s">
        <v>46</v>
      </c>
      <c r="AA2759">
        <v>5</v>
      </c>
      <c r="AB2759" t="s">
        <v>354</v>
      </c>
      <c r="AC2759" t="s">
        <v>1451</v>
      </c>
      <c r="AD2759" t="s">
        <v>50</v>
      </c>
      <c r="AE2759" t="s">
        <v>50</v>
      </c>
      <c r="AF2759" t="s">
        <v>66</v>
      </c>
      <c r="AH2759" t="s">
        <v>54</v>
      </c>
      <c r="AI2759" t="s">
        <v>55</v>
      </c>
      <c r="AK2759" t="s">
        <v>81</v>
      </c>
      <c r="AL2759" t="s">
        <v>67</v>
      </c>
      <c r="AM2759" t="s">
        <v>57</v>
      </c>
      <c r="AN2759" t="s">
        <v>103</v>
      </c>
      <c r="AO2759" t="s">
        <v>71</v>
      </c>
      <c r="AP2759" t="s">
        <v>115</v>
      </c>
      <c r="AQ2759" s="2" t="s">
        <v>73</v>
      </c>
      <c r="AR2759">
        <v>8</v>
      </c>
      <c r="AS2759">
        <v>8</v>
      </c>
      <c r="AT2759">
        <f t="shared" si="86"/>
        <v>0.36</v>
      </c>
      <c r="AU2759">
        <f t="shared" si="87"/>
        <v>95040</v>
      </c>
      <c r="AW2759" t="s">
        <v>67</v>
      </c>
      <c r="AX2759" t="s">
        <v>44</v>
      </c>
    </row>
    <row r="2760" spans="1:50" x14ac:dyDescent="0.2">
      <c r="A2760">
        <v>2771</v>
      </c>
      <c r="B2760" s="1">
        <v>44811.645324074103</v>
      </c>
      <c r="C2760" s="1">
        <v>44811.665092592601</v>
      </c>
      <c r="D2760" t="s">
        <v>37</v>
      </c>
      <c r="F2760" t="s">
        <v>38</v>
      </c>
      <c r="G2760" t="s">
        <v>39</v>
      </c>
      <c r="H2760" t="s">
        <v>40</v>
      </c>
      <c r="I2760" t="s">
        <v>41</v>
      </c>
      <c r="J2760" t="s">
        <v>76</v>
      </c>
      <c r="K2760" t="s">
        <v>43</v>
      </c>
      <c r="L2760" t="s">
        <v>45</v>
      </c>
      <c r="M2760" t="s">
        <v>45</v>
      </c>
      <c r="N2760" t="s">
        <v>44</v>
      </c>
      <c r="O2760" t="s">
        <v>44</v>
      </c>
      <c r="P2760" t="s">
        <v>44</v>
      </c>
      <c r="Q2760" t="s">
        <v>44</v>
      </c>
      <c r="R2760" t="s">
        <v>44</v>
      </c>
      <c r="S2760" t="s">
        <v>46</v>
      </c>
      <c r="T2760" t="s">
        <v>47</v>
      </c>
      <c r="U2760" t="s">
        <v>45</v>
      </c>
      <c r="V2760" t="s">
        <v>45</v>
      </c>
      <c r="W2760" t="s">
        <v>46</v>
      </c>
      <c r="X2760" t="s">
        <v>45</v>
      </c>
      <c r="Y2760" t="s">
        <v>45</v>
      </c>
      <c r="Z2760" t="s">
        <v>45</v>
      </c>
      <c r="AA2760">
        <v>6</v>
      </c>
      <c r="AB2760" t="s">
        <v>4527</v>
      </c>
      <c r="AC2760" t="s">
        <v>4528</v>
      </c>
      <c r="AD2760" t="s">
        <v>50</v>
      </c>
      <c r="AE2760" t="s">
        <v>50</v>
      </c>
      <c r="AF2760" t="s">
        <v>52</v>
      </c>
      <c r="AG2760" t="s">
        <v>140</v>
      </c>
      <c r="AH2760" t="s">
        <v>80</v>
      </c>
      <c r="AI2760" t="s">
        <v>55</v>
      </c>
      <c r="AK2760" t="s">
        <v>94</v>
      </c>
      <c r="AL2760" t="s">
        <v>81</v>
      </c>
      <c r="AM2760" t="s">
        <v>57</v>
      </c>
      <c r="AN2760" t="s">
        <v>103</v>
      </c>
      <c r="AO2760" t="s">
        <v>104</v>
      </c>
      <c r="AP2760" t="s">
        <v>4529</v>
      </c>
      <c r="AQ2760" s="2" t="s">
        <v>61</v>
      </c>
      <c r="AR2760">
        <v>10</v>
      </c>
      <c r="AS2760">
        <v>10</v>
      </c>
      <c r="AT2760">
        <f t="shared" si="86"/>
        <v>0</v>
      </c>
      <c r="AU2760">
        <f t="shared" si="87"/>
        <v>0</v>
      </c>
      <c r="AW2760" t="s">
        <v>67</v>
      </c>
      <c r="AX2760" t="s">
        <v>45</v>
      </c>
    </row>
    <row r="2761" spans="1:50" x14ac:dyDescent="0.2">
      <c r="A2761">
        <v>2772</v>
      </c>
      <c r="B2761" s="1">
        <v>44811.659212963001</v>
      </c>
      <c r="C2761" s="1">
        <v>44811.666655092602</v>
      </c>
      <c r="D2761" t="s">
        <v>37</v>
      </c>
      <c r="F2761" t="s">
        <v>132</v>
      </c>
      <c r="G2761" t="s">
        <v>97</v>
      </c>
      <c r="H2761" t="s">
        <v>202</v>
      </c>
      <c r="I2761" t="s">
        <v>98</v>
      </c>
      <c r="J2761" t="s">
        <v>133</v>
      </c>
      <c r="K2761" t="s">
        <v>43</v>
      </c>
      <c r="L2761" t="s">
        <v>45</v>
      </c>
      <c r="M2761" t="s">
        <v>45</v>
      </c>
      <c r="N2761" t="s">
        <v>45</v>
      </c>
      <c r="O2761" t="s">
        <v>44</v>
      </c>
      <c r="P2761" t="s">
        <v>44</v>
      </c>
      <c r="Q2761" t="s">
        <v>44</v>
      </c>
      <c r="R2761" t="s">
        <v>44</v>
      </c>
      <c r="S2761" t="s">
        <v>46</v>
      </c>
      <c r="T2761" t="s">
        <v>46</v>
      </c>
      <c r="U2761" t="s">
        <v>45</v>
      </c>
      <c r="V2761" t="s">
        <v>45</v>
      </c>
      <c r="W2761" t="s">
        <v>46</v>
      </c>
      <c r="X2761" t="s">
        <v>46</v>
      </c>
      <c r="Y2761" t="s">
        <v>45</v>
      </c>
      <c r="Z2761" t="s">
        <v>45</v>
      </c>
      <c r="AA2761">
        <v>5</v>
      </c>
      <c r="AB2761" t="s">
        <v>386</v>
      </c>
      <c r="AC2761" t="s">
        <v>554</v>
      </c>
      <c r="AD2761" t="s">
        <v>50</v>
      </c>
      <c r="AE2761" t="s">
        <v>50</v>
      </c>
      <c r="AF2761" t="s">
        <v>52</v>
      </c>
      <c r="AG2761" t="s">
        <v>250</v>
      </c>
      <c r="AH2761" t="s">
        <v>80</v>
      </c>
      <c r="AI2761" t="s">
        <v>55</v>
      </c>
      <c r="AK2761" t="s">
        <v>67</v>
      </c>
      <c r="AL2761" t="s">
        <v>67</v>
      </c>
      <c r="AM2761" t="s">
        <v>69</v>
      </c>
      <c r="AN2761" t="s">
        <v>959</v>
      </c>
      <c r="AO2761" t="s">
        <v>59</v>
      </c>
      <c r="AP2761" t="s">
        <v>184</v>
      </c>
      <c r="AQ2761" s="2" t="s">
        <v>61</v>
      </c>
      <c r="AR2761">
        <v>5</v>
      </c>
      <c r="AS2761">
        <v>5</v>
      </c>
      <c r="AT2761">
        <f t="shared" si="86"/>
        <v>0.75</v>
      </c>
      <c r="AU2761">
        <f t="shared" si="87"/>
        <v>0</v>
      </c>
      <c r="AW2761" t="s">
        <v>67</v>
      </c>
      <c r="AX2761" t="s">
        <v>44</v>
      </c>
    </row>
    <row r="2762" spans="1:50" x14ac:dyDescent="0.2">
      <c r="A2762">
        <v>2773</v>
      </c>
      <c r="B2762" s="1">
        <v>44811.660069444399</v>
      </c>
      <c r="C2762" s="1">
        <v>44811.667442129597</v>
      </c>
      <c r="D2762" t="s">
        <v>37</v>
      </c>
      <c r="F2762" t="s">
        <v>132</v>
      </c>
      <c r="G2762" t="s">
        <v>173</v>
      </c>
      <c r="H2762" t="s">
        <v>342</v>
      </c>
      <c r="I2762" t="s">
        <v>167</v>
      </c>
      <c r="J2762" t="s">
        <v>76</v>
      </c>
      <c r="K2762" t="s">
        <v>43</v>
      </c>
      <c r="L2762" t="s">
        <v>44</v>
      </c>
      <c r="M2762" t="s">
        <v>44</v>
      </c>
      <c r="N2762" t="s">
        <v>45</v>
      </c>
      <c r="O2762" t="s">
        <v>44</v>
      </c>
      <c r="P2762" t="s">
        <v>44</v>
      </c>
      <c r="Q2762" t="s">
        <v>44</v>
      </c>
      <c r="R2762" t="s">
        <v>44</v>
      </c>
      <c r="S2762" t="s">
        <v>46</v>
      </c>
      <c r="T2762" t="s">
        <v>46</v>
      </c>
      <c r="U2762" t="s">
        <v>45</v>
      </c>
      <c r="V2762" t="s">
        <v>45</v>
      </c>
      <c r="W2762" t="s">
        <v>46</v>
      </c>
      <c r="X2762" t="s">
        <v>46</v>
      </c>
      <c r="Y2762" t="s">
        <v>45</v>
      </c>
      <c r="Z2762" t="s">
        <v>45</v>
      </c>
      <c r="AA2762">
        <v>6</v>
      </c>
      <c r="AB2762" t="s">
        <v>2943</v>
      </c>
      <c r="AC2762" t="s">
        <v>1588</v>
      </c>
      <c r="AD2762" t="s">
        <v>65</v>
      </c>
      <c r="AE2762" t="s">
        <v>50</v>
      </c>
      <c r="AF2762" t="s">
        <v>52</v>
      </c>
      <c r="AG2762" t="s">
        <v>250</v>
      </c>
      <c r="AH2762" t="s">
        <v>80</v>
      </c>
      <c r="AI2762" t="s">
        <v>55</v>
      </c>
      <c r="AK2762" t="s">
        <v>81</v>
      </c>
      <c r="AL2762" t="s">
        <v>81</v>
      </c>
      <c r="AM2762" t="s">
        <v>69</v>
      </c>
      <c r="AN2762" t="s">
        <v>103</v>
      </c>
      <c r="AO2762" t="s">
        <v>59</v>
      </c>
      <c r="AP2762" t="s">
        <v>127</v>
      </c>
      <c r="AQ2762" s="2" t="s">
        <v>61</v>
      </c>
      <c r="AR2762">
        <v>10</v>
      </c>
      <c r="AS2762">
        <v>10</v>
      </c>
      <c r="AT2762">
        <f t="shared" si="86"/>
        <v>0</v>
      </c>
      <c r="AU2762">
        <f t="shared" si="87"/>
        <v>0</v>
      </c>
      <c r="AW2762" t="s">
        <v>81</v>
      </c>
      <c r="AX2762" t="s">
        <v>45</v>
      </c>
    </row>
    <row r="2763" spans="1:50" x14ac:dyDescent="0.2">
      <c r="A2763">
        <v>2774</v>
      </c>
      <c r="B2763" s="1">
        <v>44811.664803240703</v>
      </c>
      <c r="C2763" s="1">
        <v>44811.670335648101</v>
      </c>
      <c r="D2763" t="s">
        <v>37</v>
      </c>
      <c r="F2763" t="s">
        <v>132</v>
      </c>
      <c r="G2763" t="s">
        <v>39</v>
      </c>
      <c r="H2763" t="s">
        <v>142</v>
      </c>
      <c r="I2763" t="s">
        <v>41</v>
      </c>
      <c r="J2763" t="s">
        <v>42</v>
      </c>
      <c r="K2763" t="s">
        <v>43</v>
      </c>
      <c r="L2763" t="s">
        <v>44</v>
      </c>
      <c r="M2763" t="s">
        <v>45</v>
      </c>
      <c r="N2763" t="s">
        <v>44</v>
      </c>
      <c r="O2763" t="s">
        <v>44</v>
      </c>
      <c r="P2763" t="s">
        <v>44</v>
      </c>
      <c r="Q2763" t="s">
        <v>44</v>
      </c>
      <c r="R2763" t="s">
        <v>44</v>
      </c>
      <c r="S2763" t="s">
        <v>46</v>
      </c>
      <c r="T2763" t="s">
        <v>47</v>
      </c>
      <c r="U2763" t="s">
        <v>46</v>
      </c>
      <c r="V2763" t="s">
        <v>45</v>
      </c>
      <c r="W2763" t="s">
        <v>46</v>
      </c>
      <c r="X2763" t="s">
        <v>46</v>
      </c>
      <c r="Y2763" t="s">
        <v>45</v>
      </c>
      <c r="Z2763" t="s">
        <v>45</v>
      </c>
      <c r="AA2763">
        <v>8</v>
      </c>
      <c r="AB2763" t="s">
        <v>4530</v>
      </c>
      <c r="AC2763" t="s">
        <v>3566</v>
      </c>
      <c r="AD2763" t="s">
        <v>50</v>
      </c>
      <c r="AE2763" t="s">
        <v>65</v>
      </c>
      <c r="AF2763" t="s">
        <v>66</v>
      </c>
      <c r="AH2763" t="s">
        <v>54</v>
      </c>
      <c r="AI2763" t="s">
        <v>93</v>
      </c>
      <c r="AK2763" t="s">
        <v>81</v>
      </c>
      <c r="AL2763" t="s">
        <v>81</v>
      </c>
      <c r="AM2763" t="s">
        <v>57</v>
      </c>
      <c r="AN2763" t="s">
        <v>103</v>
      </c>
      <c r="AO2763" t="s">
        <v>59</v>
      </c>
      <c r="AP2763" t="s">
        <v>371</v>
      </c>
      <c r="AQ2763" s="2" t="s">
        <v>162</v>
      </c>
      <c r="AR2763">
        <v>8</v>
      </c>
      <c r="AS2763">
        <v>8</v>
      </c>
      <c r="AT2763">
        <f t="shared" si="86"/>
        <v>0.36</v>
      </c>
      <c r="AU2763">
        <f t="shared" si="87"/>
        <v>47520</v>
      </c>
      <c r="AW2763" t="s">
        <v>81</v>
      </c>
      <c r="AX2763" t="s">
        <v>44</v>
      </c>
    </row>
    <row r="2764" spans="1:50" x14ac:dyDescent="0.2">
      <c r="A2764">
        <v>2775</v>
      </c>
      <c r="B2764" s="1">
        <v>44811.6621296296</v>
      </c>
      <c r="C2764" s="1">
        <v>44811.6721875</v>
      </c>
      <c r="D2764" t="s">
        <v>37</v>
      </c>
      <c r="F2764" t="s">
        <v>38</v>
      </c>
      <c r="G2764" t="s">
        <v>97</v>
      </c>
      <c r="H2764" t="s">
        <v>106</v>
      </c>
      <c r="I2764" t="s">
        <v>41</v>
      </c>
      <c r="J2764" t="s">
        <v>76</v>
      </c>
      <c r="K2764" t="s">
        <v>43</v>
      </c>
      <c r="L2764" t="s">
        <v>45</v>
      </c>
      <c r="M2764" t="s">
        <v>44</v>
      </c>
      <c r="N2764" t="s">
        <v>44</v>
      </c>
      <c r="O2764" t="s">
        <v>44</v>
      </c>
      <c r="P2764" t="s">
        <v>44</v>
      </c>
      <c r="Q2764" t="s">
        <v>44</v>
      </c>
      <c r="R2764" t="s">
        <v>44</v>
      </c>
      <c r="S2764" t="s">
        <v>45</v>
      </c>
      <c r="T2764" t="s">
        <v>47</v>
      </c>
      <c r="U2764" t="s">
        <v>46</v>
      </c>
      <c r="V2764" t="s">
        <v>46</v>
      </c>
      <c r="W2764" t="s">
        <v>46</v>
      </c>
      <c r="X2764" t="s">
        <v>46</v>
      </c>
      <c r="Y2764" t="s">
        <v>45</v>
      </c>
      <c r="Z2764" t="s">
        <v>45</v>
      </c>
      <c r="AA2764">
        <v>1</v>
      </c>
      <c r="AB2764" t="s">
        <v>4531</v>
      </c>
      <c r="AC2764" t="s">
        <v>139</v>
      </c>
      <c r="AD2764" t="s">
        <v>50</v>
      </c>
      <c r="AE2764" t="s">
        <v>50</v>
      </c>
      <c r="AF2764" t="s">
        <v>52</v>
      </c>
      <c r="AG2764" t="s">
        <v>356</v>
      </c>
      <c r="AH2764" t="s">
        <v>54</v>
      </c>
      <c r="AI2764" t="s">
        <v>55</v>
      </c>
      <c r="AK2764" t="s">
        <v>81</v>
      </c>
      <c r="AL2764" t="s">
        <v>81</v>
      </c>
      <c r="AM2764" t="s">
        <v>57</v>
      </c>
      <c r="AN2764" t="s">
        <v>4532</v>
      </c>
      <c r="AO2764" t="s">
        <v>59</v>
      </c>
      <c r="AP2764" t="s">
        <v>327</v>
      </c>
      <c r="AQ2764" s="2" t="s">
        <v>61</v>
      </c>
      <c r="AR2764">
        <v>6</v>
      </c>
      <c r="AS2764">
        <v>6</v>
      </c>
      <c r="AT2764">
        <f t="shared" si="86"/>
        <v>0.64</v>
      </c>
      <c r="AU2764">
        <f t="shared" si="87"/>
        <v>0</v>
      </c>
      <c r="AW2764" t="s">
        <v>81</v>
      </c>
      <c r="AX2764" t="s">
        <v>45</v>
      </c>
    </row>
    <row r="2765" spans="1:50" x14ac:dyDescent="0.2">
      <c r="A2765">
        <v>2776</v>
      </c>
      <c r="B2765" s="1">
        <v>44811.661724537</v>
      </c>
      <c r="C2765" s="1">
        <v>44811.675347222197</v>
      </c>
      <c r="D2765" t="s">
        <v>37</v>
      </c>
      <c r="F2765" t="s">
        <v>38</v>
      </c>
      <c r="G2765" t="s">
        <v>173</v>
      </c>
      <c r="H2765" t="s">
        <v>142</v>
      </c>
      <c r="I2765" t="s">
        <v>122</v>
      </c>
      <c r="J2765" t="s">
        <v>76</v>
      </c>
      <c r="K2765" t="s">
        <v>43</v>
      </c>
      <c r="L2765" t="s">
        <v>44</v>
      </c>
      <c r="M2765" t="s">
        <v>45</v>
      </c>
      <c r="N2765" t="s">
        <v>44</v>
      </c>
      <c r="O2765" t="s">
        <v>44</v>
      </c>
      <c r="P2765" t="s">
        <v>44</v>
      </c>
      <c r="Q2765" t="s">
        <v>44</v>
      </c>
      <c r="R2765" t="s">
        <v>45</v>
      </c>
      <c r="S2765" t="s">
        <v>99</v>
      </c>
      <c r="T2765" t="s">
        <v>45</v>
      </c>
      <c r="U2765" t="s">
        <v>45</v>
      </c>
      <c r="V2765" t="s">
        <v>45</v>
      </c>
      <c r="W2765" t="s">
        <v>46</v>
      </c>
      <c r="X2765" t="s">
        <v>46</v>
      </c>
      <c r="Y2765" t="s">
        <v>45</v>
      </c>
      <c r="Z2765" t="s">
        <v>46</v>
      </c>
      <c r="AA2765">
        <v>5</v>
      </c>
      <c r="AB2765" t="s">
        <v>163</v>
      </c>
      <c r="AC2765" t="s">
        <v>49</v>
      </c>
      <c r="AD2765" t="s">
        <v>50</v>
      </c>
      <c r="AE2765" t="s">
        <v>65</v>
      </c>
      <c r="AF2765" t="s">
        <v>66</v>
      </c>
      <c r="AH2765" t="s">
        <v>80</v>
      </c>
      <c r="AI2765" t="s">
        <v>93</v>
      </c>
      <c r="AK2765" t="s">
        <v>81</v>
      </c>
      <c r="AL2765" t="s">
        <v>81</v>
      </c>
      <c r="AM2765" t="s">
        <v>57</v>
      </c>
      <c r="AN2765" t="s">
        <v>103</v>
      </c>
      <c r="AO2765" t="s">
        <v>71</v>
      </c>
      <c r="AP2765" t="s">
        <v>903</v>
      </c>
      <c r="AQ2765" s="2" t="s">
        <v>61</v>
      </c>
      <c r="AR2765">
        <v>7</v>
      </c>
      <c r="AS2765">
        <v>7</v>
      </c>
      <c r="AT2765">
        <f t="shared" si="86"/>
        <v>0.51</v>
      </c>
      <c r="AU2765">
        <f t="shared" si="87"/>
        <v>0</v>
      </c>
      <c r="AW2765" t="s">
        <v>56</v>
      </c>
      <c r="AX2765" t="s">
        <v>45</v>
      </c>
    </row>
    <row r="2766" spans="1:50" x14ac:dyDescent="0.2">
      <c r="A2766">
        <v>2777</v>
      </c>
      <c r="B2766" s="1">
        <v>44811.672962962999</v>
      </c>
      <c r="C2766" s="1">
        <v>44811.676238425898</v>
      </c>
      <c r="D2766" t="s">
        <v>37</v>
      </c>
      <c r="F2766" t="s">
        <v>38</v>
      </c>
      <c r="G2766" t="s">
        <v>75</v>
      </c>
      <c r="H2766" t="s">
        <v>142</v>
      </c>
      <c r="I2766" t="s">
        <v>98</v>
      </c>
      <c r="J2766" t="s">
        <v>234</v>
      </c>
      <c r="K2766" t="s">
        <v>43</v>
      </c>
      <c r="L2766" t="s">
        <v>45</v>
      </c>
      <c r="M2766" t="s">
        <v>45</v>
      </c>
      <c r="N2766" t="s">
        <v>45</v>
      </c>
      <c r="O2766" t="s">
        <v>45</v>
      </c>
      <c r="P2766" t="s">
        <v>44</v>
      </c>
      <c r="Q2766" t="s">
        <v>44</v>
      </c>
      <c r="R2766" t="s">
        <v>44</v>
      </c>
      <c r="S2766" t="s">
        <v>46</v>
      </c>
      <c r="T2766" t="s">
        <v>47</v>
      </c>
      <c r="U2766" t="s">
        <v>46</v>
      </c>
      <c r="V2766" t="s">
        <v>45</v>
      </c>
      <c r="W2766" t="s">
        <v>47</v>
      </c>
      <c r="X2766" t="s">
        <v>45</v>
      </c>
      <c r="Y2766" t="s">
        <v>47</v>
      </c>
      <c r="Z2766" t="s">
        <v>47</v>
      </c>
      <c r="AA2766">
        <v>5</v>
      </c>
      <c r="AB2766" t="s">
        <v>806</v>
      </c>
      <c r="AC2766" t="s">
        <v>1717</v>
      </c>
      <c r="AD2766" t="s">
        <v>50</v>
      </c>
      <c r="AE2766" t="s">
        <v>50</v>
      </c>
      <c r="AF2766" t="s">
        <v>52</v>
      </c>
      <c r="AG2766" t="s">
        <v>585</v>
      </c>
      <c r="AH2766" t="s">
        <v>80</v>
      </c>
      <c r="AI2766" t="s">
        <v>55</v>
      </c>
      <c r="AK2766" t="s">
        <v>67</v>
      </c>
      <c r="AL2766" t="s">
        <v>81</v>
      </c>
      <c r="AM2766" t="s">
        <v>69</v>
      </c>
      <c r="AN2766" t="s">
        <v>103</v>
      </c>
      <c r="AO2766" t="s">
        <v>59</v>
      </c>
      <c r="AP2766" t="s">
        <v>60</v>
      </c>
      <c r="AQ2766" s="2" t="s">
        <v>73</v>
      </c>
      <c r="AR2766">
        <v>6</v>
      </c>
      <c r="AS2766">
        <v>5</v>
      </c>
      <c r="AT2766">
        <f t="shared" si="86"/>
        <v>0.7</v>
      </c>
      <c r="AU2766">
        <f t="shared" si="87"/>
        <v>184800</v>
      </c>
      <c r="AW2766" t="s">
        <v>81</v>
      </c>
      <c r="AX2766" t="s">
        <v>44</v>
      </c>
    </row>
    <row r="2767" spans="1:50" x14ac:dyDescent="0.2">
      <c r="A2767">
        <v>2778</v>
      </c>
      <c r="B2767" s="1">
        <v>44811.669687499998</v>
      </c>
      <c r="C2767" s="1">
        <v>44811.677418981497</v>
      </c>
      <c r="D2767" t="s">
        <v>37</v>
      </c>
      <c r="F2767" t="s">
        <v>132</v>
      </c>
      <c r="G2767" t="s">
        <v>39</v>
      </c>
      <c r="H2767" t="s">
        <v>106</v>
      </c>
      <c r="I2767" t="s">
        <v>41</v>
      </c>
      <c r="J2767" t="s">
        <v>123</v>
      </c>
      <c r="K2767" t="s">
        <v>88</v>
      </c>
      <c r="L2767" t="s">
        <v>44</v>
      </c>
      <c r="M2767" t="s">
        <v>45</v>
      </c>
      <c r="N2767" t="s">
        <v>45</v>
      </c>
      <c r="O2767" t="s">
        <v>44</v>
      </c>
      <c r="P2767" t="s">
        <v>44</v>
      </c>
      <c r="Q2767" t="s">
        <v>44</v>
      </c>
      <c r="R2767" t="s">
        <v>44</v>
      </c>
      <c r="S2767" t="s">
        <v>46</v>
      </c>
      <c r="T2767" t="s">
        <v>47</v>
      </c>
      <c r="U2767" t="s">
        <v>45</v>
      </c>
      <c r="V2767" t="s">
        <v>46</v>
      </c>
      <c r="W2767" t="s">
        <v>46</v>
      </c>
      <c r="X2767" t="s">
        <v>46</v>
      </c>
      <c r="Y2767" t="s">
        <v>45</v>
      </c>
      <c r="Z2767" t="s">
        <v>45</v>
      </c>
      <c r="AA2767">
        <v>8</v>
      </c>
      <c r="AB2767" t="s">
        <v>725</v>
      </c>
      <c r="AC2767" t="s">
        <v>1069</v>
      </c>
      <c r="AD2767" t="s">
        <v>51</v>
      </c>
      <c r="AE2767" t="s">
        <v>65</v>
      </c>
      <c r="AF2767" t="s">
        <v>66</v>
      </c>
      <c r="AH2767" t="s">
        <v>92</v>
      </c>
      <c r="AI2767" t="s">
        <v>181</v>
      </c>
      <c r="AJ2767" t="s">
        <v>294</v>
      </c>
      <c r="AK2767" t="s">
        <v>67</v>
      </c>
      <c r="AL2767" t="s">
        <v>68</v>
      </c>
      <c r="AM2767" t="s">
        <v>57</v>
      </c>
      <c r="AN2767" t="s">
        <v>832</v>
      </c>
      <c r="AO2767" t="s">
        <v>59</v>
      </c>
      <c r="AP2767" t="s">
        <v>171</v>
      </c>
      <c r="AQ2767" s="2" t="s">
        <v>166</v>
      </c>
      <c r="AR2767">
        <v>8</v>
      </c>
      <c r="AS2767">
        <v>8</v>
      </c>
      <c r="AT2767">
        <f t="shared" si="86"/>
        <v>0.36</v>
      </c>
      <c r="AU2767">
        <f t="shared" si="87"/>
        <v>19008</v>
      </c>
      <c r="AV2767" t="s">
        <v>4533</v>
      </c>
      <c r="AW2767" t="s">
        <v>67</v>
      </c>
      <c r="AX2767" t="s">
        <v>44</v>
      </c>
    </row>
    <row r="2768" spans="1:50" x14ac:dyDescent="0.2">
      <c r="A2768">
        <v>2779</v>
      </c>
      <c r="B2768" s="1">
        <v>44811.671793981499</v>
      </c>
      <c r="C2768" s="1">
        <v>44811.680914351797</v>
      </c>
      <c r="D2768" t="s">
        <v>37</v>
      </c>
      <c r="F2768" t="s">
        <v>132</v>
      </c>
      <c r="G2768" t="s">
        <v>39</v>
      </c>
      <c r="H2768" t="s">
        <v>142</v>
      </c>
      <c r="I2768" t="s">
        <v>41</v>
      </c>
      <c r="J2768" t="s">
        <v>42</v>
      </c>
      <c r="K2768" t="s">
        <v>88</v>
      </c>
      <c r="L2768" t="s">
        <v>44</v>
      </c>
      <c r="M2768" t="s">
        <v>45</v>
      </c>
      <c r="N2768" t="s">
        <v>44</v>
      </c>
      <c r="O2768" t="s">
        <v>44</v>
      </c>
      <c r="P2768" t="s">
        <v>44</v>
      </c>
      <c r="Q2768" t="s">
        <v>44</v>
      </c>
      <c r="R2768" t="s">
        <v>45</v>
      </c>
      <c r="S2768" t="s">
        <v>46</v>
      </c>
      <c r="T2768" t="s">
        <v>47</v>
      </c>
      <c r="U2768" t="s">
        <v>99</v>
      </c>
      <c r="V2768" t="s">
        <v>45</v>
      </c>
      <c r="W2768" t="s">
        <v>47</v>
      </c>
      <c r="X2768" t="s">
        <v>47</v>
      </c>
      <c r="Y2768" t="s">
        <v>47</v>
      </c>
      <c r="Z2768" t="s">
        <v>45</v>
      </c>
      <c r="AA2768">
        <v>8</v>
      </c>
      <c r="AB2768" t="s">
        <v>2762</v>
      </c>
      <c r="AC2768" t="s">
        <v>426</v>
      </c>
      <c r="AD2768" t="s">
        <v>65</v>
      </c>
      <c r="AE2768" t="s">
        <v>65</v>
      </c>
      <c r="AF2768" t="s">
        <v>52</v>
      </c>
      <c r="AG2768" t="s">
        <v>4534</v>
      </c>
      <c r="AH2768" t="s">
        <v>80</v>
      </c>
      <c r="AI2768" t="s">
        <v>55</v>
      </c>
      <c r="AK2768" t="s">
        <v>67</v>
      </c>
      <c r="AL2768" t="s">
        <v>67</v>
      </c>
      <c r="AM2768" t="s">
        <v>57</v>
      </c>
      <c r="AN2768" t="s">
        <v>146</v>
      </c>
      <c r="AO2768" t="s">
        <v>71</v>
      </c>
      <c r="AP2768" t="s">
        <v>654</v>
      </c>
      <c r="AQ2768" s="2" t="s">
        <v>61</v>
      </c>
      <c r="AR2768">
        <v>6</v>
      </c>
      <c r="AS2768">
        <v>6</v>
      </c>
      <c r="AT2768">
        <f t="shared" si="86"/>
        <v>0.64</v>
      </c>
      <c r="AU2768">
        <f t="shared" si="87"/>
        <v>0</v>
      </c>
      <c r="AW2768" t="s">
        <v>67</v>
      </c>
      <c r="AX2768" t="s">
        <v>44</v>
      </c>
    </row>
    <row r="2769" spans="1:50" x14ac:dyDescent="0.2">
      <c r="A2769">
        <v>2780</v>
      </c>
      <c r="B2769" s="1">
        <v>44811.685671296298</v>
      </c>
      <c r="C2769" s="1">
        <v>44811.699537036999</v>
      </c>
      <c r="D2769" t="s">
        <v>37</v>
      </c>
      <c r="F2769" t="s">
        <v>38</v>
      </c>
      <c r="G2769" t="s">
        <v>86</v>
      </c>
      <c r="H2769" t="s">
        <v>174</v>
      </c>
      <c r="I2769" t="s">
        <v>122</v>
      </c>
      <c r="J2769" t="s">
        <v>76</v>
      </c>
      <c r="K2769" t="s">
        <v>43</v>
      </c>
      <c r="L2769" t="s">
        <v>44</v>
      </c>
      <c r="M2769" t="s">
        <v>44</v>
      </c>
      <c r="N2769" t="s">
        <v>44</v>
      </c>
      <c r="O2769" t="s">
        <v>44</v>
      </c>
      <c r="P2769" t="s">
        <v>44</v>
      </c>
      <c r="Q2769" t="s">
        <v>44</v>
      </c>
      <c r="R2769" t="s">
        <v>44</v>
      </c>
      <c r="S2769" t="s">
        <v>99</v>
      </c>
      <c r="T2769" t="s">
        <v>99</v>
      </c>
      <c r="U2769" t="s">
        <v>46</v>
      </c>
      <c r="V2769" t="s">
        <v>46</v>
      </c>
      <c r="W2769" t="s">
        <v>46</v>
      </c>
      <c r="X2769" t="s">
        <v>46</v>
      </c>
      <c r="Y2769" t="s">
        <v>45</v>
      </c>
      <c r="Z2769" t="s">
        <v>46</v>
      </c>
      <c r="AA2769">
        <v>7</v>
      </c>
      <c r="AB2769" t="s">
        <v>124</v>
      </c>
      <c r="AC2769" t="s">
        <v>4535</v>
      </c>
      <c r="AD2769" t="s">
        <v>50</v>
      </c>
      <c r="AE2769" t="s">
        <v>65</v>
      </c>
      <c r="AF2769" t="s">
        <v>66</v>
      </c>
      <c r="AH2769" t="s">
        <v>54</v>
      </c>
      <c r="AI2769" t="s">
        <v>55</v>
      </c>
      <c r="AK2769" t="s">
        <v>81</v>
      </c>
      <c r="AL2769" t="s">
        <v>68</v>
      </c>
      <c r="AM2769" t="s">
        <v>177</v>
      </c>
      <c r="AN2769" t="s">
        <v>4536</v>
      </c>
      <c r="AO2769" t="s">
        <v>59</v>
      </c>
      <c r="AP2769" t="s">
        <v>1314</v>
      </c>
      <c r="AQ2769" s="2" t="s">
        <v>61</v>
      </c>
      <c r="AR2769">
        <v>8</v>
      </c>
      <c r="AS2769">
        <v>8</v>
      </c>
      <c r="AT2769">
        <f t="shared" si="86"/>
        <v>0.36</v>
      </c>
      <c r="AU2769">
        <f t="shared" si="87"/>
        <v>0</v>
      </c>
      <c r="AW2769" t="s">
        <v>81</v>
      </c>
      <c r="AX2769" t="s">
        <v>44</v>
      </c>
    </row>
    <row r="2770" spans="1:50" x14ac:dyDescent="0.2">
      <c r="A2770">
        <v>2781</v>
      </c>
      <c r="B2770" s="1">
        <v>44811.691898148099</v>
      </c>
      <c r="C2770" s="1">
        <v>44811.699942129599</v>
      </c>
      <c r="D2770" t="s">
        <v>37</v>
      </c>
      <c r="F2770" t="s">
        <v>132</v>
      </c>
      <c r="G2770" t="s">
        <v>39</v>
      </c>
      <c r="H2770" t="s">
        <v>202</v>
      </c>
      <c r="I2770" t="s">
        <v>41</v>
      </c>
      <c r="J2770" t="s">
        <v>76</v>
      </c>
      <c r="K2770" t="s">
        <v>43</v>
      </c>
      <c r="L2770" t="s">
        <v>45</v>
      </c>
      <c r="M2770" t="s">
        <v>45</v>
      </c>
      <c r="N2770" t="s">
        <v>45</v>
      </c>
      <c r="O2770" t="s">
        <v>44</v>
      </c>
      <c r="P2770" t="s">
        <v>44</v>
      </c>
      <c r="Q2770" t="s">
        <v>44</v>
      </c>
      <c r="R2770" t="s">
        <v>44</v>
      </c>
      <c r="S2770" t="s">
        <v>46</v>
      </c>
      <c r="T2770" t="s">
        <v>45</v>
      </c>
      <c r="U2770" t="s">
        <v>45</v>
      </c>
      <c r="V2770" t="s">
        <v>45</v>
      </c>
      <c r="W2770" t="s">
        <v>46</v>
      </c>
      <c r="X2770" t="s">
        <v>46</v>
      </c>
      <c r="Y2770" t="s">
        <v>45</v>
      </c>
      <c r="Z2770" t="s">
        <v>45</v>
      </c>
      <c r="AA2770">
        <v>5</v>
      </c>
      <c r="AB2770" t="s">
        <v>602</v>
      </c>
      <c r="AC2770" t="s">
        <v>139</v>
      </c>
      <c r="AD2770" t="s">
        <v>65</v>
      </c>
      <c r="AE2770" t="s">
        <v>65</v>
      </c>
      <c r="AF2770" t="s">
        <v>52</v>
      </c>
      <c r="AG2770" t="s">
        <v>4537</v>
      </c>
      <c r="AH2770" t="s">
        <v>80</v>
      </c>
      <c r="AI2770" t="s">
        <v>55</v>
      </c>
      <c r="AK2770" t="s">
        <v>67</v>
      </c>
      <c r="AL2770" t="s">
        <v>81</v>
      </c>
      <c r="AM2770" t="s">
        <v>69</v>
      </c>
      <c r="AN2770" t="s">
        <v>418</v>
      </c>
      <c r="AO2770" t="s">
        <v>295</v>
      </c>
      <c r="AP2770" t="s">
        <v>105</v>
      </c>
      <c r="AQ2770" s="2" t="s">
        <v>73</v>
      </c>
      <c r="AR2770">
        <v>0</v>
      </c>
      <c r="AS2770">
        <v>0</v>
      </c>
      <c r="AT2770">
        <f t="shared" si="86"/>
        <v>1</v>
      </c>
      <c r="AU2770">
        <f t="shared" si="87"/>
        <v>264000</v>
      </c>
      <c r="AW2770" t="s">
        <v>67</v>
      </c>
      <c r="AX2770" t="s">
        <v>44</v>
      </c>
    </row>
    <row r="2771" spans="1:50" x14ac:dyDescent="0.2">
      <c r="A2771">
        <v>2782</v>
      </c>
      <c r="B2771" s="1">
        <v>44811.652986111098</v>
      </c>
      <c r="C2771" s="1">
        <v>44811.711875000001</v>
      </c>
      <c r="D2771" t="s">
        <v>37</v>
      </c>
      <c r="F2771" t="s">
        <v>132</v>
      </c>
      <c r="G2771" t="s">
        <v>86</v>
      </c>
      <c r="H2771" t="s">
        <v>62</v>
      </c>
      <c r="I2771" t="s">
        <v>41</v>
      </c>
      <c r="J2771" t="s">
        <v>42</v>
      </c>
      <c r="K2771" t="s">
        <v>43</v>
      </c>
      <c r="L2771" t="s">
        <v>44</v>
      </c>
      <c r="M2771" t="s">
        <v>44</v>
      </c>
      <c r="N2771" t="s">
        <v>44</v>
      </c>
      <c r="O2771" t="s">
        <v>44</v>
      </c>
      <c r="P2771" t="s">
        <v>44</v>
      </c>
      <c r="Q2771" t="s">
        <v>44</v>
      </c>
      <c r="R2771" t="s">
        <v>44</v>
      </c>
      <c r="S2771" t="s">
        <v>46</v>
      </c>
      <c r="T2771" t="s">
        <v>47</v>
      </c>
      <c r="U2771" t="s">
        <v>45</v>
      </c>
      <c r="V2771" t="s">
        <v>45</v>
      </c>
      <c r="W2771" t="s">
        <v>47</v>
      </c>
      <c r="X2771" t="s">
        <v>47</v>
      </c>
      <c r="Y2771" t="s">
        <v>45</v>
      </c>
      <c r="Z2771" t="s">
        <v>45</v>
      </c>
      <c r="AA2771">
        <v>6</v>
      </c>
      <c r="AB2771" t="s">
        <v>3142</v>
      </c>
      <c r="AC2771" t="s">
        <v>593</v>
      </c>
      <c r="AD2771" t="s">
        <v>50</v>
      </c>
      <c r="AE2771" t="s">
        <v>91</v>
      </c>
      <c r="AF2771" t="s">
        <v>66</v>
      </c>
      <c r="AH2771" t="s">
        <v>54</v>
      </c>
      <c r="AI2771" t="s">
        <v>55</v>
      </c>
      <c r="AK2771" t="s">
        <v>68</v>
      </c>
      <c r="AL2771" t="s">
        <v>68</v>
      </c>
      <c r="AM2771" t="s">
        <v>57</v>
      </c>
      <c r="AN2771" t="s">
        <v>326</v>
      </c>
      <c r="AO2771" t="s">
        <v>59</v>
      </c>
      <c r="AP2771" t="s">
        <v>4538</v>
      </c>
      <c r="AQ2771" s="2" t="s">
        <v>131</v>
      </c>
      <c r="AR2771">
        <v>5</v>
      </c>
      <c r="AS2771">
        <v>5</v>
      </c>
      <c r="AT2771">
        <f t="shared" si="86"/>
        <v>0.75</v>
      </c>
      <c r="AU2771">
        <f t="shared" si="87"/>
        <v>297000</v>
      </c>
      <c r="AW2771" t="s">
        <v>68</v>
      </c>
      <c r="AX2771" t="s">
        <v>45</v>
      </c>
    </row>
    <row r="2772" spans="1:50" x14ac:dyDescent="0.2">
      <c r="A2772">
        <v>2783</v>
      </c>
      <c r="B2772" s="1">
        <v>44811.705590277801</v>
      </c>
      <c r="C2772" s="1">
        <v>44811.717349537001</v>
      </c>
      <c r="D2772" t="s">
        <v>37</v>
      </c>
      <c r="F2772" t="s">
        <v>132</v>
      </c>
      <c r="G2772" t="s">
        <v>75</v>
      </c>
      <c r="H2772" t="s">
        <v>253</v>
      </c>
      <c r="I2772" t="s">
        <v>98</v>
      </c>
      <c r="J2772" t="s">
        <v>234</v>
      </c>
      <c r="K2772" t="s">
        <v>43</v>
      </c>
      <c r="L2772" t="s">
        <v>44</v>
      </c>
      <c r="M2772" t="s">
        <v>45</v>
      </c>
      <c r="N2772" t="s">
        <v>44</v>
      </c>
      <c r="O2772" t="s">
        <v>45</v>
      </c>
      <c r="P2772" t="s">
        <v>44</v>
      </c>
      <c r="Q2772" t="s">
        <v>44</v>
      </c>
      <c r="R2772" t="s">
        <v>45</v>
      </c>
      <c r="S2772" t="s">
        <v>46</v>
      </c>
      <c r="T2772" t="s">
        <v>47</v>
      </c>
      <c r="U2772" t="s">
        <v>45</v>
      </c>
      <c r="V2772" t="s">
        <v>45</v>
      </c>
      <c r="W2772" t="s">
        <v>46</v>
      </c>
      <c r="X2772" t="s">
        <v>47</v>
      </c>
      <c r="Y2772" t="s">
        <v>45</v>
      </c>
      <c r="Z2772" t="s">
        <v>45</v>
      </c>
      <c r="AA2772">
        <v>5</v>
      </c>
      <c r="AB2772" t="s">
        <v>343</v>
      </c>
      <c r="AC2772" t="s">
        <v>351</v>
      </c>
      <c r="AD2772" t="s">
        <v>50</v>
      </c>
      <c r="AE2772" t="s">
        <v>65</v>
      </c>
      <c r="AF2772" t="s">
        <v>66</v>
      </c>
      <c r="AH2772" t="s">
        <v>80</v>
      </c>
      <c r="AI2772" t="s">
        <v>55</v>
      </c>
      <c r="AK2772" t="s">
        <v>81</v>
      </c>
      <c r="AL2772" t="s">
        <v>81</v>
      </c>
      <c r="AM2772" t="s">
        <v>69</v>
      </c>
      <c r="AN2772" t="s">
        <v>103</v>
      </c>
      <c r="AO2772" t="s">
        <v>71</v>
      </c>
      <c r="AP2772" t="s">
        <v>903</v>
      </c>
      <c r="AQ2772" s="2" t="s">
        <v>155</v>
      </c>
      <c r="AR2772">
        <v>5</v>
      </c>
      <c r="AS2772">
        <v>5</v>
      </c>
      <c r="AT2772">
        <f t="shared" si="86"/>
        <v>0.75</v>
      </c>
      <c r="AU2772">
        <f t="shared" si="87"/>
        <v>138600</v>
      </c>
      <c r="AW2772" t="s">
        <v>81</v>
      </c>
      <c r="AX2772" t="s">
        <v>45</v>
      </c>
    </row>
    <row r="2773" spans="1:50" x14ac:dyDescent="0.2">
      <c r="A2773">
        <v>2784</v>
      </c>
      <c r="B2773" s="1">
        <v>44811.712083333303</v>
      </c>
      <c r="C2773" s="1">
        <v>44811.717708333301</v>
      </c>
      <c r="D2773" t="s">
        <v>37</v>
      </c>
      <c r="F2773" t="s">
        <v>132</v>
      </c>
      <c r="G2773" t="s">
        <v>97</v>
      </c>
      <c r="H2773" t="s">
        <v>62</v>
      </c>
      <c r="I2773" t="s">
        <v>122</v>
      </c>
      <c r="J2773" t="s">
        <v>42</v>
      </c>
      <c r="K2773" t="s">
        <v>43</v>
      </c>
      <c r="L2773" t="s">
        <v>45</v>
      </c>
      <c r="M2773" t="s">
        <v>45</v>
      </c>
      <c r="N2773" t="s">
        <v>45</v>
      </c>
      <c r="O2773" t="s">
        <v>44</v>
      </c>
      <c r="P2773" t="s">
        <v>44</v>
      </c>
      <c r="Q2773" t="s">
        <v>44</v>
      </c>
      <c r="R2773" t="s">
        <v>45</v>
      </c>
      <c r="S2773" t="s">
        <v>45</v>
      </c>
      <c r="T2773" t="s">
        <v>45</v>
      </c>
      <c r="U2773" t="s">
        <v>45</v>
      </c>
      <c r="V2773" t="s">
        <v>45</v>
      </c>
      <c r="W2773" t="s">
        <v>47</v>
      </c>
      <c r="X2773" t="s">
        <v>47</v>
      </c>
      <c r="Y2773" t="s">
        <v>45</v>
      </c>
      <c r="Z2773" t="s">
        <v>45</v>
      </c>
      <c r="AA2773">
        <v>5</v>
      </c>
      <c r="AB2773" t="s">
        <v>4539</v>
      </c>
      <c r="AC2773" t="s">
        <v>4540</v>
      </c>
      <c r="AD2773" t="s">
        <v>91</v>
      </c>
      <c r="AE2773" t="s">
        <v>65</v>
      </c>
      <c r="AF2773" t="s">
        <v>52</v>
      </c>
      <c r="AG2773" t="s">
        <v>3918</v>
      </c>
      <c r="AH2773" t="s">
        <v>54</v>
      </c>
      <c r="AI2773" t="s">
        <v>55</v>
      </c>
      <c r="AK2773" t="s">
        <v>94</v>
      </c>
      <c r="AL2773" t="s">
        <v>56</v>
      </c>
      <c r="AM2773" t="s">
        <v>279</v>
      </c>
      <c r="AN2773" t="s">
        <v>417</v>
      </c>
      <c r="AO2773" t="s">
        <v>295</v>
      </c>
      <c r="AP2773" t="s">
        <v>4541</v>
      </c>
      <c r="AQ2773" s="2" t="s">
        <v>223</v>
      </c>
      <c r="AR2773">
        <v>1</v>
      </c>
      <c r="AS2773">
        <v>1</v>
      </c>
      <c r="AT2773">
        <f t="shared" si="86"/>
        <v>0.99</v>
      </c>
      <c r="AU2773">
        <f t="shared" si="87"/>
        <v>522720</v>
      </c>
      <c r="AW2773" t="s">
        <v>56</v>
      </c>
      <c r="AX2773" t="s">
        <v>45</v>
      </c>
    </row>
    <row r="2774" spans="1:50" x14ac:dyDescent="0.2">
      <c r="A2774">
        <v>2785</v>
      </c>
      <c r="B2774" s="1">
        <v>44811.715150463002</v>
      </c>
      <c r="C2774" s="1">
        <v>44811.723784722199</v>
      </c>
      <c r="D2774" t="s">
        <v>37</v>
      </c>
      <c r="F2774" t="s">
        <v>132</v>
      </c>
      <c r="G2774" t="s">
        <v>173</v>
      </c>
      <c r="H2774" t="s">
        <v>218</v>
      </c>
      <c r="I2774" t="s">
        <v>122</v>
      </c>
      <c r="J2774" t="s">
        <v>133</v>
      </c>
      <c r="K2774" t="s">
        <v>43</v>
      </c>
      <c r="L2774" t="s">
        <v>44</v>
      </c>
      <c r="M2774" t="s">
        <v>44</v>
      </c>
      <c r="N2774" t="s">
        <v>44</v>
      </c>
      <c r="O2774" t="s">
        <v>44</v>
      </c>
      <c r="P2774" t="s">
        <v>44</v>
      </c>
      <c r="Q2774" t="s">
        <v>44</v>
      </c>
      <c r="R2774" t="s">
        <v>44</v>
      </c>
      <c r="S2774" t="s">
        <v>46</v>
      </c>
      <c r="T2774" t="s">
        <v>46</v>
      </c>
      <c r="U2774" t="s">
        <v>45</v>
      </c>
      <c r="V2774" t="s">
        <v>45</v>
      </c>
      <c r="W2774" t="s">
        <v>46</v>
      </c>
      <c r="X2774" t="s">
        <v>46</v>
      </c>
      <c r="Y2774" t="s">
        <v>45</v>
      </c>
      <c r="Z2774" t="s">
        <v>45</v>
      </c>
      <c r="AA2774">
        <v>8</v>
      </c>
      <c r="AB2774" t="s">
        <v>1161</v>
      </c>
      <c r="AC2774" t="s">
        <v>799</v>
      </c>
      <c r="AD2774" t="s">
        <v>51</v>
      </c>
      <c r="AE2774" t="s">
        <v>65</v>
      </c>
      <c r="AF2774" t="s">
        <v>66</v>
      </c>
      <c r="AH2774" t="s">
        <v>54</v>
      </c>
      <c r="AI2774" t="s">
        <v>181</v>
      </c>
      <c r="AJ2774" t="s">
        <v>182</v>
      </c>
      <c r="AK2774" t="s">
        <v>81</v>
      </c>
      <c r="AL2774" t="s">
        <v>68</v>
      </c>
      <c r="AM2774" t="s">
        <v>69</v>
      </c>
      <c r="AN2774" t="s">
        <v>326</v>
      </c>
      <c r="AO2774" t="s">
        <v>59</v>
      </c>
      <c r="AP2774" t="s">
        <v>2099</v>
      </c>
      <c r="AQ2774" s="2" t="s">
        <v>61</v>
      </c>
      <c r="AR2774">
        <v>8</v>
      </c>
      <c r="AS2774">
        <v>8</v>
      </c>
      <c r="AT2774">
        <f t="shared" si="86"/>
        <v>0.36</v>
      </c>
      <c r="AU2774">
        <f t="shared" si="87"/>
        <v>0</v>
      </c>
      <c r="AW2774" t="s">
        <v>81</v>
      </c>
      <c r="AX2774" t="s">
        <v>44</v>
      </c>
    </row>
    <row r="2775" spans="1:50" x14ac:dyDescent="0.2">
      <c r="A2775">
        <v>2786</v>
      </c>
      <c r="B2775" s="1">
        <v>44811.670833333301</v>
      </c>
      <c r="C2775" s="1">
        <v>44811.731851851902</v>
      </c>
      <c r="D2775" t="s">
        <v>37</v>
      </c>
      <c r="F2775" t="s">
        <v>132</v>
      </c>
      <c r="G2775" t="s">
        <v>39</v>
      </c>
      <c r="H2775" t="s">
        <v>218</v>
      </c>
      <c r="I2775" t="s">
        <v>98</v>
      </c>
      <c r="J2775" t="s">
        <v>234</v>
      </c>
      <c r="K2775" t="s">
        <v>88</v>
      </c>
      <c r="L2775" t="s">
        <v>44</v>
      </c>
      <c r="M2775" t="s">
        <v>45</v>
      </c>
      <c r="N2775" t="s">
        <v>45</v>
      </c>
      <c r="O2775" t="s">
        <v>44</v>
      </c>
      <c r="P2775" t="s">
        <v>44</v>
      </c>
      <c r="Q2775" t="s">
        <v>44</v>
      </c>
      <c r="R2775" t="s">
        <v>44</v>
      </c>
      <c r="S2775" t="s">
        <v>46</v>
      </c>
      <c r="T2775" t="s">
        <v>47</v>
      </c>
      <c r="U2775" t="s">
        <v>46</v>
      </c>
      <c r="V2775" t="s">
        <v>46</v>
      </c>
      <c r="W2775" t="s">
        <v>46</v>
      </c>
      <c r="X2775" t="s">
        <v>46</v>
      </c>
      <c r="Y2775" t="s">
        <v>45</v>
      </c>
      <c r="Z2775" t="s">
        <v>46</v>
      </c>
      <c r="AA2775">
        <v>7</v>
      </c>
      <c r="AB2775" t="s">
        <v>556</v>
      </c>
      <c r="AC2775" t="s">
        <v>593</v>
      </c>
      <c r="AD2775" t="s">
        <v>50</v>
      </c>
      <c r="AE2775" t="s">
        <v>50</v>
      </c>
      <c r="AF2775" t="s">
        <v>66</v>
      </c>
      <c r="AH2775" t="s">
        <v>54</v>
      </c>
      <c r="AI2775" t="s">
        <v>93</v>
      </c>
      <c r="AK2775" t="s">
        <v>68</v>
      </c>
      <c r="AL2775" t="s">
        <v>68</v>
      </c>
      <c r="AM2775" t="s">
        <v>69</v>
      </c>
      <c r="AN2775" t="s">
        <v>541</v>
      </c>
      <c r="AO2775" t="s">
        <v>126</v>
      </c>
      <c r="AP2775" t="s">
        <v>184</v>
      </c>
      <c r="AQ2775" s="2" t="s">
        <v>61</v>
      </c>
      <c r="AR2775">
        <v>10</v>
      </c>
      <c r="AS2775">
        <v>10</v>
      </c>
      <c r="AT2775">
        <f t="shared" si="86"/>
        <v>0</v>
      </c>
      <c r="AU2775">
        <f t="shared" si="87"/>
        <v>0</v>
      </c>
      <c r="AW2775" t="s">
        <v>81</v>
      </c>
      <c r="AX2775" t="s">
        <v>44</v>
      </c>
    </row>
    <row r="2776" spans="1:50" x14ac:dyDescent="0.2">
      <c r="A2776">
        <v>2787</v>
      </c>
      <c r="B2776" s="1">
        <v>44811.729745370401</v>
      </c>
      <c r="C2776" s="1">
        <v>44811.732962962997</v>
      </c>
      <c r="D2776" t="s">
        <v>37</v>
      </c>
      <c r="F2776" t="s">
        <v>132</v>
      </c>
      <c r="G2776" t="s">
        <v>39</v>
      </c>
      <c r="H2776" t="s">
        <v>142</v>
      </c>
      <c r="I2776" t="s">
        <v>41</v>
      </c>
      <c r="J2776" t="s">
        <v>76</v>
      </c>
      <c r="K2776" t="s">
        <v>88</v>
      </c>
      <c r="L2776" t="s">
        <v>44</v>
      </c>
      <c r="M2776" t="s">
        <v>45</v>
      </c>
      <c r="N2776" t="s">
        <v>45</v>
      </c>
      <c r="O2776" t="s">
        <v>44</v>
      </c>
      <c r="P2776" t="s">
        <v>44</v>
      </c>
      <c r="Q2776" t="s">
        <v>44</v>
      </c>
      <c r="R2776" t="s">
        <v>45</v>
      </c>
      <c r="S2776" t="s">
        <v>45</v>
      </c>
      <c r="T2776" t="s">
        <v>45</v>
      </c>
      <c r="U2776" t="s">
        <v>45</v>
      </c>
      <c r="V2776" t="s">
        <v>46</v>
      </c>
      <c r="W2776" t="s">
        <v>46</v>
      </c>
      <c r="X2776" t="s">
        <v>46</v>
      </c>
      <c r="Y2776" t="s">
        <v>45</v>
      </c>
      <c r="Z2776" t="s">
        <v>45</v>
      </c>
      <c r="AA2776">
        <v>10</v>
      </c>
      <c r="AB2776" t="s">
        <v>263</v>
      </c>
      <c r="AC2776" t="s">
        <v>49</v>
      </c>
      <c r="AD2776" t="s">
        <v>65</v>
      </c>
      <c r="AE2776" t="s">
        <v>65</v>
      </c>
      <c r="AF2776" t="s">
        <v>66</v>
      </c>
      <c r="AH2776" t="s">
        <v>54</v>
      </c>
      <c r="AI2776" t="s">
        <v>93</v>
      </c>
      <c r="AK2776" t="s">
        <v>81</v>
      </c>
      <c r="AL2776" t="s">
        <v>68</v>
      </c>
      <c r="AM2776" t="s">
        <v>57</v>
      </c>
      <c r="AN2776" t="s">
        <v>103</v>
      </c>
      <c r="AO2776" t="s">
        <v>71</v>
      </c>
      <c r="AP2776" t="s">
        <v>4542</v>
      </c>
      <c r="AQ2776" s="2" t="s">
        <v>120</v>
      </c>
      <c r="AR2776">
        <v>9</v>
      </c>
      <c r="AS2776">
        <v>9</v>
      </c>
      <c r="AT2776">
        <f t="shared" si="86"/>
        <v>0.19000000000000006</v>
      </c>
      <c r="AU2776">
        <f t="shared" si="87"/>
        <v>15048.000000000005</v>
      </c>
      <c r="AW2776" t="s">
        <v>81</v>
      </c>
      <c r="AX2776" t="s">
        <v>45</v>
      </c>
    </row>
    <row r="2777" spans="1:50" x14ac:dyDescent="0.2">
      <c r="A2777">
        <v>2788</v>
      </c>
      <c r="B2777" s="1">
        <v>44811.721956018497</v>
      </c>
      <c r="C2777" s="1">
        <v>44811.742395833302</v>
      </c>
      <c r="D2777" t="s">
        <v>37</v>
      </c>
      <c r="F2777" t="s">
        <v>132</v>
      </c>
      <c r="G2777" t="s">
        <v>173</v>
      </c>
      <c r="H2777" t="s">
        <v>62</v>
      </c>
      <c r="I2777" t="s">
        <v>167</v>
      </c>
      <c r="J2777" t="s">
        <v>42</v>
      </c>
      <c r="K2777" t="s">
        <v>43</v>
      </c>
      <c r="L2777" t="s">
        <v>44</v>
      </c>
      <c r="M2777" t="s">
        <v>44</v>
      </c>
      <c r="N2777" t="s">
        <v>44</v>
      </c>
      <c r="O2777" t="s">
        <v>44</v>
      </c>
      <c r="P2777" t="s">
        <v>44</v>
      </c>
      <c r="Q2777" t="s">
        <v>44</v>
      </c>
      <c r="R2777" t="s">
        <v>45</v>
      </c>
      <c r="S2777" t="s">
        <v>46</v>
      </c>
      <c r="T2777" t="s">
        <v>46</v>
      </c>
      <c r="U2777" t="s">
        <v>47</v>
      </c>
      <c r="V2777" t="s">
        <v>46</v>
      </c>
      <c r="W2777" t="s">
        <v>46</v>
      </c>
      <c r="X2777" t="s">
        <v>46</v>
      </c>
      <c r="Y2777" t="s">
        <v>46</v>
      </c>
      <c r="Z2777" t="s">
        <v>46</v>
      </c>
      <c r="AA2777">
        <v>5</v>
      </c>
      <c r="AB2777" t="s">
        <v>395</v>
      </c>
      <c r="AC2777" t="s">
        <v>3180</v>
      </c>
      <c r="AD2777" t="s">
        <v>50</v>
      </c>
      <c r="AE2777" t="s">
        <v>65</v>
      </c>
      <c r="AF2777" t="s">
        <v>66</v>
      </c>
      <c r="AH2777" t="s">
        <v>80</v>
      </c>
      <c r="AI2777" t="s">
        <v>55</v>
      </c>
      <c r="AK2777" t="s">
        <v>68</v>
      </c>
      <c r="AL2777" t="s">
        <v>74</v>
      </c>
      <c r="AM2777" t="s">
        <v>57</v>
      </c>
      <c r="AN2777" t="s">
        <v>4543</v>
      </c>
      <c r="AO2777" t="s">
        <v>59</v>
      </c>
      <c r="AP2777" t="s">
        <v>127</v>
      </c>
      <c r="AQ2777" s="2" t="s">
        <v>61</v>
      </c>
      <c r="AR2777">
        <v>10</v>
      </c>
      <c r="AS2777">
        <v>10</v>
      </c>
      <c r="AT2777">
        <f t="shared" si="86"/>
        <v>0</v>
      </c>
      <c r="AU2777">
        <f t="shared" si="87"/>
        <v>0</v>
      </c>
      <c r="AW2777" t="s">
        <v>81</v>
      </c>
      <c r="AX2777" t="s">
        <v>45</v>
      </c>
    </row>
    <row r="2778" spans="1:50" x14ac:dyDescent="0.2">
      <c r="A2778">
        <v>2789</v>
      </c>
      <c r="B2778" s="1">
        <v>44811.755243055602</v>
      </c>
      <c r="C2778" s="1">
        <v>44811.760775463001</v>
      </c>
      <c r="D2778" t="s">
        <v>37</v>
      </c>
      <c r="F2778" t="s">
        <v>132</v>
      </c>
      <c r="G2778" t="s">
        <v>97</v>
      </c>
      <c r="H2778" t="s">
        <v>121</v>
      </c>
      <c r="I2778" t="s">
        <v>98</v>
      </c>
      <c r="J2778" t="s">
        <v>234</v>
      </c>
      <c r="K2778" t="s">
        <v>43</v>
      </c>
      <c r="L2778" t="s">
        <v>44</v>
      </c>
      <c r="M2778" t="s">
        <v>45</v>
      </c>
      <c r="N2778" t="s">
        <v>45</v>
      </c>
      <c r="O2778" t="s">
        <v>44</v>
      </c>
      <c r="P2778" t="s">
        <v>44</v>
      </c>
      <c r="Q2778" t="s">
        <v>44</v>
      </c>
      <c r="R2778" t="s">
        <v>44</v>
      </c>
      <c r="S2778" t="s">
        <v>45</v>
      </c>
      <c r="T2778" t="s">
        <v>46</v>
      </c>
      <c r="U2778" t="s">
        <v>45</v>
      </c>
      <c r="V2778" t="s">
        <v>45</v>
      </c>
      <c r="W2778" t="s">
        <v>46</v>
      </c>
      <c r="X2778" t="s">
        <v>46</v>
      </c>
      <c r="Y2778" t="s">
        <v>45</v>
      </c>
      <c r="Z2778" t="s">
        <v>45</v>
      </c>
      <c r="AA2778">
        <v>2</v>
      </c>
      <c r="AB2778" t="s">
        <v>503</v>
      </c>
      <c r="AC2778" t="s">
        <v>485</v>
      </c>
      <c r="AD2778" t="s">
        <v>51</v>
      </c>
      <c r="AE2778" t="s">
        <v>51</v>
      </c>
      <c r="AF2778" t="s">
        <v>66</v>
      </c>
      <c r="AH2778" t="s">
        <v>92</v>
      </c>
      <c r="AI2778" t="s">
        <v>181</v>
      </c>
      <c r="AJ2778" t="s">
        <v>294</v>
      </c>
      <c r="AK2778" t="s">
        <v>81</v>
      </c>
      <c r="AL2778" t="s">
        <v>68</v>
      </c>
      <c r="AM2778" t="s">
        <v>69</v>
      </c>
      <c r="AN2778" t="s">
        <v>3129</v>
      </c>
      <c r="AO2778" t="s">
        <v>71</v>
      </c>
      <c r="AP2778" t="s">
        <v>262</v>
      </c>
      <c r="AQ2778" s="2" t="s">
        <v>73</v>
      </c>
      <c r="AR2778">
        <v>9</v>
      </c>
      <c r="AS2778">
        <v>9</v>
      </c>
      <c r="AT2778">
        <f t="shared" si="86"/>
        <v>0.19000000000000006</v>
      </c>
      <c r="AU2778">
        <f t="shared" si="87"/>
        <v>50160.000000000015</v>
      </c>
      <c r="AW2778" t="s">
        <v>81</v>
      </c>
      <c r="AX2778" t="s">
        <v>44</v>
      </c>
    </row>
    <row r="2779" spans="1:50" x14ac:dyDescent="0.2">
      <c r="A2779">
        <v>2790</v>
      </c>
      <c r="B2779" s="1">
        <v>44811.761284722197</v>
      </c>
      <c r="C2779" s="1">
        <v>44811.764027777797</v>
      </c>
      <c r="D2779" t="s">
        <v>37</v>
      </c>
      <c r="F2779" t="s">
        <v>132</v>
      </c>
      <c r="G2779" t="s">
        <v>75</v>
      </c>
      <c r="H2779" t="s">
        <v>110</v>
      </c>
      <c r="I2779" t="s">
        <v>98</v>
      </c>
      <c r="J2779" t="s">
        <v>234</v>
      </c>
      <c r="K2779" t="s">
        <v>43</v>
      </c>
      <c r="L2779" t="s">
        <v>44</v>
      </c>
      <c r="M2779" t="s">
        <v>45</v>
      </c>
      <c r="N2779" t="s">
        <v>45</v>
      </c>
      <c r="O2779" t="s">
        <v>45</v>
      </c>
      <c r="P2779" t="s">
        <v>44</v>
      </c>
      <c r="Q2779" t="s">
        <v>45</v>
      </c>
      <c r="R2779" t="s">
        <v>45</v>
      </c>
      <c r="S2779" t="s">
        <v>45</v>
      </c>
      <c r="T2779" t="s">
        <v>47</v>
      </c>
      <c r="U2779" t="s">
        <v>45</v>
      </c>
      <c r="V2779" t="s">
        <v>45</v>
      </c>
      <c r="W2779" t="s">
        <v>45</v>
      </c>
      <c r="X2779" t="s">
        <v>45</v>
      </c>
      <c r="Y2779" t="s">
        <v>45</v>
      </c>
      <c r="Z2779" t="s">
        <v>45</v>
      </c>
      <c r="AA2779">
        <v>2</v>
      </c>
      <c r="AB2779" t="s">
        <v>163</v>
      </c>
      <c r="AC2779" t="s">
        <v>108</v>
      </c>
      <c r="AD2779" t="s">
        <v>51</v>
      </c>
      <c r="AE2779" t="s">
        <v>91</v>
      </c>
      <c r="AF2779" t="s">
        <v>52</v>
      </c>
      <c r="AG2779" t="s">
        <v>1440</v>
      </c>
      <c r="AH2779" t="s">
        <v>80</v>
      </c>
      <c r="AI2779" t="s">
        <v>55</v>
      </c>
      <c r="AK2779" t="s">
        <v>56</v>
      </c>
      <c r="AL2779" t="s">
        <v>56</v>
      </c>
      <c r="AM2779" t="s">
        <v>57</v>
      </c>
      <c r="AN2779" t="s">
        <v>103</v>
      </c>
      <c r="AO2779" t="s">
        <v>59</v>
      </c>
      <c r="AP2779" t="s">
        <v>1732</v>
      </c>
      <c r="AQ2779" s="2" t="s">
        <v>131</v>
      </c>
      <c r="AR2779">
        <v>7</v>
      </c>
      <c r="AS2779">
        <v>7</v>
      </c>
      <c r="AT2779">
        <f t="shared" si="86"/>
        <v>0.51</v>
      </c>
      <c r="AU2779">
        <f t="shared" si="87"/>
        <v>201960</v>
      </c>
      <c r="AW2779" t="s">
        <v>56</v>
      </c>
      <c r="AX2779" t="s">
        <v>45</v>
      </c>
    </row>
    <row r="2780" spans="1:50" x14ac:dyDescent="0.2">
      <c r="A2780">
        <v>2791</v>
      </c>
      <c r="B2780" s="1">
        <v>44811.777685185203</v>
      </c>
      <c r="C2780" s="1">
        <v>44811.782708333303</v>
      </c>
      <c r="D2780" t="s">
        <v>37</v>
      </c>
      <c r="F2780" t="s">
        <v>132</v>
      </c>
      <c r="G2780" t="s">
        <v>75</v>
      </c>
      <c r="H2780" t="s">
        <v>110</v>
      </c>
      <c r="I2780" t="s">
        <v>41</v>
      </c>
      <c r="J2780" t="s">
        <v>123</v>
      </c>
      <c r="K2780" t="s">
        <v>43</v>
      </c>
      <c r="L2780" t="s">
        <v>44</v>
      </c>
      <c r="M2780" t="s">
        <v>44</v>
      </c>
      <c r="N2780" t="s">
        <v>44</v>
      </c>
      <c r="O2780" t="s">
        <v>44</v>
      </c>
      <c r="P2780" t="s">
        <v>44</v>
      </c>
      <c r="Q2780" t="s">
        <v>44</v>
      </c>
      <c r="R2780" t="s">
        <v>44</v>
      </c>
      <c r="S2780" t="s">
        <v>46</v>
      </c>
      <c r="T2780" t="s">
        <v>47</v>
      </c>
      <c r="U2780" t="s">
        <v>45</v>
      </c>
      <c r="V2780" t="s">
        <v>45</v>
      </c>
      <c r="W2780" t="s">
        <v>46</v>
      </c>
      <c r="X2780" t="s">
        <v>46</v>
      </c>
      <c r="Y2780" t="s">
        <v>45</v>
      </c>
      <c r="Z2780" t="s">
        <v>46</v>
      </c>
      <c r="AA2780">
        <v>5</v>
      </c>
      <c r="AB2780" t="s">
        <v>4544</v>
      </c>
      <c r="AC2780" t="s">
        <v>351</v>
      </c>
      <c r="AD2780" t="s">
        <v>65</v>
      </c>
      <c r="AE2780" t="s">
        <v>65</v>
      </c>
      <c r="AF2780" t="s">
        <v>52</v>
      </c>
      <c r="AG2780" t="s">
        <v>4545</v>
      </c>
      <c r="AH2780" t="s">
        <v>80</v>
      </c>
      <c r="AI2780" t="s">
        <v>93</v>
      </c>
      <c r="AK2780" t="s">
        <v>68</v>
      </c>
      <c r="AL2780" t="s">
        <v>81</v>
      </c>
      <c r="AM2780" t="s">
        <v>177</v>
      </c>
      <c r="AN2780" t="s">
        <v>1884</v>
      </c>
      <c r="AO2780" t="s">
        <v>104</v>
      </c>
      <c r="AP2780" t="s">
        <v>4546</v>
      </c>
      <c r="AQ2780" s="2" t="s">
        <v>73</v>
      </c>
      <c r="AR2780">
        <v>7</v>
      </c>
      <c r="AS2780">
        <v>7</v>
      </c>
      <c r="AT2780">
        <f t="shared" si="86"/>
        <v>0.51</v>
      </c>
      <c r="AU2780">
        <f t="shared" si="87"/>
        <v>134640</v>
      </c>
      <c r="AW2780" t="s">
        <v>81</v>
      </c>
      <c r="AX2780" t="s">
        <v>44</v>
      </c>
    </row>
    <row r="2781" spans="1:50" x14ac:dyDescent="0.2">
      <c r="A2781">
        <v>2792</v>
      </c>
      <c r="B2781" s="1">
        <v>44811.800648148201</v>
      </c>
      <c r="C2781" s="1">
        <v>44811.805173611101</v>
      </c>
      <c r="D2781" t="s">
        <v>37</v>
      </c>
      <c r="F2781" t="s">
        <v>132</v>
      </c>
      <c r="G2781" t="s">
        <v>75</v>
      </c>
      <c r="H2781" t="s">
        <v>142</v>
      </c>
      <c r="I2781" t="s">
        <v>98</v>
      </c>
      <c r="J2781" t="s">
        <v>234</v>
      </c>
      <c r="K2781" t="s">
        <v>43</v>
      </c>
      <c r="L2781" t="s">
        <v>44</v>
      </c>
      <c r="M2781" t="s">
        <v>45</v>
      </c>
      <c r="N2781" t="s">
        <v>45</v>
      </c>
      <c r="O2781" t="s">
        <v>44</v>
      </c>
      <c r="P2781" t="s">
        <v>44</v>
      </c>
      <c r="Q2781" t="s">
        <v>44</v>
      </c>
      <c r="R2781" t="s">
        <v>44</v>
      </c>
      <c r="S2781" t="s">
        <v>46</v>
      </c>
      <c r="T2781" t="s">
        <v>47</v>
      </c>
      <c r="U2781" t="s">
        <v>45</v>
      </c>
      <c r="V2781" t="s">
        <v>45</v>
      </c>
      <c r="W2781" t="s">
        <v>46</v>
      </c>
      <c r="X2781" t="s">
        <v>46</v>
      </c>
      <c r="Y2781" t="s">
        <v>45</v>
      </c>
      <c r="Z2781" t="s">
        <v>45</v>
      </c>
      <c r="AA2781">
        <v>5</v>
      </c>
      <c r="AB2781" t="s">
        <v>1042</v>
      </c>
      <c r="AC2781" t="s">
        <v>1069</v>
      </c>
      <c r="AD2781" t="s">
        <v>50</v>
      </c>
      <c r="AE2781" t="s">
        <v>50</v>
      </c>
      <c r="AF2781" t="s">
        <v>66</v>
      </c>
      <c r="AH2781" t="s">
        <v>54</v>
      </c>
      <c r="AI2781" t="s">
        <v>181</v>
      </c>
      <c r="AJ2781" t="s">
        <v>294</v>
      </c>
      <c r="AK2781" t="s">
        <v>56</v>
      </c>
      <c r="AL2781" t="s">
        <v>81</v>
      </c>
      <c r="AM2781" t="s">
        <v>177</v>
      </c>
      <c r="AN2781" t="s">
        <v>103</v>
      </c>
      <c r="AO2781" t="s">
        <v>59</v>
      </c>
      <c r="AP2781" t="s">
        <v>1228</v>
      </c>
      <c r="AQ2781" s="2" t="s">
        <v>61</v>
      </c>
      <c r="AR2781">
        <v>7</v>
      </c>
      <c r="AS2781">
        <v>5</v>
      </c>
      <c r="AT2781">
        <f t="shared" si="86"/>
        <v>0.65</v>
      </c>
      <c r="AU2781">
        <f t="shared" si="87"/>
        <v>0</v>
      </c>
      <c r="AW2781" t="s">
        <v>81</v>
      </c>
      <c r="AX2781" t="s">
        <v>45</v>
      </c>
    </row>
    <row r="2782" spans="1:50" x14ac:dyDescent="0.2">
      <c r="A2782">
        <v>2793</v>
      </c>
      <c r="B2782" s="1">
        <v>44811.799733796302</v>
      </c>
      <c r="C2782" s="1">
        <v>44811.813495370399</v>
      </c>
      <c r="D2782" t="s">
        <v>37</v>
      </c>
      <c r="F2782" t="s">
        <v>132</v>
      </c>
      <c r="G2782" t="s">
        <v>39</v>
      </c>
      <c r="H2782" t="s">
        <v>142</v>
      </c>
      <c r="I2782" t="s">
        <v>98</v>
      </c>
      <c r="J2782" t="s">
        <v>234</v>
      </c>
      <c r="K2782" t="s">
        <v>43</v>
      </c>
      <c r="L2782" t="s">
        <v>44</v>
      </c>
      <c r="M2782" t="s">
        <v>45</v>
      </c>
      <c r="N2782" t="s">
        <v>45</v>
      </c>
      <c r="O2782" t="s">
        <v>44</v>
      </c>
      <c r="P2782" t="s">
        <v>44</v>
      </c>
      <c r="Q2782" t="s">
        <v>44</v>
      </c>
      <c r="R2782" t="s">
        <v>44</v>
      </c>
      <c r="S2782" t="s">
        <v>46</v>
      </c>
      <c r="T2782" t="s">
        <v>47</v>
      </c>
      <c r="U2782" t="s">
        <v>45</v>
      </c>
      <c r="V2782" t="s">
        <v>45</v>
      </c>
      <c r="W2782" t="s">
        <v>46</v>
      </c>
      <c r="X2782" t="s">
        <v>46</v>
      </c>
      <c r="Y2782" t="s">
        <v>45</v>
      </c>
      <c r="Z2782" t="s">
        <v>45</v>
      </c>
      <c r="AA2782">
        <v>10</v>
      </c>
      <c r="AB2782" t="s">
        <v>395</v>
      </c>
      <c r="AC2782" t="s">
        <v>139</v>
      </c>
      <c r="AD2782" t="s">
        <v>50</v>
      </c>
      <c r="AE2782" t="s">
        <v>50</v>
      </c>
      <c r="AF2782" t="s">
        <v>66</v>
      </c>
      <c r="AH2782" t="s">
        <v>92</v>
      </c>
      <c r="AI2782" t="s">
        <v>181</v>
      </c>
      <c r="AJ2782" t="s">
        <v>294</v>
      </c>
      <c r="AK2782" t="s">
        <v>81</v>
      </c>
      <c r="AL2782" t="s">
        <v>68</v>
      </c>
      <c r="AM2782" t="s">
        <v>57</v>
      </c>
      <c r="AN2782" t="s">
        <v>103</v>
      </c>
      <c r="AO2782" t="s">
        <v>59</v>
      </c>
      <c r="AP2782" t="s">
        <v>127</v>
      </c>
      <c r="AQ2782" s="2" t="s">
        <v>61</v>
      </c>
      <c r="AR2782">
        <v>10</v>
      </c>
      <c r="AS2782">
        <v>10</v>
      </c>
      <c r="AT2782">
        <f t="shared" si="86"/>
        <v>0</v>
      </c>
      <c r="AU2782">
        <f t="shared" si="87"/>
        <v>0</v>
      </c>
      <c r="AW2782" t="s">
        <v>68</v>
      </c>
      <c r="AX2782" t="s">
        <v>44</v>
      </c>
    </row>
    <row r="2783" spans="1:50" x14ac:dyDescent="0.2">
      <c r="A2783">
        <v>2794</v>
      </c>
      <c r="B2783" s="1">
        <v>44811.817094907397</v>
      </c>
      <c r="C2783" s="1">
        <v>44811.821597222202</v>
      </c>
      <c r="D2783" t="s">
        <v>37</v>
      </c>
      <c r="F2783" t="s">
        <v>132</v>
      </c>
      <c r="G2783" t="s">
        <v>39</v>
      </c>
      <c r="H2783" t="s">
        <v>128</v>
      </c>
      <c r="I2783" t="s">
        <v>41</v>
      </c>
      <c r="J2783" t="s">
        <v>42</v>
      </c>
      <c r="K2783" t="s">
        <v>88</v>
      </c>
      <c r="L2783" t="s">
        <v>45</v>
      </c>
      <c r="M2783" t="s">
        <v>45</v>
      </c>
      <c r="N2783" t="s">
        <v>45</v>
      </c>
      <c r="O2783" t="s">
        <v>44</v>
      </c>
      <c r="P2783" t="s">
        <v>44</v>
      </c>
      <c r="Q2783" t="s">
        <v>45</v>
      </c>
      <c r="R2783" t="s">
        <v>45</v>
      </c>
      <c r="S2783" t="s">
        <v>45</v>
      </c>
      <c r="T2783" t="s">
        <v>45</v>
      </c>
      <c r="U2783" t="s">
        <v>45</v>
      </c>
      <c r="V2783" t="s">
        <v>45</v>
      </c>
      <c r="W2783" t="s">
        <v>46</v>
      </c>
      <c r="X2783" t="s">
        <v>46</v>
      </c>
      <c r="Y2783" t="s">
        <v>45</v>
      </c>
      <c r="Z2783" t="s">
        <v>45</v>
      </c>
      <c r="AA2783">
        <v>2</v>
      </c>
      <c r="AB2783" t="s">
        <v>4547</v>
      </c>
      <c r="AC2783" t="s">
        <v>554</v>
      </c>
      <c r="AD2783" t="s">
        <v>50</v>
      </c>
      <c r="AE2783" t="s">
        <v>65</v>
      </c>
      <c r="AF2783" t="s">
        <v>66</v>
      </c>
      <c r="AH2783" t="s">
        <v>80</v>
      </c>
      <c r="AI2783" t="s">
        <v>55</v>
      </c>
      <c r="AK2783" t="s">
        <v>81</v>
      </c>
      <c r="AL2783" t="s">
        <v>81</v>
      </c>
      <c r="AM2783" t="s">
        <v>69</v>
      </c>
      <c r="AN2783" t="s">
        <v>4548</v>
      </c>
      <c r="AO2783" t="s">
        <v>126</v>
      </c>
      <c r="AP2783" t="s">
        <v>127</v>
      </c>
      <c r="AQ2783" s="2" t="s">
        <v>61</v>
      </c>
      <c r="AR2783">
        <v>10</v>
      </c>
      <c r="AS2783">
        <v>10</v>
      </c>
      <c r="AT2783">
        <f t="shared" si="86"/>
        <v>0</v>
      </c>
      <c r="AU2783">
        <f t="shared" si="87"/>
        <v>0</v>
      </c>
      <c r="AW2783" t="s">
        <v>81</v>
      </c>
      <c r="AX2783" t="s">
        <v>45</v>
      </c>
    </row>
    <row r="2784" spans="1:50" x14ac:dyDescent="0.2">
      <c r="A2784">
        <v>2795</v>
      </c>
      <c r="B2784" s="1">
        <v>44811.865127314799</v>
      </c>
      <c r="C2784" s="1">
        <v>44811.868796296301</v>
      </c>
      <c r="D2784" t="s">
        <v>37</v>
      </c>
      <c r="F2784" t="s">
        <v>132</v>
      </c>
      <c r="G2784" t="s">
        <v>75</v>
      </c>
      <c r="H2784" t="s">
        <v>142</v>
      </c>
      <c r="I2784" t="s">
        <v>98</v>
      </c>
      <c r="J2784" t="s">
        <v>234</v>
      </c>
      <c r="K2784" t="s">
        <v>43</v>
      </c>
      <c r="L2784" t="s">
        <v>44</v>
      </c>
      <c r="M2784" t="s">
        <v>44</v>
      </c>
      <c r="N2784" t="s">
        <v>45</v>
      </c>
      <c r="O2784" t="s">
        <v>44</v>
      </c>
      <c r="P2784" t="s">
        <v>44</v>
      </c>
      <c r="Q2784" t="s">
        <v>45</v>
      </c>
      <c r="R2784" t="s">
        <v>44</v>
      </c>
      <c r="S2784" t="s">
        <v>46</v>
      </c>
      <c r="T2784" t="s">
        <v>46</v>
      </c>
      <c r="U2784" t="s">
        <v>45</v>
      </c>
      <c r="V2784" t="s">
        <v>46</v>
      </c>
      <c r="W2784" t="s">
        <v>46</v>
      </c>
      <c r="X2784" t="s">
        <v>46</v>
      </c>
      <c r="Y2784" t="s">
        <v>45</v>
      </c>
      <c r="Z2784" t="s">
        <v>45</v>
      </c>
      <c r="AA2784">
        <v>5</v>
      </c>
      <c r="AB2784" t="s">
        <v>784</v>
      </c>
      <c r="AC2784" t="s">
        <v>4549</v>
      </c>
      <c r="AD2784" t="s">
        <v>91</v>
      </c>
      <c r="AE2784" t="s">
        <v>91</v>
      </c>
      <c r="AF2784" t="s">
        <v>52</v>
      </c>
      <c r="AG2784" t="s">
        <v>247</v>
      </c>
      <c r="AH2784" t="s">
        <v>54</v>
      </c>
      <c r="AI2784" t="s">
        <v>55</v>
      </c>
      <c r="AK2784" t="s">
        <v>94</v>
      </c>
      <c r="AL2784" t="s">
        <v>81</v>
      </c>
      <c r="AM2784" t="s">
        <v>69</v>
      </c>
      <c r="AN2784" t="s">
        <v>103</v>
      </c>
      <c r="AO2784" t="s">
        <v>59</v>
      </c>
      <c r="AP2784" t="s">
        <v>60</v>
      </c>
      <c r="AQ2784" s="2" t="s">
        <v>61</v>
      </c>
      <c r="AR2784">
        <v>6</v>
      </c>
      <c r="AS2784">
        <v>4</v>
      </c>
      <c r="AT2784">
        <f t="shared" si="86"/>
        <v>0.76</v>
      </c>
      <c r="AU2784">
        <f t="shared" si="87"/>
        <v>0</v>
      </c>
      <c r="AW2784" t="s">
        <v>56</v>
      </c>
      <c r="AX2784" t="s">
        <v>45</v>
      </c>
    </row>
    <row r="2785" spans="1:50" x14ac:dyDescent="0.2">
      <c r="A2785">
        <v>2796</v>
      </c>
      <c r="B2785" s="1">
        <v>44811.916006944397</v>
      </c>
      <c r="C2785" s="1">
        <v>44811.9196296296</v>
      </c>
      <c r="D2785" t="s">
        <v>37</v>
      </c>
      <c r="F2785" t="s">
        <v>132</v>
      </c>
      <c r="G2785" t="s">
        <v>86</v>
      </c>
      <c r="H2785" t="s">
        <v>142</v>
      </c>
      <c r="I2785" t="s">
        <v>98</v>
      </c>
      <c r="J2785" t="s">
        <v>234</v>
      </c>
      <c r="K2785" t="s">
        <v>43</v>
      </c>
      <c r="L2785" t="s">
        <v>44</v>
      </c>
      <c r="M2785" t="s">
        <v>45</v>
      </c>
      <c r="N2785" t="s">
        <v>44</v>
      </c>
      <c r="O2785" t="s">
        <v>44</v>
      </c>
      <c r="P2785" t="s">
        <v>44</v>
      </c>
      <c r="Q2785" t="s">
        <v>44</v>
      </c>
      <c r="R2785" t="s">
        <v>44</v>
      </c>
      <c r="S2785" t="s">
        <v>99</v>
      </c>
      <c r="T2785" t="s">
        <v>47</v>
      </c>
      <c r="U2785" t="s">
        <v>45</v>
      </c>
      <c r="V2785" t="s">
        <v>46</v>
      </c>
      <c r="W2785" t="s">
        <v>46</v>
      </c>
      <c r="X2785" t="s">
        <v>46</v>
      </c>
      <c r="Y2785" t="s">
        <v>45</v>
      </c>
      <c r="Z2785" t="s">
        <v>45</v>
      </c>
      <c r="AA2785">
        <v>5</v>
      </c>
      <c r="AB2785" t="s">
        <v>742</v>
      </c>
      <c r="AC2785" t="s">
        <v>3248</v>
      </c>
      <c r="AD2785" t="s">
        <v>50</v>
      </c>
      <c r="AE2785" t="s">
        <v>65</v>
      </c>
      <c r="AF2785" t="s">
        <v>52</v>
      </c>
      <c r="AG2785" t="s">
        <v>4550</v>
      </c>
      <c r="AH2785" t="s">
        <v>80</v>
      </c>
      <c r="AI2785" t="s">
        <v>55</v>
      </c>
      <c r="AK2785" t="s">
        <v>56</v>
      </c>
      <c r="AL2785" t="s">
        <v>81</v>
      </c>
      <c r="AM2785" t="s">
        <v>57</v>
      </c>
      <c r="AN2785" t="s">
        <v>136</v>
      </c>
      <c r="AO2785" t="s">
        <v>59</v>
      </c>
      <c r="AP2785" t="s">
        <v>327</v>
      </c>
      <c r="AQ2785" s="2" t="s">
        <v>73</v>
      </c>
      <c r="AR2785">
        <v>6</v>
      </c>
      <c r="AS2785">
        <v>6</v>
      </c>
      <c r="AT2785">
        <f t="shared" si="86"/>
        <v>0.64</v>
      </c>
      <c r="AU2785">
        <f t="shared" si="87"/>
        <v>168960</v>
      </c>
      <c r="AW2785" t="s">
        <v>67</v>
      </c>
      <c r="AX2785" t="s">
        <v>44</v>
      </c>
    </row>
    <row r="2786" spans="1:50" x14ac:dyDescent="0.2">
      <c r="A2786">
        <v>2797</v>
      </c>
      <c r="B2786" s="1">
        <v>44811.954305555599</v>
      </c>
      <c r="C2786" s="1">
        <v>44811.956481481502</v>
      </c>
      <c r="D2786" t="s">
        <v>37</v>
      </c>
      <c r="F2786" t="s">
        <v>132</v>
      </c>
      <c r="G2786" t="s">
        <v>86</v>
      </c>
      <c r="H2786" t="s">
        <v>534</v>
      </c>
      <c r="I2786" t="s">
        <v>122</v>
      </c>
      <c r="J2786" t="s">
        <v>42</v>
      </c>
      <c r="K2786" t="s">
        <v>43</v>
      </c>
      <c r="L2786" t="s">
        <v>45</v>
      </c>
      <c r="M2786" t="s">
        <v>45</v>
      </c>
      <c r="N2786" t="s">
        <v>44</v>
      </c>
      <c r="O2786" t="s">
        <v>45</v>
      </c>
      <c r="P2786" t="s">
        <v>44</v>
      </c>
      <c r="Q2786" t="s">
        <v>44</v>
      </c>
      <c r="R2786" t="s">
        <v>44</v>
      </c>
      <c r="S2786" t="s">
        <v>45</v>
      </c>
      <c r="T2786" t="s">
        <v>47</v>
      </c>
      <c r="U2786" t="s">
        <v>45</v>
      </c>
      <c r="V2786" t="s">
        <v>45</v>
      </c>
      <c r="W2786" t="s">
        <v>47</v>
      </c>
      <c r="X2786" t="s">
        <v>47</v>
      </c>
      <c r="Y2786" t="s">
        <v>45</v>
      </c>
      <c r="Z2786" t="s">
        <v>45</v>
      </c>
      <c r="AA2786">
        <v>4</v>
      </c>
      <c r="AB2786" t="s">
        <v>4551</v>
      </c>
      <c r="AC2786" t="s">
        <v>4552</v>
      </c>
      <c r="AD2786" t="s">
        <v>65</v>
      </c>
      <c r="AE2786" t="s">
        <v>65</v>
      </c>
      <c r="AF2786" t="s">
        <v>52</v>
      </c>
      <c r="AG2786" t="s">
        <v>152</v>
      </c>
      <c r="AH2786" t="s">
        <v>80</v>
      </c>
      <c r="AI2786" t="s">
        <v>55</v>
      </c>
      <c r="AK2786" t="s">
        <v>81</v>
      </c>
      <c r="AL2786" t="s">
        <v>81</v>
      </c>
      <c r="AM2786" t="s">
        <v>57</v>
      </c>
      <c r="AN2786" t="s">
        <v>4553</v>
      </c>
      <c r="AO2786" t="s">
        <v>59</v>
      </c>
      <c r="AP2786" t="s">
        <v>1835</v>
      </c>
      <c r="AQ2786" s="2" t="s">
        <v>162</v>
      </c>
      <c r="AR2786">
        <v>8</v>
      </c>
      <c r="AS2786">
        <v>7</v>
      </c>
      <c r="AT2786">
        <f t="shared" si="86"/>
        <v>0.43999999999999995</v>
      </c>
      <c r="AU2786">
        <f t="shared" si="87"/>
        <v>58079.999999999993</v>
      </c>
      <c r="AW2786" t="s">
        <v>81</v>
      </c>
      <c r="AX2786" t="s">
        <v>45</v>
      </c>
    </row>
    <row r="2787" spans="1:50" x14ac:dyDescent="0.2">
      <c r="A2787">
        <v>2798</v>
      </c>
      <c r="B2787" s="1">
        <v>44812.288414351897</v>
      </c>
      <c r="C2787" s="1">
        <v>44812.291724536997</v>
      </c>
      <c r="D2787" t="s">
        <v>37</v>
      </c>
      <c r="F2787" t="s">
        <v>132</v>
      </c>
      <c r="G2787" t="s">
        <v>97</v>
      </c>
      <c r="H2787" t="s">
        <v>534</v>
      </c>
      <c r="I2787" t="s">
        <v>98</v>
      </c>
      <c r="J2787" t="s">
        <v>406</v>
      </c>
      <c r="K2787" t="s">
        <v>43</v>
      </c>
      <c r="L2787" t="s">
        <v>44</v>
      </c>
      <c r="M2787" t="s">
        <v>44</v>
      </c>
      <c r="N2787" t="s">
        <v>44</v>
      </c>
      <c r="O2787" t="s">
        <v>44</v>
      </c>
      <c r="P2787" t="s">
        <v>44</v>
      </c>
      <c r="Q2787" t="s">
        <v>44</v>
      </c>
      <c r="R2787" t="s">
        <v>44</v>
      </c>
      <c r="S2787" t="s">
        <v>45</v>
      </c>
      <c r="T2787" t="s">
        <v>47</v>
      </c>
      <c r="U2787" t="s">
        <v>45</v>
      </c>
      <c r="V2787" t="s">
        <v>46</v>
      </c>
      <c r="W2787" t="s">
        <v>46</v>
      </c>
      <c r="X2787" t="s">
        <v>46</v>
      </c>
      <c r="Y2787" t="s">
        <v>45</v>
      </c>
      <c r="Z2787" t="s">
        <v>45</v>
      </c>
      <c r="AA2787">
        <v>5</v>
      </c>
      <c r="AB2787" t="s">
        <v>395</v>
      </c>
      <c r="AC2787" t="s">
        <v>804</v>
      </c>
      <c r="AD2787" t="s">
        <v>50</v>
      </c>
      <c r="AE2787" t="s">
        <v>50</v>
      </c>
      <c r="AF2787" t="s">
        <v>52</v>
      </c>
      <c r="AG2787" t="s">
        <v>256</v>
      </c>
      <c r="AH2787" t="s">
        <v>80</v>
      </c>
      <c r="AI2787" t="s">
        <v>181</v>
      </c>
      <c r="AJ2787" t="s">
        <v>182</v>
      </c>
      <c r="AK2787" t="s">
        <v>81</v>
      </c>
      <c r="AL2787" t="s">
        <v>81</v>
      </c>
      <c r="AM2787" t="s">
        <v>279</v>
      </c>
      <c r="AN2787" t="s">
        <v>4554</v>
      </c>
      <c r="AO2787" t="s">
        <v>59</v>
      </c>
      <c r="AP2787" t="s">
        <v>1890</v>
      </c>
      <c r="AQ2787" s="2" t="s">
        <v>223</v>
      </c>
      <c r="AR2787">
        <v>5</v>
      </c>
      <c r="AS2787">
        <v>5</v>
      </c>
      <c r="AT2787">
        <f t="shared" si="86"/>
        <v>0.75</v>
      </c>
      <c r="AU2787">
        <f t="shared" si="87"/>
        <v>396000</v>
      </c>
      <c r="AW2787" t="s">
        <v>81</v>
      </c>
      <c r="AX2787" t="s">
        <v>44</v>
      </c>
    </row>
    <row r="2788" spans="1:50" x14ac:dyDescent="0.2">
      <c r="A2788">
        <v>2799</v>
      </c>
      <c r="B2788" s="1">
        <v>44812.338935185202</v>
      </c>
      <c r="C2788" s="1">
        <v>44812.342997685198</v>
      </c>
      <c r="D2788" t="s">
        <v>37</v>
      </c>
      <c r="F2788" t="s">
        <v>132</v>
      </c>
      <c r="G2788" t="s">
        <v>97</v>
      </c>
      <c r="H2788" t="s">
        <v>110</v>
      </c>
      <c r="I2788" t="s">
        <v>122</v>
      </c>
      <c r="J2788" t="s">
        <v>123</v>
      </c>
      <c r="K2788" t="s">
        <v>43</v>
      </c>
      <c r="L2788" t="s">
        <v>44</v>
      </c>
      <c r="M2788" t="s">
        <v>45</v>
      </c>
      <c r="N2788" t="s">
        <v>44</v>
      </c>
      <c r="O2788" t="s">
        <v>45</v>
      </c>
      <c r="P2788" t="s">
        <v>45</v>
      </c>
      <c r="Q2788" t="s">
        <v>44</v>
      </c>
      <c r="R2788" t="s">
        <v>44</v>
      </c>
      <c r="S2788" t="s">
        <v>46</v>
      </c>
      <c r="T2788" t="s">
        <v>47</v>
      </c>
      <c r="U2788" t="s">
        <v>45</v>
      </c>
      <c r="V2788" t="s">
        <v>46</v>
      </c>
      <c r="W2788" t="s">
        <v>47</v>
      </c>
      <c r="X2788" t="s">
        <v>46</v>
      </c>
      <c r="Y2788" t="s">
        <v>45</v>
      </c>
      <c r="Z2788" t="s">
        <v>45</v>
      </c>
      <c r="AA2788">
        <v>6</v>
      </c>
      <c r="AB2788" t="s">
        <v>221</v>
      </c>
      <c r="AC2788" t="s">
        <v>322</v>
      </c>
      <c r="AD2788" t="s">
        <v>50</v>
      </c>
      <c r="AE2788" t="s">
        <v>50</v>
      </c>
      <c r="AF2788" t="s">
        <v>52</v>
      </c>
      <c r="AG2788" t="s">
        <v>256</v>
      </c>
      <c r="AH2788" t="s">
        <v>80</v>
      </c>
      <c r="AI2788" t="s">
        <v>181</v>
      </c>
      <c r="AJ2788" t="s">
        <v>700</v>
      </c>
      <c r="AK2788" t="s">
        <v>81</v>
      </c>
      <c r="AL2788" t="s">
        <v>81</v>
      </c>
      <c r="AM2788" t="s">
        <v>69</v>
      </c>
      <c r="AN2788" t="s">
        <v>4555</v>
      </c>
      <c r="AO2788" t="s">
        <v>104</v>
      </c>
      <c r="AP2788" t="s">
        <v>4556</v>
      </c>
      <c r="AQ2788" s="2" t="s">
        <v>84</v>
      </c>
      <c r="AR2788">
        <v>6</v>
      </c>
      <c r="AS2788">
        <v>6</v>
      </c>
      <c r="AT2788">
        <f t="shared" si="86"/>
        <v>0.64</v>
      </c>
      <c r="AU2788">
        <f t="shared" si="87"/>
        <v>506880</v>
      </c>
      <c r="AW2788" t="s">
        <v>81</v>
      </c>
      <c r="AX2788" t="s">
        <v>44</v>
      </c>
    </row>
    <row r="2789" spans="1:50" x14ac:dyDescent="0.2">
      <c r="A2789">
        <v>2800</v>
      </c>
      <c r="B2789" s="1">
        <v>44812.347025463001</v>
      </c>
      <c r="C2789" s="1">
        <v>44812.350555555597</v>
      </c>
      <c r="D2789" t="s">
        <v>37</v>
      </c>
      <c r="F2789" t="s">
        <v>132</v>
      </c>
      <c r="G2789" t="s">
        <v>97</v>
      </c>
      <c r="H2789" t="s">
        <v>62</v>
      </c>
      <c r="I2789" t="s">
        <v>167</v>
      </c>
      <c r="J2789" t="s">
        <v>42</v>
      </c>
      <c r="K2789" t="s">
        <v>88</v>
      </c>
      <c r="L2789" t="s">
        <v>44</v>
      </c>
      <c r="M2789" t="s">
        <v>44</v>
      </c>
      <c r="N2789" t="s">
        <v>44</v>
      </c>
      <c r="O2789" t="s">
        <v>44</v>
      </c>
      <c r="P2789" t="s">
        <v>44</v>
      </c>
      <c r="Q2789" t="s">
        <v>44</v>
      </c>
      <c r="R2789" t="s">
        <v>44</v>
      </c>
      <c r="S2789" t="s">
        <v>46</v>
      </c>
      <c r="T2789" t="s">
        <v>47</v>
      </c>
      <c r="U2789" t="s">
        <v>45</v>
      </c>
      <c r="V2789" t="s">
        <v>45</v>
      </c>
      <c r="W2789" t="s">
        <v>46</v>
      </c>
      <c r="X2789" t="s">
        <v>46</v>
      </c>
      <c r="Y2789" t="s">
        <v>46</v>
      </c>
      <c r="Z2789" t="s">
        <v>45</v>
      </c>
      <c r="AA2789">
        <v>7</v>
      </c>
      <c r="AB2789" t="s">
        <v>754</v>
      </c>
      <c r="AC2789" t="s">
        <v>1162</v>
      </c>
      <c r="AD2789" t="s">
        <v>50</v>
      </c>
      <c r="AE2789" t="s">
        <v>91</v>
      </c>
      <c r="AF2789" t="s">
        <v>52</v>
      </c>
      <c r="AG2789" t="s">
        <v>152</v>
      </c>
      <c r="AH2789" t="s">
        <v>80</v>
      </c>
      <c r="AI2789" t="s">
        <v>55</v>
      </c>
      <c r="AK2789" t="s">
        <v>56</v>
      </c>
      <c r="AL2789" t="s">
        <v>81</v>
      </c>
      <c r="AM2789" t="s">
        <v>57</v>
      </c>
      <c r="AN2789" t="s">
        <v>178</v>
      </c>
      <c r="AO2789" t="s">
        <v>104</v>
      </c>
      <c r="AP2789" t="s">
        <v>4557</v>
      </c>
      <c r="AQ2789" s="2" t="s">
        <v>73</v>
      </c>
      <c r="AR2789">
        <v>6</v>
      </c>
      <c r="AS2789">
        <v>4</v>
      </c>
      <c r="AT2789">
        <f t="shared" si="86"/>
        <v>0.76</v>
      </c>
      <c r="AU2789">
        <f t="shared" si="87"/>
        <v>200640</v>
      </c>
      <c r="AW2789" t="s">
        <v>81</v>
      </c>
      <c r="AX2789" t="s">
        <v>44</v>
      </c>
    </row>
    <row r="2790" spans="1:50" x14ac:dyDescent="0.2">
      <c r="A2790">
        <v>2801</v>
      </c>
      <c r="B2790" s="1">
        <v>44812.349571759303</v>
      </c>
      <c r="C2790" s="1">
        <v>44812.351875</v>
      </c>
      <c r="D2790" t="s">
        <v>37</v>
      </c>
      <c r="F2790" t="s">
        <v>132</v>
      </c>
      <c r="G2790" t="s">
        <v>75</v>
      </c>
      <c r="H2790" t="s">
        <v>142</v>
      </c>
      <c r="I2790" t="s">
        <v>41</v>
      </c>
      <c r="J2790" t="s">
        <v>42</v>
      </c>
      <c r="K2790" t="s">
        <v>43</v>
      </c>
      <c r="L2790" t="s">
        <v>44</v>
      </c>
      <c r="M2790" t="s">
        <v>44</v>
      </c>
      <c r="N2790" t="s">
        <v>44</v>
      </c>
      <c r="O2790" t="s">
        <v>45</v>
      </c>
      <c r="P2790" t="s">
        <v>44</v>
      </c>
      <c r="Q2790" t="s">
        <v>45</v>
      </c>
      <c r="R2790" t="s">
        <v>44</v>
      </c>
      <c r="S2790" t="s">
        <v>46</v>
      </c>
      <c r="T2790" t="s">
        <v>46</v>
      </c>
      <c r="U2790" t="s">
        <v>45</v>
      </c>
      <c r="V2790" t="s">
        <v>46</v>
      </c>
      <c r="W2790" t="s">
        <v>46</v>
      </c>
      <c r="X2790" t="s">
        <v>46</v>
      </c>
      <c r="Y2790" t="s">
        <v>45</v>
      </c>
      <c r="Z2790" t="s">
        <v>46</v>
      </c>
      <c r="AA2790">
        <v>4</v>
      </c>
      <c r="AB2790" t="s">
        <v>4558</v>
      </c>
      <c r="AC2790" t="s">
        <v>4559</v>
      </c>
      <c r="AD2790" t="s">
        <v>50</v>
      </c>
      <c r="AE2790" t="s">
        <v>50</v>
      </c>
      <c r="AF2790" t="s">
        <v>52</v>
      </c>
      <c r="AG2790" t="s">
        <v>250</v>
      </c>
      <c r="AH2790" t="s">
        <v>54</v>
      </c>
      <c r="AI2790" t="s">
        <v>55</v>
      </c>
      <c r="AK2790" t="s">
        <v>67</v>
      </c>
      <c r="AL2790" t="s">
        <v>81</v>
      </c>
      <c r="AM2790" t="s">
        <v>69</v>
      </c>
      <c r="AN2790" t="s">
        <v>103</v>
      </c>
      <c r="AO2790" t="s">
        <v>104</v>
      </c>
      <c r="AP2790" t="s">
        <v>171</v>
      </c>
      <c r="AQ2790" s="2" t="s">
        <v>162</v>
      </c>
      <c r="AR2790">
        <v>6</v>
      </c>
      <c r="AS2790">
        <v>6</v>
      </c>
      <c r="AT2790">
        <f t="shared" si="86"/>
        <v>0.64</v>
      </c>
      <c r="AU2790">
        <f t="shared" si="87"/>
        <v>84480</v>
      </c>
      <c r="AW2790" t="s">
        <v>81</v>
      </c>
      <c r="AX2790" t="s">
        <v>44</v>
      </c>
    </row>
    <row r="2791" spans="1:50" x14ac:dyDescent="0.2">
      <c r="A2791">
        <v>2802</v>
      </c>
      <c r="B2791" s="1">
        <v>44812.333518518499</v>
      </c>
      <c r="C2791" s="1">
        <v>44812.356666666703</v>
      </c>
      <c r="D2791" t="s">
        <v>37</v>
      </c>
      <c r="F2791" t="s">
        <v>132</v>
      </c>
      <c r="G2791" t="s">
        <v>39</v>
      </c>
      <c r="H2791" t="s">
        <v>259</v>
      </c>
      <c r="I2791" t="s">
        <v>41</v>
      </c>
      <c r="J2791" t="s">
        <v>123</v>
      </c>
      <c r="K2791" t="s">
        <v>43</v>
      </c>
      <c r="L2791" t="s">
        <v>44</v>
      </c>
      <c r="M2791" t="s">
        <v>44</v>
      </c>
      <c r="N2791" t="s">
        <v>44</v>
      </c>
      <c r="O2791" t="s">
        <v>45</v>
      </c>
      <c r="P2791" t="s">
        <v>44</v>
      </c>
      <c r="Q2791" t="s">
        <v>44</v>
      </c>
      <c r="R2791" t="s">
        <v>45</v>
      </c>
      <c r="S2791" t="s">
        <v>46</v>
      </c>
      <c r="T2791" t="s">
        <v>99</v>
      </c>
      <c r="U2791" t="s">
        <v>45</v>
      </c>
      <c r="V2791" t="s">
        <v>45</v>
      </c>
      <c r="W2791" t="s">
        <v>46</v>
      </c>
      <c r="X2791" t="s">
        <v>46</v>
      </c>
      <c r="Y2791" t="s">
        <v>45</v>
      </c>
      <c r="Z2791" t="s">
        <v>45</v>
      </c>
      <c r="AA2791">
        <v>7</v>
      </c>
      <c r="AB2791" t="s">
        <v>951</v>
      </c>
      <c r="AC2791" t="s">
        <v>4560</v>
      </c>
      <c r="AD2791" t="s">
        <v>50</v>
      </c>
      <c r="AE2791" t="s">
        <v>50</v>
      </c>
      <c r="AF2791" t="s">
        <v>66</v>
      </c>
      <c r="AH2791" t="s">
        <v>92</v>
      </c>
      <c r="AI2791" t="s">
        <v>55</v>
      </c>
      <c r="AK2791" t="s">
        <v>56</v>
      </c>
      <c r="AL2791" t="s">
        <v>81</v>
      </c>
      <c r="AM2791" t="s">
        <v>57</v>
      </c>
      <c r="AN2791" t="s">
        <v>382</v>
      </c>
      <c r="AO2791" t="s">
        <v>59</v>
      </c>
      <c r="AP2791" t="s">
        <v>455</v>
      </c>
      <c r="AQ2791" s="2" t="s">
        <v>84</v>
      </c>
      <c r="AR2791">
        <v>6</v>
      </c>
      <c r="AS2791">
        <v>6</v>
      </c>
      <c r="AT2791">
        <f t="shared" si="86"/>
        <v>0.64</v>
      </c>
      <c r="AU2791">
        <f t="shared" si="87"/>
        <v>506880</v>
      </c>
      <c r="AW2791" t="s">
        <v>67</v>
      </c>
      <c r="AX2791" t="s">
        <v>44</v>
      </c>
    </row>
    <row r="2792" spans="1:50" x14ac:dyDescent="0.2">
      <c r="A2792">
        <v>2803</v>
      </c>
      <c r="B2792" s="1">
        <v>44812.350092592598</v>
      </c>
      <c r="C2792" s="1">
        <v>44812.368842592601</v>
      </c>
      <c r="D2792" t="s">
        <v>37</v>
      </c>
      <c r="F2792" t="s">
        <v>38</v>
      </c>
      <c r="G2792" t="s">
        <v>75</v>
      </c>
      <c r="H2792" t="s">
        <v>87</v>
      </c>
      <c r="I2792" t="s">
        <v>41</v>
      </c>
      <c r="J2792" t="s">
        <v>42</v>
      </c>
      <c r="K2792" t="s">
        <v>43</v>
      </c>
      <c r="L2792" t="s">
        <v>45</v>
      </c>
      <c r="M2792" t="s">
        <v>44</v>
      </c>
      <c r="N2792" t="s">
        <v>44</v>
      </c>
      <c r="O2792" t="s">
        <v>44</v>
      </c>
      <c r="P2792" t="s">
        <v>44</v>
      </c>
      <c r="Q2792" t="s">
        <v>45</v>
      </c>
      <c r="R2792" t="s">
        <v>44</v>
      </c>
      <c r="S2792" t="s">
        <v>46</v>
      </c>
      <c r="T2792" t="s">
        <v>47</v>
      </c>
      <c r="U2792" t="s">
        <v>46</v>
      </c>
      <c r="V2792" t="s">
        <v>45</v>
      </c>
      <c r="W2792" t="s">
        <v>45</v>
      </c>
      <c r="X2792" t="s">
        <v>45</v>
      </c>
      <c r="Y2792" t="s">
        <v>45</v>
      </c>
      <c r="Z2792" t="s">
        <v>45</v>
      </c>
      <c r="AA2792">
        <v>5</v>
      </c>
      <c r="AB2792" t="s">
        <v>4561</v>
      </c>
      <c r="AC2792" t="s">
        <v>340</v>
      </c>
      <c r="AD2792" t="s">
        <v>65</v>
      </c>
      <c r="AE2792" t="s">
        <v>50</v>
      </c>
      <c r="AF2792" t="s">
        <v>52</v>
      </c>
      <c r="AG2792" t="s">
        <v>585</v>
      </c>
      <c r="AH2792" t="s">
        <v>54</v>
      </c>
      <c r="AI2792" t="s">
        <v>55</v>
      </c>
      <c r="AK2792" t="s">
        <v>74</v>
      </c>
      <c r="AL2792" t="s">
        <v>68</v>
      </c>
      <c r="AM2792" t="s">
        <v>57</v>
      </c>
      <c r="AN2792" t="s">
        <v>118</v>
      </c>
      <c r="AO2792" t="s">
        <v>59</v>
      </c>
      <c r="AP2792" t="s">
        <v>4562</v>
      </c>
      <c r="AQ2792" s="2" t="s">
        <v>155</v>
      </c>
      <c r="AR2792">
        <v>6</v>
      </c>
      <c r="AS2792">
        <v>5</v>
      </c>
      <c r="AT2792">
        <f t="shared" si="86"/>
        <v>0.7</v>
      </c>
      <c r="AU2792">
        <f t="shared" si="87"/>
        <v>129359.99999999999</v>
      </c>
      <c r="AW2792" t="s">
        <v>68</v>
      </c>
      <c r="AX2792" t="s">
        <v>45</v>
      </c>
    </row>
    <row r="2793" spans="1:50" x14ac:dyDescent="0.2">
      <c r="A2793">
        <v>2804</v>
      </c>
      <c r="B2793" s="1">
        <v>44812.367893518502</v>
      </c>
      <c r="C2793" s="1">
        <v>44812.371747685203</v>
      </c>
      <c r="D2793" t="s">
        <v>37</v>
      </c>
      <c r="F2793" t="s">
        <v>132</v>
      </c>
      <c r="G2793" t="s">
        <v>39</v>
      </c>
      <c r="H2793" t="s">
        <v>62</v>
      </c>
      <c r="I2793" t="s">
        <v>41</v>
      </c>
      <c r="J2793" t="s">
        <v>42</v>
      </c>
      <c r="K2793" t="s">
        <v>88</v>
      </c>
      <c r="L2793" t="s">
        <v>44</v>
      </c>
      <c r="M2793" t="s">
        <v>44</v>
      </c>
      <c r="N2793" t="s">
        <v>44</v>
      </c>
      <c r="O2793" t="s">
        <v>44</v>
      </c>
      <c r="P2793" t="s">
        <v>44</v>
      </c>
      <c r="Q2793" t="s">
        <v>44</v>
      </c>
      <c r="R2793" t="s">
        <v>44</v>
      </c>
      <c r="S2793" t="s">
        <v>46</v>
      </c>
      <c r="T2793" t="s">
        <v>46</v>
      </c>
      <c r="U2793" t="s">
        <v>45</v>
      </c>
      <c r="V2793" t="s">
        <v>46</v>
      </c>
      <c r="W2793" t="s">
        <v>46</v>
      </c>
      <c r="X2793" t="s">
        <v>46</v>
      </c>
      <c r="Y2793" t="s">
        <v>45</v>
      </c>
      <c r="Z2793" t="s">
        <v>46</v>
      </c>
      <c r="AA2793">
        <v>7</v>
      </c>
      <c r="AB2793" t="s">
        <v>562</v>
      </c>
      <c r="AC2793" t="s">
        <v>4563</v>
      </c>
      <c r="AD2793" t="s">
        <v>65</v>
      </c>
      <c r="AE2793" t="s">
        <v>65</v>
      </c>
      <c r="AF2793" t="s">
        <v>52</v>
      </c>
      <c r="AG2793" t="s">
        <v>4564</v>
      </c>
      <c r="AH2793" t="s">
        <v>92</v>
      </c>
      <c r="AI2793" t="s">
        <v>93</v>
      </c>
      <c r="AK2793" t="s">
        <v>56</v>
      </c>
      <c r="AL2793" t="s">
        <v>67</v>
      </c>
      <c r="AM2793" t="s">
        <v>57</v>
      </c>
      <c r="AN2793" t="s">
        <v>118</v>
      </c>
      <c r="AO2793" t="s">
        <v>59</v>
      </c>
      <c r="AP2793" t="s">
        <v>4565</v>
      </c>
      <c r="AQ2793" s="2" t="s">
        <v>84</v>
      </c>
      <c r="AR2793">
        <v>5</v>
      </c>
      <c r="AS2793">
        <v>5</v>
      </c>
      <c r="AT2793">
        <f t="shared" si="86"/>
        <v>0.75</v>
      </c>
      <c r="AU2793">
        <f t="shared" si="87"/>
        <v>594000</v>
      </c>
      <c r="AW2793" t="s">
        <v>67</v>
      </c>
      <c r="AX2793" t="s">
        <v>44</v>
      </c>
    </row>
    <row r="2794" spans="1:50" x14ac:dyDescent="0.2">
      <c r="A2794">
        <v>2805</v>
      </c>
      <c r="B2794" s="1">
        <v>44812.368206018502</v>
      </c>
      <c r="C2794" s="1">
        <v>44812.372962963003</v>
      </c>
      <c r="D2794" t="s">
        <v>37</v>
      </c>
      <c r="F2794" t="s">
        <v>132</v>
      </c>
      <c r="G2794" t="s">
        <v>86</v>
      </c>
      <c r="H2794" t="s">
        <v>62</v>
      </c>
      <c r="I2794" t="s">
        <v>41</v>
      </c>
      <c r="J2794" t="s">
        <v>42</v>
      </c>
      <c r="K2794" t="s">
        <v>43</v>
      </c>
      <c r="L2794" t="s">
        <v>45</v>
      </c>
      <c r="M2794" t="s">
        <v>45</v>
      </c>
      <c r="N2794" t="s">
        <v>44</v>
      </c>
      <c r="O2794" t="s">
        <v>44</v>
      </c>
      <c r="P2794" t="s">
        <v>44</v>
      </c>
      <c r="Q2794" t="s">
        <v>44</v>
      </c>
      <c r="R2794" t="s">
        <v>44</v>
      </c>
      <c r="S2794" t="s">
        <v>47</v>
      </c>
      <c r="T2794" t="s">
        <v>47</v>
      </c>
      <c r="U2794" t="s">
        <v>45</v>
      </c>
      <c r="V2794" t="s">
        <v>45</v>
      </c>
      <c r="W2794" t="s">
        <v>45</v>
      </c>
      <c r="X2794" t="s">
        <v>46</v>
      </c>
      <c r="Y2794" t="s">
        <v>45</v>
      </c>
      <c r="Z2794" t="s">
        <v>45</v>
      </c>
      <c r="AA2794">
        <v>2</v>
      </c>
      <c r="AB2794" t="s">
        <v>263</v>
      </c>
      <c r="AC2794" t="s">
        <v>108</v>
      </c>
      <c r="AD2794" t="s">
        <v>50</v>
      </c>
      <c r="AE2794" t="s">
        <v>50</v>
      </c>
      <c r="AF2794" t="s">
        <v>52</v>
      </c>
      <c r="AG2794" t="s">
        <v>113</v>
      </c>
      <c r="AH2794" t="s">
        <v>92</v>
      </c>
      <c r="AI2794" t="s">
        <v>55</v>
      </c>
      <c r="AK2794" t="s">
        <v>56</v>
      </c>
      <c r="AL2794" t="s">
        <v>56</v>
      </c>
      <c r="AM2794" t="s">
        <v>57</v>
      </c>
      <c r="AN2794" t="s">
        <v>103</v>
      </c>
      <c r="AO2794" t="s">
        <v>59</v>
      </c>
      <c r="AP2794" t="s">
        <v>184</v>
      </c>
      <c r="AQ2794" s="2" t="s">
        <v>61</v>
      </c>
      <c r="AR2794">
        <v>10</v>
      </c>
      <c r="AS2794">
        <v>10</v>
      </c>
      <c r="AT2794">
        <f t="shared" si="86"/>
        <v>0</v>
      </c>
      <c r="AU2794">
        <f t="shared" si="87"/>
        <v>0</v>
      </c>
      <c r="AW2794" t="s">
        <v>56</v>
      </c>
      <c r="AX2794" t="s">
        <v>45</v>
      </c>
    </row>
    <row r="2795" spans="1:50" x14ac:dyDescent="0.2">
      <c r="A2795">
        <v>2806</v>
      </c>
      <c r="B2795" s="1">
        <v>44812.370347222197</v>
      </c>
      <c r="C2795" s="1">
        <v>44812.373449074097</v>
      </c>
      <c r="D2795" t="s">
        <v>37</v>
      </c>
      <c r="F2795" t="s">
        <v>132</v>
      </c>
      <c r="G2795" t="s">
        <v>86</v>
      </c>
      <c r="H2795" t="s">
        <v>534</v>
      </c>
      <c r="I2795" t="s">
        <v>98</v>
      </c>
      <c r="J2795" t="s">
        <v>42</v>
      </c>
      <c r="K2795" t="s">
        <v>43</v>
      </c>
      <c r="L2795" t="s">
        <v>44</v>
      </c>
      <c r="M2795" t="s">
        <v>44</v>
      </c>
      <c r="N2795" t="s">
        <v>44</v>
      </c>
      <c r="O2795" t="s">
        <v>44</v>
      </c>
      <c r="P2795" t="s">
        <v>44</v>
      </c>
      <c r="Q2795" t="s">
        <v>44</v>
      </c>
      <c r="R2795" t="s">
        <v>44</v>
      </c>
      <c r="S2795" t="s">
        <v>45</v>
      </c>
      <c r="T2795" t="s">
        <v>46</v>
      </c>
      <c r="U2795" t="s">
        <v>45</v>
      </c>
      <c r="V2795" t="s">
        <v>46</v>
      </c>
      <c r="W2795" t="s">
        <v>47</v>
      </c>
      <c r="X2795" t="s">
        <v>47</v>
      </c>
      <c r="Y2795" t="s">
        <v>45</v>
      </c>
      <c r="Z2795" t="s">
        <v>45</v>
      </c>
      <c r="AA2795">
        <v>6</v>
      </c>
      <c r="AB2795" t="s">
        <v>4566</v>
      </c>
      <c r="AC2795" t="s">
        <v>901</v>
      </c>
      <c r="AD2795" t="s">
        <v>65</v>
      </c>
      <c r="AE2795" t="s">
        <v>50</v>
      </c>
      <c r="AF2795" t="s">
        <v>66</v>
      </c>
      <c r="AH2795" t="s">
        <v>80</v>
      </c>
      <c r="AI2795" t="s">
        <v>55</v>
      </c>
      <c r="AK2795" t="s">
        <v>81</v>
      </c>
      <c r="AL2795" t="s">
        <v>159</v>
      </c>
      <c r="AM2795" t="s">
        <v>57</v>
      </c>
      <c r="AN2795" t="s">
        <v>146</v>
      </c>
      <c r="AO2795" t="s">
        <v>71</v>
      </c>
      <c r="AP2795" t="s">
        <v>127</v>
      </c>
      <c r="AQ2795" s="2" t="s">
        <v>61</v>
      </c>
      <c r="AR2795">
        <v>4</v>
      </c>
      <c r="AS2795">
        <v>4</v>
      </c>
      <c r="AT2795">
        <f t="shared" si="86"/>
        <v>0.84</v>
      </c>
      <c r="AU2795">
        <f t="shared" si="87"/>
        <v>0</v>
      </c>
      <c r="AW2795" t="s">
        <v>159</v>
      </c>
      <c r="AX2795" t="s">
        <v>44</v>
      </c>
    </row>
    <row r="2796" spans="1:50" x14ac:dyDescent="0.2">
      <c r="A2796">
        <v>2807</v>
      </c>
      <c r="B2796" s="1">
        <v>44812.359953703701</v>
      </c>
      <c r="C2796" s="1">
        <v>44812.373645833301</v>
      </c>
      <c r="D2796" t="s">
        <v>37</v>
      </c>
      <c r="F2796" t="s">
        <v>132</v>
      </c>
      <c r="G2796" t="s">
        <v>39</v>
      </c>
      <c r="H2796" t="s">
        <v>202</v>
      </c>
      <c r="I2796" t="s">
        <v>122</v>
      </c>
      <c r="J2796" t="s">
        <v>123</v>
      </c>
      <c r="K2796" t="s">
        <v>88</v>
      </c>
      <c r="L2796" t="s">
        <v>44</v>
      </c>
      <c r="M2796" t="s">
        <v>44</v>
      </c>
      <c r="N2796" t="s">
        <v>44</v>
      </c>
      <c r="O2796" t="s">
        <v>44</v>
      </c>
      <c r="P2796" t="s">
        <v>44</v>
      </c>
      <c r="Q2796" t="s">
        <v>44</v>
      </c>
      <c r="R2796" t="s">
        <v>44</v>
      </c>
      <c r="S2796" t="s">
        <v>46</v>
      </c>
      <c r="T2796" t="s">
        <v>47</v>
      </c>
      <c r="U2796" t="s">
        <v>46</v>
      </c>
      <c r="V2796" t="s">
        <v>45</v>
      </c>
      <c r="W2796" t="s">
        <v>46</v>
      </c>
      <c r="X2796" t="s">
        <v>46</v>
      </c>
      <c r="Y2796" t="s">
        <v>45</v>
      </c>
      <c r="Z2796" t="s">
        <v>45</v>
      </c>
      <c r="AA2796">
        <v>5</v>
      </c>
      <c r="AB2796" t="s">
        <v>937</v>
      </c>
      <c r="AC2796" t="s">
        <v>4567</v>
      </c>
      <c r="AD2796" t="s">
        <v>50</v>
      </c>
      <c r="AE2796" t="s">
        <v>50</v>
      </c>
      <c r="AF2796" t="s">
        <v>52</v>
      </c>
      <c r="AG2796" t="s">
        <v>1122</v>
      </c>
      <c r="AH2796" t="s">
        <v>54</v>
      </c>
      <c r="AI2796" t="s">
        <v>181</v>
      </c>
      <c r="AJ2796" t="s">
        <v>294</v>
      </c>
      <c r="AK2796" t="s">
        <v>81</v>
      </c>
      <c r="AL2796" t="s">
        <v>81</v>
      </c>
      <c r="AM2796" t="s">
        <v>69</v>
      </c>
      <c r="AN2796" t="s">
        <v>1495</v>
      </c>
      <c r="AO2796" t="s">
        <v>59</v>
      </c>
      <c r="AP2796" t="s">
        <v>4568</v>
      </c>
      <c r="AQ2796" s="2" t="s">
        <v>162</v>
      </c>
      <c r="AR2796">
        <v>5</v>
      </c>
      <c r="AS2796">
        <v>8</v>
      </c>
      <c r="AT2796">
        <f t="shared" si="86"/>
        <v>0.6</v>
      </c>
      <c r="AU2796">
        <f t="shared" si="87"/>
        <v>79200</v>
      </c>
      <c r="AV2796" t="s">
        <v>626</v>
      </c>
      <c r="AW2796" t="s">
        <v>81</v>
      </c>
      <c r="AX2796" t="s">
        <v>44</v>
      </c>
    </row>
    <row r="2797" spans="1:50" x14ac:dyDescent="0.2">
      <c r="A2797">
        <v>2808</v>
      </c>
      <c r="B2797" s="1">
        <v>44812.367199074099</v>
      </c>
      <c r="C2797" s="1">
        <v>44812.374178240701</v>
      </c>
      <c r="D2797" t="s">
        <v>37</v>
      </c>
      <c r="F2797" t="s">
        <v>132</v>
      </c>
      <c r="G2797" t="s">
        <v>39</v>
      </c>
      <c r="H2797" t="s">
        <v>62</v>
      </c>
      <c r="I2797" t="s">
        <v>41</v>
      </c>
      <c r="J2797" t="s">
        <v>42</v>
      </c>
      <c r="K2797" t="s">
        <v>43</v>
      </c>
      <c r="L2797" t="s">
        <v>44</v>
      </c>
      <c r="M2797" t="s">
        <v>45</v>
      </c>
      <c r="N2797" t="s">
        <v>45</v>
      </c>
      <c r="O2797" t="s">
        <v>44</v>
      </c>
      <c r="P2797" t="s">
        <v>44</v>
      </c>
      <c r="Q2797" t="s">
        <v>44</v>
      </c>
      <c r="R2797" t="s">
        <v>44</v>
      </c>
      <c r="S2797" t="s">
        <v>45</v>
      </c>
      <c r="T2797" t="s">
        <v>47</v>
      </c>
      <c r="U2797" t="s">
        <v>45</v>
      </c>
      <c r="V2797" t="s">
        <v>46</v>
      </c>
      <c r="W2797" t="s">
        <v>46</v>
      </c>
      <c r="X2797" t="s">
        <v>46</v>
      </c>
      <c r="Y2797" t="s">
        <v>45</v>
      </c>
      <c r="Z2797" t="s">
        <v>45</v>
      </c>
      <c r="AA2797">
        <v>8</v>
      </c>
      <c r="AB2797" t="s">
        <v>2857</v>
      </c>
      <c r="AC2797" t="s">
        <v>4569</v>
      </c>
      <c r="AD2797" t="s">
        <v>50</v>
      </c>
      <c r="AE2797" t="s">
        <v>50</v>
      </c>
      <c r="AF2797" t="s">
        <v>66</v>
      </c>
      <c r="AH2797" t="s">
        <v>54</v>
      </c>
      <c r="AI2797" t="s">
        <v>181</v>
      </c>
      <c r="AJ2797" t="s">
        <v>294</v>
      </c>
      <c r="AK2797" t="s">
        <v>81</v>
      </c>
      <c r="AL2797" t="s">
        <v>81</v>
      </c>
      <c r="AM2797" t="s">
        <v>57</v>
      </c>
      <c r="AN2797" t="s">
        <v>2990</v>
      </c>
      <c r="AO2797" t="s">
        <v>59</v>
      </c>
      <c r="AP2797" t="s">
        <v>4570</v>
      </c>
      <c r="AQ2797" s="2" t="s">
        <v>61</v>
      </c>
      <c r="AR2797">
        <v>8</v>
      </c>
      <c r="AS2797">
        <v>8</v>
      </c>
      <c r="AT2797">
        <f t="shared" si="86"/>
        <v>0.36</v>
      </c>
      <c r="AU2797">
        <f t="shared" si="87"/>
        <v>0</v>
      </c>
      <c r="AW2797" t="s">
        <v>81</v>
      </c>
      <c r="AX2797" t="s">
        <v>45</v>
      </c>
    </row>
    <row r="2798" spans="1:50" x14ac:dyDescent="0.2">
      <c r="A2798">
        <v>2809</v>
      </c>
      <c r="B2798" s="1">
        <v>44812.370520833298</v>
      </c>
      <c r="C2798" s="1">
        <v>44812.376412037003</v>
      </c>
      <c r="D2798" t="s">
        <v>37</v>
      </c>
      <c r="F2798" t="s">
        <v>132</v>
      </c>
      <c r="G2798" t="s">
        <v>86</v>
      </c>
      <c r="H2798" t="s">
        <v>62</v>
      </c>
      <c r="I2798" t="s">
        <v>41</v>
      </c>
      <c r="J2798" t="s">
        <v>42</v>
      </c>
      <c r="K2798" t="s">
        <v>43</v>
      </c>
      <c r="L2798" t="s">
        <v>45</v>
      </c>
      <c r="M2798" t="s">
        <v>45</v>
      </c>
      <c r="N2798" t="s">
        <v>44</v>
      </c>
      <c r="O2798" t="s">
        <v>45</v>
      </c>
      <c r="P2798" t="s">
        <v>45</v>
      </c>
      <c r="Q2798" t="s">
        <v>45</v>
      </c>
      <c r="R2798" t="s">
        <v>45</v>
      </c>
      <c r="S2798" t="s">
        <v>45</v>
      </c>
      <c r="T2798" t="s">
        <v>45</v>
      </c>
      <c r="U2798" t="s">
        <v>45</v>
      </c>
      <c r="V2798" t="s">
        <v>45</v>
      </c>
      <c r="W2798" t="s">
        <v>46</v>
      </c>
      <c r="X2798" t="s">
        <v>46</v>
      </c>
      <c r="Y2798" t="s">
        <v>45</v>
      </c>
      <c r="Z2798" t="s">
        <v>45</v>
      </c>
      <c r="AA2798">
        <v>5</v>
      </c>
      <c r="AB2798" t="s">
        <v>138</v>
      </c>
      <c r="AC2798" t="s">
        <v>1648</v>
      </c>
      <c r="AD2798" t="s">
        <v>91</v>
      </c>
      <c r="AE2798" t="s">
        <v>91</v>
      </c>
      <c r="AF2798" t="s">
        <v>52</v>
      </c>
      <c r="AG2798" t="s">
        <v>4571</v>
      </c>
      <c r="AH2798" t="s">
        <v>80</v>
      </c>
      <c r="AI2798" t="s">
        <v>93</v>
      </c>
      <c r="AK2798" t="s">
        <v>81</v>
      </c>
      <c r="AL2798" t="s">
        <v>81</v>
      </c>
      <c r="AM2798" t="s">
        <v>69</v>
      </c>
      <c r="AN2798" t="s">
        <v>183</v>
      </c>
      <c r="AO2798" t="s">
        <v>71</v>
      </c>
      <c r="AP2798" t="s">
        <v>60</v>
      </c>
      <c r="AQ2798" s="2" t="s">
        <v>84</v>
      </c>
      <c r="AR2798">
        <v>10</v>
      </c>
      <c r="AS2798">
        <v>10</v>
      </c>
      <c r="AT2798">
        <f t="shared" si="86"/>
        <v>0</v>
      </c>
      <c r="AU2798">
        <f t="shared" si="87"/>
        <v>0</v>
      </c>
      <c r="AW2798" t="s">
        <v>81</v>
      </c>
      <c r="AX2798" t="s">
        <v>45</v>
      </c>
    </row>
    <row r="2799" spans="1:50" x14ac:dyDescent="0.2">
      <c r="A2799">
        <v>2810</v>
      </c>
      <c r="B2799" s="1">
        <v>44812.3699305556</v>
      </c>
      <c r="C2799" s="1">
        <v>44812.379421296297</v>
      </c>
      <c r="D2799" t="s">
        <v>37</v>
      </c>
      <c r="F2799" t="s">
        <v>132</v>
      </c>
      <c r="G2799" t="s">
        <v>39</v>
      </c>
      <c r="H2799" t="s">
        <v>218</v>
      </c>
      <c r="I2799" t="s">
        <v>41</v>
      </c>
      <c r="J2799" t="s">
        <v>149</v>
      </c>
      <c r="K2799" t="s">
        <v>88</v>
      </c>
      <c r="L2799" t="s">
        <v>44</v>
      </c>
      <c r="M2799" t="s">
        <v>44</v>
      </c>
      <c r="N2799" t="s">
        <v>44</v>
      </c>
      <c r="O2799" t="s">
        <v>44</v>
      </c>
      <c r="P2799" t="s">
        <v>44</v>
      </c>
      <c r="Q2799" t="s">
        <v>44</v>
      </c>
      <c r="R2799" t="s">
        <v>44</v>
      </c>
      <c r="S2799" t="s">
        <v>45</v>
      </c>
      <c r="T2799" t="s">
        <v>47</v>
      </c>
      <c r="U2799" t="s">
        <v>45</v>
      </c>
      <c r="V2799" t="s">
        <v>46</v>
      </c>
      <c r="W2799" t="s">
        <v>46</v>
      </c>
      <c r="X2799" t="s">
        <v>46</v>
      </c>
      <c r="Y2799" t="s">
        <v>46</v>
      </c>
      <c r="Z2799" t="s">
        <v>45</v>
      </c>
      <c r="AA2799">
        <v>5</v>
      </c>
      <c r="AB2799" t="s">
        <v>2367</v>
      </c>
      <c r="AC2799" t="s">
        <v>319</v>
      </c>
      <c r="AD2799" t="s">
        <v>65</v>
      </c>
      <c r="AE2799" t="s">
        <v>50</v>
      </c>
      <c r="AF2799" t="s">
        <v>66</v>
      </c>
      <c r="AH2799" t="s">
        <v>92</v>
      </c>
      <c r="AI2799" t="s">
        <v>93</v>
      </c>
      <c r="AK2799" t="s">
        <v>68</v>
      </c>
      <c r="AL2799" t="s">
        <v>74</v>
      </c>
      <c r="AM2799" t="s">
        <v>57</v>
      </c>
      <c r="AN2799" t="s">
        <v>4555</v>
      </c>
      <c r="AO2799" t="s">
        <v>71</v>
      </c>
      <c r="AP2799" t="s">
        <v>184</v>
      </c>
      <c r="AQ2799" s="2" t="s">
        <v>61</v>
      </c>
      <c r="AR2799">
        <v>10</v>
      </c>
      <c r="AS2799">
        <v>10</v>
      </c>
      <c r="AT2799">
        <f t="shared" si="86"/>
        <v>0</v>
      </c>
      <c r="AU2799">
        <f t="shared" si="87"/>
        <v>0</v>
      </c>
      <c r="AW2799" t="s">
        <v>74</v>
      </c>
      <c r="AX2799" t="s">
        <v>44</v>
      </c>
    </row>
    <row r="2800" spans="1:50" x14ac:dyDescent="0.2">
      <c r="A2800">
        <v>2811</v>
      </c>
      <c r="B2800" s="1">
        <v>44812.3574884259</v>
      </c>
      <c r="C2800" s="1">
        <v>44812.382650462998</v>
      </c>
      <c r="D2800" t="s">
        <v>37</v>
      </c>
      <c r="F2800" t="s">
        <v>38</v>
      </c>
      <c r="G2800" t="s">
        <v>39</v>
      </c>
      <c r="H2800" t="s">
        <v>576</v>
      </c>
      <c r="I2800" t="s">
        <v>167</v>
      </c>
      <c r="J2800" t="s">
        <v>76</v>
      </c>
      <c r="K2800" t="s">
        <v>43</v>
      </c>
      <c r="L2800" t="s">
        <v>44</v>
      </c>
      <c r="M2800" t="s">
        <v>44</v>
      </c>
      <c r="N2800" t="s">
        <v>44</v>
      </c>
      <c r="O2800" t="s">
        <v>44</v>
      </c>
      <c r="P2800" t="s">
        <v>44</v>
      </c>
      <c r="Q2800" t="s">
        <v>44</v>
      </c>
      <c r="R2800" t="s">
        <v>44</v>
      </c>
      <c r="S2800" t="s">
        <v>46</v>
      </c>
      <c r="T2800" t="s">
        <v>47</v>
      </c>
      <c r="U2800" t="s">
        <v>47</v>
      </c>
      <c r="V2800" t="s">
        <v>46</v>
      </c>
      <c r="W2800" t="s">
        <v>47</v>
      </c>
      <c r="X2800" t="s">
        <v>46</v>
      </c>
      <c r="Y2800" t="s">
        <v>46</v>
      </c>
      <c r="Z2800" t="s">
        <v>46</v>
      </c>
      <c r="AA2800">
        <v>8</v>
      </c>
      <c r="AB2800" t="s">
        <v>4572</v>
      </c>
      <c r="AC2800" t="s">
        <v>4573</v>
      </c>
      <c r="AD2800" t="s">
        <v>65</v>
      </c>
      <c r="AE2800" t="s">
        <v>65</v>
      </c>
      <c r="AF2800" t="s">
        <v>52</v>
      </c>
      <c r="AG2800" t="s">
        <v>247</v>
      </c>
      <c r="AH2800" t="s">
        <v>92</v>
      </c>
      <c r="AI2800" t="s">
        <v>55</v>
      </c>
      <c r="AK2800" t="s">
        <v>67</v>
      </c>
      <c r="AL2800" t="s">
        <v>81</v>
      </c>
      <c r="AM2800" t="s">
        <v>57</v>
      </c>
      <c r="AN2800" t="s">
        <v>1345</v>
      </c>
      <c r="AO2800" t="s">
        <v>126</v>
      </c>
      <c r="AP2800" t="s">
        <v>4574</v>
      </c>
      <c r="AQ2800" s="2" t="s">
        <v>223</v>
      </c>
      <c r="AR2800">
        <v>3</v>
      </c>
      <c r="AS2800">
        <v>3</v>
      </c>
      <c r="AT2800">
        <f t="shared" si="86"/>
        <v>0.91</v>
      </c>
      <c r="AU2800">
        <f t="shared" si="87"/>
        <v>480480</v>
      </c>
      <c r="AW2800" t="s">
        <v>56</v>
      </c>
      <c r="AX2800" t="s">
        <v>44</v>
      </c>
    </row>
    <row r="2801" spans="1:50" x14ac:dyDescent="0.2">
      <c r="A2801">
        <v>2812</v>
      </c>
      <c r="B2801" s="1">
        <v>44812.373854166697</v>
      </c>
      <c r="C2801" s="1">
        <v>44812.3832175926</v>
      </c>
      <c r="D2801" t="s">
        <v>37</v>
      </c>
      <c r="F2801" t="s">
        <v>132</v>
      </c>
      <c r="G2801" t="s">
        <v>173</v>
      </c>
      <c r="H2801" t="s">
        <v>482</v>
      </c>
      <c r="I2801" t="s">
        <v>41</v>
      </c>
      <c r="J2801" t="s">
        <v>149</v>
      </c>
      <c r="K2801" t="s">
        <v>43</v>
      </c>
      <c r="L2801" t="s">
        <v>44</v>
      </c>
      <c r="M2801" t="s">
        <v>45</v>
      </c>
      <c r="N2801" t="s">
        <v>44</v>
      </c>
      <c r="O2801" t="s">
        <v>44</v>
      </c>
      <c r="P2801" t="s">
        <v>44</v>
      </c>
      <c r="Q2801" t="s">
        <v>44</v>
      </c>
      <c r="R2801" t="s">
        <v>44</v>
      </c>
      <c r="S2801" t="s">
        <v>46</v>
      </c>
      <c r="T2801" t="s">
        <v>99</v>
      </c>
      <c r="U2801" t="s">
        <v>46</v>
      </c>
      <c r="V2801" t="s">
        <v>45</v>
      </c>
      <c r="W2801" t="s">
        <v>46</v>
      </c>
      <c r="X2801" t="s">
        <v>46</v>
      </c>
      <c r="Y2801" t="s">
        <v>45</v>
      </c>
      <c r="Z2801" t="s">
        <v>45</v>
      </c>
      <c r="AA2801">
        <v>8</v>
      </c>
      <c r="AB2801" t="s">
        <v>2872</v>
      </c>
      <c r="AC2801" t="s">
        <v>4575</v>
      </c>
      <c r="AD2801" t="s">
        <v>50</v>
      </c>
      <c r="AE2801" t="s">
        <v>50</v>
      </c>
      <c r="AF2801" t="s">
        <v>52</v>
      </c>
      <c r="AG2801" t="s">
        <v>4576</v>
      </c>
      <c r="AH2801" t="s">
        <v>92</v>
      </c>
      <c r="AI2801" t="s">
        <v>55</v>
      </c>
      <c r="AK2801" t="s">
        <v>81</v>
      </c>
      <c r="AL2801" t="s">
        <v>81</v>
      </c>
      <c r="AM2801" t="s">
        <v>69</v>
      </c>
      <c r="AN2801" t="s">
        <v>739</v>
      </c>
      <c r="AO2801" t="s">
        <v>71</v>
      </c>
      <c r="AP2801" t="s">
        <v>327</v>
      </c>
      <c r="AQ2801" s="2" t="s">
        <v>162</v>
      </c>
      <c r="AR2801">
        <v>6</v>
      </c>
      <c r="AS2801">
        <v>7</v>
      </c>
      <c r="AT2801">
        <f t="shared" si="86"/>
        <v>0.57999999999999996</v>
      </c>
      <c r="AU2801">
        <f t="shared" si="87"/>
        <v>76560</v>
      </c>
      <c r="AW2801" t="s">
        <v>67</v>
      </c>
      <c r="AX2801" t="s">
        <v>45</v>
      </c>
    </row>
    <row r="2802" spans="1:50" x14ac:dyDescent="0.2">
      <c r="A2802">
        <v>2813</v>
      </c>
      <c r="B2802" s="1">
        <v>44812.380462963003</v>
      </c>
      <c r="C2802" s="1">
        <v>44812.386307870402</v>
      </c>
      <c r="D2802" t="s">
        <v>37</v>
      </c>
      <c r="F2802" t="s">
        <v>38</v>
      </c>
      <c r="G2802" t="s">
        <v>39</v>
      </c>
      <c r="H2802" t="s">
        <v>142</v>
      </c>
      <c r="I2802" t="s">
        <v>41</v>
      </c>
      <c r="J2802" t="s">
        <v>42</v>
      </c>
      <c r="K2802" t="s">
        <v>43</v>
      </c>
      <c r="L2802" t="s">
        <v>44</v>
      </c>
      <c r="M2802" t="s">
        <v>45</v>
      </c>
      <c r="N2802" t="s">
        <v>44</v>
      </c>
      <c r="O2802" t="s">
        <v>44</v>
      </c>
      <c r="P2802" t="s">
        <v>44</v>
      </c>
      <c r="Q2802" t="s">
        <v>44</v>
      </c>
      <c r="R2802" t="s">
        <v>44</v>
      </c>
      <c r="S2802" t="s">
        <v>47</v>
      </c>
      <c r="T2802" t="s">
        <v>46</v>
      </c>
      <c r="U2802" t="s">
        <v>46</v>
      </c>
      <c r="V2802" t="s">
        <v>45</v>
      </c>
      <c r="W2802" t="s">
        <v>46</v>
      </c>
      <c r="X2802" t="s">
        <v>46</v>
      </c>
      <c r="Y2802" t="s">
        <v>45</v>
      </c>
      <c r="Z2802" t="s">
        <v>45</v>
      </c>
      <c r="AA2802">
        <v>5</v>
      </c>
      <c r="AB2802" t="s">
        <v>4577</v>
      </c>
      <c r="AC2802" t="s">
        <v>4578</v>
      </c>
      <c r="AD2802" t="s">
        <v>65</v>
      </c>
      <c r="AE2802" t="s">
        <v>65</v>
      </c>
      <c r="AF2802" t="s">
        <v>66</v>
      </c>
      <c r="AH2802" t="s">
        <v>54</v>
      </c>
      <c r="AI2802" t="s">
        <v>55</v>
      </c>
      <c r="AK2802" t="s">
        <v>94</v>
      </c>
      <c r="AL2802" t="s">
        <v>94</v>
      </c>
      <c r="AM2802" t="s">
        <v>57</v>
      </c>
      <c r="AN2802" t="s">
        <v>4579</v>
      </c>
      <c r="AO2802" t="s">
        <v>59</v>
      </c>
      <c r="AP2802" t="s">
        <v>4420</v>
      </c>
      <c r="AQ2802" s="2" t="s">
        <v>162</v>
      </c>
      <c r="AR2802">
        <v>5</v>
      </c>
      <c r="AS2802">
        <v>5</v>
      </c>
      <c r="AT2802">
        <f t="shared" si="86"/>
        <v>0.75</v>
      </c>
      <c r="AU2802">
        <f t="shared" si="87"/>
        <v>99000</v>
      </c>
      <c r="AW2802" t="s">
        <v>94</v>
      </c>
      <c r="AX2802" t="s">
        <v>44</v>
      </c>
    </row>
    <row r="2803" spans="1:50" x14ac:dyDescent="0.2">
      <c r="A2803">
        <v>2814</v>
      </c>
      <c r="B2803" s="1">
        <v>44812.375601851803</v>
      </c>
      <c r="C2803" s="1">
        <v>44812.387071759302</v>
      </c>
      <c r="D2803" t="s">
        <v>37</v>
      </c>
      <c r="F2803" t="s">
        <v>132</v>
      </c>
      <c r="G2803" t="s">
        <v>173</v>
      </c>
      <c r="H2803" t="s">
        <v>62</v>
      </c>
      <c r="I2803" t="s">
        <v>167</v>
      </c>
      <c r="J2803" t="s">
        <v>76</v>
      </c>
      <c r="K2803" t="s">
        <v>88</v>
      </c>
      <c r="L2803" t="s">
        <v>44</v>
      </c>
      <c r="M2803" t="s">
        <v>44</v>
      </c>
      <c r="N2803" t="s">
        <v>44</v>
      </c>
      <c r="O2803" t="s">
        <v>44</v>
      </c>
      <c r="P2803" t="s">
        <v>44</v>
      </c>
      <c r="Q2803" t="s">
        <v>44</v>
      </c>
      <c r="R2803" t="s">
        <v>44</v>
      </c>
      <c r="S2803" t="s">
        <v>46</v>
      </c>
      <c r="T2803" t="s">
        <v>46</v>
      </c>
      <c r="U2803" t="s">
        <v>45</v>
      </c>
      <c r="V2803" t="s">
        <v>46</v>
      </c>
      <c r="W2803" t="s">
        <v>46</v>
      </c>
      <c r="X2803" t="s">
        <v>47</v>
      </c>
      <c r="Y2803" t="s">
        <v>45</v>
      </c>
      <c r="Z2803" t="s">
        <v>46</v>
      </c>
      <c r="AA2803">
        <v>8</v>
      </c>
      <c r="AB2803" t="s">
        <v>4580</v>
      </c>
      <c r="AC2803" t="s">
        <v>2179</v>
      </c>
      <c r="AD2803" t="s">
        <v>65</v>
      </c>
      <c r="AE2803" t="s">
        <v>65</v>
      </c>
      <c r="AF2803" t="s">
        <v>66</v>
      </c>
      <c r="AH2803" t="s">
        <v>54</v>
      </c>
      <c r="AI2803" t="s">
        <v>55</v>
      </c>
      <c r="AK2803" t="s">
        <v>81</v>
      </c>
      <c r="AL2803" t="s">
        <v>68</v>
      </c>
      <c r="AM2803" t="s">
        <v>177</v>
      </c>
      <c r="AN2803" t="s">
        <v>4581</v>
      </c>
      <c r="AO2803" t="s">
        <v>126</v>
      </c>
      <c r="AP2803" t="s">
        <v>127</v>
      </c>
      <c r="AQ2803" s="2" t="s">
        <v>61</v>
      </c>
      <c r="AR2803">
        <v>10</v>
      </c>
      <c r="AS2803">
        <v>10</v>
      </c>
      <c r="AT2803">
        <f t="shared" si="86"/>
        <v>0</v>
      </c>
      <c r="AU2803">
        <f t="shared" si="87"/>
        <v>0</v>
      </c>
      <c r="AW2803" t="s">
        <v>81</v>
      </c>
      <c r="AX2803" t="s">
        <v>44</v>
      </c>
    </row>
    <row r="2804" spans="1:50" x14ac:dyDescent="0.2">
      <c r="A2804">
        <v>2815</v>
      </c>
      <c r="B2804" s="1">
        <v>44812.378784722197</v>
      </c>
      <c r="C2804" s="1">
        <v>44812.388634259303</v>
      </c>
      <c r="D2804" t="s">
        <v>37</v>
      </c>
      <c r="F2804" t="s">
        <v>132</v>
      </c>
      <c r="G2804" t="s">
        <v>39</v>
      </c>
      <c r="H2804" t="s">
        <v>128</v>
      </c>
      <c r="I2804" t="s">
        <v>98</v>
      </c>
      <c r="J2804" t="s">
        <v>234</v>
      </c>
      <c r="K2804" t="s">
        <v>43</v>
      </c>
      <c r="L2804" t="s">
        <v>45</v>
      </c>
      <c r="M2804" t="s">
        <v>45</v>
      </c>
      <c r="N2804" t="s">
        <v>45</v>
      </c>
      <c r="O2804" t="s">
        <v>44</v>
      </c>
      <c r="P2804" t="s">
        <v>44</v>
      </c>
      <c r="Q2804" t="s">
        <v>44</v>
      </c>
      <c r="R2804" t="s">
        <v>44</v>
      </c>
      <c r="S2804" t="s">
        <v>45</v>
      </c>
      <c r="T2804" t="s">
        <v>46</v>
      </c>
      <c r="U2804" t="s">
        <v>45</v>
      </c>
      <c r="V2804" t="s">
        <v>45</v>
      </c>
      <c r="W2804" t="s">
        <v>46</v>
      </c>
      <c r="X2804" t="s">
        <v>46</v>
      </c>
      <c r="Y2804" t="s">
        <v>45</v>
      </c>
      <c r="Z2804" t="s">
        <v>45</v>
      </c>
      <c r="AA2804">
        <v>7</v>
      </c>
      <c r="AB2804" t="s">
        <v>3639</v>
      </c>
      <c r="AC2804" t="s">
        <v>4582</v>
      </c>
      <c r="AD2804" t="s">
        <v>50</v>
      </c>
      <c r="AE2804" t="s">
        <v>65</v>
      </c>
      <c r="AF2804" t="s">
        <v>52</v>
      </c>
      <c r="AG2804" t="s">
        <v>4583</v>
      </c>
      <c r="AH2804" t="s">
        <v>92</v>
      </c>
      <c r="AI2804" t="s">
        <v>181</v>
      </c>
      <c r="AJ2804" t="s">
        <v>294</v>
      </c>
      <c r="AK2804" t="s">
        <v>56</v>
      </c>
      <c r="AL2804" t="s">
        <v>67</v>
      </c>
      <c r="AM2804" t="s">
        <v>69</v>
      </c>
      <c r="AN2804" t="s">
        <v>4584</v>
      </c>
      <c r="AO2804" t="s">
        <v>295</v>
      </c>
      <c r="AP2804" t="s">
        <v>1921</v>
      </c>
      <c r="AQ2804" s="2" t="s">
        <v>73</v>
      </c>
      <c r="AR2804">
        <v>8</v>
      </c>
      <c r="AS2804">
        <v>8</v>
      </c>
      <c r="AT2804">
        <f t="shared" si="86"/>
        <v>0.36</v>
      </c>
      <c r="AU2804">
        <f t="shared" si="87"/>
        <v>95040</v>
      </c>
      <c r="AW2804" t="s">
        <v>56</v>
      </c>
      <c r="AX2804" t="s">
        <v>45</v>
      </c>
    </row>
    <row r="2805" spans="1:50" x14ac:dyDescent="0.2">
      <c r="A2805">
        <v>2816</v>
      </c>
      <c r="B2805" s="1">
        <v>44812.386724536998</v>
      </c>
      <c r="C2805" s="1">
        <v>44812.390439814801</v>
      </c>
      <c r="D2805" t="s">
        <v>37</v>
      </c>
      <c r="F2805" t="s">
        <v>132</v>
      </c>
      <c r="G2805" t="s">
        <v>97</v>
      </c>
      <c r="H2805" t="s">
        <v>106</v>
      </c>
      <c r="I2805" t="s">
        <v>41</v>
      </c>
      <c r="J2805" t="s">
        <v>123</v>
      </c>
      <c r="K2805" t="s">
        <v>88</v>
      </c>
      <c r="L2805" t="s">
        <v>44</v>
      </c>
      <c r="M2805" t="s">
        <v>44</v>
      </c>
      <c r="N2805" t="s">
        <v>44</v>
      </c>
      <c r="O2805" t="s">
        <v>44</v>
      </c>
      <c r="P2805" t="s">
        <v>44</v>
      </c>
      <c r="Q2805" t="s">
        <v>44</v>
      </c>
      <c r="R2805" t="s">
        <v>44</v>
      </c>
      <c r="S2805" t="s">
        <v>46</v>
      </c>
      <c r="T2805" t="s">
        <v>47</v>
      </c>
      <c r="U2805" t="s">
        <v>45</v>
      </c>
      <c r="V2805" t="s">
        <v>46</v>
      </c>
      <c r="W2805" t="s">
        <v>46</v>
      </c>
      <c r="X2805" t="s">
        <v>46</v>
      </c>
      <c r="Y2805" t="s">
        <v>45</v>
      </c>
      <c r="Z2805" t="s">
        <v>45</v>
      </c>
      <c r="AA2805">
        <v>7</v>
      </c>
      <c r="AB2805" t="s">
        <v>884</v>
      </c>
      <c r="AC2805" t="s">
        <v>600</v>
      </c>
      <c r="AD2805" t="s">
        <v>50</v>
      </c>
      <c r="AE2805" t="s">
        <v>50</v>
      </c>
      <c r="AF2805" t="s">
        <v>66</v>
      </c>
      <c r="AH2805" t="s">
        <v>92</v>
      </c>
      <c r="AI2805" t="s">
        <v>55</v>
      </c>
      <c r="AK2805" t="s">
        <v>67</v>
      </c>
      <c r="AL2805" t="s">
        <v>81</v>
      </c>
      <c r="AM2805" t="s">
        <v>57</v>
      </c>
      <c r="AN2805" t="s">
        <v>347</v>
      </c>
      <c r="AO2805" t="s">
        <v>59</v>
      </c>
      <c r="AP2805" t="s">
        <v>115</v>
      </c>
      <c r="AQ2805" s="2" t="s">
        <v>61</v>
      </c>
      <c r="AR2805">
        <v>8</v>
      </c>
      <c r="AS2805">
        <v>8</v>
      </c>
      <c r="AT2805">
        <f t="shared" si="86"/>
        <v>0.36</v>
      </c>
      <c r="AU2805">
        <f t="shared" si="87"/>
        <v>0</v>
      </c>
      <c r="AW2805" t="s">
        <v>81</v>
      </c>
      <c r="AX2805" t="s">
        <v>45</v>
      </c>
    </row>
    <row r="2806" spans="1:50" x14ac:dyDescent="0.2">
      <c r="A2806">
        <v>2817</v>
      </c>
      <c r="B2806" s="1">
        <v>44812.413148148102</v>
      </c>
      <c r="C2806" s="1">
        <v>44812.4195833333</v>
      </c>
      <c r="D2806" t="s">
        <v>37</v>
      </c>
      <c r="F2806" t="s">
        <v>132</v>
      </c>
      <c r="G2806" t="s">
        <v>39</v>
      </c>
      <c r="H2806" t="s">
        <v>110</v>
      </c>
      <c r="I2806" t="s">
        <v>41</v>
      </c>
      <c r="J2806" t="s">
        <v>76</v>
      </c>
      <c r="K2806" t="s">
        <v>43</v>
      </c>
      <c r="L2806" t="s">
        <v>44</v>
      </c>
      <c r="M2806" t="s">
        <v>45</v>
      </c>
      <c r="N2806" t="s">
        <v>44</v>
      </c>
      <c r="O2806" t="s">
        <v>44</v>
      </c>
      <c r="P2806" t="s">
        <v>44</v>
      </c>
      <c r="Q2806" t="s">
        <v>44</v>
      </c>
      <c r="R2806" t="s">
        <v>44</v>
      </c>
      <c r="S2806" t="s">
        <v>46</v>
      </c>
      <c r="T2806" t="s">
        <v>47</v>
      </c>
      <c r="U2806" t="s">
        <v>45</v>
      </c>
      <c r="V2806" t="s">
        <v>46</v>
      </c>
      <c r="W2806" t="s">
        <v>46</v>
      </c>
      <c r="X2806" t="s">
        <v>46</v>
      </c>
      <c r="Y2806" t="s">
        <v>46</v>
      </c>
      <c r="Z2806" t="s">
        <v>46</v>
      </c>
      <c r="AA2806">
        <v>7</v>
      </c>
      <c r="AB2806" t="s">
        <v>3561</v>
      </c>
      <c r="AC2806" t="s">
        <v>2125</v>
      </c>
      <c r="AD2806" t="s">
        <v>50</v>
      </c>
      <c r="AE2806" t="s">
        <v>50</v>
      </c>
      <c r="AF2806" t="s">
        <v>66</v>
      </c>
      <c r="AH2806" t="s">
        <v>54</v>
      </c>
      <c r="AI2806" t="s">
        <v>55</v>
      </c>
      <c r="AK2806" t="s">
        <v>67</v>
      </c>
      <c r="AL2806" t="s">
        <v>81</v>
      </c>
      <c r="AM2806" t="s">
        <v>57</v>
      </c>
      <c r="AN2806" t="s">
        <v>899</v>
      </c>
      <c r="AO2806" t="s">
        <v>59</v>
      </c>
      <c r="AP2806" t="s">
        <v>299</v>
      </c>
      <c r="AQ2806" s="2" t="s">
        <v>84</v>
      </c>
      <c r="AR2806">
        <v>10</v>
      </c>
      <c r="AS2806">
        <v>9</v>
      </c>
      <c r="AT2806">
        <f t="shared" si="86"/>
        <v>9.9999999999999978E-2</v>
      </c>
      <c r="AU2806">
        <f t="shared" si="87"/>
        <v>79199.999999999985</v>
      </c>
      <c r="AW2806" t="s">
        <v>67</v>
      </c>
      <c r="AX2806" t="s">
        <v>44</v>
      </c>
    </row>
    <row r="2807" spans="1:50" x14ac:dyDescent="0.2">
      <c r="A2807">
        <v>2818</v>
      </c>
      <c r="B2807" s="1">
        <v>44812.4217824074</v>
      </c>
      <c r="C2807" s="1">
        <v>44812.423784722203</v>
      </c>
      <c r="D2807" t="s">
        <v>37</v>
      </c>
      <c r="F2807" t="s">
        <v>38</v>
      </c>
      <c r="G2807" t="s">
        <v>75</v>
      </c>
      <c r="H2807" t="s">
        <v>62</v>
      </c>
      <c r="I2807" t="s">
        <v>41</v>
      </c>
      <c r="J2807" t="s">
        <v>42</v>
      </c>
      <c r="K2807" t="s">
        <v>43</v>
      </c>
      <c r="L2807" t="s">
        <v>44</v>
      </c>
      <c r="M2807" t="s">
        <v>44</v>
      </c>
      <c r="N2807" t="s">
        <v>44</v>
      </c>
      <c r="O2807" t="s">
        <v>44</v>
      </c>
      <c r="P2807" t="s">
        <v>44</v>
      </c>
      <c r="Q2807" t="s">
        <v>44</v>
      </c>
      <c r="R2807" t="s">
        <v>44</v>
      </c>
      <c r="S2807" t="s">
        <v>46</v>
      </c>
      <c r="T2807" t="s">
        <v>46</v>
      </c>
      <c r="U2807" t="s">
        <v>46</v>
      </c>
      <c r="V2807" t="s">
        <v>46</v>
      </c>
      <c r="W2807" t="s">
        <v>46</v>
      </c>
      <c r="X2807" t="s">
        <v>46</v>
      </c>
      <c r="Y2807" t="s">
        <v>46</v>
      </c>
      <c r="Z2807" t="s">
        <v>46</v>
      </c>
      <c r="AA2807">
        <v>5</v>
      </c>
      <c r="AB2807" t="s">
        <v>4585</v>
      </c>
      <c r="AC2807" t="s">
        <v>108</v>
      </c>
      <c r="AD2807" t="s">
        <v>50</v>
      </c>
      <c r="AE2807" t="s">
        <v>50</v>
      </c>
      <c r="AF2807" t="s">
        <v>66</v>
      </c>
      <c r="AH2807" t="s">
        <v>80</v>
      </c>
      <c r="AI2807" t="s">
        <v>93</v>
      </c>
      <c r="AK2807" t="s">
        <v>67</v>
      </c>
      <c r="AL2807" t="s">
        <v>67</v>
      </c>
      <c r="AM2807" t="s">
        <v>57</v>
      </c>
      <c r="AN2807" t="s">
        <v>103</v>
      </c>
      <c r="AO2807" t="s">
        <v>59</v>
      </c>
      <c r="AP2807" t="s">
        <v>650</v>
      </c>
      <c r="AQ2807" s="2" t="s">
        <v>84</v>
      </c>
      <c r="AR2807">
        <v>10</v>
      </c>
      <c r="AS2807">
        <v>10</v>
      </c>
      <c r="AT2807">
        <f t="shared" si="86"/>
        <v>0</v>
      </c>
      <c r="AU2807">
        <f t="shared" si="87"/>
        <v>0</v>
      </c>
      <c r="AW2807" t="s">
        <v>67</v>
      </c>
      <c r="AX2807" t="s">
        <v>44</v>
      </c>
    </row>
    <row r="2808" spans="1:50" x14ac:dyDescent="0.2">
      <c r="A2808">
        <v>2819</v>
      </c>
      <c r="B2808" s="1">
        <v>44812.410532407397</v>
      </c>
      <c r="C2808" s="1">
        <v>44812.424641203703</v>
      </c>
      <c r="D2808" t="s">
        <v>37</v>
      </c>
      <c r="F2808" t="s">
        <v>132</v>
      </c>
      <c r="G2808" t="s">
        <v>39</v>
      </c>
      <c r="H2808" t="s">
        <v>121</v>
      </c>
      <c r="I2808" t="s">
        <v>98</v>
      </c>
      <c r="J2808" t="s">
        <v>133</v>
      </c>
      <c r="K2808" t="s">
        <v>43</v>
      </c>
      <c r="L2808" t="s">
        <v>44</v>
      </c>
      <c r="M2808" t="s">
        <v>45</v>
      </c>
      <c r="N2808" t="s">
        <v>45</v>
      </c>
      <c r="O2808" t="s">
        <v>45</v>
      </c>
      <c r="P2808" t="s">
        <v>45</v>
      </c>
      <c r="Q2808" t="s">
        <v>45</v>
      </c>
      <c r="R2808" t="s">
        <v>45</v>
      </c>
      <c r="S2808" t="s">
        <v>45</v>
      </c>
      <c r="T2808" t="s">
        <v>47</v>
      </c>
      <c r="U2808" t="s">
        <v>45</v>
      </c>
      <c r="V2808" t="s">
        <v>45</v>
      </c>
      <c r="W2808" t="s">
        <v>45</v>
      </c>
      <c r="X2808" t="s">
        <v>46</v>
      </c>
      <c r="Y2808" t="s">
        <v>45</v>
      </c>
      <c r="Z2808" t="s">
        <v>45</v>
      </c>
      <c r="AA2808">
        <v>7</v>
      </c>
      <c r="AB2808" t="s">
        <v>583</v>
      </c>
      <c r="AC2808" t="s">
        <v>108</v>
      </c>
      <c r="AD2808" t="s">
        <v>65</v>
      </c>
      <c r="AE2808" t="s">
        <v>65</v>
      </c>
      <c r="AF2808" t="s">
        <v>66</v>
      </c>
      <c r="AH2808" t="s">
        <v>54</v>
      </c>
      <c r="AI2808" t="s">
        <v>55</v>
      </c>
      <c r="AK2808" t="s">
        <v>159</v>
      </c>
      <c r="AL2808" t="s">
        <v>159</v>
      </c>
      <c r="AM2808" t="s">
        <v>177</v>
      </c>
      <c r="AN2808" t="s">
        <v>103</v>
      </c>
      <c r="AO2808" t="s">
        <v>71</v>
      </c>
      <c r="AP2808" t="s">
        <v>184</v>
      </c>
      <c r="AQ2808" s="2" t="s">
        <v>61</v>
      </c>
      <c r="AR2808">
        <v>8</v>
      </c>
      <c r="AS2808">
        <v>8</v>
      </c>
      <c r="AT2808">
        <f t="shared" si="86"/>
        <v>0.36</v>
      </c>
      <c r="AU2808">
        <f t="shared" si="87"/>
        <v>0</v>
      </c>
      <c r="AW2808" t="s">
        <v>74</v>
      </c>
      <c r="AX2808" t="s">
        <v>45</v>
      </c>
    </row>
    <row r="2809" spans="1:50" x14ac:dyDescent="0.2">
      <c r="A2809">
        <v>2820</v>
      </c>
      <c r="B2809" s="1">
        <v>44812.421793981499</v>
      </c>
      <c r="C2809" s="1">
        <v>44812.425763888903</v>
      </c>
      <c r="D2809" t="s">
        <v>37</v>
      </c>
      <c r="F2809" t="s">
        <v>38</v>
      </c>
      <c r="G2809" t="s">
        <v>86</v>
      </c>
      <c r="H2809" t="s">
        <v>62</v>
      </c>
      <c r="I2809" t="s">
        <v>41</v>
      </c>
      <c r="J2809" t="s">
        <v>42</v>
      </c>
      <c r="K2809" t="s">
        <v>43</v>
      </c>
      <c r="L2809" t="s">
        <v>44</v>
      </c>
      <c r="M2809" t="s">
        <v>44</v>
      </c>
      <c r="N2809" t="s">
        <v>44</v>
      </c>
      <c r="O2809" t="s">
        <v>44</v>
      </c>
      <c r="P2809" t="s">
        <v>44</v>
      </c>
      <c r="Q2809" t="s">
        <v>44</v>
      </c>
      <c r="R2809" t="s">
        <v>44</v>
      </c>
      <c r="S2809" t="s">
        <v>47</v>
      </c>
      <c r="T2809" t="s">
        <v>46</v>
      </c>
      <c r="U2809" t="s">
        <v>46</v>
      </c>
      <c r="V2809" t="s">
        <v>46</v>
      </c>
      <c r="W2809" t="s">
        <v>46</v>
      </c>
      <c r="X2809" t="s">
        <v>46</v>
      </c>
      <c r="Y2809" t="s">
        <v>46</v>
      </c>
      <c r="Z2809" t="s">
        <v>46</v>
      </c>
      <c r="AA2809">
        <v>5</v>
      </c>
      <c r="AB2809" t="s">
        <v>1696</v>
      </c>
      <c r="AC2809" t="s">
        <v>101</v>
      </c>
      <c r="AD2809" t="s">
        <v>50</v>
      </c>
      <c r="AE2809" t="s">
        <v>65</v>
      </c>
      <c r="AF2809" t="s">
        <v>52</v>
      </c>
      <c r="AG2809" t="s">
        <v>250</v>
      </c>
      <c r="AH2809" t="s">
        <v>80</v>
      </c>
      <c r="AI2809" t="s">
        <v>93</v>
      </c>
      <c r="AK2809" t="s">
        <v>67</v>
      </c>
      <c r="AL2809" t="s">
        <v>67</v>
      </c>
      <c r="AM2809" t="s">
        <v>57</v>
      </c>
      <c r="AN2809" t="s">
        <v>146</v>
      </c>
      <c r="AO2809" t="s">
        <v>104</v>
      </c>
      <c r="AP2809" t="s">
        <v>4586</v>
      </c>
      <c r="AQ2809" s="2" t="s">
        <v>61</v>
      </c>
      <c r="AR2809">
        <v>3</v>
      </c>
      <c r="AS2809">
        <v>7</v>
      </c>
      <c r="AT2809">
        <f t="shared" si="86"/>
        <v>0.79</v>
      </c>
      <c r="AU2809">
        <f t="shared" si="87"/>
        <v>0</v>
      </c>
      <c r="AW2809" t="s">
        <v>68</v>
      </c>
      <c r="AX2809" t="s">
        <v>44</v>
      </c>
    </row>
    <row r="2810" spans="1:50" x14ac:dyDescent="0.2">
      <c r="A2810">
        <v>2821</v>
      </c>
      <c r="B2810" s="1">
        <v>44812.436874999999</v>
      </c>
      <c r="C2810" s="1">
        <v>44812.447361111103</v>
      </c>
      <c r="D2810" t="s">
        <v>37</v>
      </c>
      <c r="F2810" t="s">
        <v>132</v>
      </c>
      <c r="G2810" t="s">
        <v>173</v>
      </c>
      <c r="H2810" t="s">
        <v>128</v>
      </c>
      <c r="I2810" t="s">
        <v>41</v>
      </c>
      <c r="J2810" t="s">
        <v>149</v>
      </c>
      <c r="K2810" t="s">
        <v>43</v>
      </c>
      <c r="L2810" t="s">
        <v>44</v>
      </c>
      <c r="M2810" t="s">
        <v>45</v>
      </c>
      <c r="N2810" t="s">
        <v>44</v>
      </c>
      <c r="O2810" t="s">
        <v>44</v>
      </c>
      <c r="P2810" t="s">
        <v>44</v>
      </c>
      <c r="Q2810" t="s">
        <v>44</v>
      </c>
      <c r="R2810" t="s">
        <v>44</v>
      </c>
      <c r="S2810" t="s">
        <v>46</v>
      </c>
      <c r="T2810" t="s">
        <v>47</v>
      </c>
      <c r="U2810" t="s">
        <v>46</v>
      </c>
      <c r="V2810" t="s">
        <v>46</v>
      </c>
      <c r="W2810" t="s">
        <v>46</v>
      </c>
      <c r="X2810" t="s">
        <v>45</v>
      </c>
      <c r="Y2810" t="s">
        <v>45</v>
      </c>
      <c r="Z2810" t="s">
        <v>45</v>
      </c>
      <c r="AA2810">
        <v>4</v>
      </c>
      <c r="AB2810" t="s">
        <v>4587</v>
      </c>
      <c r="AC2810" t="s">
        <v>4588</v>
      </c>
      <c r="AD2810" t="s">
        <v>65</v>
      </c>
      <c r="AE2810" t="s">
        <v>65</v>
      </c>
      <c r="AF2810" t="s">
        <v>66</v>
      </c>
      <c r="AH2810" t="s">
        <v>80</v>
      </c>
      <c r="AI2810" t="s">
        <v>55</v>
      </c>
      <c r="AK2810" t="s">
        <v>81</v>
      </c>
      <c r="AL2810" t="s">
        <v>81</v>
      </c>
      <c r="AM2810" t="s">
        <v>69</v>
      </c>
      <c r="AN2810" t="s">
        <v>146</v>
      </c>
      <c r="AO2810" t="s">
        <v>126</v>
      </c>
      <c r="AP2810" t="s">
        <v>127</v>
      </c>
      <c r="AQ2810" s="2" t="s">
        <v>61</v>
      </c>
      <c r="AR2810">
        <v>10</v>
      </c>
      <c r="AS2810">
        <v>10</v>
      </c>
      <c r="AT2810">
        <f t="shared" si="86"/>
        <v>0</v>
      </c>
      <c r="AU2810">
        <f t="shared" si="87"/>
        <v>0</v>
      </c>
      <c r="AW2810" t="s">
        <v>81</v>
      </c>
      <c r="AX2810" t="s">
        <v>44</v>
      </c>
    </row>
    <row r="2811" spans="1:50" x14ac:dyDescent="0.2">
      <c r="A2811">
        <v>2822</v>
      </c>
      <c r="B2811" s="1">
        <v>44812.444085648101</v>
      </c>
      <c r="C2811" s="1">
        <v>44812.447812500002</v>
      </c>
      <c r="D2811" t="s">
        <v>37</v>
      </c>
      <c r="F2811" t="s">
        <v>38</v>
      </c>
      <c r="G2811" t="s">
        <v>75</v>
      </c>
      <c r="H2811" t="s">
        <v>253</v>
      </c>
      <c r="I2811" t="s">
        <v>41</v>
      </c>
      <c r="J2811" t="s">
        <v>76</v>
      </c>
      <c r="K2811" t="s">
        <v>43</v>
      </c>
      <c r="L2811" t="s">
        <v>45</v>
      </c>
      <c r="M2811" t="s">
        <v>45</v>
      </c>
      <c r="N2811" t="s">
        <v>44</v>
      </c>
      <c r="O2811" t="s">
        <v>44</v>
      </c>
      <c r="P2811" t="s">
        <v>44</v>
      </c>
      <c r="Q2811" t="s">
        <v>44</v>
      </c>
      <c r="R2811" t="s">
        <v>44</v>
      </c>
      <c r="S2811" t="s">
        <v>99</v>
      </c>
      <c r="T2811" t="s">
        <v>99</v>
      </c>
      <c r="U2811" t="s">
        <v>99</v>
      </c>
      <c r="V2811" t="s">
        <v>99</v>
      </c>
      <c r="W2811" t="s">
        <v>99</v>
      </c>
      <c r="X2811" t="s">
        <v>99</v>
      </c>
      <c r="Y2811" t="s">
        <v>99</v>
      </c>
      <c r="Z2811" t="s">
        <v>99</v>
      </c>
      <c r="AA2811">
        <v>5</v>
      </c>
      <c r="AB2811" t="s">
        <v>4589</v>
      </c>
      <c r="AC2811" t="s">
        <v>4590</v>
      </c>
      <c r="AD2811" t="s">
        <v>50</v>
      </c>
      <c r="AE2811" t="s">
        <v>50</v>
      </c>
      <c r="AF2811" t="s">
        <v>52</v>
      </c>
      <c r="AG2811" t="s">
        <v>113</v>
      </c>
      <c r="AH2811" t="s">
        <v>80</v>
      </c>
      <c r="AI2811" t="s">
        <v>55</v>
      </c>
      <c r="AK2811" t="s">
        <v>81</v>
      </c>
      <c r="AL2811" t="s">
        <v>81</v>
      </c>
      <c r="AM2811" t="s">
        <v>177</v>
      </c>
      <c r="AN2811" t="s">
        <v>4591</v>
      </c>
      <c r="AO2811" t="s">
        <v>59</v>
      </c>
      <c r="AP2811" t="s">
        <v>808</v>
      </c>
      <c r="AQ2811" s="2" t="s">
        <v>162</v>
      </c>
      <c r="AR2811">
        <v>5</v>
      </c>
      <c r="AS2811">
        <v>5</v>
      </c>
      <c r="AT2811">
        <f t="shared" si="86"/>
        <v>0.75</v>
      </c>
      <c r="AU2811">
        <f t="shared" si="87"/>
        <v>99000</v>
      </c>
      <c r="AW2811" t="s">
        <v>81</v>
      </c>
      <c r="AX2811" t="s">
        <v>45</v>
      </c>
    </row>
    <row r="2812" spans="1:50" x14ac:dyDescent="0.2">
      <c r="A2812">
        <v>2823</v>
      </c>
      <c r="B2812" s="1">
        <v>44812.449444444399</v>
      </c>
      <c r="C2812" s="1">
        <v>44812.454525462999</v>
      </c>
      <c r="D2812" t="s">
        <v>37</v>
      </c>
      <c r="F2812" t="s">
        <v>132</v>
      </c>
      <c r="G2812" t="s">
        <v>173</v>
      </c>
      <c r="H2812" t="s">
        <v>62</v>
      </c>
      <c r="I2812" t="s">
        <v>167</v>
      </c>
      <c r="J2812" t="s">
        <v>42</v>
      </c>
      <c r="K2812" t="s">
        <v>43</v>
      </c>
      <c r="L2812" t="s">
        <v>45</v>
      </c>
      <c r="M2812" t="s">
        <v>45</v>
      </c>
      <c r="N2812" t="s">
        <v>45</v>
      </c>
      <c r="O2812" t="s">
        <v>44</v>
      </c>
      <c r="P2812" t="s">
        <v>44</v>
      </c>
      <c r="Q2812" t="s">
        <v>44</v>
      </c>
      <c r="R2812" t="s">
        <v>44</v>
      </c>
      <c r="S2812" t="s">
        <v>46</v>
      </c>
      <c r="T2812" t="s">
        <v>46</v>
      </c>
      <c r="U2812" t="s">
        <v>45</v>
      </c>
      <c r="V2812" t="s">
        <v>45</v>
      </c>
      <c r="W2812" t="s">
        <v>46</v>
      </c>
      <c r="X2812" t="s">
        <v>47</v>
      </c>
      <c r="Y2812" t="s">
        <v>45</v>
      </c>
      <c r="Z2812" t="s">
        <v>46</v>
      </c>
      <c r="AA2812">
        <v>7</v>
      </c>
      <c r="AB2812" t="s">
        <v>1740</v>
      </c>
      <c r="AC2812" t="s">
        <v>3408</v>
      </c>
      <c r="AD2812" t="s">
        <v>50</v>
      </c>
      <c r="AE2812" t="s">
        <v>50</v>
      </c>
      <c r="AF2812" t="s">
        <v>66</v>
      </c>
      <c r="AH2812" t="s">
        <v>92</v>
      </c>
      <c r="AI2812" t="s">
        <v>55</v>
      </c>
      <c r="AK2812" t="s">
        <v>67</v>
      </c>
      <c r="AL2812" t="s">
        <v>67</v>
      </c>
      <c r="AM2812" t="s">
        <v>69</v>
      </c>
      <c r="AN2812" t="s">
        <v>384</v>
      </c>
      <c r="AO2812" t="s">
        <v>59</v>
      </c>
      <c r="AP2812" t="s">
        <v>4592</v>
      </c>
      <c r="AQ2812" s="2" t="s">
        <v>61</v>
      </c>
      <c r="AR2812">
        <v>7</v>
      </c>
      <c r="AS2812">
        <v>7</v>
      </c>
      <c r="AT2812">
        <f t="shared" si="86"/>
        <v>0.51</v>
      </c>
      <c r="AU2812">
        <f t="shared" si="87"/>
        <v>0</v>
      </c>
      <c r="AV2812" t="s">
        <v>475</v>
      </c>
      <c r="AW2812" t="s">
        <v>67</v>
      </c>
      <c r="AX2812" t="s">
        <v>44</v>
      </c>
    </row>
    <row r="2813" spans="1:50" x14ac:dyDescent="0.2">
      <c r="A2813">
        <v>2824</v>
      </c>
      <c r="B2813" s="1">
        <v>44812.454710648097</v>
      </c>
      <c r="C2813" s="1">
        <v>44812.459444444401</v>
      </c>
      <c r="D2813" t="s">
        <v>37</v>
      </c>
      <c r="F2813" t="s">
        <v>132</v>
      </c>
      <c r="G2813" t="s">
        <v>97</v>
      </c>
      <c r="H2813" t="s">
        <v>218</v>
      </c>
      <c r="I2813" t="s">
        <v>98</v>
      </c>
      <c r="J2813" t="s">
        <v>133</v>
      </c>
      <c r="K2813" t="s">
        <v>43</v>
      </c>
      <c r="L2813" t="s">
        <v>44</v>
      </c>
      <c r="M2813" t="s">
        <v>44</v>
      </c>
      <c r="N2813" t="s">
        <v>44</v>
      </c>
      <c r="O2813" t="s">
        <v>44</v>
      </c>
      <c r="P2813" t="s">
        <v>44</v>
      </c>
      <c r="Q2813" t="s">
        <v>44</v>
      </c>
      <c r="R2813" t="s">
        <v>44</v>
      </c>
      <c r="S2813" t="s">
        <v>99</v>
      </c>
      <c r="T2813" t="s">
        <v>47</v>
      </c>
      <c r="U2813" t="s">
        <v>45</v>
      </c>
      <c r="V2813" t="s">
        <v>46</v>
      </c>
      <c r="W2813" t="s">
        <v>46</v>
      </c>
      <c r="X2813" t="s">
        <v>46</v>
      </c>
      <c r="Y2813" t="s">
        <v>45</v>
      </c>
      <c r="Z2813" t="s">
        <v>45</v>
      </c>
      <c r="AA2813">
        <v>7</v>
      </c>
      <c r="AB2813" t="s">
        <v>395</v>
      </c>
      <c r="AC2813" t="s">
        <v>108</v>
      </c>
      <c r="AD2813" t="s">
        <v>51</v>
      </c>
      <c r="AE2813" t="s">
        <v>50</v>
      </c>
      <c r="AF2813" t="s">
        <v>66</v>
      </c>
      <c r="AH2813" t="s">
        <v>92</v>
      </c>
      <c r="AI2813" t="s">
        <v>181</v>
      </c>
      <c r="AJ2813" t="s">
        <v>294</v>
      </c>
      <c r="AK2813" t="s">
        <v>68</v>
      </c>
      <c r="AL2813" t="s">
        <v>68</v>
      </c>
      <c r="AM2813" t="s">
        <v>57</v>
      </c>
      <c r="AN2813" t="s">
        <v>1689</v>
      </c>
      <c r="AO2813" t="s">
        <v>71</v>
      </c>
      <c r="AP2813" t="s">
        <v>388</v>
      </c>
      <c r="AQ2813" s="2" t="s">
        <v>212</v>
      </c>
      <c r="AR2813">
        <v>7</v>
      </c>
      <c r="AS2813">
        <v>7</v>
      </c>
      <c r="AT2813">
        <f t="shared" si="86"/>
        <v>0.51</v>
      </c>
      <c r="AU2813">
        <f t="shared" si="87"/>
        <v>13464</v>
      </c>
      <c r="AW2813" t="s">
        <v>68</v>
      </c>
      <c r="AX2813" t="s">
        <v>44</v>
      </c>
    </row>
    <row r="2814" spans="1:50" x14ac:dyDescent="0.2">
      <c r="A2814">
        <v>2825</v>
      </c>
      <c r="B2814" s="1">
        <v>44812.4609375</v>
      </c>
      <c r="C2814" s="1">
        <v>44812.463969907403</v>
      </c>
      <c r="D2814" t="s">
        <v>37</v>
      </c>
      <c r="F2814" t="s">
        <v>38</v>
      </c>
      <c r="G2814" t="s">
        <v>75</v>
      </c>
      <c r="H2814" t="s">
        <v>62</v>
      </c>
      <c r="I2814" t="s">
        <v>41</v>
      </c>
      <c r="J2814" t="s">
        <v>42</v>
      </c>
      <c r="K2814" t="s">
        <v>43</v>
      </c>
      <c r="L2814" t="s">
        <v>45</v>
      </c>
      <c r="M2814" t="s">
        <v>45</v>
      </c>
      <c r="N2814" t="s">
        <v>44</v>
      </c>
      <c r="O2814" t="s">
        <v>45</v>
      </c>
      <c r="P2814" t="s">
        <v>44</v>
      </c>
      <c r="Q2814" t="s">
        <v>44</v>
      </c>
      <c r="R2814" t="s">
        <v>45</v>
      </c>
      <c r="S2814" t="s">
        <v>45</v>
      </c>
      <c r="T2814" t="s">
        <v>47</v>
      </c>
      <c r="U2814" t="s">
        <v>45</v>
      </c>
      <c r="V2814" t="s">
        <v>46</v>
      </c>
      <c r="W2814" t="s">
        <v>46</v>
      </c>
      <c r="X2814" t="s">
        <v>46</v>
      </c>
      <c r="Y2814" t="s">
        <v>45</v>
      </c>
      <c r="Z2814" t="s">
        <v>45</v>
      </c>
      <c r="AA2814">
        <v>5</v>
      </c>
      <c r="AB2814" t="s">
        <v>4593</v>
      </c>
      <c r="AC2814" t="s">
        <v>4594</v>
      </c>
      <c r="AD2814" t="s">
        <v>50</v>
      </c>
      <c r="AE2814" t="s">
        <v>50</v>
      </c>
      <c r="AF2814" t="s">
        <v>52</v>
      </c>
      <c r="AG2814" t="s">
        <v>4595</v>
      </c>
      <c r="AH2814" t="s">
        <v>80</v>
      </c>
      <c r="AI2814" t="s">
        <v>55</v>
      </c>
      <c r="AK2814" t="s">
        <v>81</v>
      </c>
      <c r="AL2814" t="s">
        <v>81</v>
      </c>
      <c r="AM2814" t="s">
        <v>69</v>
      </c>
      <c r="AN2814" t="s">
        <v>320</v>
      </c>
      <c r="AO2814" t="s">
        <v>104</v>
      </c>
      <c r="AP2814" t="s">
        <v>4596</v>
      </c>
      <c r="AQ2814" s="2" t="s">
        <v>223</v>
      </c>
      <c r="AR2814">
        <v>6</v>
      </c>
      <c r="AS2814">
        <v>6</v>
      </c>
      <c r="AT2814">
        <f t="shared" si="86"/>
        <v>0.64</v>
      </c>
      <c r="AU2814">
        <f t="shared" si="87"/>
        <v>337920</v>
      </c>
      <c r="AW2814" t="s">
        <v>67</v>
      </c>
      <c r="AX2814" t="s">
        <v>45</v>
      </c>
    </row>
    <row r="2815" spans="1:50" x14ac:dyDescent="0.2">
      <c r="A2815">
        <v>2826</v>
      </c>
      <c r="B2815" s="1">
        <v>44812.4614351852</v>
      </c>
      <c r="C2815" s="1">
        <v>44812.470983796302</v>
      </c>
      <c r="D2815" t="s">
        <v>37</v>
      </c>
      <c r="F2815" t="s">
        <v>132</v>
      </c>
      <c r="G2815" t="s">
        <v>75</v>
      </c>
      <c r="H2815" t="s">
        <v>229</v>
      </c>
      <c r="I2815" t="s">
        <v>41</v>
      </c>
      <c r="J2815" t="s">
        <v>76</v>
      </c>
      <c r="K2815" t="s">
        <v>43</v>
      </c>
      <c r="L2815" t="s">
        <v>44</v>
      </c>
      <c r="M2815" t="s">
        <v>44</v>
      </c>
      <c r="N2815" t="s">
        <v>44</v>
      </c>
      <c r="O2815" t="s">
        <v>44</v>
      </c>
      <c r="P2815" t="s">
        <v>44</v>
      </c>
      <c r="Q2815" t="s">
        <v>44</v>
      </c>
      <c r="R2815" t="s">
        <v>44</v>
      </c>
      <c r="S2815" t="s">
        <v>46</v>
      </c>
      <c r="T2815" t="s">
        <v>47</v>
      </c>
      <c r="U2815" t="s">
        <v>45</v>
      </c>
      <c r="V2815" t="s">
        <v>45</v>
      </c>
      <c r="W2815" t="s">
        <v>46</v>
      </c>
      <c r="X2815" t="s">
        <v>46</v>
      </c>
      <c r="Y2815" t="s">
        <v>45</v>
      </c>
      <c r="Z2815" t="s">
        <v>45</v>
      </c>
      <c r="AA2815">
        <v>7</v>
      </c>
      <c r="AB2815" t="s">
        <v>386</v>
      </c>
      <c r="AC2815" t="s">
        <v>4597</v>
      </c>
      <c r="AD2815" t="s">
        <v>50</v>
      </c>
      <c r="AE2815" t="s">
        <v>50</v>
      </c>
      <c r="AF2815" t="s">
        <v>66</v>
      </c>
      <c r="AH2815" t="s">
        <v>80</v>
      </c>
      <c r="AI2815" t="s">
        <v>93</v>
      </c>
      <c r="AK2815" t="s">
        <v>67</v>
      </c>
      <c r="AL2815" t="s">
        <v>67</v>
      </c>
      <c r="AM2815" t="s">
        <v>177</v>
      </c>
      <c r="AN2815" t="s">
        <v>103</v>
      </c>
      <c r="AO2815" t="s">
        <v>71</v>
      </c>
      <c r="AP2815" t="s">
        <v>105</v>
      </c>
      <c r="AQ2815" s="2" t="s">
        <v>61</v>
      </c>
      <c r="AR2815">
        <v>8</v>
      </c>
      <c r="AS2815">
        <v>8</v>
      </c>
      <c r="AT2815">
        <f t="shared" si="86"/>
        <v>0.36</v>
      </c>
      <c r="AU2815">
        <f t="shared" si="87"/>
        <v>0</v>
      </c>
      <c r="AW2815" t="s">
        <v>67</v>
      </c>
      <c r="AX2815" t="s">
        <v>44</v>
      </c>
    </row>
    <row r="2816" spans="1:50" x14ac:dyDescent="0.2">
      <c r="A2816">
        <v>2827</v>
      </c>
      <c r="B2816" s="1">
        <v>44812.471724536997</v>
      </c>
      <c r="C2816" s="1">
        <v>44812.476388888899</v>
      </c>
      <c r="D2816" t="s">
        <v>37</v>
      </c>
      <c r="F2816" t="s">
        <v>132</v>
      </c>
      <c r="G2816" t="s">
        <v>39</v>
      </c>
      <c r="H2816" t="s">
        <v>87</v>
      </c>
      <c r="I2816" t="s">
        <v>41</v>
      </c>
      <c r="J2816" t="s">
        <v>42</v>
      </c>
      <c r="K2816" t="s">
        <v>88</v>
      </c>
      <c r="L2816" t="s">
        <v>44</v>
      </c>
      <c r="M2816" t="s">
        <v>44</v>
      </c>
      <c r="N2816" t="s">
        <v>44</v>
      </c>
      <c r="O2816" t="s">
        <v>44</v>
      </c>
      <c r="P2816" t="s">
        <v>44</v>
      </c>
      <c r="Q2816" t="s">
        <v>44</v>
      </c>
      <c r="R2816" t="s">
        <v>44</v>
      </c>
      <c r="S2816" t="s">
        <v>99</v>
      </c>
      <c r="T2816" t="s">
        <v>99</v>
      </c>
      <c r="U2816" t="s">
        <v>45</v>
      </c>
      <c r="V2816" t="s">
        <v>99</v>
      </c>
      <c r="W2816" t="s">
        <v>99</v>
      </c>
      <c r="X2816" t="s">
        <v>99</v>
      </c>
      <c r="Y2816" t="s">
        <v>99</v>
      </c>
      <c r="Z2816" t="s">
        <v>99</v>
      </c>
      <c r="AA2816">
        <v>7</v>
      </c>
      <c r="AB2816" t="s">
        <v>4598</v>
      </c>
      <c r="AC2816" t="s">
        <v>4599</v>
      </c>
      <c r="AD2816" t="s">
        <v>65</v>
      </c>
      <c r="AE2816" t="s">
        <v>65</v>
      </c>
      <c r="AF2816" t="s">
        <v>66</v>
      </c>
      <c r="AH2816" t="s">
        <v>54</v>
      </c>
      <c r="AI2816" t="s">
        <v>55</v>
      </c>
      <c r="AK2816" t="s">
        <v>67</v>
      </c>
      <c r="AL2816" t="s">
        <v>81</v>
      </c>
      <c r="AM2816" t="s">
        <v>57</v>
      </c>
      <c r="AN2816" t="s">
        <v>1155</v>
      </c>
      <c r="AO2816" t="s">
        <v>126</v>
      </c>
      <c r="AP2816" t="s">
        <v>127</v>
      </c>
      <c r="AQ2816" s="2" t="s">
        <v>61</v>
      </c>
      <c r="AR2816">
        <v>10</v>
      </c>
      <c r="AS2816">
        <v>10</v>
      </c>
      <c r="AT2816">
        <f t="shared" si="86"/>
        <v>0</v>
      </c>
      <c r="AU2816">
        <f t="shared" si="87"/>
        <v>0</v>
      </c>
      <c r="AW2816" t="s">
        <v>56</v>
      </c>
      <c r="AX2816" t="s">
        <v>44</v>
      </c>
    </row>
    <row r="2817" spans="1:50" x14ac:dyDescent="0.2">
      <c r="A2817">
        <v>2828</v>
      </c>
      <c r="B2817" s="1">
        <v>44812.483912037002</v>
      </c>
      <c r="C2817" s="1">
        <v>44812.492013888899</v>
      </c>
      <c r="D2817" t="s">
        <v>37</v>
      </c>
      <c r="F2817" t="s">
        <v>38</v>
      </c>
      <c r="G2817" t="s">
        <v>39</v>
      </c>
      <c r="H2817" t="s">
        <v>1182</v>
      </c>
      <c r="I2817" t="s">
        <v>167</v>
      </c>
      <c r="J2817" t="s">
        <v>76</v>
      </c>
      <c r="K2817" t="s">
        <v>43</v>
      </c>
      <c r="L2817" t="s">
        <v>44</v>
      </c>
      <c r="M2817" t="s">
        <v>44</v>
      </c>
      <c r="N2817" t="s">
        <v>44</v>
      </c>
      <c r="O2817" t="s">
        <v>44</v>
      </c>
      <c r="P2817" t="s">
        <v>44</v>
      </c>
      <c r="Q2817" t="s">
        <v>44</v>
      </c>
      <c r="R2817" t="s">
        <v>44</v>
      </c>
      <c r="S2817" t="s">
        <v>46</v>
      </c>
      <c r="T2817" t="s">
        <v>99</v>
      </c>
      <c r="U2817" t="s">
        <v>46</v>
      </c>
      <c r="V2817" t="s">
        <v>46</v>
      </c>
      <c r="W2817" t="s">
        <v>46</v>
      </c>
      <c r="X2817" t="s">
        <v>46</v>
      </c>
      <c r="Y2817" t="s">
        <v>45</v>
      </c>
      <c r="Z2817" t="s">
        <v>46</v>
      </c>
      <c r="AA2817">
        <v>6</v>
      </c>
      <c r="AB2817" t="s">
        <v>4600</v>
      </c>
      <c r="AC2817" t="s">
        <v>4601</v>
      </c>
      <c r="AD2817" t="s">
        <v>50</v>
      </c>
      <c r="AE2817" t="s">
        <v>50</v>
      </c>
      <c r="AF2817" t="s">
        <v>52</v>
      </c>
      <c r="AG2817" t="s">
        <v>140</v>
      </c>
      <c r="AH2817" t="s">
        <v>54</v>
      </c>
      <c r="AI2817" t="s">
        <v>55</v>
      </c>
      <c r="AK2817" t="s">
        <v>56</v>
      </c>
      <c r="AL2817" t="s">
        <v>81</v>
      </c>
      <c r="AM2817" t="s">
        <v>57</v>
      </c>
      <c r="AN2817" t="s">
        <v>103</v>
      </c>
      <c r="AO2817" t="s">
        <v>59</v>
      </c>
      <c r="AP2817" t="s">
        <v>4602</v>
      </c>
      <c r="AQ2817" s="2" t="s">
        <v>389</v>
      </c>
      <c r="AR2817">
        <v>9</v>
      </c>
      <c r="AS2817">
        <v>9</v>
      </c>
      <c r="AT2817">
        <f t="shared" si="86"/>
        <v>0.19000000000000006</v>
      </c>
      <c r="AU2817">
        <f t="shared" si="87"/>
        <v>20064.000000000007</v>
      </c>
      <c r="AW2817" t="s">
        <v>56</v>
      </c>
      <c r="AX2817" t="s">
        <v>44</v>
      </c>
    </row>
    <row r="2818" spans="1:50" x14ac:dyDescent="0.2">
      <c r="A2818">
        <v>2829</v>
      </c>
      <c r="B2818" s="1">
        <v>44812.514224537001</v>
      </c>
      <c r="C2818" s="1">
        <v>44812.529537037</v>
      </c>
      <c r="D2818" t="s">
        <v>37</v>
      </c>
      <c r="F2818" t="s">
        <v>132</v>
      </c>
      <c r="G2818" t="s">
        <v>39</v>
      </c>
      <c r="H2818" t="s">
        <v>128</v>
      </c>
      <c r="I2818" t="s">
        <v>41</v>
      </c>
      <c r="J2818" t="s">
        <v>123</v>
      </c>
      <c r="K2818" t="s">
        <v>88</v>
      </c>
      <c r="L2818" t="s">
        <v>44</v>
      </c>
      <c r="M2818" t="s">
        <v>44</v>
      </c>
      <c r="N2818" t="s">
        <v>44</v>
      </c>
      <c r="O2818" t="s">
        <v>44</v>
      </c>
      <c r="P2818" t="s">
        <v>44</v>
      </c>
      <c r="Q2818" t="s">
        <v>44</v>
      </c>
      <c r="R2818" t="s">
        <v>45</v>
      </c>
      <c r="S2818" t="s">
        <v>46</v>
      </c>
      <c r="T2818" t="s">
        <v>47</v>
      </c>
      <c r="U2818" t="s">
        <v>46</v>
      </c>
      <c r="V2818" t="s">
        <v>46</v>
      </c>
      <c r="W2818" t="s">
        <v>46</v>
      </c>
      <c r="X2818" t="s">
        <v>46</v>
      </c>
      <c r="Y2818" t="s">
        <v>45</v>
      </c>
      <c r="Z2818" t="s">
        <v>45</v>
      </c>
      <c r="AA2818">
        <v>8</v>
      </c>
      <c r="AB2818" t="s">
        <v>263</v>
      </c>
      <c r="AC2818" t="s">
        <v>332</v>
      </c>
      <c r="AD2818" t="s">
        <v>65</v>
      </c>
      <c r="AE2818" t="s">
        <v>65</v>
      </c>
      <c r="AF2818" t="s">
        <v>66</v>
      </c>
      <c r="AH2818" t="s">
        <v>92</v>
      </c>
      <c r="AI2818" t="s">
        <v>93</v>
      </c>
      <c r="AK2818" t="s">
        <v>68</v>
      </c>
      <c r="AL2818" t="s">
        <v>74</v>
      </c>
      <c r="AM2818" t="s">
        <v>57</v>
      </c>
      <c r="AN2818" t="s">
        <v>1155</v>
      </c>
      <c r="AO2818" t="s">
        <v>59</v>
      </c>
      <c r="AP2818" t="s">
        <v>184</v>
      </c>
      <c r="AQ2818" s="2" t="s">
        <v>61</v>
      </c>
      <c r="AR2818">
        <v>0</v>
      </c>
      <c r="AS2818">
        <v>0</v>
      </c>
      <c r="AT2818">
        <f t="shared" ref="AT2818:AT2881" si="88">1-AR2818/10*AS2818/10</f>
        <v>1</v>
      </c>
      <c r="AU2818">
        <f t="shared" ref="AU2818:AU2881" si="89">3300*8*AQ2818*AT2818</f>
        <v>0</v>
      </c>
      <c r="AW2818" t="s">
        <v>74</v>
      </c>
      <c r="AX2818" t="s">
        <v>45</v>
      </c>
    </row>
    <row r="2819" spans="1:50" x14ac:dyDescent="0.2">
      <c r="A2819">
        <v>2830</v>
      </c>
      <c r="B2819" s="1">
        <v>44812.530659722201</v>
      </c>
      <c r="C2819" s="1">
        <v>44812.537766203699</v>
      </c>
      <c r="D2819" t="s">
        <v>37</v>
      </c>
      <c r="F2819" t="s">
        <v>132</v>
      </c>
      <c r="G2819" t="s">
        <v>173</v>
      </c>
      <c r="H2819" t="s">
        <v>121</v>
      </c>
      <c r="I2819" t="s">
        <v>98</v>
      </c>
      <c r="J2819" t="s">
        <v>133</v>
      </c>
      <c r="K2819" t="s">
        <v>43</v>
      </c>
      <c r="L2819" t="s">
        <v>44</v>
      </c>
      <c r="M2819" t="s">
        <v>44</v>
      </c>
      <c r="N2819" t="s">
        <v>44</v>
      </c>
      <c r="O2819" t="s">
        <v>44</v>
      </c>
      <c r="P2819" t="s">
        <v>44</v>
      </c>
      <c r="Q2819" t="s">
        <v>44</v>
      </c>
      <c r="R2819" t="s">
        <v>44</v>
      </c>
      <c r="S2819" t="s">
        <v>45</v>
      </c>
      <c r="T2819" t="s">
        <v>46</v>
      </c>
      <c r="U2819" t="s">
        <v>45</v>
      </c>
      <c r="V2819" t="s">
        <v>45</v>
      </c>
      <c r="W2819" t="s">
        <v>45</v>
      </c>
      <c r="X2819" t="s">
        <v>45</v>
      </c>
      <c r="Y2819" t="s">
        <v>46</v>
      </c>
      <c r="Z2819" t="s">
        <v>45</v>
      </c>
      <c r="AA2819">
        <v>5</v>
      </c>
      <c r="AB2819" t="s">
        <v>395</v>
      </c>
      <c r="AC2819" t="s">
        <v>2763</v>
      </c>
      <c r="AD2819" t="s">
        <v>50</v>
      </c>
      <c r="AE2819" t="s">
        <v>65</v>
      </c>
      <c r="AF2819" t="s">
        <v>66</v>
      </c>
      <c r="AH2819" t="s">
        <v>80</v>
      </c>
      <c r="AI2819" t="s">
        <v>55</v>
      </c>
      <c r="AK2819" t="s">
        <v>81</v>
      </c>
      <c r="AL2819" t="s">
        <v>74</v>
      </c>
      <c r="AM2819" t="s">
        <v>177</v>
      </c>
      <c r="AN2819" t="s">
        <v>933</v>
      </c>
      <c r="AO2819" t="s">
        <v>59</v>
      </c>
      <c r="AP2819" t="s">
        <v>1496</v>
      </c>
      <c r="AQ2819" s="2" t="s">
        <v>84</v>
      </c>
      <c r="AR2819">
        <v>3</v>
      </c>
      <c r="AS2819">
        <v>3</v>
      </c>
      <c r="AT2819">
        <f t="shared" si="88"/>
        <v>0.91</v>
      </c>
      <c r="AU2819">
        <f t="shared" si="89"/>
        <v>720720</v>
      </c>
      <c r="AW2819" t="s">
        <v>74</v>
      </c>
      <c r="AX2819" t="s">
        <v>44</v>
      </c>
    </row>
    <row r="2820" spans="1:50" x14ac:dyDescent="0.2">
      <c r="A2820">
        <v>2831</v>
      </c>
      <c r="B2820" s="1">
        <v>44812.534537036998</v>
      </c>
      <c r="C2820" s="1">
        <v>44812.5378009259</v>
      </c>
      <c r="D2820" t="s">
        <v>37</v>
      </c>
      <c r="F2820" t="s">
        <v>132</v>
      </c>
      <c r="G2820" t="s">
        <v>86</v>
      </c>
      <c r="H2820" t="s">
        <v>62</v>
      </c>
      <c r="I2820" t="s">
        <v>41</v>
      </c>
      <c r="J2820" t="s">
        <v>42</v>
      </c>
      <c r="K2820" t="s">
        <v>43</v>
      </c>
      <c r="L2820" t="s">
        <v>45</v>
      </c>
      <c r="M2820" t="s">
        <v>45</v>
      </c>
      <c r="N2820" t="s">
        <v>44</v>
      </c>
      <c r="O2820" t="s">
        <v>45</v>
      </c>
      <c r="P2820" t="s">
        <v>44</v>
      </c>
      <c r="Q2820" t="s">
        <v>44</v>
      </c>
      <c r="R2820" t="s">
        <v>44</v>
      </c>
      <c r="S2820" t="s">
        <v>45</v>
      </c>
      <c r="T2820" t="s">
        <v>46</v>
      </c>
      <c r="U2820" t="s">
        <v>45</v>
      </c>
      <c r="V2820" t="s">
        <v>45</v>
      </c>
      <c r="W2820" t="s">
        <v>46</v>
      </c>
      <c r="X2820" t="s">
        <v>46</v>
      </c>
      <c r="Y2820" t="s">
        <v>45</v>
      </c>
      <c r="Z2820" t="s">
        <v>45</v>
      </c>
      <c r="AA2820">
        <v>5</v>
      </c>
      <c r="AB2820" t="s">
        <v>1232</v>
      </c>
      <c r="AC2820" t="s">
        <v>108</v>
      </c>
      <c r="AD2820" t="s">
        <v>91</v>
      </c>
      <c r="AE2820" t="s">
        <v>91</v>
      </c>
      <c r="AF2820" t="s">
        <v>52</v>
      </c>
      <c r="AG2820" t="s">
        <v>510</v>
      </c>
      <c r="AH2820" t="s">
        <v>92</v>
      </c>
      <c r="AI2820" t="s">
        <v>181</v>
      </c>
      <c r="AJ2820" t="s">
        <v>210</v>
      </c>
      <c r="AK2820" t="s">
        <v>68</v>
      </c>
      <c r="AL2820" t="s">
        <v>74</v>
      </c>
      <c r="AM2820" t="s">
        <v>279</v>
      </c>
      <c r="AN2820" t="s">
        <v>1041</v>
      </c>
      <c r="AO2820" t="s">
        <v>59</v>
      </c>
      <c r="AP2820" t="s">
        <v>327</v>
      </c>
      <c r="AQ2820" s="2" t="s">
        <v>61</v>
      </c>
      <c r="AR2820">
        <v>8</v>
      </c>
      <c r="AS2820">
        <v>7</v>
      </c>
      <c r="AT2820">
        <f t="shared" si="88"/>
        <v>0.43999999999999995</v>
      </c>
      <c r="AU2820">
        <f t="shared" si="89"/>
        <v>0</v>
      </c>
      <c r="AW2820" t="s">
        <v>74</v>
      </c>
      <c r="AX2820" t="s">
        <v>44</v>
      </c>
    </row>
    <row r="2821" spans="1:50" x14ac:dyDescent="0.2">
      <c r="A2821">
        <v>2832</v>
      </c>
      <c r="B2821" s="1">
        <v>44812.537708333301</v>
      </c>
      <c r="C2821" s="1">
        <v>44812.5405439815</v>
      </c>
      <c r="D2821" t="s">
        <v>37</v>
      </c>
      <c r="F2821" t="s">
        <v>132</v>
      </c>
      <c r="G2821" t="s">
        <v>75</v>
      </c>
      <c r="H2821" t="s">
        <v>110</v>
      </c>
      <c r="I2821" t="s">
        <v>98</v>
      </c>
      <c r="J2821" t="s">
        <v>133</v>
      </c>
      <c r="K2821" t="s">
        <v>43</v>
      </c>
      <c r="L2821" t="s">
        <v>45</v>
      </c>
      <c r="M2821" t="s">
        <v>45</v>
      </c>
      <c r="N2821" t="s">
        <v>45</v>
      </c>
      <c r="O2821" t="s">
        <v>45</v>
      </c>
      <c r="P2821" t="s">
        <v>44</v>
      </c>
      <c r="Q2821" t="s">
        <v>44</v>
      </c>
      <c r="R2821" t="s">
        <v>45</v>
      </c>
      <c r="S2821" t="s">
        <v>45</v>
      </c>
      <c r="T2821" t="s">
        <v>45</v>
      </c>
      <c r="U2821" t="s">
        <v>45</v>
      </c>
      <c r="V2821" t="s">
        <v>45</v>
      </c>
      <c r="W2821" t="s">
        <v>46</v>
      </c>
      <c r="X2821" t="s">
        <v>45</v>
      </c>
      <c r="Y2821" t="s">
        <v>45</v>
      </c>
      <c r="Z2821" t="s">
        <v>45</v>
      </c>
      <c r="AA2821">
        <v>2</v>
      </c>
      <c r="AB2821" t="s">
        <v>386</v>
      </c>
      <c r="AC2821" t="s">
        <v>4603</v>
      </c>
      <c r="AD2821" t="s">
        <v>51</v>
      </c>
      <c r="AE2821" t="s">
        <v>91</v>
      </c>
      <c r="AF2821" t="s">
        <v>52</v>
      </c>
      <c r="AG2821" t="s">
        <v>250</v>
      </c>
      <c r="AH2821" t="s">
        <v>80</v>
      </c>
      <c r="AI2821" t="s">
        <v>55</v>
      </c>
      <c r="AK2821" t="s">
        <v>67</v>
      </c>
      <c r="AL2821" t="s">
        <v>67</v>
      </c>
      <c r="AM2821" t="s">
        <v>57</v>
      </c>
      <c r="AN2821" t="s">
        <v>103</v>
      </c>
      <c r="AO2821" t="s">
        <v>104</v>
      </c>
      <c r="AP2821" t="s">
        <v>127</v>
      </c>
      <c r="AQ2821" s="2" t="s">
        <v>61</v>
      </c>
      <c r="AR2821">
        <v>5</v>
      </c>
      <c r="AS2821">
        <v>5</v>
      </c>
      <c r="AT2821">
        <f t="shared" si="88"/>
        <v>0.75</v>
      </c>
      <c r="AU2821">
        <f t="shared" si="89"/>
        <v>0</v>
      </c>
      <c r="AW2821" t="s">
        <v>67</v>
      </c>
      <c r="AX2821" t="s">
        <v>45</v>
      </c>
    </row>
    <row r="2822" spans="1:50" x14ac:dyDescent="0.2">
      <c r="A2822">
        <v>2833</v>
      </c>
      <c r="B2822" s="1">
        <v>44812.541296296302</v>
      </c>
      <c r="C2822" s="1">
        <v>44812.544687499998</v>
      </c>
      <c r="D2822" t="s">
        <v>37</v>
      </c>
      <c r="F2822" t="s">
        <v>132</v>
      </c>
      <c r="G2822" t="s">
        <v>86</v>
      </c>
      <c r="H2822" t="s">
        <v>87</v>
      </c>
      <c r="I2822" t="s">
        <v>41</v>
      </c>
      <c r="J2822" t="s">
        <v>76</v>
      </c>
      <c r="K2822" t="s">
        <v>43</v>
      </c>
      <c r="L2822" t="s">
        <v>44</v>
      </c>
      <c r="M2822" t="s">
        <v>45</v>
      </c>
      <c r="N2822" t="s">
        <v>44</v>
      </c>
      <c r="O2822" t="s">
        <v>44</v>
      </c>
      <c r="P2822" t="s">
        <v>44</v>
      </c>
      <c r="Q2822" t="s">
        <v>44</v>
      </c>
      <c r="R2822" t="s">
        <v>44</v>
      </c>
      <c r="S2822" t="s">
        <v>45</v>
      </c>
      <c r="T2822" t="s">
        <v>47</v>
      </c>
      <c r="U2822" t="s">
        <v>45</v>
      </c>
      <c r="V2822" t="s">
        <v>45</v>
      </c>
      <c r="W2822" t="s">
        <v>47</v>
      </c>
      <c r="X2822" t="s">
        <v>47</v>
      </c>
      <c r="Y2822" t="s">
        <v>99</v>
      </c>
      <c r="Z2822" t="s">
        <v>45</v>
      </c>
      <c r="AA2822">
        <v>7</v>
      </c>
      <c r="AB2822" t="s">
        <v>2762</v>
      </c>
      <c r="AC2822" t="s">
        <v>4604</v>
      </c>
      <c r="AD2822" t="s">
        <v>50</v>
      </c>
      <c r="AE2822" t="s">
        <v>50</v>
      </c>
      <c r="AF2822" t="s">
        <v>66</v>
      </c>
      <c r="AH2822" t="s">
        <v>80</v>
      </c>
      <c r="AI2822" t="s">
        <v>55</v>
      </c>
      <c r="AK2822" t="s">
        <v>81</v>
      </c>
      <c r="AL2822" t="s">
        <v>67</v>
      </c>
      <c r="AM2822" t="s">
        <v>177</v>
      </c>
      <c r="AN2822" t="s">
        <v>4605</v>
      </c>
      <c r="AO2822" t="s">
        <v>59</v>
      </c>
      <c r="AP2822" t="s">
        <v>808</v>
      </c>
      <c r="AQ2822" s="2" t="s">
        <v>61</v>
      </c>
      <c r="AR2822">
        <v>9</v>
      </c>
      <c r="AS2822">
        <v>9</v>
      </c>
      <c r="AT2822">
        <f t="shared" si="88"/>
        <v>0.19000000000000006</v>
      </c>
      <c r="AU2822">
        <f t="shared" si="89"/>
        <v>0</v>
      </c>
      <c r="AW2822" t="s">
        <v>81</v>
      </c>
      <c r="AX2822" t="s">
        <v>44</v>
      </c>
    </row>
    <row r="2823" spans="1:50" x14ac:dyDescent="0.2">
      <c r="A2823">
        <v>2834</v>
      </c>
      <c r="B2823" s="1">
        <v>44812.556296296301</v>
      </c>
      <c r="C2823" s="1">
        <v>44812.559884259303</v>
      </c>
      <c r="D2823" t="s">
        <v>37</v>
      </c>
      <c r="F2823" t="s">
        <v>132</v>
      </c>
      <c r="G2823" t="s">
        <v>75</v>
      </c>
      <c r="H2823" t="s">
        <v>142</v>
      </c>
      <c r="I2823" t="s">
        <v>41</v>
      </c>
      <c r="J2823" t="s">
        <v>123</v>
      </c>
      <c r="K2823" t="s">
        <v>43</v>
      </c>
      <c r="L2823" t="s">
        <v>44</v>
      </c>
      <c r="M2823" t="s">
        <v>44</v>
      </c>
      <c r="N2823" t="s">
        <v>44</v>
      </c>
      <c r="O2823" t="s">
        <v>44</v>
      </c>
      <c r="P2823" t="s">
        <v>44</v>
      </c>
      <c r="Q2823" t="s">
        <v>44</v>
      </c>
      <c r="R2823" t="s">
        <v>44</v>
      </c>
      <c r="S2823" t="s">
        <v>46</v>
      </c>
      <c r="T2823" t="s">
        <v>47</v>
      </c>
      <c r="U2823" t="s">
        <v>45</v>
      </c>
      <c r="V2823" t="s">
        <v>46</v>
      </c>
      <c r="W2823" t="s">
        <v>46</v>
      </c>
      <c r="X2823" t="s">
        <v>46</v>
      </c>
      <c r="Y2823" t="s">
        <v>45</v>
      </c>
      <c r="Z2823" t="s">
        <v>46</v>
      </c>
      <c r="AA2823">
        <v>5</v>
      </c>
      <c r="AB2823" t="s">
        <v>4606</v>
      </c>
      <c r="AC2823" t="s">
        <v>485</v>
      </c>
      <c r="AD2823" t="s">
        <v>50</v>
      </c>
      <c r="AE2823" t="s">
        <v>50</v>
      </c>
      <c r="AF2823" t="s">
        <v>66</v>
      </c>
      <c r="AH2823" t="s">
        <v>80</v>
      </c>
      <c r="AI2823" t="s">
        <v>181</v>
      </c>
      <c r="AJ2823" t="s">
        <v>294</v>
      </c>
      <c r="AK2823" t="s">
        <v>81</v>
      </c>
      <c r="AL2823" t="s">
        <v>68</v>
      </c>
      <c r="AM2823" t="s">
        <v>177</v>
      </c>
      <c r="AN2823" t="s">
        <v>1207</v>
      </c>
      <c r="AO2823" t="s">
        <v>71</v>
      </c>
      <c r="AP2823" t="s">
        <v>127</v>
      </c>
      <c r="AQ2823" s="2" t="s">
        <v>61</v>
      </c>
      <c r="AR2823">
        <v>10</v>
      </c>
      <c r="AS2823">
        <v>10</v>
      </c>
      <c r="AT2823">
        <f t="shared" si="88"/>
        <v>0</v>
      </c>
      <c r="AU2823">
        <f t="shared" si="89"/>
        <v>0</v>
      </c>
      <c r="AW2823" t="s">
        <v>68</v>
      </c>
      <c r="AX2823" t="s">
        <v>44</v>
      </c>
    </row>
    <row r="2824" spans="1:50" x14ac:dyDescent="0.2">
      <c r="A2824">
        <v>2835</v>
      </c>
      <c r="B2824" s="1">
        <v>44812.5606134259</v>
      </c>
      <c r="C2824" s="1">
        <v>44812.564803240697</v>
      </c>
      <c r="D2824" t="s">
        <v>37</v>
      </c>
      <c r="F2824" t="s">
        <v>38</v>
      </c>
      <c r="G2824" t="s">
        <v>97</v>
      </c>
      <c r="H2824" t="s">
        <v>40</v>
      </c>
      <c r="I2824" t="s">
        <v>41</v>
      </c>
      <c r="J2824" t="s">
        <v>76</v>
      </c>
      <c r="K2824" t="s">
        <v>43</v>
      </c>
      <c r="L2824" t="s">
        <v>44</v>
      </c>
      <c r="M2824" t="s">
        <v>44</v>
      </c>
      <c r="N2824" t="s">
        <v>44</v>
      </c>
      <c r="O2824" t="s">
        <v>44</v>
      </c>
      <c r="P2824" t="s">
        <v>44</v>
      </c>
      <c r="Q2824" t="s">
        <v>44</v>
      </c>
      <c r="R2824" t="s">
        <v>44</v>
      </c>
      <c r="S2824" t="s">
        <v>99</v>
      </c>
      <c r="T2824" t="s">
        <v>99</v>
      </c>
      <c r="U2824" t="s">
        <v>45</v>
      </c>
      <c r="V2824" t="s">
        <v>46</v>
      </c>
      <c r="W2824" t="s">
        <v>46</v>
      </c>
      <c r="X2824" t="s">
        <v>46</v>
      </c>
      <c r="Y2824" t="s">
        <v>46</v>
      </c>
      <c r="Z2824" t="s">
        <v>46</v>
      </c>
      <c r="AA2824">
        <v>8</v>
      </c>
      <c r="AB2824" t="s">
        <v>4607</v>
      </c>
      <c r="AC2824" t="s">
        <v>4608</v>
      </c>
      <c r="AD2824" t="s">
        <v>50</v>
      </c>
      <c r="AE2824" t="s">
        <v>65</v>
      </c>
      <c r="AF2824" t="s">
        <v>66</v>
      </c>
      <c r="AH2824" t="s">
        <v>54</v>
      </c>
      <c r="AI2824" t="s">
        <v>55</v>
      </c>
      <c r="AK2824" t="s">
        <v>81</v>
      </c>
      <c r="AL2824" t="s">
        <v>68</v>
      </c>
      <c r="AM2824" t="s">
        <v>69</v>
      </c>
      <c r="AN2824" t="s">
        <v>4609</v>
      </c>
      <c r="AO2824" t="s">
        <v>59</v>
      </c>
      <c r="AP2824" t="s">
        <v>1564</v>
      </c>
      <c r="AQ2824" s="2" t="s">
        <v>61</v>
      </c>
      <c r="AR2824">
        <v>8</v>
      </c>
      <c r="AS2824">
        <v>8</v>
      </c>
      <c r="AT2824">
        <f t="shared" si="88"/>
        <v>0.36</v>
      </c>
      <c r="AU2824">
        <f t="shared" si="89"/>
        <v>0</v>
      </c>
      <c r="AW2824" t="s">
        <v>81</v>
      </c>
      <c r="AX2824" t="s">
        <v>44</v>
      </c>
    </row>
    <row r="2825" spans="1:50" x14ac:dyDescent="0.2">
      <c r="A2825">
        <v>2836</v>
      </c>
      <c r="B2825" s="1">
        <v>44812.5690046296</v>
      </c>
      <c r="C2825" s="1">
        <v>44812.574317129598</v>
      </c>
      <c r="D2825" t="s">
        <v>37</v>
      </c>
      <c r="F2825" t="s">
        <v>132</v>
      </c>
      <c r="G2825" t="s">
        <v>173</v>
      </c>
      <c r="H2825" t="s">
        <v>202</v>
      </c>
      <c r="I2825" t="s">
        <v>41</v>
      </c>
      <c r="J2825" t="s">
        <v>149</v>
      </c>
      <c r="K2825" t="s">
        <v>43</v>
      </c>
      <c r="L2825" t="s">
        <v>45</v>
      </c>
      <c r="M2825" t="s">
        <v>45</v>
      </c>
      <c r="N2825" t="s">
        <v>44</v>
      </c>
      <c r="O2825" t="s">
        <v>44</v>
      </c>
      <c r="P2825" t="s">
        <v>44</v>
      </c>
      <c r="Q2825" t="s">
        <v>44</v>
      </c>
      <c r="R2825" t="s">
        <v>44</v>
      </c>
      <c r="S2825" t="s">
        <v>99</v>
      </c>
      <c r="T2825" t="s">
        <v>99</v>
      </c>
      <c r="U2825" t="s">
        <v>45</v>
      </c>
      <c r="V2825" t="s">
        <v>45</v>
      </c>
      <c r="W2825" t="s">
        <v>46</v>
      </c>
      <c r="X2825" t="s">
        <v>46</v>
      </c>
      <c r="Y2825" t="s">
        <v>45</v>
      </c>
      <c r="Z2825" t="s">
        <v>45</v>
      </c>
      <c r="AA2825">
        <v>7</v>
      </c>
      <c r="AB2825" t="s">
        <v>583</v>
      </c>
      <c r="AC2825" t="s">
        <v>4610</v>
      </c>
      <c r="AD2825" t="s">
        <v>65</v>
      </c>
      <c r="AE2825" t="s">
        <v>50</v>
      </c>
      <c r="AF2825" t="s">
        <v>66</v>
      </c>
      <c r="AH2825" t="s">
        <v>54</v>
      </c>
      <c r="AI2825" t="s">
        <v>93</v>
      </c>
      <c r="AK2825" t="s">
        <v>68</v>
      </c>
      <c r="AL2825" t="s">
        <v>81</v>
      </c>
      <c r="AM2825" t="s">
        <v>279</v>
      </c>
      <c r="AN2825" t="s">
        <v>959</v>
      </c>
      <c r="AO2825" t="s">
        <v>126</v>
      </c>
      <c r="AP2825" t="s">
        <v>1981</v>
      </c>
      <c r="AQ2825" s="2" t="s">
        <v>61</v>
      </c>
      <c r="AR2825">
        <v>3</v>
      </c>
      <c r="AS2825">
        <v>3</v>
      </c>
      <c r="AT2825">
        <f t="shared" si="88"/>
        <v>0.91</v>
      </c>
      <c r="AU2825">
        <f t="shared" si="89"/>
        <v>0</v>
      </c>
      <c r="AW2825" t="s">
        <v>67</v>
      </c>
      <c r="AX2825" t="s">
        <v>44</v>
      </c>
    </row>
    <row r="2826" spans="1:50" x14ac:dyDescent="0.2">
      <c r="A2826">
        <v>2837</v>
      </c>
      <c r="B2826" s="1">
        <v>44812.583159722199</v>
      </c>
      <c r="C2826" s="1">
        <v>44812.587233796301</v>
      </c>
      <c r="D2826" t="s">
        <v>37</v>
      </c>
      <c r="F2826" t="s">
        <v>132</v>
      </c>
      <c r="G2826" t="s">
        <v>39</v>
      </c>
      <c r="H2826" t="s">
        <v>62</v>
      </c>
      <c r="I2826" t="s">
        <v>167</v>
      </c>
      <c r="J2826" t="s">
        <v>42</v>
      </c>
      <c r="K2826" t="s">
        <v>43</v>
      </c>
      <c r="L2826" t="s">
        <v>44</v>
      </c>
      <c r="M2826" t="s">
        <v>45</v>
      </c>
      <c r="N2826" t="s">
        <v>45</v>
      </c>
      <c r="O2826" t="s">
        <v>45</v>
      </c>
      <c r="P2826" t="s">
        <v>44</v>
      </c>
      <c r="Q2826" t="s">
        <v>44</v>
      </c>
      <c r="R2826" t="s">
        <v>45</v>
      </c>
      <c r="S2826" t="s">
        <v>45</v>
      </c>
      <c r="T2826" t="s">
        <v>47</v>
      </c>
      <c r="U2826" t="s">
        <v>45</v>
      </c>
      <c r="V2826" t="s">
        <v>46</v>
      </c>
      <c r="W2826" t="s">
        <v>46</v>
      </c>
      <c r="X2826" t="s">
        <v>46</v>
      </c>
      <c r="Y2826" t="s">
        <v>45</v>
      </c>
      <c r="Z2826" t="s">
        <v>46</v>
      </c>
      <c r="AA2826">
        <v>6</v>
      </c>
      <c r="AB2826" t="s">
        <v>4611</v>
      </c>
      <c r="AC2826" t="s">
        <v>4612</v>
      </c>
      <c r="AD2826" t="s">
        <v>50</v>
      </c>
      <c r="AE2826" t="s">
        <v>50</v>
      </c>
      <c r="AF2826" t="s">
        <v>66</v>
      </c>
      <c r="AH2826" t="s">
        <v>92</v>
      </c>
      <c r="AI2826" t="s">
        <v>55</v>
      </c>
      <c r="AK2826" t="s">
        <v>81</v>
      </c>
      <c r="AL2826" t="s">
        <v>68</v>
      </c>
      <c r="AM2826" t="s">
        <v>279</v>
      </c>
      <c r="AN2826" t="s">
        <v>146</v>
      </c>
      <c r="AO2826" t="s">
        <v>71</v>
      </c>
      <c r="AP2826" t="s">
        <v>184</v>
      </c>
      <c r="AQ2826" s="2" t="s">
        <v>61</v>
      </c>
      <c r="AR2826">
        <v>9</v>
      </c>
      <c r="AS2826">
        <v>9</v>
      </c>
      <c r="AT2826">
        <f t="shared" si="88"/>
        <v>0.19000000000000006</v>
      </c>
      <c r="AU2826">
        <f t="shared" si="89"/>
        <v>0</v>
      </c>
      <c r="AW2826" t="s">
        <v>68</v>
      </c>
      <c r="AX2826" t="s">
        <v>45</v>
      </c>
    </row>
    <row r="2827" spans="1:50" x14ac:dyDescent="0.2">
      <c r="A2827">
        <v>2838</v>
      </c>
      <c r="B2827" s="1">
        <v>44812.587118055599</v>
      </c>
      <c r="C2827" s="1">
        <v>44812.589884259301</v>
      </c>
      <c r="D2827" t="s">
        <v>37</v>
      </c>
      <c r="F2827" t="s">
        <v>38</v>
      </c>
      <c r="G2827" t="s">
        <v>75</v>
      </c>
      <c r="H2827" t="s">
        <v>202</v>
      </c>
      <c r="I2827" t="s">
        <v>98</v>
      </c>
      <c r="J2827" t="s">
        <v>133</v>
      </c>
      <c r="K2827" t="s">
        <v>43</v>
      </c>
      <c r="L2827" t="s">
        <v>44</v>
      </c>
      <c r="M2827" t="s">
        <v>44</v>
      </c>
      <c r="N2827" t="s">
        <v>45</v>
      </c>
      <c r="O2827" t="s">
        <v>44</v>
      </c>
      <c r="P2827" t="s">
        <v>45</v>
      </c>
      <c r="Q2827" t="s">
        <v>45</v>
      </c>
      <c r="R2827" t="s">
        <v>45</v>
      </c>
      <c r="S2827" t="s">
        <v>46</v>
      </c>
      <c r="T2827" t="s">
        <v>47</v>
      </c>
      <c r="U2827" t="s">
        <v>46</v>
      </c>
      <c r="V2827" t="s">
        <v>46</v>
      </c>
      <c r="W2827" t="s">
        <v>46</v>
      </c>
      <c r="X2827" t="s">
        <v>47</v>
      </c>
      <c r="Y2827" t="s">
        <v>45</v>
      </c>
      <c r="Z2827" t="s">
        <v>46</v>
      </c>
      <c r="AA2827">
        <v>8</v>
      </c>
      <c r="AB2827" t="s">
        <v>583</v>
      </c>
      <c r="AC2827" t="s">
        <v>1814</v>
      </c>
      <c r="AD2827" t="s">
        <v>65</v>
      </c>
      <c r="AE2827" t="s">
        <v>65</v>
      </c>
      <c r="AF2827" t="s">
        <v>52</v>
      </c>
      <c r="AG2827" t="s">
        <v>226</v>
      </c>
      <c r="AH2827" t="s">
        <v>54</v>
      </c>
      <c r="AI2827" t="s">
        <v>93</v>
      </c>
      <c r="AK2827" t="s">
        <v>68</v>
      </c>
      <c r="AL2827" t="s">
        <v>68</v>
      </c>
      <c r="AM2827" t="s">
        <v>177</v>
      </c>
      <c r="AN2827" t="s">
        <v>103</v>
      </c>
      <c r="AO2827" t="s">
        <v>295</v>
      </c>
      <c r="AP2827" t="s">
        <v>184</v>
      </c>
      <c r="AQ2827" s="2" t="s">
        <v>223</v>
      </c>
      <c r="AR2827">
        <v>0</v>
      </c>
      <c r="AS2827">
        <v>0</v>
      </c>
      <c r="AT2827">
        <f t="shared" si="88"/>
        <v>1</v>
      </c>
      <c r="AU2827">
        <f t="shared" si="89"/>
        <v>528000</v>
      </c>
      <c r="AW2827" t="s">
        <v>68</v>
      </c>
      <c r="AX2827" t="s">
        <v>44</v>
      </c>
    </row>
    <row r="2828" spans="1:50" x14ac:dyDescent="0.2">
      <c r="A2828">
        <v>2839</v>
      </c>
      <c r="B2828" s="1">
        <v>44812.584525462997</v>
      </c>
      <c r="C2828" s="1">
        <v>44812.590636574103</v>
      </c>
      <c r="D2828" t="s">
        <v>37</v>
      </c>
      <c r="F2828" t="s">
        <v>132</v>
      </c>
      <c r="G2828" t="s">
        <v>173</v>
      </c>
      <c r="H2828" t="s">
        <v>148</v>
      </c>
      <c r="I2828" t="s">
        <v>167</v>
      </c>
      <c r="J2828" t="s">
        <v>149</v>
      </c>
      <c r="K2828" t="s">
        <v>43</v>
      </c>
      <c r="L2828" t="s">
        <v>44</v>
      </c>
      <c r="M2828" t="s">
        <v>44</v>
      </c>
      <c r="N2828" t="s">
        <v>44</v>
      </c>
      <c r="O2828" t="s">
        <v>44</v>
      </c>
      <c r="P2828" t="s">
        <v>44</v>
      </c>
      <c r="Q2828" t="s">
        <v>44</v>
      </c>
      <c r="R2828" t="s">
        <v>44</v>
      </c>
      <c r="S2828" t="s">
        <v>46</v>
      </c>
      <c r="T2828" t="s">
        <v>47</v>
      </c>
      <c r="U2828" t="s">
        <v>45</v>
      </c>
      <c r="V2828" t="s">
        <v>45</v>
      </c>
      <c r="W2828" t="s">
        <v>46</v>
      </c>
      <c r="X2828" t="s">
        <v>46</v>
      </c>
      <c r="Y2828" t="s">
        <v>46</v>
      </c>
      <c r="Z2828" t="s">
        <v>47</v>
      </c>
      <c r="AA2828">
        <v>8</v>
      </c>
      <c r="AB2828" t="s">
        <v>602</v>
      </c>
      <c r="AC2828" t="s">
        <v>108</v>
      </c>
      <c r="AD2828" t="s">
        <v>65</v>
      </c>
      <c r="AE2828" t="s">
        <v>65</v>
      </c>
      <c r="AF2828" t="s">
        <v>66</v>
      </c>
      <c r="AH2828" t="s">
        <v>80</v>
      </c>
      <c r="AI2828" t="s">
        <v>55</v>
      </c>
      <c r="AK2828" t="s">
        <v>68</v>
      </c>
      <c r="AL2828" t="s">
        <v>81</v>
      </c>
      <c r="AM2828" t="s">
        <v>69</v>
      </c>
      <c r="AN2828" t="s">
        <v>118</v>
      </c>
      <c r="AO2828" t="s">
        <v>71</v>
      </c>
      <c r="AP2828" t="s">
        <v>184</v>
      </c>
      <c r="AQ2828" s="2" t="s">
        <v>61</v>
      </c>
      <c r="AR2828">
        <v>9</v>
      </c>
      <c r="AS2828">
        <v>8</v>
      </c>
      <c r="AT2828">
        <f t="shared" si="88"/>
        <v>0.28000000000000003</v>
      </c>
      <c r="AU2828">
        <f t="shared" si="89"/>
        <v>0</v>
      </c>
      <c r="AW2828" t="s">
        <v>67</v>
      </c>
      <c r="AX2828" t="s">
        <v>44</v>
      </c>
    </row>
    <row r="2829" spans="1:50" x14ac:dyDescent="0.2">
      <c r="A2829">
        <v>2840</v>
      </c>
      <c r="B2829" s="1">
        <v>44812.590370370403</v>
      </c>
      <c r="C2829" s="1">
        <v>44812.594340277799</v>
      </c>
      <c r="D2829" t="s">
        <v>37</v>
      </c>
      <c r="F2829" t="s">
        <v>132</v>
      </c>
      <c r="G2829" t="s">
        <v>39</v>
      </c>
      <c r="H2829" t="s">
        <v>142</v>
      </c>
      <c r="I2829" t="s">
        <v>41</v>
      </c>
      <c r="J2829" t="s">
        <v>42</v>
      </c>
      <c r="K2829" t="s">
        <v>43</v>
      </c>
      <c r="L2829" t="s">
        <v>45</v>
      </c>
      <c r="M2829" t="s">
        <v>45</v>
      </c>
      <c r="N2829" t="s">
        <v>44</v>
      </c>
      <c r="O2829" t="s">
        <v>44</v>
      </c>
      <c r="P2829" t="s">
        <v>44</v>
      </c>
      <c r="Q2829" t="s">
        <v>44</v>
      </c>
      <c r="R2829" t="s">
        <v>44</v>
      </c>
      <c r="S2829" t="s">
        <v>46</v>
      </c>
      <c r="T2829" t="s">
        <v>47</v>
      </c>
      <c r="U2829" t="s">
        <v>46</v>
      </c>
      <c r="V2829" t="s">
        <v>46</v>
      </c>
      <c r="W2829" t="s">
        <v>46</v>
      </c>
      <c r="X2829" t="s">
        <v>46</v>
      </c>
      <c r="Y2829" t="s">
        <v>46</v>
      </c>
      <c r="Z2829" t="s">
        <v>46</v>
      </c>
      <c r="AA2829">
        <v>7</v>
      </c>
      <c r="AB2829" t="s">
        <v>4613</v>
      </c>
      <c r="AC2829" t="s">
        <v>4614</v>
      </c>
      <c r="AD2829" t="s">
        <v>50</v>
      </c>
      <c r="AE2829" t="s">
        <v>50</v>
      </c>
      <c r="AF2829" t="s">
        <v>52</v>
      </c>
      <c r="AG2829" t="s">
        <v>489</v>
      </c>
      <c r="AH2829" t="s">
        <v>80</v>
      </c>
      <c r="AI2829" t="s">
        <v>181</v>
      </c>
      <c r="AJ2829" t="s">
        <v>210</v>
      </c>
      <c r="AK2829" t="s">
        <v>56</v>
      </c>
      <c r="AL2829" t="s">
        <v>56</v>
      </c>
      <c r="AM2829" t="s">
        <v>69</v>
      </c>
      <c r="AN2829" t="s">
        <v>1467</v>
      </c>
      <c r="AO2829" t="s">
        <v>104</v>
      </c>
      <c r="AP2829" t="s">
        <v>481</v>
      </c>
      <c r="AQ2829" s="2" t="s">
        <v>212</v>
      </c>
      <c r="AR2829">
        <v>5</v>
      </c>
      <c r="AS2829">
        <v>5</v>
      </c>
      <c r="AT2829">
        <f t="shared" si="88"/>
        <v>0.75</v>
      </c>
      <c r="AU2829">
        <f t="shared" si="89"/>
        <v>19800</v>
      </c>
      <c r="AW2829" t="s">
        <v>56</v>
      </c>
      <c r="AX2829" t="s">
        <v>44</v>
      </c>
    </row>
    <row r="2830" spans="1:50" x14ac:dyDescent="0.2">
      <c r="A2830">
        <v>2841</v>
      </c>
      <c r="B2830" s="1">
        <v>44812.5925347222</v>
      </c>
      <c r="C2830" s="1">
        <v>44812.598009259302</v>
      </c>
      <c r="D2830" t="s">
        <v>37</v>
      </c>
      <c r="F2830" t="s">
        <v>132</v>
      </c>
      <c r="G2830" t="s">
        <v>39</v>
      </c>
      <c r="H2830" t="s">
        <v>218</v>
      </c>
      <c r="I2830" t="s">
        <v>41</v>
      </c>
      <c r="J2830" t="s">
        <v>149</v>
      </c>
      <c r="K2830" t="s">
        <v>88</v>
      </c>
      <c r="L2830" t="s">
        <v>44</v>
      </c>
      <c r="M2830" t="s">
        <v>44</v>
      </c>
      <c r="N2830" t="s">
        <v>44</v>
      </c>
      <c r="O2830" t="s">
        <v>44</v>
      </c>
      <c r="P2830" t="s">
        <v>44</v>
      </c>
      <c r="Q2830" t="s">
        <v>44</v>
      </c>
      <c r="R2830" t="s">
        <v>44</v>
      </c>
      <c r="S2830" t="s">
        <v>46</v>
      </c>
      <c r="T2830" t="s">
        <v>99</v>
      </c>
      <c r="U2830" t="s">
        <v>46</v>
      </c>
      <c r="V2830" t="s">
        <v>46</v>
      </c>
      <c r="W2830" t="s">
        <v>46</v>
      </c>
      <c r="X2830" t="s">
        <v>46</v>
      </c>
      <c r="Y2830" t="s">
        <v>46</v>
      </c>
      <c r="Z2830" t="s">
        <v>46</v>
      </c>
      <c r="AA2830">
        <v>9</v>
      </c>
      <c r="AB2830" t="s">
        <v>1452</v>
      </c>
      <c r="AC2830" t="s">
        <v>4615</v>
      </c>
      <c r="AD2830" t="s">
        <v>65</v>
      </c>
      <c r="AE2830" t="s">
        <v>65</v>
      </c>
      <c r="AF2830" t="s">
        <v>66</v>
      </c>
      <c r="AH2830" t="s">
        <v>54</v>
      </c>
      <c r="AI2830" t="s">
        <v>93</v>
      </c>
      <c r="AK2830" t="s">
        <v>159</v>
      </c>
      <c r="AL2830" t="s">
        <v>159</v>
      </c>
      <c r="AM2830" t="s">
        <v>177</v>
      </c>
      <c r="AN2830" t="s">
        <v>417</v>
      </c>
      <c r="AO2830" t="s">
        <v>126</v>
      </c>
      <c r="AP2830" t="s">
        <v>127</v>
      </c>
      <c r="AQ2830" s="2" t="s">
        <v>61</v>
      </c>
      <c r="AR2830">
        <v>10</v>
      </c>
      <c r="AS2830">
        <v>10</v>
      </c>
      <c r="AT2830">
        <f t="shared" si="88"/>
        <v>0</v>
      </c>
      <c r="AU2830">
        <f t="shared" si="89"/>
        <v>0</v>
      </c>
      <c r="AW2830" t="s">
        <v>74</v>
      </c>
      <c r="AX2830" t="s">
        <v>44</v>
      </c>
    </row>
    <row r="2831" spans="1:50" x14ac:dyDescent="0.2">
      <c r="A2831">
        <v>2842</v>
      </c>
      <c r="B2831" s="1">
        <v>44812.6026388889</v>
      </c>
      <c r="C2831" s="1">
        <v>44812.605370370402</v>
      </c>
      <c r="D2831" t="s">
        <v>37</v>
      </c>
      <c r="F2831" t="s">
        <v>38</v>
      </c>
      <c r="G2831" t="s">
        <v>75</v>
      </c>
      <c r="H2831" t="s">
        <v>174</v>
      </c>
      <c r="I2831" t="s">
        <v>41</v>
      </c>
      <c r="J2831" t="s">
        <v>76</v>
      </c>
      <c r="K2831" t="s">
        <v>43</v>
      </c>
      <c r="L2831" t="s">
        <v>44</v>
      </c>
      <c r="M2831" t="s">
        <v>44</v>
      </c>
      <c r="N2831" t="s">
        <v>44</v>
      </c>
      <c r="O2831" t="s">
        <v>44</v>
      </c>
      <c r="P2831" t="s">
        <v>44</v>
      </c>
      <c r="Q2831" t="s">
        <v>44</v>
      </c>
      <c r="R2831" t="s">
        <v>44</v>
      </c>
      <c r="S2831" t="s">
        <v>99</v>
      </c>
      <c r="T2831" t="s">
        <v>99</v>
      </c>
      <c r="U2831" t="s">
        <v>46</v>
      </c>
      <c r="V2831" t="s">
        <v>46</v>
      </c>
      <c r="W2831" t="s">
        <v>47</v>
      </c>
      <c r="X2831" t="s">
        <v>46</v>
      </c>
      <c r="Y2831" t="s">
        <v>46</v>
      </c>
      <c r="Z2831" t="s">
        <v>46</v>
      </c>
      <c r="AA2831">
        <v>8</v>
      </c>
      <c r="AB2831" t="s">
        <v>632</v>
      </c>
      <c r="AC2831" t="s">
        <v>4616</v>
      </c>
      <c r="AD2831" t="s">
        <v>65</v>
      </c>
      <c r="AE2831" t="s">
        <v>65</v>
      </c>
      <c r="AF2831" t="s">
        <v>52</v>
      </c>
      <c r="AG2831" t="s">
        <v>272</v>
      </c>
      <c r="AH2831" t="s">
        <v>80</v>
      </c>
      <c r="AI2831" t="s">
        <v>55</v>
      </c>
      <c r="AK2831" t="s">
        <v>81</v>
      </c>
      <c r="AL2831" t="s">
        <v>68</v>
      </c>
      <c r="AM2831" t="s">
        <v>177</v>
      </c>
      <c r="AN2831" t="s">
        <v>118</v>
      </c>
      <c r="AO2831" t="s">
        <v>59</v>
      </c>
      <c r="AP2831" t="s">
        <v>1921</v>
      </c>
      <c r="AQ2831" s="2" t="s">
        <v>223</v>
      </c>
      <c r="AR2831">
        <v>8</v>
      </c>
      <c r="AS2831">
        <v>4</v>
      </c>
      <c r="AT2831">
        <f t="shared" si="88"/>
        <v>0.67999999999999994</v>
      </c>
      <c r="AU2831">
        <f t="shared" si="89"/>
        <v>359039.99999999994</v>
      </c>
      <c r="AW2831" t="s">
        <v>81</v>
      </c>
      <c r="AX2831" t="s">
        <v>44</v>
      </c>
    </row>
    <row r="2832" spans="1:50" x14ac:dyDescent="0.2">
      <c r="A2832">
        <v>2843</v>
      </c>
      <c r="B2832" s="1">
        <v>44812.587256944404</v>
      </c>
      <c r="C2832" s="1">
        <v>44812.605624999997</v>
      </c>
      <c r="D2832" t="s">
        <v>37</v>
      </c>
      <c r="F2832" t="s">
        <v>132</v>
      </c>
      <c r="G2832" t="s">
        <v>39</v>
      </c>
      <c r="H2832" t="s">
        <v>87</v>
      </c>
      <c r="I2832" t="s">
        <v>167</v>
      </c>
      <c r="J2832" t="s">
        <v>76</v>
      </c>
      <c r="K2832" t="s">
        <v>88</v>
      </c>
      <c r="L2832" t="s">
        <v>44</v>
      </c>
      <c r="M2832" t="s">
        <v>44</v>
      </c>
      <c r="N2832" t="s">
        <v>44</v>
      </c>
      <c r="O2832" t="s">
        <v>44</v>
      </c>
      <c r="P2832" t="s">
        <v>44</v>
      </c>
      <c r="Q2832" t="s">
        <v>45</v>
      </c>
      <c r="R2832" t="s">
        <v>44</v>
      </c>
      <c r="S2832" t="s">
        <v>46</v>
      </c>
      <c r="T2832" t="s">
        <v>47</v>
      </c>
      <c r="U2832" t="s">
        <v>45</v>
      </c>
      <c r="V2832" t="s">
        <v>45</v>
      </c>
      <c r="W2832" t="s">
        <v>46</v>
      </c>
      <c r="X2832" t="s">
        <v>46</v>
      </c>
      <c r="Y2832" t="s">
        <v>46</v>
      </c>
      <c r="Z2832" t="s">
        <v>45</v>
      </c>
      <c r="AA2832">
        <v>7</v>
      </c>
      <c r="AB2832" t="s">
        <v>859</v>
      </c>
      <c r="AC2832" t="s">
        <v>261</v>
      </c>
      <c r="AD2832" t="s">
        <v>65</v>
      </c>
      <c r="AE2832" t="s">
        <v>50</v>
      </c>
      <c r="AF2832" t="s">
        <v>66</v>
      </c>
      <c r="AH2832" t="s">
        <v>80</v>
      </c>
      <c r="AI2832" t="s">
        <v>55</v>
      </c>
      <c r="AK2832" t="s">
        <v>81</v>
      </c>
      <c r="AL2832" t="s">
        <v>81</v>
      </c>
      <c r="AM2832" t="s">
        <v>69</v>
      </c>
      <c r="AN2832" t="s">
        <v>2875</v>
      </c>
      <c r="AO2832" t="s">
        <v>59</v>
      </c>
      <c r="AP2832" t="s">
        <v>385</v>
      </c>
      <c r="AQ2832" s="2" t="s">
        <v>73</v>
      </c>
      <c r="AR2832">
        <v>8</v>
      </c>
      <c r="AS2832">
        <v>8</v>
      </c>
      <c r="AT2832">
        <f t="shared" si="88"/>
        <v>0.36</v>
      </c>
      <c r="AU2832">
        <f t="shared" si="89"/>
        <v>95040</v>
      </c>
      <c r="AW2832" t="s">
        <v>81</v>
      </c>
      <c r="AX2832" t="s">
        <v>45</v>
      </c>
    </row>
    <row r="2833" spans="1:50" x14ac:dyDescent="0.2">
      <c r="A2833">
        <v>2844</v>
      </c>
      <c r="B2833" s="1">
        <v>44812.587164351797</v>
      </c>
      <c r="C2833" s="1">
        <v>44812.607685185198</v>
      </c>
      <c r="D2833" t="s">
        <v>37</v>
      </c>
      <c r="F2833" t="s">
        <v>132</v>
      </c>
      <c r="G2833" t="s">
        <v>75</v>
      </c>
      <c r="H2833" t="s">
        <v>142</v>
      </c>
      <c r="I2833" t="s">
        <v>98</v>
      </c>
      <c r="J2833" t="s">
        <v>234</v>
      </c>
      <c r="K2833" t="s">
        <v>43</v>
      </c>
      <c r="L2833" t="s">
        <v>44</v>
      </c>
      <c r="M2833" t="s">
        <v>44</v>
      </c>
      <c r="N2833" t="s">
        <v>45</v>
      </c>
      <c r="O2833" t="s">
        <v>45</v>
      </c>
      <c r="P2833" t="s">
        <v>44</v>
      </c>
      <c r="Q2833" t="s">
        <v>45</v>
      </c>
      <c r="R2833" t="s">
        <v>45</v>
      </c>
      <c r="S2833" t="s">
        <v>46</v>
      </c>
      <c r="T2833" t="s">
        <v>45</v>
      </c>
      <c r="U2833" t="s">
        <v>45</v>
      </c>
      <c r="V2833" t="s">
        <v>45</v>
      </c>
      <c r="W2833" t="s">
        <v>46</v>
      </c>
      <c r="X2833" t="s">
        <v>46</v>
      </c>
      <c r="Y2833" t="s">
        <v>45</v>
      </c>
      <c r="Z2833" t="s">
        <v>45</v>
      </c>
      <c r="AA2833">
        <v>7</v>
      </c>
      <c r="AB2833" t="s">
        <v>457</v>
      </c>
      <c r="AC2833" t="s">
        <v>139</v>
      </c>
      <c r="AD2833" t="s">
        <v>51</v>
      </c>
      <c r="AE2833" t="s">
        <v>51</v>
      </c>
      <c r="AF2833" t="s">
        <v>52</v>
      </c>
      <c r="AG2833" t="s">
        <v>940</v>
      </c>
      <c r="AH2833" t="s">
        <v>54</v>
      </c>
      <c r="AI2833" t="s">
        <v>55</v>
      </c>
      <c r="AK2833" t="s">
        <v>81</v>
      </c>
      <c r="AL2833" t="s">
        <v>68</v>
      </c>
      <c r="AM2833" t="s">
        <v>177</v>
      </c>
      <c r="AN2833" t="s">
        <v>103</v>
      </c>
      <c r="AO2833" t="s">
        <v>71</v>
      </c>
      <c r="AP2833" t="s">
        <v>127</v>
      </c>
      <c r="AQ2833" s="2" t="s">
        <v>61</v>
      </c>
      <c r="AR2833">
        <v>10</v>
      </c>
      <c r="AS2833">
        <v>8</v>
      </c>
      <c r="AT2833">
        <f t="shared" si="88"/>
        <v>0.19999999999999996</v>
      </c>
      <c r="AU2833">
        <f t="shared" si="89"/>
        <v>0</v>
      </c>
      <c r="AW2833" t="s">
        <v>67</v>
      </c>
      <c r="AX2833" t="s">
        <v>45</v>
      </c>
    </row>
    <row r="2834" spans="1:50" x14ac:dyDescent="0.2">
      <c r="A2834">
        <v>2845</v>
      </c>
      <c r="B2834" s="1">
        <v>44812.614363425899</v>
      </c>
      <c r="C2834" s="1">
        <v>44812.622696759303</v>
      </c>
      <c r="D2834" t="s">
        <v>37</v>
      </c>
      <c r="F2834" t="s">
        <v>132</v>
      </c>
      <c r="G2834" t="s">
        <v>173</v>
      </c>
      <c r="H2834" t="s">
        <v>259</v>
      </c>
      <c r="I2834" t="s">
        <v>41</v>
      </c>
      <c r="J2834" t="s">
        <v>123</v>
      </c>
      <c r="K2834" t="s">
        <v>43</v>
      </c>
      <c r="L2834" t="s">
        <v>44</v>
      </c>
      <c r="M2834" t="s">
        <v>44</v>
      </c>
      <c r="N2834" t="s">
        <v>45</v>
      </c>
      <c r="O2834" t="s">
        <v>44</v>
      </c>
      <c r="P2834" t="s">
        <v>44</v>
      </c>
      <c r="Q2834" t="s">
        <v>44</v>
      </c>
      <c r="R2834" t="s">
        <v>44</v>
      </c>
      <c r="S2834" t="s">
        <v>46</v>
      </c>
      <c r="T2834" t="s">
        <v>47</v>
      </c>
      <c r="U2834" t="s">
        <v>45</v>
      </c>
      <c r="V2834" t="s">
        <v>46</v>
      </c>
      <c r="W2834" t="s">
        <v>46</v>
      </c>
      <c r="X2834" t="s">
        <v>46</v>
      </c>
      <c r="Y2834" t="s">
        <v>45</v>
      </c>
      <c r="Z2834" t="s">
        <v>45</v>
      </c>
      <c r="AA2834">
        <v>8</v>
      </c>
      <c r="AB2834" t="s">
        <v>321</v>
      </c>
      <c r="AC2834" t="s">
        <v>4617</v>
      </c>
      <c r="AD2834" t="s">
        <v>50</v>
      </c>
      <c r="AE2834" t="s">
        <v>50</v>
      </c>
      <c r="AF2834" t="s">
        <v>66</v>
      </c>
      <c r="AH2834" t="s">
        <v>54</v>
      </c>
      <c r="AI2834" t="s">
        <v>181</v>
      </c>
      <c r="AJ2834" t="s">
        <v>294</v>
      </c>
      <c r="AK2834" t="s">
        <v>81</v>
      </c>
      <c r="AL2834" t="s">
        <v>81</v>
      </c>
      <c r="AM2834" t="s">
        <v>57</v>
      </c>
      <c r="AN2834" t="s">
        <v>1345</v>
      </c>
      <c r="AO2834" t="s">
        <v>71</v>
      </c>
      <c r="AP2834" t="s">
        <v>277</v>
      </c>
      <c r="AQ2834" s="2" t="s">
        <v>61</v>
      </c>
      <c r="AR2834">
        <v>8</v>
      </c>
      <c r="AS2834">
        <v>8</v>
      </c>
      <c r="AT2834">
        <f t="shared" si="88"/>
        <v>0.36</v>
      </c>
      <c r="AU2834">
        <f t="shared" si="89"/>
        <v>0</v>
      </c>
      <c r="AW2834" t="s">
        <v>81</v>
      </c>
      <c r="AX2834" t="s">
        <v>44</v>
      </c>
    </row>
    <row r="2835" spans="1:50" x14ac:dyDescent="0.2">
      <c r="A2835">
        <v>2846</v>
      </c>
      <c r="B2835" s="1">
        <v>44812.6195717593</v>
      </c>
      <c r="C2835" s="1">
        <v>44812.622766203698</v>
      </c>
      <c r="D2835" t="s">
        <v>37</v>
      </c>
      <c r="F2835" t="s">
        <v>132</v>
      </c>
      <c r="G2835" t="s">
        <v>75</v>
      </c>
      <c r="H2835" t="s">
        <v>62</v>
      </c>
      <c r="I2835" t="s">
        <v>41</v>
      </c>
      <c r="J2835" t="s">
        <v>42</v>
      </c>
      <c r="K2835" t="s">
        <v>43</v>
      </c>
      <c r="L2835" t="s">
        <v>44</v>
      </c>
      <c r="M2835" t="s">
        <v>44</v>
      </c>
      <c r="N2835" t="s">
        <v>44</v>
      </c>
      <c r="O2835" t="s">
        <v>45</v>
      </c>
      <c r="P2835" t="s">
        <v>44</v>
      </c>
      <c r="Q2835" t="s">
        <v>45</v>
      </c>
      <c r="R2835" t="s">
        <v>44</v>
      </c>
      <c r="S2835" t="s">
        <v>46</v>
      </c>
      <c r="T2835" t="s">
        <v>45</v>
      </c>
      <c r="U2835" t="s">
        <v>45</v>
      </c>
      <c r="V2835" t="s">
        <v>46</v>
      </c>
      <c r="W2835" t="s">
        <v>46</v>
      </c>
      <c r="X2835" t="s">
        <v>46</v>
      </c>
      <c r="Y2835" t="s">
        <v>46</v>
      </c>
      <c r="Z2835" t="s">
        <v>45</v>
      </c>
      <c r="AA2835">
        <v>8</v>
      </c>
      <c r="AB2835" t="s">
        <v>4618</v>
      </c>
      <c r="AC2835" t="s">
        <v>4619</v>
      </c>
      <c r="AD2835" t="s">
        <v>50</v>
      </c>
      <c r="AE2835" t="s">
        <v>50</v>
      </c>
      <c r="AF2835" t="s">
        <v>52</v>
      </c>
      <c r="AG2835" t="s">
        <v>736</v>
      </c>
      <c r="AH2835" t="s">
        <v>54</v>
      </c>
      <c r="AI2835" t="s">
        <v>55</v>
      </c>
      <c r="AK2835" t="s">
        <v>81</v>
      </c>
      <c r="AL2835" t="s">
        <v>81</v>
      </c>
      <c r="AM2835" t="s">
        <v>57</v>
      </c>
      <c r="AN2835" t="s">
        <v>4620</v>
      </c>
      <c r="AO2835" t="s">
        <v>71</v>
      </c>
      <c r="AP2835" t="s">
        <v>127</v>
      </c>
      <c r="AQ2835" s="2" t="s">
        <v>61</v>
      </c>
      <c r="AR2835">
        <v>8</v>
      </c>
      <c r="AS2835">
        <v>4</v>
      </c>
      <c r="AT2835">
        <f t="shared" si="88"/>
        <v>0.67999999999999994</v>
      </c>
      <c r="AU2835">
        <f t="shared" si="89"/>
        <v>0</v>
      </c>
      <c r="AW2835" t="s">
        <v>81</v>
      </c>
      <c r="AX2835" t="s">
        <v>45</v>
      </c>
    </row>
    <row r="2836" spans="1:50" x14ac:dyDescent="0.2">
      <c r="A2836">
        <v>2847</v>
      </c>
      <c r="B2836" s="1">
        <v>44812.622858796298</v>
      </c>
      <c r="C2836" s="1">
        <v>44812.627835648098</v>
      </c>
      <c r="D2836" t="s">
        <v>37</v>
      </c>
      <c r="F2836" t="s">
        <v>132</v>
      </c>
      <c r="G2836" t="s">
        <v>39</v>
      </c>
      <c r="H2836" t="s">
        <v>62</v>
      </c>
      <c r="I2836" t="s">
        <v>41</v>
      </c>
      <c r="J2836" t="s">
        <v>42</v>
      </c>
      <c r="K2836" t="s">
        <v>43</v>
      </c>
      <c r="L2836" t="s">
        <v>44</v>
      </c>
      <c r="M2836" t="s">
        <v>45</v>
      </c>
      <c r="N2836" t="s">
        <v>45</v>
      </c>
      <c r="O2836" t="s">
        <v>44</v>
      </c>
      <c r="P2836" t="s">
        <v>44</v>
      </c>
      <c r="Q2836" t="s">
        <v>44</v>
      </c>
      <c r="R2836" t="s">
        <v>45</v>
      </c>
      <c r="S2836" t="s">
        <v>45</v>
      </c>
      <c r="T2836" t="s">
        <v>47</v>
      </c>
      <c r="U2836" t="s">
        <v>45</v>
      </c>
      <c r="V2836" t="s">
        <v>45</v>
      </c>
      <c r="W2836" t="s">
        <v>47</v>
      </c>
      <c r="X2836" t="s">
        <v>47</v>
      </c>
      <c r="Y2836" t="s">
        <v>45</v>
      </c>
      <c r="Z2836" t="s">
        <v>45</v>
      </c>
      <c r="AA2836">
        <v>5</v>
      </c>
      <c r="AB2836" t="s">
        <v>556</v>
      </c>
      <c r="AC2836" t="s">
        <v>108</v>
      </c>
      <c r="AD2836" t="s">
        <v>50</v>
      </c>
      <c r="AE2836" t="s">
        <v>50</v>
      </c>
      <c r="AF2836" t="s">
        <v>52</v>
      </c>
      <c r="AG2836" t="s">
        <v>152</v>
      </c>
      <c r="AH2836" t="s">
        <v>92</v>
      </c>
      <c r="AI2836" t="s">
        <v>55</v>
      </c>
      <c r="AK2836" t="s">
        <v>67</v>
      </c>
      <c r="AL2836" t="s">
        <v>81</v>
      </c>
      <c r="AM2836" t="s">
        <v>69</v>
      </c>
      <c r="AN2836" t="s">
        <v>1327</v>
      </c>
      <c r="AO2836" t="s">
        <v>71</v>
      </c>
      <c r="AP2836" t="s">
        <v>171</v>
      </c>
      <c r="AQ2836" s="2" t="s">
        <v>61</v>
      </c>
      <c r="AR2836">
        <v>9</v>
      </c>
      <c r="AS2836">
        <v>9</v>
      </c>
      <c r="AT2836">
        <f t="shared" si="88"/>
        <v>0.19000000000000006</v>
      </c>
      <c r="AU2836">
        <f t="shared" si="89"/>
        <v>0</v>
      </c>
      <c r="AW2836" t="s">
        <v>81</v>
      </c>
      <c r="AX2836" t="s">
        <v>45</v>
      </c>
    </row>
    <row r="2837" spans="1:50" x14ac:dyDescent="0.2">
      <c r="A2837">
        <v>2848</v>
      </c>
      <c r="B2837" s="1">
        <v>44812.626134259299</v>
      </c>
      <c r="C2837" s="1">
        <v>44812.632523148102</v>
      </c>
      <c r="D2837" t="s">
        <v>37</v>
      </c>
      <c r="F2837" t="s">
        <v>132</v>
      </c>
      <c r="G2837" t="s">
        <v>75</v>
      </c>
      <c r="H2837" t="s">
        <v>62</v>
      </c>
      <c r="I2837" t="s">
        <v>41</v>
      </c>
      <c r="J2837" t="s">
        <v>42</v>
      </c>
      <c r="K2837" t="s">
        <v>43</v>
      </c>
      <c r="L2837" t="s">
        <v>44</v>
      </c>
      <c r="M2837" t="s">
        <v>44</v>
      </c>
      <c r="N2837" t="s">
        <v>45</v>
      </c>
      <c r="O2837" t="s">
        <v>45</v>
      </c>
      <c r="P2837" t="s">
        <v>44</v>
      </c>
      <c r="Q2837" t="s">
        <v>45</v>
      </c>
      <c r="R2837" t="s">
        <v>44</v>
      </c>
      <c r="S2837" t="s">
        <v>45</v>
      </c>
      <c r="T2837" t="s">
        <v>45</v>
      </c>
      <c r="U2837" t="s">
        <v>45</v>
      </c>
      <c r="V2837" t="s">
        <v>46</v>
      </c>
      <c r="W2837" t="s">
        <v>46</v>
      </c>
      <c r="X2837" t="s">
        <v>46</v>
      </c>
      <c r="Y2837" t="s">
        <v>45</v>
      </c>
      <c r="Z2837" t="s">
        <v>45</v>
      </c>
      <c r="AA2837">
        <v>3</v>
      </c>
      <c r="AB2837" t="s">
        <v>509</v>
      </c>
      <c r="AC2837" t="s">
        <v>4621</v>
      </c>
      <c r="AD2837" t="s">
        <v>50</v>
      </c>
      <c r="AE2837" t="s">
        <v>91</v>
      </c>
      <c r="AF2837" t="s">
        <v>66</v>
      </c>
      <c r="AH2837" t="s">
        <v>54</v>
      </c>
      <c r="AI2837" t="s">
        <v>55</v>
      </c>
      <c r="AK2837" t="s">
        <v>81</v>
      </c>
      <c r="AL2837" t="s">
        <v>81</v>
      </c>
      <c r="AM2837" t="s">
        <v>57</v>
      </c>
      <c r="AN2837" t="s">
        <v>4622</v>
      </c>
      <c r="AO2837" t="s">
        <v>59</v>
      </c>
      <c r="AP2837" t="s">
        <v>848</v>
      </c>
      <c r="AQ2837" s="2" t="s">
        <v>73</v>
      </c>
      <c r="AR2837">
        <v>8</v>
      </c>
      <c r="AS2837">
        <v>7</v>
      </c>
      <c r="AT2837">
        <f t="shared" si="88"/>
        <v>0.43999999999999995</v>
      </c>
      <c r="AU2837">
        <f t="shared" si="89"/>
        <v>116159.99999999999</v>
      </c>
      <c r="AW2837" t="s">
        <v>81</v>
      </c>
      <c r="AX2837" t="s">
        <v>45</v>
      </c>
    </row>
    <row r="2838" spans="1:50" x14ac:dyDescent="0.2">
      <c r="A2838">
        <v>2849</v>
      </c>
      <c r="B2838" s="1">
        <v>44812.629548611098</v>
      </c>
      <c r="C2838" s="1">
        <v>44812.635972222197</v>
      </c>
      <c r="D2838" t="s">
        <v>37</v>
      </c>
      <c r="F2838" t="s">
        <v>132</v>
      </c>
      <c r="G2838" t="s">
        <v>39</v>
      </c>
      <c r="H2838" t="s">
        <v>482</v>
      </c>
      <c r="I2838" t="s">
        <v>41</v>
      </c>
      <c r="J2838" t="s">
        <v>42</v>
      </c>
      <c r="K2838" t="s">
        <v>88</v>
      </c>
      <c r="L2838" t="s">
        <v>44</v>
      </c>
      <c r="M2838" t="s">
        <v>44</v>
      </c>
      <c r="N2838" t="s">
        <v>44</v>
      </c>
      <c r="O2838" t="s">
        <v>44</v>
      </c>
      <c r="P2838" t="s">
        <v>44</v>
      </c>
      <c r="Q2838" t="s">
        <v>44</v>
      </c>
      <c r="R2838" t="s">
        <v>44</v>
      </c>
      <c r="S2838" t="s">
        <v>45</v>
      </c>
      <c r="T2838" t="s">
        <v>47</v>
      </c>
      <c r="U2838" t="s">
        <v>46</v>
      </c>
      <c r="V2838" t="s">
        <v>46</v>
      </c>
      <c r="W2838" t="s">
        <v>46</v>
      </c>
      <c r="X2838" t="s">
        <v>46</v>
      </c>
      <c r="Y2838" t="s">
        <v>45</v>
      </c>
      <c r="Z2838" t="s">
        <v>47</v>
      </c>
      <c r="AA2838">
        <v>8</v>
      </c>
      <c r="AB2838" t="s">
        <v>4623</v>
      </c>
      <c r="AC2838" t="s">
        <v>2293</v>
      </c>
      <c r="AD2838" t="s">
        <v>50</v>
      </c>
      <c r="AE2838" t="s">
        <v>65</v>
      </c>
      <c r="AF2838" t="s">
        <v>52</v>
      </c>
      <c r="AG2838" t="s">
        <v>2863</v>
      </c>
      <c r="AH2838" t="s">
        <v>92</v>
      </c>
      <c r="AI2838" t="s">
        <v>181</v>
      </c>
      <c r="AJ2838" t="s">
        <v>210</v>
      </c>
      <c r="AK2838" t="s">
        <v>81</v>
      </c>
      <c r="AL2838" t="s">
        <v>81</v>
      </c>
      <c r="AM2838" t="s">
        <v>69</v>
      </c>
      <c r="AN2838" t="s">
        <v>4624</v>
      </c>
      <c r="AO2838" t="s">
        <v>59</v>
      </c>
      <c r="AP2838" t="s">
        <v>4625</v>
      </c>
      <c r="AQ2838" s="2" t="s">
        <v>162</v>
      </c>
      <c r="AR2838">
        <v>7</v>
      </c>
      <c r="AS2838">
        <v>7</v>
      </c>
      <c r="AT2838">
        <f t="shared" si="88"/>
        <v>0.51</v>
      </c>
      <c r="AU2838">
        <f t="shared" si="89"/>
        <v>67320</v>
      </c>
      <c r="AW2838" t="s">
        <v>81</v>
      </c>
      <c r="AX2838" t="s">
        <v>44</v>
      </c>
    </row>
    <row r="2839" spans="1:50" x14ac:dyDescent="0.2">
      <c r="A2839">
        <v>2850</v>
      </c>
      <c r="B2839" s="1">
        <v>44812.6410763889</v>
      </c>
      <c r="C2839" s="1">
        <v>44812.64875</v>
      </c>
      <c r="D2839" t="s">
        <v>37</v>
      </c>
      <c r="F2839" t="s">
        <v>38</v>
      </c>
      <c r="G2839" t="s">
        <v>39</v>
      </c>
      <c r="H2839" t="s">
        <v>121</v>
      </c>
      <c r="I2839" t="s">
        <v>98</v>
      </c>
      <c r="J2839" t="s">
        <v>234</v>
      </c>
      <c r="K2839" t="s">
        <v>43</v>
      </c>
      <c r="L2839" t="s">
        <v>45</v>
      </c>
      <c r="M2839" t="s">
        <v>45</v>
      </c>
      <c r="N2839" t="s">
        <v>44</v>
      </c>
      <c r="O2839" t="s">
        <v>44</v>
      </c>
      <c r="P2839" t="s">
        <v>44</v>
      </c>
      <c r="Q2839" t="s">
        <v>44</v>
      </c>
      <c r="R2839" t="s">
        <v>44</v>
      </c>
      <c r="S2839" t="s">
        <v>47</v>
      </c>
      <c r="T2839" t="s">
        <v>47</v>
      </c>
      <c r="U2839" t="s">
        <v>46</v>
      </c>
      <c r="V2839" t="s">
        <v>45</v>
      </c>
      <c r="W2839" t="s">
        <v>46</v>
      </c>
      <c r="X2839" t="s">
        <v>46</v>
      </c>
      <c r="Y2839" t="s">
        <v>46</v>
      </c>
      <c r="Z2839" t="s">
        <v>45</v>
      </c>
      <c r="AA2839">
        <v>5</v>
      </c>
      <c r="AB2839" t="s">
        <v>1107</v>
      </c>
      <c r="AC2839" t="s">
        <v>4144</v>
      </c>
      <c r="AD2839" t="s">
        <v>50</v>
      </c>
      <c r="AE2839" t="s">
        <v>50</v>
      </c>
      <c r="AF2839" t="s">
        <v>66</v>
      </c>
      <c r="AH2839" t="s">
        <v>54</v>
      </c>
      <c r="AI2839" t="s">
        <v>55</v>
      </c>
      <c r="AK2839" t="s">
        <v>67</v>
      </c>
      <c r="AL2839" t="s">
        <v>81</v>
      </c>
      <c r="AM2839" t="s">
        <v>69</v>
      </c>
      <c r="AN2839" t="s">
        <v>594</v>
      </c>
      <c r="AO2839" t="s">
        <v>71</v>
      </c>
      <c r="AP2839" t="s">
        <v>188</v>
      </c>
      <c r="AQ2839" s="2" t="s">
        <v>162</v>
      </c>
      <c r="AR2839">
        <v>8</v>
      </c>
      <c r="AS2839">
        <v>10</v>
      </c>
      <c r="AT2839">
        <f t="shared" si="88"/>
        <v>0.19999999999999996</v>
      </c>
      <c r="AU2839">
        <f t="shared" si="89"/>
        <v>26399.999999999993</v>
      </c>
      <c r="AW2839" t="s">
        <v>56</v>
      </c>
      <c r="AX2839" t="s">
        <v>44</v>
      </c>
    </row>
    <row r="2840" spans="1:50" x14ac:dyDescent="0.2">
      <c r="A2840">
        <v>2851</v>
      </c>
      <c r="B2840" s="1">
        <v>44812.652303240699</v>
      </c>
      <c r="C2840" s="1">
        <v>44812.664247685199</v>
      </c>
      <c r="D2840" t="s">
        <v>37</v>
      </c>
      <c r="F2840" t="s">
        <v>38</v>
      </c>
      <c r="G2840" t="s">
        <v>97</v>
      </c>
      <c r="H2840" t="s">
        <v>482</v>
      </c>
      <c r="I2840" t="s">
        <v>41</v>
      </c>
      <c r="J2840" t="s">
        <v>76</v>
      </c>
      <c r="K2840" t="s">
        <v>43</v>
      </c>
      <c r="L2840" t="s">
        <v>44</v>
      </c>
      <c r="M2840" t="s">
        <v>44</v>
      </c>
      <c r="N2840" t="s">
        <v>44</v>
      </c>
      <c r="O2840" t="s">
        <v>44</v>
      </c>
      <c r="P2840" t="s">
        <v>44</v>
      </c>
      <c r="Q2840" t="s">
        <v>44</v>
      </c>
      <c r="R2840" t="s">
        <v>44</v>
      </c>
      <c r="S2840" t="s">
        <v>46</v>
      </c>
      <c r="T2840" t="s">
        <v>46</v>
      </c>
      <c r="U2840" t="s">
        <v>45</v>
      </c>
      <c r="V2840" t="s">
        <v>46</v>
      </c>
      <c r="W2840" t="s">
        <v>46</v>
      </c>
      <c r="X2840" t="s">
        <v>46</v>
      </c>
      <c r="Y2840" t="s">
        <v>46</v>
      </c>
      <c r="Z2840" t="s">
        <v>46</v>
      </c>
      <c r="AA2840">
        <v>7</v>
      </c>
      <c r="AB2840" t="s">
        <v>1001</v>
      </c>
      <c r="AC2840" t="s">
        <v>4626</v>
      </c>
      <c r="AD2840" t="s">
        <v>50</v>
      </c>
      <c r="AE2840" t="s">
        <v>50</v>
      </c>
      <c r="AF2840" t="s">
        <v>52</v>
      </c>
      <c r="AG2840" t="s">
        <v>356</v>
      </c>
      <c r="AH2840" t="s">
        <v>80</v>
      </c>
      <c r="AI2840" t="s">
        <v>55</v>
      </c>
      <c r="AK2840" t="s">
        <v>68</v>
      </c>
      <c r="AL2840" t="s">
        <v>68</v>
      </c>
      <c r="AM2840" t="s">
        <v>57</v>
      </c>
      <c r="AN2840" t="s">
        <v>4627</v>
      </c>
      <c r="AO2840" t="s">
        <v>104</v>
      </c>
      <c r="AP2840" t="s">
        <v>385</v>
      </c>
      <c r="AQ2840" s="2" t="s">
        <v>131</v>
      </c>
      <c r="AR2840">
        <v>7</v>
      </c>
      <c r="AS2840">
        <v>7</v>
      </c>
      <c r="AT2840">
        <f t="shared" si="88"/>
        <v>0.51</v>
      </c>
      <c r="AU2840">
        <f t="shared" si="89"/>
        <v>201960</v>
      </c>
      <c r="AW2840" t="s">
        <v>81</v>
      </c>
      <c r="AX2840" t="s">
        <v>44</v>
      </c>
    </row>
    <row r="2841" spans="1:50" x14ac:dyDescent="0.2">
      <c r="A2841">
        <v>2852</v>
      </c>
      <c r="B2841" s="1">
        <v>44812.655949074098</v>
      </c>
      <c r="C2841" s="1">
        <v>44812.665856481501</v>
      </c>
      <c r="D2841" t="s">
        <v>37</v>
      </c>
      <c r="F2841" t="s">
        <v>132</v>
      </c>
      <c r="G2841" t="s">
        <v>39</v>
      </c>
      <c r="H2841" t="s">
        <v>142</v>
      </c>
      <c r="I2841" t="s">
        <v>41</v>
      </c>
      <c r="J2841" t="s">
        <v>123</v>
      </c>
      <c r="K2841" t="s">
        <v>88</v>
      </c>
      <c r="L2841" t="s">
        <v>44</v>
      </c>
      <c r="M2841" t="s">
        <v>44</v>
      </c>
      <c r="N2841" t="s">
        <v>44</v>
      </c>
      <c r="O2841" t="s">
        <v>44</v>
      </c>
      <c r="P2841" t="s">
        <v>44</v>
      </c>
      <c r="Q2841" t="s">
        <v>44</v>
      </c>
      <c r="R2841" t="s">
        <v>44</v>
      </c>
      <c r="S2841" t="s">
        <v>47</v>
      </c>
      <c r="T2841" t="s">
        <v>47</v>
      </c>
      <c r="U2841" t="s">
        <v>45</v>
      </c>
      <c r="V2841" t="s">
        <v>46</v>
      </c>
      <c r="W2841" t="s">
        <v>46</v>
      </c>
      <c r="X2841" t="s">
        <v>46</v>
      </c>
      <c r="Y2841" t="s">
        <v>46</v>
      </c>
      <c r="Z2841" t="s">
        <v>46</v>
      </c>
      <c r="AA2841">
        <v>10</v>
      </c>
      <c r="AB2841" t="s">
        <v>4267</v>
      </c>
      <c r="AC2841" t="s">
        <v>4628</v>
      </c>
      <c r="AD2841" t="s">
        <v>50</v>
      </c>
      <c r="AE2841" t="s">
        <v>65</v>
      </c>
      <c r="AF2841" t="s">
        <v>52</v>
      </c>
      <c r="AG2841" t="s">
        <v>940</v>
      </c>
      <c r="AH2841" t="s">
        <v>80</v>
      </c>
      <c r="AI2841" t="s">
        <v>181</v>
      </c>
      <c r="AJ2841" t="s">
        <v>294</v>
      </c>
      <c r="AK2841" t="s">
        <v>67</v>
      </c>
      <c r="AL2841" t="s">
        <v>68</v>
      </c>
      <c r="AM2841" t="s">
        <v>57</v>
      </c>
      <c r="AN2841" t="s">
        <v>183</v>
      </c>
      <c r="AO2841" t="s">
        <v>59</v>
      </c>
      <c r="AP2841" t="s">
        <v>2373</v>
      </c>
      <c r="AQ2841" s="2" t="s">
        <v>73</v>
      </c>
      <c r="AR2841">
        <v>7</v>
      </c>
      <c r="AS2841">
        <v>9</v>
      </c>
      <c r="AT2841">
        <f t="shared" si="88"/>
        <v>0.37</v>
      </c>
      <c r="AU2841">
        <f t="shared" si="89"/>
        <v>97680</v>
      </c>
      <c r="AW2841" t="s">
        <v>68</v>
      </c>
      <c r="AX2841" t="s">
        <v>44</v>
      </c>
    </row>
    <row r="2842" spans="1:50" x14ac:dyDescent="0.2">
      <c r="A2842">
        <v>2853</v>
      </c>
      <c r="B2842" s="1">
        <v>44812.6575578704</v>
      </c>
      <c r="C2842" s="1">
        <v>44812.675381944398</v>
      </c>
      <c r="D2842" t="s">
        <v>37</v>
      </c>
      <c r="F2842" t="s">
        <v>38</v>
      </c>
      <c r="G2842" t="s">
        <v>86</v>
      </c>
      <c r="H2842" t="s">
        <v>943</v>
      </c>
      <c r="I2842" t="s">
        <v>167</v>
      </c>
      <c r="J2842" t="s">
        <v>42</v>
      </c>
      <c r="K2842" t="s">
        <v>43</v>
      </c>
      <c r="L2842" t="s">
        <v>44</v>
      </c>
      <c r="M2842" t="s">
        <v>45</v>
      </c>
      <c r="N2842" t="s">
        <v>44</v>
      </c>
      <c r="O2842" t="s">
        <v>44</v>
      </c>
      <c r="P2842" t="s">
        <v>44</v>
      </c>
      <c r="Q2842" t="s">
        <v>44</v>
      </c>
      <c r="R2842" t="s">
        <v>44</v>
      </c>
      <c r="S2842" t="s">
        <v>99</v>
      </c>
      <c r="T2842" t="s">
        <v>99</v>
      </c>
      <c r="U2842" t="s">
        <v>45</v>
      </c>
      <c r="V2842" t="s">
        <v>45</v>
      </c>
      <c r="W2842" t="s">
        <v>46</v>
      </c>
      <c r="X2842" t="s">
        <v>46</v>
      </c>
      <c r="Y2842" t="s">
        <v>45</v>
      </c>
      <c r="Z2842" t="s">
        <v>46</v>
      </c>
      <c r="AA2842">
        <v>9</v>
      </c>
      <c r="AB2842" t="s">
        <v>4629</v>
      </c>
      <c r="AC2842" t="s">
        <v>4630</v>
      </c>
      <c r="AD2842" t="s">
        <v>50</v>
      </c>
      <c r="AE2842" t="s">
        <v>65</v>
      </c>
      <c r="AF2842" t="s">
        <v>66</v>
      </c>
      <c r="AH2842" t="s">
        <v>54</v>
      </c>
      <c r="AI2842" t="s">
        <v>55</v>
      </c>
      <c r="AK2842" t="s">
        <v>74</v>
      </c>
      <c r="AL2842" t="s">
        <v>74</v>
      </c>
      <c r="AM2842" t="s">
        <v>177</v>
      </c>
      <c r="AN2842" t="s">
        <v>1493</v>
      </c>
      <c r="AO2842" t="s">
        <v>71</v>
      </c>
      <c r="AP2842" t="s">
        <v>2797</v>
      </c>
      <c r="AQ2842" s="2" t="s">
        <v>166</v>
      </c>
      <c r="AR2842">
        <v>8</v>
      </c>
      <c r="AS2842">
        <v>8</v>
      </c>
      <c r="AT2842">
        <f t="shared" si="88"/>
        <v>0.36</v>
      </c>
      <c r="AU2842">
        <f t="shared" si="89"/>
        <v>19008</v>
      </c>
      <c r="AW2842" t="s">
        <v>159</v>
      </c>
      <c r="AX2842" t="s">
        <v>44</v>
      </c>
    </row>
    <row r="2843" spans="1:50" x14ac:dyDescent="0.2">
      <c r="A2843">
        <v>2854</v>
      </c>
      <c r="B2843" s="1">
        <v>44812.667638888903</v>
      </c>
      <c r="C2843" s="1">
        <v>44812.678148148101</v>
      </c>
      <c r="D2843" t="s">
        <v>37</v>
      </c>
      <c r="F2843" t="s">
        <v>38</v>
      </c>
      <c r="G2843" t="s">
        <v>39</v>
      </c>
      <c r="H2843" t="s">
        <v>576</v>
      </c>
      <c r="I2843" t="s">
        <v>167</v>
      </c>
      <c r="J2843" t="s">
        <v>76</v>
      </c>
      <c r="K2843" t="s">
        <v>43</v>
      </c>
      <c r="L2843" t="s">
        <v>44</v>
      </c>
      <c r="M2843" t="s">
        <v>45</v>
      </c>
      <c r="N2843" t="s">
        <v>44</v>
      </c>
      <c r="O2843" t="s">
        <v>44</v>
      </c>
      <c r="P2843" t="s">
        <v>44</v>
      </c>
      <c r="Q2843" t="s">
        <v>44</v>
      </c>
      <c r="R2843" t="s">
        <v>44</v>
      </c>
      <c r="S2843" t="s">
        <v>46</v>
      </c>
      <c r="T2843" t="s">
        <v>47</v>
      </c>
      <c r="U2843" t="s">
        <v>99</v>
      </c>
      <c r="V2843" t="s">
        <v>45</v>
      </c>
      <c r="W2843" t="s">
        <v>46</v>
      </c>
      <c r="X2843" t="s">
        <v>46</v>
      </c>
      <c r="Y2843" t="s">
        <v>45</v>
      </c>
      <c r="Z2843" t="s">
        <v>45</v>
      </c>
      <c r="AA2843">
        <v>8</v>
      </c>
      <c r="AB2843" t="s">
        <v>4631</v>
      </c>
      <c r="AC2843" t="s">
        <v>4632</v>
      </c>
      <c r="AD2843" t="s">
        <v>50</v>
      </c>
      <c r="AE2843" t="s">
        <v>50</v>
      </c>
      <c r="AF2843" t="s">
        <v>52</v>
      </c>
      <c r="AG2843" t="s">
        <v>140</v>
      </c>
      <c r="AH2843" t="s">
        <v>80</v>
      </c>
      <c r="AI2843" t="s">
        <v>93</v>
      </c>
      <c r="AK2843" t="s">
        <v>81</v>
      </c>
      <c r="AL2843" t="s">
        <v>81</v>
      </c>
      <c r="AM2843" t="s">
        <v>279</v>
      </c>
      <c r="AN2843" t="s">
        <v>320</v>
      </c>
      <c r="AO2843" t="s">
        <v>59</v>
      </c>
      <c r="AP2843" t="s">
        <v>115</v>
      </c>
      <c r="AQ2843" s="2" t="s">
        <v>874</v>
      </c>
      <c r="AR2843">
        <v>8</v>
      </c>
      <c r="AS2843">
        <v>8</v>
      </c>
      <c r="AT2843">
        <f t="shared" si="88"/>
        <v>0.36</v>
      </c>
      <c r="AU2843">
        <f t="shared" si="89"/>
        <v>114048</v>
      </c>
      <c r="AW2843" t="s">
        <v>81</v>
      </c>
      <c r="AX2843" t="s">
        <v>44</v>
      </c>
    </row>
    <row r="2844" spans="1:50" x14ac:dyDescent="0.2">
      <c r="A2844">
        <v>2855</v>
      </c>
      <c r="B2844" s="1">
        <v>44812.677222222199</v>
      </c>
      <c r="C2844" s="1">
        <v>44812.678761574098</v>
      </c>
      <c r="D2844" t="s">
        <v>37</v>
      </c>
      <c r="F2844" t="s">
        <v>132</v>
      </c>
      <c r="G2844" t="s">
        <v>86</v>
      </c>
      <c r="H2844" t="s">
        <v>283</v>
      </c>
      <c r="I2844" t="s">
        <v>98</v>
      </c>
      <c r="J2844" t="s">
        <v>149</v>
      </c>
      <c r="K2844" t="s">
        <v>43</v>
      </c>
      <c r="L2844" t="s">
        <v>44</v>
      </c>
      <c r="M2844" t="s">
        <v>44</v>
      </c>
      <c r="N2844" t="s">
        <v>45</v>
      </c>
      <c r="O2844" t="s">
        <v>45</v>
      </c>
      <c r="P2844" t="s">
        <v>44</v>
      </c>
      <c r="Q2844" t="s">
        <v>44</v>
      </c>
      <c r="R2844" t="s">
        <v>44</v>
      </c>
      <c r="S2844" t="s">
        <v>46</v>
      </c>
      <c r="T2844" t="s">
        <v>47</v>
      </c>
      <c r="U2844" t="s">
        <v>47</v>
      </c>
      <c r="V2844" t="s">
        <v>46</v>
      </c>
      <c r="W2844" t="s">
        <v>45</v>
      </c>
      <c r="X2844" t="s">
        <v>45</v>
      </c>
      <c r="Y2844" t="s">
        <v>46</v>
      </c>
      <c r="Z2844" t="s">
        <v>47</v>
      </c>
      <c r="AA2844">
        <v>7</v>
      </c>
      <c r="AB2844" t="s">
        <v>134</v>
      </c>
      <c r="AC2844" t="s">
        <v>4633</v>
      </c>
      <c r="AD2844" t="s">
        <v>51</v>
      </c>
      <c r="AE2844" t="s">
        <v>51</v>
      </c>
      <c r="AF2844" t="s">
        <v>66</v>
      </c>
      <c r="AH2844" t="s">
        <v>54</v>
      </c>
      <c r="AI2844" t="s">
        <v>181</v>
      </c>
      <c r="AJ2844" t="s">
        <v>182</v>
      </c>
      <c r="AK2844" t="s">
        <v>81</v>
      </c>
      <c r="AL2844" t="s">
        <v>67</v>
      </c>
      <c r="AM2844" t="s">
        <v>57</v>
      </c>
      <c r="AN2844" t="s">
        <v>4296</v>
      </c>
      <c r="AO2844" t="s">
        <v>104</v>
      </c>
      <c r="AP2844" t="s">
        <v>4634</v>
      </c>
      <c r="AQ2844" s="2" t="s">
        <v>61</v>
      </c>
      <c r="AR2844">
        <v>6</v>
      </c>
      <c r="AS2844">
        <v>8</v>
      </c>
      <c r="AT2844">
        <f t="shared" si="88"/>
        <v>0.52</v>
      </c>
      <c r="AU2844">
        <f t="shared" si="89"/>
        <v>0</v>
      </c>
      <c r="AW2844" t="s">
        <v>56</v>
      </c>
      <c r="AX2844" t="s">
        <v>45</v>
      </c>
    </row>
    <row r="2845" spans="1:50" x14ac:dyDescent="0.2">
      <c r="A2845">
        <v>2856</v>
      </c>
      <c r="B2845" s="1">
        <v>44812.678715277798</v>
      </c>
      <c r="C2845" s="1">
        <v>44812.682372685202</v>
      </c>
      <c r="D2845" t="s">
        <v>37</v>
      </c>
      <c r="F2845" t="s">
        <v>132</v>
      </c>
      <c r="G2845" t="s">
        <v>173</v>
      </c>
      <c r="H2845" t="s">
        <v>342</v>
      </c>
      <c r="I2845" t="s">
        <v>167</v>
      </c>
      <c r="J2845" t="s">
        <v>123</v>
      </c>
      <c r="K2845" t="s">
        <v>43</v>
      </c>
      <c r="L2845" t="s">
        <v>44</v>
      </c>
      <c r="M2845" t="s">
        <v>45</v>
      </c>
      <c r="N2845" t="s">
        <v>44</v>
      </c>
      <c r="O2845" t="s">
        <v>44</v>
      </c>
      <c r="P2845" t="s">
        <v>44</v>
      </c>
      <c r="Q2845" t="s">
        <v>44</v>
      </c>
      <c r="R2845" t="s">
        <v>44</v>
      </c>
      <c r="S2845" t="s">
        <v>47</v>
      </c>
      <c r="T2845" t="s">
        <v>45</v>
      </c>
      <c r="U2845" t="s">
        <v>45</v>
      </c>
      <c r="V2845" t="s">
        <v>45</v>
      </c>
      <c r="W2845" t="s">
        <v>46</v>
      </c>
      <c r="X2845" t="s">
        <v>46</v>
      </c>
      <c r="Y2845" t="s">
        <v>45</v>
      </c>
      <c r="Z2845" t="s">
        <v>46</v>
      </c>
      <c r="AA2845">
        <v>8</v>
      </c>
      <c r="AB2845" t="s">
        <v>263</v>
      </c>
      <c r="AC2845" t="s">
        <v>4635</v>
      </c>
      <c r="AD2845" t="s">
        <v>65</v>
      </c>
      <c r="AE2845" t="s">
        <v>65</v>
      </c>
      <c r="AF2845" t="s">
        <v>66</v>
      </c>
      <c r="AH2845" t="s">
        <v>80</v>
      </c>
      <c r="AI2845" t="s">
        <v>55</v>
      </c>
      <c r="AK2845" t="s">
        <v>81</v>
      </c>
      <c r="AL2845" t="s">
        <v>81</v>
      </c>
      <c r="AM2845" t="s">
        <v>177</v>
      </c>
      <c r="AN2845" t="s">
        <v>164</v>
      </c>
      <c r="AO2845" t="s">
        <v>71</v>
      </c>
      <c r="AP2845" t="s">
        <v>2469</v>
      </c>
      <c r="AQ2845" s="2" t="s">
        <v>162</v>
      </c>
      <c r="AR2845">
        <v>8</v>
      </c>
      <c r="AS2845">
        <v>8</v>
      </c>
      <c r="AT2845">
        <f t="shared" si="88"/>
        <v>0.36</v>
      </c>
      <c r="AU2845">
        <f t="shared" si="89"/>
        <v>47520</v>
      </c>
      <c r="AW2845" t="s">
        <v>67</v>
      </c>
      <c r="AX2845" t="s">
        <v>44</v>
      </c>
    </row>
    <row r="2846" spans="1:50" x14ac:dyDescent="0.2">
      <c r="A2846">
        <v>2857</v>
      </c>
      <c r="B2846" s="1">
        <v>44812.683877314797</v>
      </c>
      <c r="C2846" s="1">
        <v>44812.690787036998</v>
      </c>
      <c r="D2846" t="s">
        <v>37</v>
      </c>
      <c r="F2846" t="s">
        <v>38</v>
      </c>
      <c r="G2846" t="s">
        <v>173</v>
      </c>
      <c r="H2846" t="s">
        <v>342</v>
      </c>
      <c r="I2846" t="s">
        <v>167</v>
      </c>
      <c r="J2846" t="s">
        <v>76</v>
      </c>
      <c r="K2846" t="s">
        <v>43</v>
      </c>
      <c r="L2846" t="s">
        <v>44</v>
      </c>
      <c r="M2846" t="s">
        <v>44</v>
      </c>
      <c r="N2846" t="s">
        <v>44</v>
      </c>
      <c r="O2846" t="s">
        <v>44</v>
      </c>
      <c r="P2846" t="s">
        <v>44</v>
      </c>
      <c r="Q2846" t="s">
        <v>44</v>
      </c>
      <c r="R2846" t="s">
        <v>44</v>
      </c>
      <c r="S2846" t="s">
        <v>46</v>
      </c>
      <c r="T2846" t="s">
        <v>46</v>
      </c>
      <c r="U2846" t="s">
        <v>45</v>
      </c>
      <c r="V2846" t="s">
        <v>46</v>
      </c>
      <c r="W2846" t="s">
        <v>46</v>
      </c>
      <c r="X2846" t="s">
        <v>46</v>
      </c>
      <c r="Y2846" t="s">
        <v>45</v>
      </c>
      <c r="Z2846" t="s">
        <v>45</v>
      </c>
      <c r="AA2846">
        <v>6</v>
      </c>
      <c r="AB2846" t="s">
        <v>774</v>
      </c>
      <c r="AC2846" t="s">
        <v>2201</v>
      </c>
      <c r="AD2846" t="s">
        <v>50</v>
      </c>
      <c r="AE2846" t="s">
        <v>65</v>
      </c>
      <c r="AF2846" t="s">
        <v>52</v>
      </c>
      <c r="AG2846" t="s">
        <v>256</v>
      </c>
      <c r="AH2846" t="s">
        <v>54</v>
      </c>
      <c r="AI2846" t="s">
        <v>55</v>
      </c>
      <c r="AK2846" t="s">
        <v>56</v>
      </c>
      <c r="AL2846" t="s">
        <v>81</v>
      </c>
      <c r="AM2846" t="s">
        <v>69</v>
      </c>
      <c r="AN2846" t="s">
        <v>103</v>
      </c>
      <c r="AO2846" t="s">
        <v>59</v>
      </c>
      <c r="AP2846" t="s">
        <v>2973</v>
      </c>
      <c r="AQ2846" s="2" t="s">
        <v>84</v>
      </c>
      <c r="AR2846">
        <v>5</v>
      </c>
      <c r="AS2846">
        <v>5</v>
      </c>
      <c r="AT2846">
        <f t="shared" si="88"/>
        <v>0.75</v>
      </c>
      <c r="AU2846">
        <f t="shared" si="89"/>
        <v>594000</v>
      </c>
      <c r="AW2846" t="s">
        <v>94</v>
      </c>
      <c r="AX2846" t="s">
        <v>44</v>
      </c>
    </row>
    <row r="2847" spans="1:50" x14ac:dyDescent="0.2">
      <c r="A2847">
        <v>2858</v>
      </c>
      <c r="B2847" s="1">
        <v>44812.688136574099</v>
      </c>
      <c r="C2847" s="1">
        <v>44812.692222222198</v>
      </c>
      <c r="D2847" t="s">
        <v>37</v>
      </c>
      <c r="F2847" t="s">
        <v>132</v>
      </c>
      <c r="G2847" t="s">
        <v>97</v>
      </c>
      <c r="H2847" t="s">
        <v>87</v>
      </c>
      <c r="I2847" t="s">
        <v>167</v>
      </c>
      <c r="J2847" t="s">
        <v>76</v>
      </c>
      <c r="K2847" t="s">
        <v>88</v>
      </c>
      <c r="L2847" t="s">
        <v>44</v>
      </c>
      <c r="M2847" t="s">
        <v>44</v>
      </c>
      <c r="N2847" t="s">
        <v>44</v>
      </c>
      <c r="O2847" t="s">
        <v>44</v>
      </c>
      <c r="P2847" t="s">
        <v>44</v>
      </c>
      <c r="Q2847" t="s">
        <v>44</v>
      </c>
      <c r="R2847" t="s">
        <v>44</v>
      </c>
      <c r="S2847" t="s">
        <v>46</v>
      </c>
      <c r="T2847" t="s">
        <v>47</v>
      </c>
      <c r="U2847" t="s">
        <v>45</v>
      </c>
      <c r="V2847" t="s">
        <v>45</v>
      </c>
      <c r="W2847" t="s">
        <v>46</v>
      </c>
      <c r="X2847" t="s">
        <v>46</v>
      </c>
      <c r="Y2847" t="s">
        <v>46</v>
      </c>
      <c r="Z2847" t="s">
        <v>46</v>
      </c>
      <c r="AA2847">
        <v>6</v>
      </c>
      <c r="AB2847" t="s">
        <v>263</v>
      </c>
      <c r="AC2847" t="s">
        <v>139</v>
      </c>
      <c r="AD2847" t="s">
        <v>50</v>
      </c>
      <c r="AE2847" t="s">
        <v>50</v>
      </c>
      <c r="AF2847" t="s">
        <v>52</v>
      </c>
      <c r="AG2847" t="s">
        <v>1420</v>
      </c>
      <c r="AH2847" t="s">
        <v>92</v>
      </c>
      <c r="AI2847" t="s">
        <v>181</v>
      </c>
      <c r="AJ2847" t="s">
        <v>294</v>
      </c>
      <c r="AK2847" t="s">
        <v>81</v>
      </c>
      <c r="AL2847" t="s">
        <v>81</v>
      </c>
      <c r="AM2847" t="s">
        <v>57</v>
      </c>
      <c r="AN2847" t="s">
        <v>103</v>
      </c>
      <c r="AO2847" t="s">
        <v>59</v>
      </c>
      <c r="AP2847" t="s">
        <v>127</v>
      </c>
      <c r="AQ2847" s="2" t="s">
        <v>61</v>
      </c>
      <c r="AR2847">
        <v>8</v>
      </c>
      <c r="AS2847">
        <v>8</v>
      </c>
      <c r="AT2847">
        <f t="shared" si="88"/>
        <v>0.36</v>
      </c>
      <c r="AU2847">
        <f t="shared" si="89"/>
        <v>0</v>
      </c>
      <c r="AW2847" t="s">
        <v>81</v>
      </c>
      <c r="AX2847" t="s">
        <v>44</v>
      </c>
    </row>
    <row r="2848" spans="1:50" x14ac:dyDescent="0.2">
      <c r="A2848">
        <v>2859</v>
      </c>
      <c r="B2848" s="1">
        <v>44812.686666666697</v>
      </c>
      <c r="C2848" s="1">
        <v>44812.696041666699</v>
      </c>
      <c r="D2848" t="s">
        <v>37</v>
      </c>
      <c r="F2848" t="s">
        <v>38</v>
      </c>
      <c r="G2848" t="s">
        <v>97</v>
      </c>
      <c r="H2848" t="s">
        <v>259</v>
      </c>
      <c r="I2848" t="s">
        <v>41</v>
      </c>
      <c r="J2848" t="s">
        <v>123</v>
      </c>
      <c r="K2848" t="s">
        <v>43</v>
      </c>
      <c r="L2848" t="s">
        <v>44</v>
      </c>
      <c r="M2848" t="s">
        <v>44</v>
      </c>
      <c r="N2848" t="s">
        <v>44</v>
      </c>
      <c r="O2848" t="s">
        <v>44</v>
      </c>
      <c r="P2848" t="s">
        <v>44</v>
      </c>
      <c r="Q2848" t="s">
        <v>44</v>
      </c>
      <c r="R2848" t="s">
        <v>44</v>
      </c>
      <c r="S2848" t="s">
        <v>47</v>
      </c>
      <c r="T2848" t="s">
        <v>47</v>
      </c>
      <c r="U2848" t="s">
        <v>46</v>
      </c>
      <c r="V2848" t="s">
        <v>46</v>
      </c>
      <c r="W2848" t="s">
        <v>46</v>
      </c>
      <c r="X2848" t="s">
        <v>46</v>
      </c>
      <c r="Y2848" t="s">
        <v>99</v>
      </c>
      <c r="Z2848" t="s">
        <v>46</v>
      </c>
      <c r="AA2848">
        <v>8</v>
      </c>
      <c r="AB2848" t="s">
        <v>4636</v>
      </c>
      <c r="AC2848" t="s">
        <v>4637</v>
      </c>
      <c r="AD2848" t="s">
        <v>50</v>
      </c>
      <c r="AE2848" t="s">
        <v>50</v>
      </c>
      <c r="AF2848" t="s">
        <v>52</v>
      </c>
      <c r="AG2848" t="s">
        <v>4638</v>
      </c>
      <c r="AH2848" t="s">
        <v>80</v>
      </c>
      <c r="AI2848" t="s">
        <v>181</v>
      </c>
      <c r="AJ2848" t="s">
        <v>294</v>
      </c>
      <c r="AK2848" t="s">
        <v>81</v>
      </c>
      <c r="AL2848" t="s">
        <v>74</v>
      </c>
      <c r="AM2848" t="s">
        <v>69</v>
      </c>
      <c r="AN2848" t="s">
        <v>136</v>
      </c>
      <c r="AO2848" t="s">
        <v>59</v>
      </c>
      <c r="AP2848" t="s">
        <v>4639</v>
      </c>
      <c r="AQ2848" s="2" t="s">
        <v>162</v>
      </c>
      <c r="AR2848">
        <v>8</v>
      </c>
      <c r="AS2848">
        <v>8</v>
      </c>
      <c r="AT2848">
        <f t="shared" si="88"/>
        <v>0.36</v>
      </c>
      <c r="AU2848">
        <f t="shared" si="89"/>
        <v>47520</v>
      </c>
      <c r="AW2848" t="s">
        <v>74</v>
      </c>
      <c r="AX2848" t="s">
        <v>44</v>
      </c>
    </row>
    <row r="2849" spans="1:50" x14ac:dyDescent="0.2">
      <c r="A2849">
        <v>2860</v>
      </c>
      <c r="B2849" s="1">
        <v>44812.696655092601</v>
      </c>
      <c r="C2849" s="1">
        <v>44812.705000000002</v>
      </c>
      <c r="D2849" t="s">
        <v>37</v>
      </c>
      <c r="F2849" t="s">
        <v>132</v>
      </c>
      <c r="G2849" t="s">
        <v>173</v>
      </c>
      <c r="H2849" t="s">
        <v>62</v>
      </c>
      <c r="I2849" t="s">
        <v>41</v>
      </c>
      <c r="J2849" t="s">
        <v>42</v>
      </c>
      <c r="K2849" t="s">
        <v>88</v>
      </c>
      <c r="L2849" t="s">
        <v>44</v>
      </c>
      <c r="M2849" t="s">
        <v>44</v>
      </c>
      <c r="N2849" t="s">
        <v>44</v>
      </c>
      <c r="O2849" t="s">
        <v>44</v>
      </c>
      <c r="P2849" t="s">
        <v>44</v>
      </c>
      <c r="Q2849" t="s">
        <v>44</v>
      </c>
      <c r="R2849" t="s">
        <v>44</v>
      </c>
      <c r="S2849" t="s">
        <v>99</v>
      </c>
      <c r="T2849" t="s">
        <v>47</v>
      </c>
      <c r="U2849" t="s">
        <v>45</v>
      </c>
      <c r="V2849" t="s">
        <v>45</v>
      </c>
      <c r="W2849" t="s">
        <v>46</v>
      </c>
      <c r="X2849" t="s">
        <v>46</v>
      </c>
      <c r="Y2849" t="s">
        <v>46</v>
      </c>
      <c r="Z2849" t="s">
        <v>45</v>
      </c>
      <c r="AA2849">
        <v>6</v>
      </c>
      <c r="AB2849" t="s">
        <v>497</v>
      </c>
      <c r="AC2849" t="s">
        <v>532</v>
      </c>
      <c r="AD2849" t="s">
        <v>65</v>
      </c>
      <c r="AE2849" t="s">
        <v>65</v>
      </c>
      <c r="AF2849" t="s">
        <v>52</v>
      </c>
      <c r="AG2849" t="s">
        <v>158</v>
      </c>
      <c r="AH2849" t="s">
        <v>80</v>
      </c>
      <c r="AI2849" t="s">
        <v>55</v>
      </c>
      <c r="AK2849" t="s">
        <v>68</v>
      </c>
      <c r="AL2849" t="s">
        <v>68</v>
      </c>
      <c r="AM2849" t="s">
        <v>57</v>
      </c>
      <c r="AN2849" t="s">
        <v>4187</v>
      </c>
      <c r="AO2849" t="s">
        <v>59</v>
      </c>
      <c r="AP2849" t="s">
        <v>137</v>
      </c>
      <c r="AQ2849" s="2" t="s">
        <v>61</v>
      </c>
      <c r="AR2849">
        <v>10</v>
      </c>
      <c r="AS2849">
        <v>10</v>
      </c>
      <c r="AT2849">
        <f t="shared" si="88"/>
        <v>0</v>
      </c>
      <c r="AU2849">
        <f t="shared" si="89"/>
        <v>0</v>
      </c>
      <c r="AW2849" t="s">
        <v>68</v>
      </c>
      <c r="AX2849" t="s">
        <v>44</v>
      </c>
    </row>
    <row r="2850" spans="1:50" x14ac:dyDescent="0.2">
      <c r="A2850">
        <v>2861</v>
      </c>
      <c r="B2850" s="1">
        <v>44812.698263888902</v>
      </c>
      <c r="C2850" s="1">
        <v>44812.706921296303</v>
      </c>
      <c r="D2850" t="s">
        <v>37</v>
      </c>
      <c r="F2850" t="s">
        <v>132</v>
      </c>
      <c r="G2850" t="s">
        <v>39</v>
      </c>
      <c r="H2850" t="s">
        <v>40</v>
      </c>
      <c r="I2850" t="s">
        <v>41</v>
      </c>
      <c r="J2850" t="s">
        <v>149</v>
      </c>
      <c r="K2850" t="s">
        <v>88</v>
      </c>
      <c r="L2850" t="s">
        <v>45</v>
      </c>
      <c r="M2850" t="s">
        <v>45</v>
      </c>
      <c r="N2850" t="s">
        <v>44</v>
      </c>
      <c r="O2850" t="s">
        <v>44</v>
      </c>
      <c r="P2850" t="s">
        <v>44</v>
      </c>
      <c r="Q2850" t="s">
        <v>44</v>
      </c>
      <c r="R2850" t="s">
        <v>44</v>
      </c>
      <c r="S2850" t="s">
        <v>47</v>
      </c>
      <c r="T2850" t="s">
        <v>47</v>
      </c>
      <c r="U2850" t="s">
        <v>46</v>
      </c>
      <c r="V2850" t="s">
        <v>45</v>
      </c>
      <c r="W2850" t="s">
        <v>46</v>
      </c>
      <c r="X2850" t="s">
        <v>46</v>
      </c>
      <c r="Y2850" t="s">
        <v>45</v>
      </c>
      <c r="Z2850" t="s">
        <v>46</v>
      </c>
      <c r="AA2850">
        <v>6</v>
      </c>
      <c r="AB2850" t="s">
        <v>263</v>
      </c>
      <c r="AC2850" t="s">
        <v>298</v>
      </c>
      <c r="AD2850" t="s">
        <v>65</v>
      </c>
      <c r="AE2850" t="s">
        <v>65</v>
      </c>
      <c r="AF2850" t="s">
        <v>52</v>
      </c>
      <c r="AG2850" t="s">
        <v>113</v>
      </c>
      <c r="AH2850" t="s">
        <v>92</v>
      </c>
      <c r="AI2850" t="s">
        <v>55</v>
      </c>
      <c r="AK2850" t="s">
        <v>81</v>
      </c>
      <c r="AL2850" t="s">
        <v>81</v>
      </c>
      <c r="AM2850" t="s">
        <v>57</v>
      </c>
      <c r="AN2850" t="s">
        <v>118</v>
      </c>
      <c r="AO2850" t="s">
        <v>126</v>
      </c>
      <c r="AP2850" t="s">
        <v>109</v>
      </c>
      <c r="AQ2850" s="2" t="s">
        <v>61</v>
      </c>
      <c r="AR2850">
        <v>5</v>
      </c>
      <c r="AS2850">
        <v>8</v>
      </c>
      <c r="AT2850">
        <f t="shared" si="88"/>
        <v>0.6</v>
      </c>
      <c r="AU2850">
        <f t="shared" si="89"/>
        <v>0</v>
      </c>
      <c r="AW2850" t="s">
        <v>81</v>
      </c>
      <c r="AX2850" t="s">
        <v>45</v>
      </c>
    </row>
    <row r="2851" spans="1:50" x14ac:dyDescent="0.2">
      <c r="A2851">
        <v>2862</v>
      </c>
      <c r="B2851" s="1">
        <v>44812.700289351902</v>
      </c>
      <c r="C2851" s="1">
        <v>44812.707731481503</v>
      </c>
      <c r="D2851" t="s">
        <v>37</v>
      </c>
      <c r="F2851" t="s">
        <v>132</v>
      </c>
      <c r="G2851" t="s">
        <v>97</v>
      </c>
      <c r="H2851" t="s">
        <v>121</v>
      </c>
      <c r="I2851" t="s">
        <v>98</v>
      </c>
      <c r="J2851" t="s">
        <v>133</v>
      </c>
      <c r="K2851" t="s">
        <v>43</v>
      </c>
      <c r="L2851" t="s">
        <v>45</v>
      </c>
      <c r="M2851" t="s">
        <v>45</v>
      </c>
      <c r="N2851" t="s">
        <v>45</v>
      </c>
      <c r="O2851" t="s">
        <v>44</v>
      </c>
      <c r="P2851" t="s">
        <v>45</v>
      </c>
      <c r="Q2851" t="s">
        <v>45</v>
      </c>
      <c r="R2851" t="s">
        <v>44</v>
      </c>
      <c r="S2851" t="s">
        <v>46</v>
      </c>
      <c r="T2851" t="s">
        <v>46</v>
      </c>
      <c r="U2851" t="s">
        <v>46</v>
      </c>
      <c r="V2851" t="s">
        <v>45</v>
      </c>
      <c r="W2851" t="s">
        <v>46</v>
      </c>
      <c r="X2851" t="s">
        <v>46</v>
      </c>
      <c r="Y2851" t="s">
        <v>46</v>
      </c>
      <c r="Z2851" t="s">
        <v>46</v>
      </c>
      <c r="AA2851">
        <v>5</v>
      </c>
      <c r="AB2851" t="s">
        <v>871</v>
      </c>
      <c r="AC2851" t="s">
        <v>4640</v>
      </c>
      <c r="AD2851" t="s">
        <v>50</v>
      </c>
      <c r="AE2851" t="s">
        <v>65</v>
      </c>
      <c r="AF2851" t="s">
        <v>52</v>
      </c>
      <c r="AG2851" t="s">
        <v>4641</v>
      </c>
      <c r="AH2851" t="s">
        <v>92</v>
      </c>
      <c r="AI2851" t="s">
        <v>181</v>
      </c>
      <c r="AJ2851" t="s">
        <v>210</v>
      </c>
      <c r="AK2851" t="s">
        <v>68</v>
      </c>
      <c r="AL2851" t="s">
        <v>81</v>
      </c>
      <c r="AM2851" t="s">
        <v>57</v>
      </c>
      <c r="AN2851" t="s">
        <v>570</v>
      </c>
      <c r="AO2851" t="s">
        <v>104</v>
      </c>
      <c r="AP2851" t="s">
        <v>876</v>
      </c>
      <c r="AQ2851" s="2" t="s">
        <v>166</v>
      </c>
      <c r="AR2851">
        <v>7</v>
      </c>
      <c r="AS2851">
        <v>5</v>
      </c>
      <c r="AT2851">
        <f t="shared" si="88"/>
        <v>0.65</v>
      </c>
      <c r="AU2851">
        <f t="shared" si="89"/>
        <v>34320</v>
      </c>
      <c r="AW2851" t="s">
        <v>81</v>
      </c>
      <c r="AX2851" t="s">
        <v>44</v>
      </c>
    </row>
    <row r="2852" spans="1:50" x14ac:dyDescent="0.2">
      <c r="A2852">
        <v>2863</v>
      </c>
      <c r="B2852" s="1">
        <v>44812.732465277797</v>
      </c>
      <c r="C2852" s="1">
        <v>44812.741666666698</v>
      </c>
      <c r="D2852" t="s">
        <v>37</v>
      </c>
      <c r="F2852" t="s">
        <v>38</v>
      </c>
      <c r="G2852" t="s">
        <v>86</v>
      </c>
      <c r="H2852" t="s">
        <v>62</v>
      </c>
      <c r="I2852" t="s">
        <v>41</v>
      </c>
      <c r="J2852" t="s">
        <v>42</v>
      </c>
      <c r="K2852" t="s">
        <v>43</v>
      </c>
      <c r="L2852" t="s">
        <v>44</v>
      </c>
      <c r="M2852" t="s">
        <v>45</v>
      </c>
      <c r="N2852" t="s">
        <v>44</v>
      </c>
      <c r="O2852" t="s">
        <v>44</v>
      </c>
      <c r="P2852" t="s">
        <v>44</v>
      </c>
      <c r="Q2852" t="s">
        <v>44</v>
      </c>
      <c r="R2852" t="s">
        <v>44</v>
      </c>
      <c r="S2852" t="s">
        <v>46</v>
      </c>
      <c r="T2852" t="s">
        <v>47</v>
      </c>
      <c r="U2852" t="s">
        <v>46</v>
      </c>
      <c r="V2852" t="s">
        <v>46</v>
      </c>
      <c r="W2852" t="s">
        <v>46</v>
      </c>
      <c r="X2852" t="s">
        <v>46</v>
      </c>
      <c r="Y2852" t="s">
        <v>45</v>
      </c>
      <c r="Z2852" t="s">
        <v>46</v>
      </c>
      <c r="AA2852">
        <v>8</v>
      </c>
      <c r="AB2852" t="s">
        <v>4642</v>
      </c>
      <c r="AC2852" t="s">
        <v>4643</v>
      </c>
      <c r="AD2852" t="s">
        <v>50</v>
      </c>
      <c r="AE2852" t="s">
        <v>51</v>
      </c>
      <c r="AF2852" t="s">
        <v>66</v>
      </c>
      <c r="AH2852" t="s">
        <v>54</v>
      </c>
      <c r="AI2852" t="s">
        <v>55</v>
      </c>
      <c r="AK2852" t="s">
        <v>81</v>
      </c>
      <c r="AL2852" t="s">
        <v>81</v>
      </c>
      <c r="AM2852" t="s">
        <v>69</v>
      </c>
      <c r="AN2852" t="s">
        <v>555</v>
      </c>
      <c r="AO2852" t="s">
        <v>59</v>
      </c>
      <c r="AP2852" t="s">
        <v>385</v>
      </c>
      <c r="AQ2852" s="2" t="s">
        <v>61</v>
      </c>
      <c r="AR2852">
        <v>10</v>
      </c>
      <c r="AS2852">
        <v>6</v>
      </c>
      <c r="AT2852">
        <f t="shared" si="88"/>
        <v>0.4</v>
      </c>
      <c r="AU2852">
        <f t="shared" si="89"/>
        <v>0</v>
      </c>
      <c r="AW2852" t="s">
        <v>81</v>
      </c>
      <c r="AX2852" t="s">
        <v>44</v>
      </c>
    </row>
    <row r="2853" spans="1:50" x14ac:dyDescent="0.2">
      <c r="A2853">
        <v>2864</v>
      </c>
      <c r="B2853" s="1">
        <v>44812.767835648097</v>
      </c>
      <c r="C2853" s="1">
        <v>44812.771168981497</v>
      </c>
      <c r="D2853" t="s">
        <v>37</v>
      </c>
      <c r="F2853" t="s">
        <v>132</v>
      </c>
      <c r="G2853" t="s">
        <v>97</v>
      </c>
      <c r="H2853" t="s">
        <v>218</v>
      </c>
      <c r="I2853" t="s">
        <v>98</v>
      </c>
      <c r="J2853" t="s">
        <v>133</v>
      </c>
      <c r="K2853" t="s">
        <v>43</v>
      </c>
      <c r="L2853" t="s">
        <v>44</v>
      </c>
      <c r="M2853" t="s">
        <v>44</v>
      </c>
      <c r="N2853" t="s">
        <v>44</v>
      </c>
      <c r="O2853" t="s">
        <v>44</v>
      </c>
      <c r="P2853" t="s">
        <v>44</v>
      </c>
      <c r="Q2853" t="s">
        <v>44</v>
      </c>
      <c r="R2853" t="s">
        <v>44</v>
      </c>
      <c r="S2853" t="s">
        <v>46</v>
      </c>
      <c r="T2853" t="s">
        <v>47</v>
      </c>
      <c r="U2853" t="s">
        <v>46</v>
      </c>
      <c r="V2853" t="s">
        <v>46</v>
      </c>
      <c r="W2853" t="s">
        <v>46</v>
      </c>
      <c r="X2853" t="s">
        <v>46</v>
      </c>
      <c r="Y2853" t="s">
        <v>46</v>
      </c>
      <c r="Z2853" t="s">
        <v>46</v>
      </c>
      <c r="AA2853">
        <v>5</v>
      </c>
      <c r="AB2853" t="s">
        <v>343</v>
      </c>
      <c r="AC2853" t="s">
        <v>108</v>
      </c>
      <c r="AD2853" t="s">
        <v>65</v>
      </c>
      <c r="AE2853" t="s">
        <v>91</v>
      </c>
      <c r="AF2853" t="s">
        <v>66</v>
      </c>
      <c r="AH2853" t="s">
        <v>92</v>
      </c>
      <c r="AI2853" t="s">
        <v>181</v>
      </c>
      <c r="AJ2853" t="s">
        <v>210</v>
      </c>
      <c r="AK2853" t="s">
        <v>67</v>
      </c>
      <c r="AL2853" t="s">
        <v>81</v>
      </c>
      <c r="AM2853" t="s">
        <v>57</v>
      </c>
      <c r="AN2853" t="s">
        <v>103</v>
      </c>
      <c r="AO2853" t="s">
        <v>126</v>
      </c>
      <c r="AP2853" t="s">
        <v>127</v>
      </c>
      <c r="AQ2853" s="2" t="s">
        <v>61</v>
      </c>
      <c r="AR2853">
        <v>10</v>
      </c>
      <c r="AS2853">
        <v>10</v>
      </c>
      <c r="AT2853">
        <f t="shared" si="88"/>
        <v>0</v>
      </c>
      <c r="AU2853">
        <f t="shared" si="89"/>
        <v>0</v>
      </c>
      <c r="AW2853" t="s">
        <v>67</v>
      </c>
      <c r="AX2853" t="s">
        <v>44</v>
      </c>
    </row>
    <row r="2854" spans="1:50" x14ac:dyDescent="0.2">
      <c r="A2854">
        <v>2865</v>
      </c>
      <c r="B2854" s="1">
        <v>44812.767905092602</v>
      </c>
      <c r="C2854" s="1">
        <v>44812.773067129601</v>
      </c>
      <c r="D2854" t="s">
        <v>37</v>
      </c>
      <c r="F2854" t="s">
        <v>38</v>
      </c>
      <c r="G2854" t="s">
        <v>86</v>
      </c>
      <c r="H2854" t="s">
        <v>283</v>
      </c>
      <c r="I2854" t="s">
        <v>98</v>
      </c>
      <c r="J2854" t="s">
        <v>234</v>
      </c>
      <c r="K2854" t="s">
        <v>43</v>
      </c>
      <c r="L2854" t="s">
        <v>44</v>
      </c>
      <c r="M2854" t="s">
        <v>45</v>
      </c>
      <c r="N2854" t="s">
        <v>45</v>
      </c>
      <c r="O2854" t="s">
        <v>45</v>
      </c>
      <c r="P2854" t="s">
        <v>44</v>
      </c>
      <c r="Q2854" t="s">
        <v>45</v>
      </c>
      <c r="R2854" t="s">
        <v>45</v>
      </c>
      <c r="S2854" t="s">
        <v>45</v>
      </c>
      <c r="T2854" t="s">
        <v>47</v>
      </c>
      <c r="U2854" t="s">
        <v>45</v>
      </c>
      <c r="V2854" t="s">
        <v>45</v>
      </c>
      <c r="W2854" t="s">
        <v>45</v>
      </c>
      <c r="X2854" t="s">
        <v>45</v>
      </c>
      <c r="Y2854" t="s">
        <v>45</v>
      </c>
      <c r="Z2854" t="s">
        <v>45</v>
      </c>
      <c r="AA2854">
        <v>5</v>
      </c>
      <c r="AB2854" t="s">
        <v>4644</v>
      </c>
      <c r="AC2854" t="s">
        <v>4645</v>
      </c>
      <c r="AD2854" t="s">
        <v>65</v>
      </c>
      <c r="AE2854" t="s">
        <v>65</v>
      </c>
      <c r="AF2854" t="s">
        <v>66</v>
      </c>
      <c r="AH2854" t="s">
        <v>54</v>
      </c>
      <c r="AI2854" t="s">
        <v>55</v>
      </c>
      <c r="AK2854" t="s">
        <v>67</v>
      </c>
      <c r="AL2854" t="s">
        <v>81</v>
      </c>
      <c r="AM2854" t="s">
        <v>69</v>
      </c>
      <c r="AN2854" t="s">
        <v>103</v>
      </c>
      <c r="AO2854" t="s">
        <v>59</v>
      </c>
      <c r="AP2854" t="s">
        <v>3564</v>
      </c>
      <c r="AQ2854" s="2" t="s">
        <v>61</v>
      </c>
      <c r="AR2854">
        <v>5</v>
      </c>
      <c r="AS2854">
        <v>2</v>
      </c>
      <c r="AT2854">
        <f t="shared" si="88"/>
        <v>0.9</v>
      </c>
      <c r="AU2854">
        <f t="shared" si="89"/>
        <v>0</v>
      </c>
      <c r="AW2854" t="s">
        <v>81</v>
      </c>
      <c r="AX2854" t="s">
        <v>45</v>
      </c>
    </row>
    <row r="2855" spans="1:50" x14ac:dyDescent="0.2">
      <c r="A2855">
        <v>2866</v>
      </c>
      <c r="B2855" s="1">
        <v>44812.778680555602</v>
      </c>
      <c r="C2855" s="1">
        <v>44812.781863425902</v>
      </c>
      <c r="D2855" t="s">
        <v>37</v>
      </c>
      <c r="F2855" t="s">
        <v>132</v>
      </c>
      <c r="G2855" t="s">
        <v>75</v>
      </c>
      <c r="H2855" t="s">
        <v>142</v>
      </c>
      <c r="I2855" t="s">
        <v>98</v>
      </c>
      <c r="J2855" t="s">
        <v>234</v>
      </c>
      <c r="K2855" t="s">
        <v>43</v>
      </c>
      <c r="L2855" t="s">
        <v>45</v>
      </c>
      <c r="M2855" t="s">
        <v>45</v>
      </c>
      <c r="N2855" t="s">
        <v>45</v>
      </c>
      <c r="O2855" t="s">
        <v>45</v>
      </c>
      <c r="P2855" t="s">
        <v>45</v>
      </c>
      <c r="Q2855" t="s">
        <v>45</v>
      </c>
      <c r="R2855" t="s">
        <v>45</v>
      </c>
      <c r="S2855" t="s">
        <v>46</v>
      </c>
      <c r="T2855" t="s">
        <v>47</v>
      </c>
      <c r="U2855" t="s">
        <v>46</v>
      </c>
      <c r="V2855" t="s">
        <v>45</v>
      </c>
      <c r="W2855" t="s">
        <v>46</v>
      </c>
      <c r="X2855" t="s">
        <v>46</v>
      </c>
      <c r="Y2855" t="s">
        <v>99</v>
      </c>
      <c r="Z2855" t="s">
        <v>45</v>
      </c>
      <c r="AA2855">
        <v>6</v>
      </c>
      <c r="AB2855" t="s">
        <v>531</v>
      </c>
      <c r="AC2855" t="s">
        <v>139</v>
      </c>
      <c r="AD2855" t="s">
        <v>51</v>
      </c>
      <c r="AE2855" t="s">
        <v>91</v>
      </c>
      <c r="AF2855" t="s">
        <v>66</v>
      </c>
      <c r="AH2855" t="s">
        <v>54</v>
      </c>
      <c r="AI2855" t="s">
        <v>55</v>
      </c>
      <c r="AK2855" t="s">
        <v>67</v>
      </c>
      <c r="AL2855" t="s">
        <v>81</v>
      </c>
      <c r="AM2855" t="s">
        <v>57</v>
      </c>
      <c r="AN2855" t="s">
        <v>526</v>
      </c>
      <c r="AO2855" t="s">
        <v>59</v>
      </c>
      <c r="AP2855" t="s">
        <v>127</v>
      </c>
      <c r="AQ2855" s="2" t="s">
        <v>61</v>
      </c>
      <c r="AR2855">
        <v>3</v>
      </c>
      <c r="AS2855">
        <v>3</v>
      </c>
      <c r="AT2855">
        <f t="shared" si="88"/>
        <v>0.91</v>
      </c>
      <c r="AU2855">
        <f t="shared" si="89"/>
        <v>0</v>
      </c>
      <c r="AW2855" t="s">
        <v>67</v>
      </c>
      <c r="AX2855" t="s">
        <v>45</v>
      </c>
    </row>
    <row r="2856" spans="1:50" x14ac:dyDescent="0.2">
      <c r="A2856">
        <v>2867</v>
      </c>
      <c r="B2856" s="1">
        <v>44812.777754629598</v>
      </c>
      <c r="C2856" s="1">
        <v>44812.784004629597</v>
      </c>
      <c r="D2856" t="s">
        <v>37</v>
      </c>
      <c r="F2856" t="s">
        <v>132</v>
      </c>
      <c r="G2856" t="s">
        <v>39</v>
      </c>
      <c r="H2856" t="s">
        <v>40</v>
      </c>
      <c r="I2856" t="s">
        <v>98</v>
      </c>
      <c r="J2856" t="s">
        <v>133</v>
      </c>
      <c r="K2856" t="s">
        <v>43</v>
      </c>
      <c r="L2856" t="s">
        <v>44</v>
      </c>
      <c r="M2856" t="s">
        <v>44</v>
      </c>
      <c r="N2856" t="s">
        <v>44</v>
      </c>
      <c r="O2856" t="s">
        <v>44</v>
      </c>
      <c r="P2856" t="s">
        <v>44</v>
      </c>
      <c r="Q2856" t="s">
        <v>44</v>
      </c>
      <c r="R2856" t="s">
        <v>44</v>
      </c>
      <c r="S2856" t="s">
        <v>46</v>
      </c>
      <c r="T2856" t="s">
        <v>47</v>
      </c>
      <c r="U2856" t="s">
        <v>47</v>
      </c>
      <c r="V2856" t="s">
        <v>46</v>
      </c>
      <c r="W2856" t="s">
        <v>46</v>
      </c>
      <c r="X2856" t="s">
        <v>46</v>
      </c>
      <c r="Y2856" t="s">
        <v>47</v>
      </c>
      <c r="Z2856" t="s">
        <v>46</v>
      </c>
      <c r="AA2856">
        <v>10</v>
      </c>
      <c r="AB2856" t="s">
        <v>4646</v>
      </c>
      <c r="AC2856" t="s">
        <v>4647</v>
      </c>
      <c r="AD2856" t="s">
        <v>50</v>
      </c>
      <c r="AE2856" t="s">
        <v>50</v>
      </c>
      <c r="AF2856" t="s">
        <v>52</v>
      </c>
      <c r="AG2856" t="s">
        <v>922</v>
      </c>
      <c r="AH2856" t="s">
        <v>54</v>
      </c>
      <c r="AI2856" t="s">
        <v>55</v>
      </c>
      <c r="AK2856" t="s">
        <v>81</v>
      </c>
      <c r="AL2856" t="s">
        <v>81</v>
      </c>
      <c r="AM2856" t="s">
        <v>279</v>
      </c>
      <c r="AN2856" t="s">
        <v>227</v>
      </c>
      <c r="AO2856" t="s">
        <v>59</v>
      </c>
      <c r="AP2856" t="s">
        <v>3840</v>
      </c>
      <c r="AQ2856" s="2" t="s">
        <v>223</v>
      </c>
      <c r="AR2856">
        <v>10</v>
      </c>
      <c r="AS2856">
        <v>9</v>
      </c>
      <c r="AT2856">
        <f t="shared" si="88"/>
        <v>9.9999999999999978E-2</v>
      </c>
      <c r="AU2856">
        <f t="shared" si="89"/>
        <v>52799.999999999985</v>
      </c>
      <c r="AW2856" t="s">
        <v>81</v>
      </c>
      <c r="AX2856" t="s">
        <v>44</v>
      </c>
    </row>
    <row r="2857" spans="1:50" x14ac:dyDescent="0.2">
      <c r="A2857">
        <v>2868</v>
      </c>
      <c r="B2857" s="1">
        <v>44812.6496990741</v>
      </c>
      <c r="C2857" s="1">
        <v>44812.786099536999</v>
      </c>
      <c r="D2857" t="s">
        <v>37</v>
      </c>
      <c r="F2857" t="s">
        <v>132</v>
      </c>
      <c r="G2857" t="s">
        <v>97</v>
      </c>
      <c r="H2857" t="s">
        <v>62</v>
      </c>
      <c r="I2857" t="s">
        <v>122</v>
      </c>
      <c r="J2857" t="s">
        <v>42</v>
      </c>
      <c r="K2857" t="s">
        <v>88</v>
      </c>
      <c r="L2857" t="s">
        <v>44</v>
      </c>
      <c r="M2857" t="s">
        <v>44</v>
      </c>
      <c r="N2857" t="s">
        <v>44</v>
      </c>
      <c r="O2857" t="s">
        <v>44</v>
      </c>
      <c r="P2857" t="s">
        <v>44</v>
      </c>
      <c r="Q2857" t="s">
        <v>44</v>
      </c>
      <c r="R2857" t="s">
        <v>44</v>
      </c>
      <c r="S2857" t="s">
        <v>47</v>
      </c>
      <c r="T2857" t="s">
        <v>47</v>
      </c>
      <c r="U2857" t="s">
        <v>46</v>
      </c>
      <c r="V2857" t="s">
        <v>46</v>
      </c>
      <c r="W2857" t="s">
        <v>47</v>
      </c>
      <c r="X2857" t="s">
        <v>47</v>
      </c>
      <c r="Y2857" t="s">
        <v>46</v>
      </c>
      <c r="Z2857" t="s">
        <v>47</v>
      </c>
      <c r="AA2857">
        <v>6</v>
      </c>
      <c r="AB2857" t="s">
        <v>2435</v>
      </c>
      <c r="AC2857" t="s">
        <v>2944</v>
      </c>
      <c r="AD2857" t="s">
        <v>65</v>
      </c>
      <c r="AE2857" t="s">
        <v>50</v>
      </c>
      <c r="AF2857" t="s">
        <v>66</v>
      </c>
      <c r="AH2857" t="s">
        <v>80</v>
      </c>
      <c r="AI2857" t="s">
        <v>55</v>
      </c>
      <c r="AK2857" t="s">
        <v>81</v>
      </c>
      <c r="AL2857" t="s">
        <v>159</v>
      </c>
      <c r="AM2857" t="s">
        <v>57</v>
      </c>
      <c r="AN2857" t="s">
        <v>118</v>
      </c>
      <c r="AO2857" t="s">
        <v>59</v>
      </c>
      <c r="AP2857" t="s">
        <v>808</v>
      </c>
      <c r="AQ2857" s="2" t="s">
        <v>61</v>
      </c>
      <c r="AR2857">
        <v>9</v>
      </c>
      <c r="AS2857">
        <v>9</v>
      </c>
      <c r="AT2857">
        <f t="shared" si="88"/>
        <v>0.19000000000000006</v>
      </c>
      <c r="AU2857">
        <f t="shared" si="89"/>
        <v>0</v>
      </c>
      <c r="AW2857" t="s">
        <v>74</v>
      </c>
      <c r="AX2857" t="s">
        <v>44</v>
      </c>
    </row>
    <row r="2858" spans="1:50" x14ac:dyDescent="0.2">
      <c r="A2858">
        <v>2869</v>
      </c>
      <c r="B2858" s="1">
        <v>44812.8035648148</v>
      </c>
      <c r="C2858" s="1">
        <v>44812.8112847222</v>
      </c>
      <c r="D2858" t="s">
        <v>37</v>
      </c>
      <c r="F2858" t="s">
        <v>132</v>
      </c>
      <c r="G2858" t="s">
        <v>39</v>
      </c>
      <c r="H2858" t="s">
        <v>40</v>
      </c>
      <c r="I2858" t="s">
        <v>98</v>
      </c>
      <c r="J2858" t="s">
        <v>234</v>
      </c>
      <c r="K2858" t="s">
        <v>88</v>
      </c>
      <c r="L2858" t="s">
        <v>44</v>
      </c>
      <c r="M2858" t="s">
        <v>44</v>
      </c>
      <c r="N2858" t="s">
        <v>45</v>
      </c>
      <c r="O2858" t="s">
        <v>44</v>
      </c>
      <c r="P2858" t="s">
        <v>44</v>
      </c>
      <c r="Q2858" t="s">
        <v>44</v>
      </c>
      <c r="R2858" t="s">
        <v>44</v>
      </c>
      <c r="S2858" t="s">
        <v>46</v>
      </c>
      <c r="T2858" t="s">
        <v>47</v>
      </c>
      <c r="U2858" t="s">
        <v>45</v>
      </c>
      <c r="V2858" t="s">
        <v>45</v>
      </c>
      <c r="W2858" t="s">
        <v>46</v>
      </c>
      <c r="X2858" t="s">
        <v>46</v>
      </c>
      <c r="Y2858" t="s">
        <v>45</v>
      </c>
      <c r="Z2858" t="s">
        <v>45</v>
      </c>
      <c r="AA2858">
        <v>6</v>
      </c>
      <c r="AB2858" t="s">
        <v>1143</v>
      </c>
      <c r="AC2858" t="s">
        <v>1503</v>
      </c>
      <c r="AD2858" t="s">
        <v>50</v>
      </c>
      <c r="AE2858" t="s">
        <v>50</v>
      </c>
      <c r="AF2858" t="s">
        <v>52</v>
      </c>
      <c r="AG2858" t="s">
        <v>256</v>
      </c>
      <c r="AH2858" t="s">
        <v>92</v>
      </c>
      <c r="AI2858" t="s">
        <v>93</v>
      </c>
      <c r="AK2858" t="s">
        <v>81</v>
      </c>
      <c r="AL2858" t="s">
        <v>68</v>
      </c>
      <c r="AM2858" t="s">
        <v>57</v>
      </c>
      <c r="AN2858" t="s">
        <v>118</v>
      </c>
      <c r="AO2858" t="s">
        <v>59</v>
      </c>
      <c r="AP2858" t="s">
        <v>240</v>
      </c>
      <c r="AQ2858" s="2" t="s">
        <v>131</v>
      </c>
      <c r="AR2858">
        <v>8</v>
      </c>
      <c r="AS2858">
        <v>8</v>
      </c>
      <c r="AT2858">
        <f t="shared" si="88"/>
        <v>0.36</v>
      </c>
      <c r="AU2858">
        <f t="shared" si="89"/>
        <v>142560</v>
      </c>
      <c r="AW2858" t="s">
        <v>81</v>
      </c>
      <c r="AX2858" t="s">
        <v>44</v>
      </c>
    </row>
    <row r="2859" spans="1:50" x14ac:dyDescent="0.2">
      <c r="A2859">
        <v>2870</v>
      </c>
      <c r="B2859" s="1">
        <v>44812.808935185203</v>
      </c>
      <c r="C2859" s="1">
        <v>44812.812291666698</v>
      </c>
      <c r="D2859" t="s">
        <v>37</v>
      </c>
      <c r="F2859" t="s">
        <v>132</v>
      </c>
      <c r="G2859" t="s">
        <v>39</v>
      </c>
      <c r="H2859" t="s">
        <v>174</v>
      </c>
      <c r="I2859" t="s">
        <v>167</v>
      </c>
      <c r="J2859" t="s">
        <v>76</v>
      </c>
      <c r="K2859" t="s">
        <v>43</v>
      </c>
      <c r="L2859" t="s">
        <v>44</v>
      </c>
      <c r="M2859" t="s">
        <v>44</v>
      </c>
      <c r="N2859" t="s">
        <v>44</v>
      </c>
      <c r="O2859" t="s">
        <v>44</v>
      </c>
      <c r="P2859" t="s">
        <v>44</v>
      </c>
      <c r="Q2859" t="s">
        <v>44</v>
      </c>
      <c r="R2859" t="s">
        <v>44</v>
      </c>
      <c r="S2859" t="s">
        <v>46</v>
      </c>
      <c r="T2859" t="s">
        <v>99</v>
      </c>
      <c r="U2859" t="s">
        <v>46</v>
      </c>
      <c r="V2859" t="s">
        <v>46</v>
      </c>
      <c r="W2859" t="s">
        <v>46</v>
      </c>
      <c r="X2859" t="s">
        <v>46</v>
      </c>
      <c r="Y2859" t="s">
        <v>46</v>
      </c>
      <c r="Z2859" t="s">
        <v>46</v>
      </c>
      <c r="AA2859">
        <v>8</v>
      </c>
      <c r="AB2859" t="s">
        <v>4648</v>
      </c>
      <c r="AC2859" t="s">
        <v>4649</v>
      </c>
      <c r="AD2859" t="s">
        <v>65</v>
      </c>
      <c r="AE2859" t="s">
        <v>65</v>
      </c>
      <c r="AF2859" t="s">
        <v>52</v>
      </c>
      <c r="AG2859" t="s">
        <v>925</v>
      </c>
      <c r="AH2859" t="s">
        <v>80</v>
      </c>
      <c r="AI2859" t="s">
        <v>55</v>
      </c>
      <c r="AK2859" t="s">
        <v>56</v>
      </c>
      <c r="AL2859" t="s">
        <v>56</v>
      </c>
      <c r="AM2859" t="s">
        <v>57</v>
      </c>
      <c r="AN2859" t="s">
        <v>1406</v>
      </c>
      <c r="AO2859" t="s">
        <v>104</v>
      </c>
      <c r="AP2859" t="s">
        <v>4650</v>
      </c>
      <c r="AQ2859" s="2" t="s">
        <v>73</v>
      </c>
      <c r="AR2859">
        <v>8</v>
      </c>
      <c r="AS2859">
        <v>7</v>
      </c>
      <c r="AT2859">
        <f t="shared" si="88"/>
        <v>0.43999999999999995</v>
      </c>
      <c r="AU2859">
        <f t="shared" si="89"/>
        <v>116159.99999999999</v>
      </c>
      <c r="AW2859" t="s">
        <v>56</v>
      </c>
      <c r="AX2859" t="s">
        <v>44</v>
      </c>
    </row>
    <row r="2860" spans="1:50" x14ac:dyDescent="0.2">
      <c r="A2860">
        <v>2871</v>
      </c>
      <c r="B2860" s="1">
        <v>44812.827013888898</v>
      </c>
      <c r="C2860" s="1">
        <v>44812.8308680556</v>
      </c>
      <c r="D2860" t="s">
        <v>37</v>
      </c>
      <c r="F2860" t="s">
        <v>132</v>
      </c>
      <c r="G2860" t="s">
        <v>86</v>
      </c>
      <c r="H2860" t="s">
        <v>142</v>
      </c>
      <c r="I2860" t="s">
        <v>98</v>
      </c>
      <c r="J2860" t="s">
        <v>234</v>
      </c>
      <c r="K2860" t="s">
        <v>43</v>
      </c>
      <c r="L2860" t="s">
        <v>44</v>
      </c>
      <c r="M2860" t="s">
        <v>44</v>
      </c>
      <c r="N2860" t="s">
        <v>44</v>
      </c>
      <c r="O2860" t="s">
        <v>44</v>
      </c>
      <c r="P2860" t="s">
        <v>44</v>
      </c>
      <c r="Q2860" t="s">
        <v>44</v>
      </c>
      <c r="R2860" t="s">
        <v>45</v>
      </c>
      <c r="S2860" t="s">
        <v>45</v>
      </c>
      <c r="T2860" t="s">
        <v>47</v>
      </c>
      <c r="U2860" t="s">
        <v>45</v>
      </c>
      <c r="V2860" t="s">
        <v>46</v>
      </c>
      <c r="W2860" t="s">
        <v>46</v>
      </c>
      <c r="X2860" t="s">
        <v>46</v>
      </c>
      <c r="Y2860" t="s">
        <v>45</v>
      </c>
      <c r="Z2860" t="s">
        <v>46</v>
      </c>
      <c r="AA2860">
        <v>7</v>
      </c>
      <c r="AB2860" t="s">
        <v>4651</v>
      </c>
      <c r="AC2860" t="s">
        <v>351</v>
      </c>
      <c r="AD2860" t="s">
        <v>65</v>
      </c>
      <c r="AE2860" t="s">
        <v>65</v>
      </c>
      <c r="AF2860" t="s">
        <v>52</v>
      </c>
      <c r="AG2860" t="s">
        <v>250</v>
      </c>
      <c r="AH2860" t="s">
        <v>80</v>
      </c>
      <c r="AI2860" t="s">
        <v>55</v>
      </c>
      <c r="AK2860" t="s">
        <v>68</v>
      </c>
      <c r="AL2860" t="s">
        <v>68</v>
      </c>
      <c r="AM2860" t="s">
        <v>279</v>
      </c>
      <c r="AN2860" t="s">
        <v>4652</v>
      </c>
      <c r="AO2860" t="s">
        <v>59</v>
      </c>
      <c r="AP2860" t="s">
        <v>127</v>
      </c>
      <c r="AQ2860" s="2" t="s">
        <v>61</v>
      </c>
      <c r="AR2860">
        <v>5</v>
      </c>
      <c r="AS2860">
        <v>5</v>
      </c>
      <c r="AT2860">
        <f t="shared" si="88"/>
        <v>0.75</v>
      </c>
      <c r="AU2860">
        <f t="shared" si="89"/>
        <v>0</v>
      </c>
      <c r="AW2860" t="s">
        <v>68</v>
      </c>
      <c r="AX2860" t="s">
        <v>45</v>
      </c>
    </row>
    <row r="2861" spans="1:50" x14ac:dyDescent="0.2">
      <c r="A2861">
        <v>2872</v>
      </c>
      <c r="B2861" s="1">
        <v>44812.816226851901</v>
      </c>
      <c r="C2861" s="1">
        <v>44812.8338194444</v>
      </c>
      <c r="D2861" t="s">
        <v>37</v>
      </c>
      <c r="F2861" t="s">
        <v>38</v>
      </c>
      <c r="G2861" t="s">
        <v>86</v>
      </c>
      <c r="H2861" t="s">
        <v>207</v>
      </c>
      <c r="I2861" t="s">
        <v>167</v>
      </c>
      <c r="J2861" t="s">
        <v>76</v>
      </c>
      <c r="K2861" t="s">
        <v>43</v>
      </c>
      <c r="L2861" t="s">
        <v>44</v>
      </c>
      <c r="M2861" t="s">
        <v>44</v>
      </c>
      <c r="N2861" t="s">
        <v>44</v>
      </c>
      <c r="O2861" t="s">
        <v>44</v>
      </c>
      <c r="P2861" t="s">
        <v>44</v>
      </c>
      <c r="Q2861" t="s">
        <v>44</v>
      </c>
      <c r="R2861" t="s">
        <v>44</v>
      </c>
      <c r="S2861" t="s">
        <v>99</v>
      </c>
      <c r="T2861" t="s">
        <v>99</v>
      </c>
      <c r="U2861" t="s">
        <v>46</v>
      </c>
      <c r="V2861" t="s">
        <v>45</v>
      </c>
      <c r="W2861" t="s">
        <v>46</v>
      </c>
      <c r="X2861" t="s">
        <v>46</v>
      </c>
      <c r="Y2861" t="s">
        <v>99</v>
      </c>
      <c r="Z2861" t="s">
        <v>46</v>
      </c>
      <c r="AA2861">
        <v>10</v>
      </c>
      <c r="AB2861" t="s">
        <v>4653</v>
      </c>
      <c r="AC2861" t="s">
        <v>4654</v>
      </c>
      <c r="AD2861" t="s">
        <v>50</v>
      </c>
      <c r="AE2861" t="s">
        <v>50</v>
      </c>
      <c r="AF2861" t="s">
        <v>52</v>
      </c>
      <c r="AG2861" t="s">
        <v>591</v>
      </c>
      <c r="AH2861" t="s">
        <v>54</v>
      </c>
      <c r="AI2861" t="s">
        <v>55</v>
      </c>
      <c r="AK2861" t="s">
        <v>94</v>
      </c>
      <c r="AL2861" t="s">
        <v>81</v>
      </c>
      <c r="AM2861" t="s">
        <v>279</v>
      </c>
      <c r="AN2861" t="s">
        <v>4655</v>
      </c>
      <c r="AO2861" t="s">
        <v>295</v>
      </c>
      <c r="AP2861" t="s">
        <v>4656</v>
      </c>
      <c r="AQ2861" s="2" t="s">
        <v>223</v>
      </c>
      <c r="AR2861">
        <v>7</v>
      </c>
      <c r="AS2861">
        <v>7</v>
      </c>
      <c r="AT2861">
        <f t="shared" si="88"/>
        <v>0.51</v>
      </c>
      <c r="AU2861">
        <f t="shared" si="89"/>
        <v>269280</v>
      </c>
      <c r="AW2861" t="s">
        <v>81</v>
      </c>
      <c r="AX2861" t="s">
        <v>44</v>
      </c>
    </row>
    <row r="2862" spans="1:50" x14ac:dyDescent="0.2">
      <c r="A2862">
        <v>2873</v>
      </c>
      <c r="B2862" s="1">
        <v>44812.925312500003</v>
      </c>
      <c r="C2862" s="1">
        <v>44812.9303587963</v>
      </c>
      <c r="D2862" t="s">
        <v>37</v>
      </c>
      <c r="F2862" t="s">
        <v>132</v>
      </c>
      <c r="G2862" t="s">
        <v>97</v>
      </c>
      <c r="H2862" t="s">
        <v>534</v>
      </c>
      <c r="I2862" t="s">
        <v>122</v>
      </c>
      <c r="J2862" t="s">
        <v>76</v>
      </c>
      <c r="K2862" t="s">
        <v>88</v>
      </c>
      <c r="L2862" t="s">
        <v>44</v>
      </c>
      <c r="M2862" t="s">
        <v>44</v>
      </c>
      <c r="N2862" t="s">
        <v>44</v>
      </c>
      <c r="O2862" t="s">
        <v>44</v>
      </c>
      <c r="P2862" t="s">
        <v>44</v>
      </c>
      <c r="Q2862" t="s">
        <v>44</v>
      </c>
      <c r="R2862" t="s">
        <v>44</v>
      </c>
      <c r="S2862" t="s">
        <v>46</v>
      </c>
      <c r="T2862" t="s">
        <v>47</v>
      </c>
      <c r="U2862" t="s">
        <v>46</v>
      </c>
      <c r="V2862" t="s">
        <v>46</v>
      </c>
      <c r="W2862" t="s">
        <v>46</v>
      </c>
      <c r="X2862" t="s">
        <v>46</v>
      </c>
      <c r="Y2862" t="s">
        <v>46</v>
      </c>
      <c r="Z2862" t="s">
        <v>47</v>
      </c>
      <c r="AA2862">
        <v>5</v>
      </c>
      <c r="AB2862" t="s">
        <v>292</v>
      </c>
      <c r="AC2862" t="s">
        <v>1648</v>
      </c>
      <c r="AD2862" t="s">
        <v>50</v>
      </c>
      <c r="AE2862" t="s">
        <v>50</v>
      </c>
      <c r="AF2862" t="s">
        <v>66</v>
      </c>
      <c r="AH2862" t="s">
        <v>54</v>
      </c>
      <c r="AI2862" t="s">
        <v>55</v>
      </c>
      <c r="AK2862" t="s">
        <v>56</v>
      </c>
      <c r="AL2862" t="s">
        <v>81</v>
      </c>
      <c r="AM2862" t="s">
        <v>57</v>
      </c>
      <c r="AN2862" t="s">
        <v>103</v>
      </c>
      <c r="AO2862" t="s">
        <v>59</v>
      </c>
      <c r="AP2862" t="s">
        <v>127</v>
      </c>
      <c r="AQ2862" s="2" t="s">
        <v>61</v>
      </c>
      <c r="AR2862">
        <v>6</v>
      </c>
      <c r="AS2862">
        <v>4</v>
      </c>
      <c r="AT2862">
        <f t="shared" si="88"/>
        <v>0.76</v>
      </c>
      <c r="AU2862">
        <f t="shared" si="89"/>
        <v>0</v>
      </c>
      <c r="AW2862" t="s">
        <v>81</v>
      </c>
      <c r="AX2862" t="s">
        <v>44</v>
      </c>
    </row>
    <row r="2863" spans="1:50" x14ac:dyDescent="0.2">
      <c r="A2863">
        <v>2874</v>
      </c>
      <c r="B2863" s="1">
        <v>44813.300856481503</v>
      </c>
      <c r="C2863" s="1">
        <v>44813.305057870399</v>
      </c>
      <c r="D2863" t="s">
        <v>37</v>
      </c>
      <c r="F2863" t="s">
        <v>132</v>
      </c>
      <c r="G2863" t="s">
        <v>97</v>
      </c>
      <c r="H2863" t="s">
        <v>142</v>
      </c>
      <c r="I2863" t="s">
        <v>98</v>
      </c>
      <c r="J2863" t="s">
        <v>234</v>
      </c>
      <c r="K2863" t="s">
        <v>43</v>
      </c>
      <c r="L2863" t="s">
        <v>45</v>
      </c>
      <c r="M2863" t="s">
        <v>45</v>
      </c>
      <c r="N2863" t="s">
        <v>44</v>
      </c>
      <c r="O2863" t="s">
        <v>44</v>
      </c>
      <c r="P2863" t="s">
        <v>44</v>
      </c>
      <c r="Q2863" t="s">
        <v>44</v>
      </c>
      <c r="R2863" t="s">
        <v>44</v>
      </c>
      <c r="S2863" t="s">
        <v>45</v>
      </c>
      <c r="T2863" t="s">
        <v>47</v>
      </c>
      <c r="U2863" t="s">
        <v>45</v>
      </c>
      <c r="V2863" t="s">
        <v>45</v>
      </c>
      <c r="W2863" t="s">
        <v>46</v>
      </c>
      <c r="X2863" t="s">
        <v>46</v>
      </c>
      <c r="Y2863" t="s">
        <v>45</v>
      </c>
      <c r="Z2863" t="s">
        <v>45</v>
      </c>
      <c r="AA2863">
        <v>5</v>
      </c>
      <c r="AB2863" t="s">
        <v>395</v>
      </c>
      <c r="AC2863" t="s">
        <v>108</v>
      </c>
      <c r="AD2863" t="s">
        <v>51</v>
      </c>
      <c r="AE2863" t="s">
        <v>65</v>
      </c>
      <c r="AF2863" t="s">
        <v>52</v>
      </c>
      <c r="AG2863" t="s">
        <v>256</v>
      </c>
      <c r="AH2863" t="s">
        <v>92</v>
      </c>
      <c r="AI2863" t="s">
        <v>55</v>
      </c>
      <c r="AK2863" t="s">
        <v>94</v>
      </c>
      <c r="AL2863" t="s">
        <v>81</v>
      </c>
      <c r="AM2863" t="s">
        <v>69</v>
      </c>
      <c r="AN2863" t="s">
        <v>103</v>
      </c>
      <c r="AO2863" t="s">
        <v>295</v>
      </c>
      <c r="AP2863" t="s">
        <v>4657</v>
      </c>
      <c r="AQ2863" s="2" t="s">
        <v>131</v>
      </c>
      <c r="AR2863">
        <v>8</v>
      </c>
      <c r="AS2863">
        <v>8</v>
      </c>
      <c r="AT2863">
        <f t="shared" si="88"/>
        <v>0.36</v>
      </c>
      <c r="AU2863">
        <f t="shared" si="89"/>
        <v>142560</v>
      </c>
      <c r="AW2863" t="s">
        <v>81</v>
      </c>
      <c r="AX2863" t="s">
        <v>44</v>
      </c>
    </row>
    <row r="2864" spans="1:50" x14ac:dyDescent="0.2">
      <c r="A2864">
        <v>2875</v>
      </c>
      <c r="B2864" s="1">
        <v>44813.322881944398</v>
      </c>
      <c r="C2864" s="1">
        <v>44813.3270486111</v>
      </c>
      <c r="D2864" t="s">
        <v>37</v>
      </c>
      <c r="F2864" t="s">
        <v>132</v>
      </c>
      <c r="G2864" t="s">
        <v>97</v>
      </c>
      <c r="H2864" t="s">
        <v>142</v>
      </c>
      <c r="I2864" t="s">
        <v>41</v>
      </c>
      <c r="J2864" t="s">
        <v>123</v>
      </c>
      <c r="K2864" t="s">
        <v>88</v>
      </c>
      <c r="L2864" t="s">
        <v>44</v>
      </c>
      <c r="M2864" t="s">
        <v>45</v>
      </c>
      <c r="N2864" t="s">
        <v>44</v>
      </c>
      <c r="O2864" t="s">
        <v>44</v>
      </c>
      <c r="P2864" t="s">
        <v>44</v>
      </c>
      <c r="Q2864" t="s">
        <v>44</v>
      </c>
      <c r="R2864" t="s">
        <v>45</v>
      </c>
      <c r="S2864" t="s">
        <v>46</v>
      </c>
      <c r="T2864" t="s">
        <v>47</v>
      </c>
      <c r="U2864" t="s">
        <v>45</v>
      </c>
      <c r="V2864" t="s">
        <v>46</v>
      </c>
      <c r="W2864" t="s">
        <v>46</v>
      </c>
      <c r="X2864" t="s">
        <v>46</v>
      </c>
      <c r="Y2864" t="s">
        <v>45</v>
      </c>
      <c r="Z2864" t="s">
        <v>45</v>
      </c>
      <c r="AA2864">
        <v>5</v>
      </c>
      <c r="AB2864" t="s">
        <v>2313</v>
      </c>
      <c r="AC2864" t="s">
        <v>473</v>
      </c>
      <c r="AD2864" t="s">
        <v>65</v>
      </c>
      <c r="AE2864" t="s">
        <v>65</v>
      </c>
      <c r="AF2864" t="s">
        <v>66</v>
      </c>
      <c r="AH2864" t="s">
        <v>80</v>
      </c>
      <c r="AI2864" t="s">
        <v>55</v>
      </c>
      <c r="AK2864" t="s">
        <v>81</v>
      </c>
      <c r="AL2864" t="s">
        <v>68</v>
      </c>
      <c r="AM2864" t="s">
        <v>57</v>
      </c>
      <c r="AN2864" t="s">
        <v>118</v>
      </c>
      <c r="AO2864" t="s">
        <v>126</v>
      </c>
      <c r="AP2864" t="s">
        <v>127</v>
      </c>
      <c r="AQ2864" s="2" t="s">
        <v>61</v>
      </c>
      <c r="AR2864">
        <v>10</v>
      </c>
      <c r="AS2864">
        <v>10</v>
      </c>
      <c r="AT2864">
        <f t="shared" si="88"/>
        <v>0</v>
      </c>
      <c r="AU2864">
        <f t="shared" si="89"/>
        <v>0</v>
      </c>
      <c r="AW2864" t="s">
        <v>74</v>
      </c>
      <c r="AX2864" t="s">
        <v>44</v>
      </c>
    </row>
    <row r="2865" spans="1:50" x14ac:dyDescent="0.2">
      <c r="A2865">
        <v>2876</v>
      </c>
      <c r="B2865" s="1">
        <v>44813.314050925903</v>
      </c>
      <c r="C2865" s="1">
        <v>44813.336643518502</v>
      </c>
      <c r="D2865" t="s">
        <v>37</v>
      </c>
      <c r="F2865" t="s">
        <v>132</v>
      </c>
      <c r="G2865" t="s">
        <v>97</v>
      </c>
      <c r="H2865" t="s">
        <v>142</v>
      </c>
      <c r="I2865" t="s">
        <v>98</v>
      </c>
      <c r="J2865" t="s">
        <v>234</v>
      </c>
      <c r="K2865" t="s">
        <v>43</v>
      </c>
      <c r="L2865" t="s">
        <v>45</v>
      </c>
      <c r="M2865" t="s">
        <v>45</v>
      </c>
      <c r="N2865" t="s">
        <v>45</v>
      </c>
      <c r="O2865" t="s">
        <v>45</v>
      </c>
      <c r="P2865" t="s">
        <v>44</v>
      </c>
      <c r="Q2865" t="s">
        <v>44</v>
      </c>
      <c r="R2865" t="s">
        <v>45</v>
      </c>
      <c r="S2865" t="s">
        <v>45</v>
      </c>
      <c r="T2865" t="s">
        <v>47</v>
      </c>
      <c r="U2865" t="s">
        <v>45</v>
      </c>
      <c r="V2865" t="s">
        <v>46</v>
      </c>
      <c r="W2865" t="s">
        <v>46</v>
      </c>
      <c r="X2865" t="s">
        <v>46</v>
      </c>
      <c r="Y2865" t="s">
        <v>45</v>
      </c>
      <c r="Z2865" t="s">
        <v>45</v>
      </c>
      <c r="AA2865">
        <v>5</v>
      </c>
      <c r="AB2865" t="s">
        <v>457</v>
      </c>
      <c r="AC2865" t="s">
        <v>485</v>
      </c>
      <c r="AD2865" t="s">
        <v>50</v>
      </c>
      <c r="AE2865" t="s">
        <v>50</v>
      </c>
      <c r="AF2865" t="s">
        <v>52</v>
      </c>
      <c r="AG2865" t="s">
        <v>315</v>
      </c>
      <c r="AH2865" t="s">
        <v>80</v>
      </c>
      <c r="AI2865" t="s">
        <v>55</v>
      </c>
      <c r="AK2865" t="s">
        <v>67</v>
      </c>
      <c r="AL2865" t="s">
        <v>81</v>
      </c>
      <c r="AM2865" t="s">
        <v>69</v>
      </c>
      <c r="AN2865" t="s">
        <v>511</v>
      </c>
      <c r="AO2865" t="s">
        <v>59</v>
      </c>
      <c r="AP2865" t="s">
        <v>60</v>
      </c>
      <c r="AQ2865" s="2" t="s">
        <v>172</v>
      </c>
      <c r="AR2865">
        <v>6</v>
      </c>
      <c r="AS2865">
        <v>6</v>
      </c>
      <c r="AT2865">
        <f t="shared" si="88"/>
        <v>0.64</v>
      </c>
      <c r="AU2865">
        <f t="shared" si="89"/>
        <v>422400</v>
      </c>
      <c r="AW2865" t="s">
        <v>81</v>
      </c>
      <c r="AX2865" t="s">
        <v>45</v>
      </c>
    </row>
    <row r="2866" spans="1:50" x14ac:dyDescent="0.2">
      <c r="A2866">
        <v>2877</v>
      </c>
      <c r="B2866" s="1">
        <v>44813.337349537003</v>
      </c>
      <c r="C2866" s="1">
        <v>44813.340856481504</v>
      </c>
      <c r="D2866" t="s">
        <v>37</v>
      </c>
      <c r="F2866" t="s">
        <v>132</v>
      </c>
      <c r="G2866" t="s">
        <v>39</v>
      </c>
      <c r="H2866" t="s">
        <v>87</v>
      </c>
      <c r="I2866" t="s">
        <v>167</v>
      </c>
      <c r="J2866" t="s">
        <v>123</v>
      </c>
      <c r="K2866" t="s">
        <v>88</v>
      </c>
      <c r="L2866" t="s">
        <v>45</v>
      </c>
      <c r="M2866" t="s">
        <v>45</v>
      </c>
      <c r="N2866" t="s">
        <v>45</v>
      </c>
      <c r="O2866" t="s">
        <v>45</v>
      </c>
      <c r="P2866" t="s">
        <v>44</v>
      </c>
      <c r="Q2866" t="s">
        <v>44</v>
      </c>
      <c r="R2866" t="s">
        <v>44</v>
      </c>
      <c r="S2866" t="s">
        <v>45</v>
      </c>
      <c r="T2866" t="s">
        <v>47</v>
      </c>
      <c r="U2866" t="s">
        <v>45</v>
      </c>
      <c r="V2866" t="s">
        <v>45</v>
      </c>
      <c r="W2866" t="s">
        <v>46</v>
      </c>
      <c r="X2866" t="s">
        <v>46</v>
      </c>
      <c r="Y2866" t="s">
        <v>45</v>
      </c>
      <c r="Z2866" t="s">
        <v>45</v>
      </c>
      <c r="AA2866">
        <v>6</v>
      </c>
      <c r="AB2866" t="s">
        <v>3549</v>
      </c>
      <c r="AC2866" t="s">
        <v>4658</v>
      </c>
      <c r="AD2866" t="s">
        <v>50</v>
      </c>
      <c r="AE2866" t="s">
        <v>50</v>
      </c>
      <c r="AF2866" t="s">
        <v>52</v>
      </c>
      <c r="AG2866" t="s">
        <v>458</v>
      </c>
      <c r="AH2866" t="s">
        <v>54</v>
      </c>
      <c r="AI2866" t="s">
        <v>181</v>
      </c>
      <c r="AJ2866" t="s">
        <v>294</v>
      </c>
      <c r="AK2866" t="s">
        <v>56</v>
      </c>
      <c r="AL2866" t="s">
        <v>68</v>
      </c>
      <c r="AM2866" t="s">
        <v>57</v>
      </c>
      <c r="AN2866" t="s">
        <v>4659</v>
      </c>
      <c r="AO2866" t="s">
        <v>59</v>
      </c>
      <c r="AP2866" t="s">
        <v>4660</v>
      </c>
      <c r="AQ2866" s="2" t="s">
        <v>73</v>
      </c>
      <c r="AR2866">
        <v>10</v>
      </c>
      <c r="AS2866">
        <v>10</v>
      </c>
      <c r="AT2866">
        <f t="shared" si="88"/>
        <v>0</v>
      </c>
      <c r="AU2866">
        <f t="shared" si="89"/>
        <v>0</v>
      </c>
      <c r="AW2866" t="s">
        <v>67</v>
      </c>
      <c r="AX2866" t="s">
        <v>45</v>
      </c>
    </row>
    <row r="2867" spans="1:50" x14ac:dyDescent="0.2">
      <c r="A2867">
        <v>2878</v>
      </c>
      <c r="B2867" s="1">
        <v>44813.339942129598</v>
      </c>
      <c r="C2867" s="1">
        <v>44813.344131944403</v>
      </c>
      <c r="D2867" t="s">
        <v>37</v>
      </c>
      <c r="F2867" t="s">
        <v>132</v>
      </c>
      <c r="G2867" t="s">
        <v>75</v>
      </c>
      <c r="H2867" t="s">
        <v>253</v>
      </c>
      <c r="I2867" t="s">
        <v>41</v>
      </c>
      <c r="J2867" t="s">
        <v>76</v>
      </c>
      <c r="K2867" t="s">
        <v>43</v>
      </c>
      <c r="L2867" t="s">
        <v>44</v>
      </c>
      <c r="M2867" t="s">
        <v>44</v>
      </c>
      <c r="N2867" t="s">
        <v>44</v>
      </c>
      <c r="O2867" t="s">
        <v>44</v>
      </c>
      <c r="P2867" t="s">
        <v>44</v>
      </c>
      <c r="Q2867" t="s">
        <v>44</v>
      </c>
      <c r="R2867" t="s">
        <v>44</v>
      </c>
      <c r="S2867" t="s">
        <v>46</v>
      </c>
      <c r="T2867" t="s">
        <v>46</v>
      </c>
      <c r="U2867" t="s">
        <v>46</v>
      </c>
      <c r="V2867" t="s">
        <v>46</v>
      </c>
      <c r="W2867" t="s">
        <v>46</v>
      </c>
      <c r="X2867" t="s">
        <v>46</v>
      </c>
      <c r="Y2867" t="s">
        <v>46</v>
      </c>
      <c r="Z2867" t="s">
        <v>45</v>
      </c>
      <c r="AA2867">
        <v>6</v>
      </c>
      <c r="AB2867" t="s">
        <v>1128</v>
      </c>
      <c r="AC2867" t="s">
        <v>4661</v>
      </c>
      <c r="AD2867" t="s">
        <v>50</v>
      </c>
      <c r="AE2867" t="s">
        <v>50</v>
      </c>
      <c r="AF2867" t="s">
        <v>66</v>
      </c>
      <c r="AH2867" t="s">
        <v>54</v>
      </c>
      <c r="AI2867" t="s">
        <v>55</v>
      </c>
      <c r="AK2867" t="s">
        <v>81</v>
      </c>
      <c r="AL2867" t="s">
        <v>81</v>
      </c>
      <c r="AM2867" t="s">
        <v>177</v>
      </c>
      <c r="AN2867" t="s">
        <v>2937</v>
      </c>
      <c r="AO2867" t="s">
        <v>126</v>
      </c>
      <c r="AP2867" t="s">
        <v>127</v>
      </c>
      <c r="AQ2867" s="2" t="s">
        <v>61</v>
      </c>
      <c r="AR2867">
        <v>0</v>
      </c>
      <c r="AS2867">
        <v>0</v>
      </c>
      <c r="AT2867">
        <f t="shared" si="88"/>
        <v>1</v>
      </c>
      <c r="AU2867">
        <f t="shared" si="89"/>
        <v>0</v>
      </c>
      <c r="AW2867" t="s">
        <v>81</v>
      </c>
      <c r="AX2867" t="s">
        <v>44</v>
      </c>
    </row>
    <row r="2868" spans="1:50" x14ac:dyDescent="0.2">
      <c r="A2868">
        <v>2879</v>
      </c>
      <c r="B2868" s="1">
        <v>44813.3440625</v>
      </c>
      <c r="C2868" s="1">
        <v>44813.3468055556</v>
      </c>
      <c r="D2868" t="s">
        <v>37</v>
      </c>
      <c r="F2868" t="s">
        <v>132</v>
      </c>
      <c r="G2868" t="s">
        <v>75</v>
      </c>
      <c r="H2868" t="s">
        <v>218</v>
      </c>
      <c r="I2868" t="s">
        <v>122</v>
      </c>
      <c r="J2868" t="s">
        <v>123</v>
      </c>
      <c r="K2868" t="s">
        <v>43</v>
      </c>
      <c r="L2868" t="s">
        <v>44</v>
      </c>
      <c r="M2868" t="s">
        <v>45</v>
      </c>
      <c r="N2868" t="s">
        <v>45</v>
      </c>
      <c r="O2868" t="s">
        <v>45</v>
      </c>
      <c r="P2868" t="s">
        <v>44</v>
      </c>
      <c r="Q2868" t="s">
        <v>44</v>
      </c>
      <c r="R2868" t="s">
        <v>44</v>
      </c>
      <c r="S2868" t="s">
        <v>46</v>
      </c>
      <c r="T2868" t="s">
        <v>46</v>
      </c>
      <c r="U2868" t="s">
        <v>45</v>
      </c>
      <c r="V2868" t="s">
        <v>45</v>
      </c>
      <c r="W2868" t="s">
        <v>46</v>
      </c>
      <c r="X2868" t="s">
        <v>46</v>
      </c>
      <c r="Y2868" t="s">
        <v>46</v>
      </c>
      <c r="Z2868" t="s">
        <v>46</v>
      </c>
      <c r="AA2868">
        <v>8</v>
      </c>
      <c r="AB2868" t="s">
        <v>2891</v>
      </c>
      <c r="AC2868" t="s">
        <v>1648</v>
      </c>
      <c r="AD2868" t="s">
        <v>50</v>
      </c>
      <c r="AE2868" t="s">
        <v>50</v>
      </c>
      <c r="AF2868" t="s">
        <v>66</v>
      </c>
      <c r="AH2868" t="s">
        <v>54</v>
      </c>
      <c r="AI2868" t="s">
        <v>181</v>
      </c>
      <c r="AJ2868" t="s">
        <v>294</v>
      </c>
      <c r="AK2868" t="s">
        <v>81</v>
      </c>
      <c r="AL2868" t="s">
        <v>81</v>
      </c>
      <c r="AM2868" t="s">
        <v>177</v>
      </c>
      <c r="AN2868" t="s">
        <v>103</v>
      </c>
      <c r="AO2868" t="s">
        <v>59</v>
      </c>
      <c r="AP2868" t="s">
        <v>1104</v>
      </c>
      <c r="AQ2868" s="2" t="s">
        <v>73</v>
      </c>
      <c r="AR2868">
        <v>7</v>
      </c>
      <c r="AS2868">
        <v>7</v>
      </c>
      <c r="AT2868">
        <f t="shared" si="88"/>
        <v>0.51</v>
      </c>
      <c r="AU2868">
        <f t="shared" si="89"/>
        <v>134640</v>
      </c>
      <c r="AW2868" t="s">
        <v>81</v>
      </c>
      <c r="AX2868" t="s">
        <v>44</v>
      </c>
    </row>
    <row r="2869" spans="1:50" x14ac:dyDescent="0.2">
      <c r="A2869">
        <v>2880</v>
      </c>
      <c r="B2869" s="1">
        <v>44813.350266203699</v>
      </c>
      <c r="C2869" s="1">
        <v>44813.353101851797</v>
      </c>
      <c r="D2869" t="s">
        <v>37</v>
      </c>
      <c r="F2869" t="s">
        <v>132</v>
      </c>
      <c r="G2869" t="s">
        <v>39</v>
      </c>
      <c r="H2869" t="s">
        <v>142</v>
      </c>
      <c r="I2869" t="s">
        <v>41</v>
      </c>
      <c r="J2869" t="s">
        <v>42</v>
      </c>
      <c r="K2869" t="s">
        <v>43</v>
      </c>
      <c r="L2869" t="s">
        <v>44</v>
      </c>
      <c r="M2869" t="s">
        <v>44</v>
      </c>
      <c r="N2869" t="s">
        <v>44</v>
      </c>
      <c r="O2869" t="s">
        <v>44</v>
      </c>
      <c r="P2869" t="s">
        <v>44</v>
      </c>
      <c r="Q2869" t="s">
        <v>44</v>
      </c>
      <c r="R2869" t="s">
        <v>44</v>
      </c>
      <c r="S2869" t="s">
        <v>46</v>
      </c>
      <c r="T2869" t="s">
        <v>46</v>
      </c>
      <c r="U2869" t="s">
        <v>46</v>
      </c>
      <c r="V2869" t="s">
        <v>46</v>
      </c>
      <c r="W2869" t="s">
        <v>46</v>
      </c>
      <c r="X2869" t="s">
        <v>46</v>
      </c>
      <c r="Y2869" t="s">
        <v>46</v>
      </c>
      <c r="Z2869" t="s">
        <v>46</v>
      </c>
      <c r="AA2869">
        <v>5</v>
      </c>
      <c r="AB2869" t="s">
        <v>3368</v>
      </c>
      <c r="AC2869" t="s">
        <v>2987</v>
      </c>
      <c r="AD2869" t="s">
        <v>50</v>
      </c>
      <c r="AE2869" t="s">
        <v>65</v>
      </c>
      <c r="AF2869" t="s">
        <v>66</v>
      </c>
      <c r="AH2869" t="s">
        <v>92</v>
      </c>
      <c r="AI2869" t="s">
        <v>55</v>
      </c>
      <c r="AK2869" t="s">
        <v>56</v>
      </c>
      <c r="AL2869" t="s">
        <v>67</v>
      </c>
      <c r="AM2869" t="s">
        <v>279</v>
      </c>
      <c r="AN2869" t="s">
        <v>103</v>
      </c>
      <c r="AO2869" t="s">
        <v>71</v>
      </c>
      <c r="AP2869" t="s">
        <v>127</v>
      </c>
      <c r="AQ2869" s="2" t="s">
        <v>61</v>
      </c>
      <c r="AR2869">
        <v>5</v>
      </c>
      <c r="AS2869">
        <v>5</v>
      </c>
      <c r="AT2869">
        <f t="shared" si="88"/>
        <v>0.75</v>
      </c>
      <c r="AU2869">
        <f t="shared" si="89"/>
        <v>0</v>
      </c>
      <c r="AW2869" t="s">
        <v>56</v>
      </c>
      <c r="AX2869" t="s">
        <v>44</v>
      </c>
    </row>
    <row r="2870" spans="1:50" x14ac:dyDescent="0.2">
      <c r="A2870">
        <v>2881</v>
      </c>
      <c r="B2870" s="1">
        <v>44813.349282407398</v>
      </c>
      <c r="C2870" s="1">
        <v>44813.354629629597</v>
      </c>
      <c r="D2870" t="s">
        <v>37</v>
      </c>
      <c r="F2870" t="s">
        <v>132</v>
      </c>
      <c r="G2870" t="s">
        <v>173</v>
      </c>
      <c r="H2870" t="s">
        <v>218</v>
      </c>
      <c r="I2870" t="s">
        <v>122</v>
      </c>
      <c r="J2870" t="s">
        <v>123</v>
      </c>
      <c r="K2870" t="s">
        <v>43</v>
      </c>
      <c r="L2870" t="s">
        <v>45</v>
      </c>
      <c r="M2870" t="s">
        <v>45</v>
      </c>
      <c r="N2870" t="s">
        <v>45</v>
      </c>
      <c r="O2870" t="s">
        <v>44</v>
      </c>
      <c r="P2870" t="s">
        <v>44</v>
      </c>
      <c r="Q2870" t="s">
        <v>44</v>
      </c>
      <c r="R2870" t="s">
        <v>45</v>
      </c>
      <c r="S2870" t="s">
        <v>45</v>
      </c>
      <c r="T2870" t="s">
        <v>46</v>
      </c>
      <c r="U2870" t="s">
        <v>45</v>
      </c>
      <c r="V2870" t="s">
        <v>45</v>
      </c>
      <c r="W2870" t="s">
        <v>46</v>
      </c>
      <c r="X2870" t="s">
        <v>46</v>
      </c>
      <c r="Y2870" t="s">
        <v>46</v>
      </c>
      <c r="Z2870" t="s">
        <v>46</v>
      </c>
      <c r="AA2870">
        <v>6</v>
      </c>
      <c r="AB2870" t="s">
        <v>3623</v>
      </c>
      <c r="AC2870" t="s">
        <v>919</v>
      </c>
      <c r="AD2870" t="s">
        <v>50</v>
      </c>
      <c r="AE2870" t="s">
        <v>65</v>
      </c>
      <c r="AF2870" t="s">
        <v>52</v>
      </c>
      <c r="AG2870" t="s">
        <v>2863</v>
      </c>
      <c r="AH2870" t="s">
        <v>54</v>
      </c>
      <c r="AI2870" t="s">
        <v>93</v>
      </c>
      <c r="AK2870" t="s">
        <v>81</v>
      </c>
      <c r="AL2870" t="s">
        <v>81</v>
      </c>
      <c r="AM2870" t="s">
        <v>69</v>
      </c>
      <c r="AN2870" t="s">
        <v>103</v>
      </c>
      <c r="AO2870" t="s">
        <v>59</v>
      </c>
      <c r="AP2870" t="s">
        <v>835</v>
      </c>
      <c r="AQ2870" s="2" t="s">
        <v>61</v>
      </c>
      <c r="AR2870">
        <v>1</v>
      </c>
      <c r="AS2870">
        <v>1</v>
      </c>
      <c r="AT2870">
        <f t="shared" si="88"/>
        <v>0.99</v>
      </c>
      <c r="AU2870">
        <f t="shared" si="89"/>
        <v>0</v>
      </c>
      <c r="AW2870" t="s">
        <v>81</v>
      </c>
      <c r="AX2870" t="s">
        <v>45</v>
      </c>
    </row>
    <row r="2871" spans="1:50" x14ac:dyDescent="0.2">
      <c r="A2871">
        <v>2882</v>
      </c>
      <c r="B2871" s="1">
        <v>44813.350613425901</v>
      </c>
      <c r="C2871" s="1">
        <v>44813.356458333299</v>
      </c>
      <c r="D2871" t="s">
        <v>37</v>
      </c>
      <c r="F2871" t="s">
        <v>38</v>
      </c>
      <c r="G2871" t="s">
        <v>39</v>
      </c>
      <c r="H2871" t="s">
        <v>253</v>
      </c>
      <c r="I2871" t="s">
        <v>122</v>
      </c>
      <c r="J2871" t="s">
        <v>76</v>
      </c>
      <c r="K2871" t="s">
        <v>43</v>
      </c>
      <c r="L2871" t="s">
        <v>44</v>
      </c>
      <c r="M2871" t="s">
        <v>44</v>
      </c>
      <c r="N2871" t="s">
        <v>44</v>
      </c>
      <c r="O2871" t="s">
        <v>44</v>
      </c>
      <c r="P2871" t="s">
        <v>44</v>
      </c>
      <c r="Q2871" t="s">
        <v>44</v>
      </c>
      <c r="R2871" t="s">
        <v>44</v>
      </c>
      <c r="S2871" t="s">
        <v>99</v>
      </c>
      <c r="T2871" t="s">
        <v>47</v>
      </c>
      <c r="U2871" t="s">
        <v>45</v>
      </c>
      <c r="V2871" t="s">
        <v>45</v>
      </c>
      <c r="W2871" t="s">
        <v>46</v>
      </c>
      <c r="X2871" t="s">
        <v>46</v>
      </c>
      <c r="Y2871" t="s">
        <v>45</v>
      </c>
      <c r="Z2871" t="s">
        <v>45</v>
      </c>
      <c r="AA2871">
        <v>5</v>
      </c>
      <c r="AB2871" t="s">
        <v>457</v>
      </c>
      <c r="AC2871" t="s">
        <v>4662</v>
      </c>
      <c r="AD2871" t="s">
        <v>50</v>
      </c>
      <c r="AE2871" t="s">
        <v>50</v>
      </c>
      <c r="AF2871" t="s">
        <v>52</v>
      </c>
      <c r="AG2871" t="s">
        <v>215</v>
      </c>
      <c r="AH2871" t="s">
        <v>80</v>
      </c>
      <c r="AI2871" t="s">
        <v>55</v>
      </c>
      <c r="AK2871" t="s">
        <v>67</v>
      </c>
      <c r="AL2871" t="s">
        <v>81</v>
      </c>
      <c r="AM2871" t="s">
        <v>57</v>
      </c>
      <c r="AN2871" t="s">
        <v>103</v>
      </c>
      <c r="AO2871" t="s">
        <v>59</v>
      </c>
      <c r="AP2871" t="s">
        <v>4663</v>
      </c>
      <c r="AQ2871" s="2" t="s">
        <v>61</v>
      </c>
      <c r="AR2871">
        <v>7</v>
      </c>
      <c r="AS2871">
        <v>7</v>
      </c>
      <c r="AT2871">
        <f t="shared" si="88"/>
        <v>0.51</v>
      </c>
      <c r="AU2871">
        <f t="shared" si="89"/>
        <v>0</v>
      </c>
      <c r="AW2871" t="s">
        <v>67</v>
      </c>
      <c r="AX2871" t="s">
        <v>44</v>
      </c>
    </row>
    <row r="2872" spans="1:50" x14ac:dyDescent="0.2">
      <c r="A2872">
        <v>2883</v>
      </c>
      <c r="B2872" s="1">
        <v>44813.3578935185</v>
      </c>
      <c r="C2872" s="1">
        <v>44813.360405092601</v>
      </c>
      <c r="D2872" t="s">
        <v>37</v>
      </c>
      <c r="F2872" t="s">
        <v>132</v>
      </c>
      <c r="G2872" t="s">
        <v>39</v>
      </c>
      <c r="H2872" t="s">
        <v>218</v>
      </c>
      <c r="I2872" t="s">
        <v>41</v>
      </c>
      <c r="J2872" t="s">
        <v>42</v>
      </c>
      <c r="K2872" t="s">
        <v>43</v>
      </c>
      <c r="L2872" t="s">
        <v>45</v>
      </c>
      <c r="M2872" t="s">
        <v>45</v>
      </c>
      <c r="N2872" t="s">
        <v>44</v>
      </c>
      <c r="O2872" t="s">
        <v>44</v>
      </c>
      <c r="P2872" t="s">
        <v>44</v>
      </c>
      <c r="Q2872" t="s">
        <v>44</v>
      </c>
      <c r="R2872" t="s">
        <v>44</v>
      </c>
      <c r="S2872" t="s">
        <v>46</v>
      </c>
      <c r="T2872" t="s">
        <v>47</v>
      </c>
      <c r="U2872" t="s">
        <v>45</v>
      </c>
      <c r="V2872" t="s">
        <v>46</v>
      </c>
      <c r="W2872" t="s">
        <v>46</v>
      </c>
      <c r="X2872" t="s">
        <v>46</v>
      </c>
      <c r="Y2872" t="s">
        <v>45</v>
      </c>
      <c r="Z2872" t="s">
        <v>45</v>
      </c>
      <c r="AA2872">
        <v>7</v>
      </c>
      <c r="AB2872" t="s">
        <v>696</v>
      </c>
      <c r="AC2872" t="s">
        <v>1473</v>
      </c>
      <c r="AD2872" t="s">
        <v>50</v>
      </c>
      <c r="AE2872" t="s">
        <v>50</v>
      </c>
      <c r="AF2872" t="s">
        <v>52</v>
      </c>
      <c r="AG2872" t="s">
        <v>250</v>
      </c>
      <c r="AH2872" t="s">
        <v>54</v>
      </c>
      <c r="AI2872" t="s">
        <v>55</v>
      </c>
      <c r="AK2872" t="s">
        <v>56</v>
      </c>
      <c r="AL2872" t="s">
        <v>67</v>
      </c>
      <c r="AM2872" t="s">
        <v>57</v>
      </c>
      <c r="AN2872" t="s">
        <v>4664</v>
      </c>
      <c r="AO2872" t="s">
        <v>104</v>
      </c>
      <c r="AP2872" t="s">
        <v>2496</v>
      </c>
      <c r="AQ2872" s="2" t="s">
        <v>131</v>
      </c>
      <c r="AR2872">
        <v>5</v>
      </c>
      <c r="AS2872">
        <v>5</v>
      </c>
      <c r="AT2872">
        <f t="shared" si="88"/>
        <v>0.75</v>
      </c>
      <c r="AU2872">
        <f t="shared" si="89"/>
        <v>297000</v>
      </c>
      <c r="AW2872" t="s">
        <v>67</v>
      </c>
      <c r="AX2872" t="s">
        <v>44</v>
      </c>
    </row>
    <row r="2873" spans="1:50" x14ac:dyDescent="0.2">
      <c r="A2873">
        <v>2884</v>
      </c>
      <c r="B2873" s="1">
        <v>44813.353437500002</v>
      </c>
      <c r="C2873" s="1">
        <v>44813.362210648098</v>
      </c>
      <c r="D2873" t="s">
        <v>37</v>
      </c>
      <c r="F2873" t="s">
        <v>38</v>
      </c>
      <c r="G2873" t="s">
        <v>97</v>
      </c>
      <c r="H2873" t="s">
        <v>405</v>
      </c>
      <c r="I2873" t="s">
        <v>41</v>
      </c>
      <c r="J2873" t="s">
        <v>406</v>
      </c>
      <c r="K2873" t="s">
        <v>43</v>
      </c>
      <c r="L2873" t="s">
        <v>44</v>
      </c>
      <c r="M2873" t="s">
        <v>44</v>
      </c>
      <c r="N2873" t="s">
        <v>45</v>
      </c>
      <c r="O2873" t="s">
        <v>44</v>
      </c>
      <c r="P2873" t="s">
        <v>44</v>
      </c>
      <c r="Q2873" t="s">
        <v>44</v>
      </c>
      <c r="R2873" t="s">
        <v>44</v>
      </c>
      <c r="S2873" t="s">
        <v>46</v>
      </c>
      <c r="T2873" t="s">
        <v>47</v>
      </c>
      <c r="U2873" t="s">
        <v>46</v>
      </c>
      <c r="V2873" t="s">
        <v>46</v>
      </c>
      <c r="W2873" t="s">
        <v>46</v>
      </c>
      <c r="X2873" t="s">
        <v>46</v>
      </c>
      <c r="Y2873" t="s">
        <v>46</v>
      </c>
      <c r="Z2873" t="s">
        <v>46</v>
      </c>
      <c r="AA2873">
        <v>1</v>
      </c>
      <c r="AB2873" t="s">
        <v>4665</v>
      </c>
      <c r="AC2873" t="s">
        <v>4666</v>
      </c>
      <c r="AD2873" t="s">
        <v>65</v>
      </c>
      <c r="AE2873" t="s">
        <v>65</v>
      </c>
      <c r="AF2873" t="s">
        <v>66</v>
      </c>
      <c r="AH2873" t="s">
        <v>80</v>
      </c>
      <c r="AI2873" t="s">
        <v>55</v>
      </c>
      <c r="AK2873" t="s">
        <v>68</v>
      </c>
      <c r="AL2873" t="s">
        <v>68</v>
      </c>
      <c r="AM2873" t="s">
        <v>57</v>
      </c>
      <c r="AN2873" t="s">
        <v>4667</v>
      </c>
      <c r="AO2873" t="s">
        <v>126</v>
      </c>
      <c r="AP2873" t="s">
        <v>4668</v>
      </c>
      <c r="AQ2873" s="2" t="s">
        <v>155</v>
      </c>
      <c r="AR2873">
        <v>7</v>
      </c>
      <c r="AS2873">
        <v>6</v>
      </c>
      <c r="AT2873">
        <f t="shared" si="88"/>
        <v>0.58000000000000007</v>
      </c>
      <c r="AU2873">
        <f t="shared" si="89"/>
        <v>107184.00000000001</v>
      </c>
      <c r="AW2873" t="s">
        <v>81</v>
      </c>
      <c r="AX2873" t="s">
        <v>44</v>
      </c>
    </row>
    <row r="2874" spans="1:50" x14ac:dyDescent="0.2">
      <c r="A2874">
        <v>2885</v>
      </c>
      <c r="B2874" s="1">
        <v>44813.358749999999</v>
      </c>
      <c r="C2874" s="1">
        <v>44813.362476851798</v>
      </c>
      <c r="D2874" t="s">
        <v>37</v>
      </c>
      <c r="F2874" t="s">
        <v>38</v>
      </c>
      <c r="G2874" t="s">
        <v>86</v>
      </c>
      <c r="H2874" t="s">
        <v>40</v>
      </c>
      <c r="I2874" t="s">
        <v>41</v>
      </c>
      <c r="J2874" t="s">
        <v>42</v>
      </c>
      <c r="K2874" t="s">
        <v>43</v>
      </c>
      <c r="L2874" t="s">
        <v>44</v>
      </c>
      <c r="M2874" t="s">
        <v>45</v>
      </c>
      <c r="N2874" t="s">
        <v>44</v>
      </c>
      <c r="O2874" t="s">
        <v>44</v>
      </c>
      <c r="P2874" t="s">
        <v>44</v>
      </c>
      <c r="Q2874" t="s">
        <v>44</v>
      </c>
      <c r="R2874" t="s">
        <v>44</v>
      </c>
      <c r="S2874" t="s">
        <v>46</v>
      </c>
      <c r="T2874" t="s">
        <v>47</v>
      </c>
      <c r="U2874" t="s">
        <v>45</v>
      </c>
      <c r="V2874" t="s">
        <v>45</v>
      </c>
      <c r="W2874" t="s">
        <v>45</v>
      </c>
      <c r="X2874" t="s">
        <v>45</v>
      </c>
      <c r="Y2874" t="s">
        <v>45</v>
      </c>
      <c r="Z2874" t="s">
        <v>45</v>
      </c>
      <c r="AA2874">
        <v>5</v>
      </c>
      <c r="AB2874" t="s">
        <v>4669</v>
      </c>
      <c r="AC2874" t="s">
        <v>4670</v>
      </c>
      <c r="AD2874" t="s">
        <v>50</v>
      </c>
      <c r="AE2874" t="s">
        <v>65</v>
      </c>
      <c r="AF2874" t="s">
        <v>52</v>
      </c>
      <c r="AG2874" t="s">
        <v>4129</v>
      </c>
      <c r="AH2874" t="s">
        <v>80</v>
      </c>
      <c r="AI2874" t="s">
        <v>55</v>
      </c>
      <c r="AK2874" t="s">
        <v>81</v>
      </c>
      <c r="AL2874" t="s">
        <v>81</v>
      </c>
      <c r="AM2874" t="s">
        <v>279</v>
      </c>
      <c r="AN2874" t="s">
        <v>1331</v>
      </c>
      <c r="AO2874" t="s">
        <v>59</v>
      </c>
      <c r="AP2874" t="s">
        <v>978</v>
      </c>
      <c r="AQ2874" s="2" t="s">
        <v>972</v>
      </c>
      <c r="AR2874">
        <v>5</v>
      </c>
      <c r="AS2874">
        <v>5</v>
      </c>
      <c r="AT2874">
        <f t="shared" si="88"/>
        <v>0.75</v>
      </c>
      <c r="AU2874">
        <f t="shared" si="89"/>
        <v>316800</v>
      </c>
      <c r="AW2874" t="s">
        <v>81</v>
      </c>
      <c r="AX2874" t="s">
        <v>45</v>
      </c>
    </row>
    <row r="2875" spans="1:50" x14ac:dyDescent="0.2">
      <c r="A2875">
        <v>2886</v>
      </c>
      <c r="B2875" s="1">
        <v>44813.359131944402</v>
      </c>
      <c r="C2875" s="1">
        <v>44813.3648032407</v>
      </c>
      <c r="D2875" t="s">
        <v>37</v>
      </c>
      <c r="F2875" t="s">
        <v>132</v>
      </c>
      <c r="G2875" t="s">
        <v>39</v>
      </c>
      <c r="H2875" t="s">
        <v>207</v>
      </c>
      <c r="I2875" t="s">
        <v>41</v>
      </c>
      <c r="J2875" t="s">
        <v>76</v>
      </c>
      <c r="K2875" t="s">
        <v>88</v>
      </c>
      <c r="L2875" t="s">
        <v>45</v>
      </c>
      <c r="M2875" t="s">
        <v>45</v>
      </c>
      <c r="N2875" t="s">
        <v>45</v>
      </c>
      <c r="O2875" t="s">
        <v>45</v>
      </c>
      <c r="P2875" t="s">
        <v>45</v>
      </c>
      <c r="Q2875" t="s">
        <v>45</v>
      </c>
      <c r="R2875" t="s">
        <v>45</v>
      </c>
      <c r="S2875" t="s">
        <v>45</v>
      </c>
      <c r="T2875" t="s">
        <v>45</v>
      </c>
      <c r="U2875" t="s">
        <v>45</v>
      </c>
      <c r="V2875" t="s">
        <v>45</v>
      </c>
      <c r="W2875" t="s">
        <v>45</v>
      </c>
      <c r="X2875" t="s">
        <v>45</v>
      </c>
      <c r="Y2875" t="s">
        <v>45</v>
      </c>
      <c r="Z2875" t="s">
        <v>45</v>
      </c>
      <c r="AA2875">
        <v>8</v>
      </c>
      <c r="AB2875" t="s">
        <v>343</v>
      </c>
      <c r="AC2875" t="s">
        <v>108</v>
      </c>
      <c r="AD2875" t="s">
        <v>65</v>
      </c>
      <c r="AE2875" t="s">
        <v>65</v>
      </c>
      <c r="AF2875" t="s">
        <v>66</v>
      </c>
      <c r="AH2875" t="s">
        <v>54</v>
      </c>
      <c r="AI2875" t="s">
        <v>55</v>
      </c>
      <c r="AK2875" t="s">
        <v>68</v>
      </c>
      <c r="AL2875" t="s">
        <v>68</v>
      </c>
      <c r="AM2875" t="s">
        <v>57</v>
      </c>
      <c r="AN2875" t="s">
        <v>103</v>
      </c>
      <c r="AO2875" t="s">
        <v>71</v>
      </c>
      <c r="AP2875" t="s">
        <v>127</v>
      </c>
      <c r="AQ2875" s="2" t="s">
        <v>61</v>
      </c>
      <c r="AR2875">
        <v>9</v>
      </c>
      <c r="AS2875">
        <v>8</v>
      </c>
      <c r="AT2875">
        <f t="shared" si="88"/>
        <v>0.28000000000000003</v>
      </c>
      <c r="AU2875">
        <f t="shared" si="89"/>
        <v>0</v>
      </c>
      <c r="AV2875" t="s">
        <v>1421</v>
      </c>
      <c r="AW2875" t="s">
        <v>68</v>
      </c>
      <c r="AX2875" t="s">
        <v>45</v>
      </c>
    </row>
    <row r="2876" spans="1:50" x14ac:dyDescent="0.2">
      <c r="A2876">
        <v>2887</v>
      </c>
      <c r="B2876" s="1">
        <v>44813.361736111103</v>
      </c>
      <c r="C2876" s="1">
        <v>44813.365740740701</v>
      </c>
      <c r="D2876" t="s">
        <v>37</v>
      </c>
      <c r="F2876" t="s">
        <v>132</v>
      </c>
      <c r="G2876" t="s">
        <v>173</v>
      </c>
      <c r="H2876" t="s">
        <v>87</v>
      </c>
      <c r="I2876" t="s">
        <v>167</v>
      </c>
      <c r="J2876" t="s">
        <v>123</v>
      </c>
      <c r="K2876" t="s">
        <v>88</v>
      </c>
      <c r="L2876" t="s">
        <v>44</v>
      </c>
      <c r="M2876" t="s">
        <v>45</v>
      </c>
      <c r="N2876" t="s">
        <v>45</v>
      </c>
      <c r="O2876" t="s">
        <v>44</v>
      </c>
      <c r="P2876" t="s">
        <v>44</v>
      </c>
      <c r="Q2876" t="s">
        <v>44</v>
      </c>
      <c r="R2876" t="s">
        <v>44</v>
      </c>
      <c r="S2876" t="s">
        <v>46</v>
      </c>
      <c r="T2876" t="s">
        <v>47</v>
      </c>
      <c r="U2876" t="s">
        <v>45</v>
      </c>
      <c r="V2876" t="s">
        <v>45</v>
      </c>
      <c r="W2876" t="s">
        <v>46</v>
      </c>
      <c r="X2876" t="s">
        <v>46</v>
      </c>
      <c r="Y2876" t="s">
        <v>46</v>
      </c>
      <c r="Z2876" t="s">
        <v>46</v>
      </c>
      <c r="AA2876">
        <v>7</v>
      </c>
      <c r="AB2876" t="s">
        <v>321</v>
      </c>
      <c r="AC2876" t="s">
        <v>779</v>
      </c>
      <c r="AD2876" t="s">
        <v>65</v>
      </c>
      <c r="AE2876" t="s">
        <v>65</v>
      </c>
      <c r="AF2876" t="s">
        <v>66</v>
      </c>
      <c r="AH2876" t="s">
        <v>92</v>
      </c>
      <c r="AI2876" t="s">
        <v>55</v>
      </c>
      <c r="AK2876" t="s">
        <v>67</v>
      </c>
      <c r="AL2876" t="s">
        <v>81</v>
      </c>
      <c r="AM2876" t="s">
        <v>57</v>
      </c>
      <c r="AN2876" t="s">
        <v>1321</v>
      </c>
      <c r="AO2876" t="s">
        <v>71</v>
      </c>
      <c r="AP2876" t="s">
        <v>323</v>
      </c>
      <c r="AQ2876" s="2" t="s">
        <v>84</v>
      </c>
      <c r="AR2876">
        <v>8</v>
      </c>
      <c r="AS2876">
        <v>7</v>
      </c>
      <c r="AT2876">
        <f t="shared" si="88"/>
        <v>0.43999999999999995</v>
      </c>
      <c r="AU2876">
        <f t="shared" si="89"/>
        <v>348479.99999999994</v>
      </c>
      <c r="AW2876" t="s">
        <v>81</v>
      </c>
      <c r="AX2876" t="s">
        <v>44</v>
      </c>
    </row>
    <row r="2877" spans="1:50" x14ac:dyDescent="0.2">
      <c r="A2877">
        <v>2888</v>
      </c>
      <c r="B2877" s="1">
        <v>44813.361793981501</v>
      </c>
      <c r="C2877" s="1">
        <v>44813.367037037002</v>
      </c>
      <c r="D2877" t="s">
        <v>37</v>
      </c>
      <c r="F2877" t="s">
        <v>132</v>
      </c>
      <c r="G2877" t="s">
        <v>86</v>
      </c>
      <c r="H2877" t="s">
        <v>218</v>
      </c>
      <c r="I2877" t="s">
        <v>41</v>
      </c>
      <c r="J2877" t="s">
        <v>42</v>
      </c>
      <c r="K2877" t="s">
        <v>43</v>
      </c>
      <c r="L2877" t="s">
        <v>45</v>
      </c>
      <c r="M2877" t="s">
        <v>45</v>
      </c>
      <c r="N2877" t="s">
        <v>45</v>
      </c>
      <c r="O2877" t="s">
        <v>45</v>
      </c>
      <c r="P2877" t="s">
        <v>45</v>
      </c>
      <c r="Q2877" t="s">
        <v>45</v>
      </c>
      <c r="R2877" t="s">
        <v>44</v>
      </c>
      <c r="S2877" t="s">
        <v>45</v>
      </c>
      <c r="T2877" t="s">
        <v>45</v>
      </c>
      <c r="U2877" t="s">
        <v>45</v>
      </c>
      <c r="V2877" t="s">
        <v>45</v>
      </c>
      <c r="W2877" t="s">
        <v>46</v>
      </c>
      <c r="X2877" t="s">
        <v>46</v>
      </c>
      <c r="Y2877" t="s">
        <v>45</v>
      </c>
      <c r="Z2877" t="s">
        <v>45</v>
      </c>
      <c r="AA2877">
        <v>0</v>
      </c>
      <c r="AB2877" t="s">
        <v>1203</v>
      </c>
      <c r="AC2877" t="s">
        <v>108</v>
      </c>
      <c r="AD2877" t="s">
        <v>50</v>
      </c>
      <c r="AE2877" t="s">
        <v>50</v>
      </c>
      <c r="AF2877" t="s">
        <v>52</v>
      </c>
      <c r="AG2877" t="s">
        <v>79</v>
      </c>
      <c r="AH2877" t="s">
        <v>54</v>
      </c>
      <c r="AI2877" t="s">
        <v>55</v>
      </c>
      <c r="AK2877" t="s">
        <v>94</v>
      </c>
      <c r="AL2877" t="s">
        <v>94</v>
      </c>
      <c r="AM2877" t="s">
        <v>279</v>
      </c>
      <c r="AN2877" t="s">
        <v>103</v>
      </c>
      <c r="AO2877" t="s">
        <v>104</v>
      </c>
      <c r="AP2877" t="s">
        <v>4671</v>
      </c>
      <c r="AQ2877" s="2" t="s">
        <v>84</v>
      </c>
      <c r="AR2877">
        <v>1</v>
      </c>
      <c r="AS2877">
        <v>1</v>
      </c>
      <c r="AT2877">
        <f t="shared" si="88"/>
        <v>0.99</v>
      </c>
      <c r="AU2877">
        <f t="shared" si="89"/>
        <v>784080</v>
      </c>
      <c r="AW2877" t="s">
        <v>94</v>
      </c>
      <c r="AX2877" t="s">
        <v>45</v>
      </c>
    </row>
    <row r="2878" spans="1:50" x14ac:dyDescent="0.2">
      <c r="A2878">
        <v>2889</v>
      </c>
      <c r="B2878" s="1">
        <v>44813.360694444404</v>
      </c>
      <c r="C2878" s="1">
        <v>44813.369664351798</v>
      </c>
      <c r="D2878" t="s">
        <v>37</v>
      </c>
      <c r="F2878" t="s">
        <v>132</v>
      </c>
      <c r="G2878" t="s">
        <v>173</v>
      </c>
      <c r="H2878" t="s">
        <v>253</v>
      </c>
      <c r="I2878" t="s">
        <v>122</v>
      </c>
      <c r="J2878" t="s">
        <v>149</v>
      </c>
      <c r="K2878" t="s">
        <v>43</v>
      </c>
      <c r="L2878" t="s">
        <v>44</v>
      </c>
      <c r="M2878" t="s">
        <v>44</v>
      </c>
      <c r="N2878" t="s">
        <v>44</v>
      </c>
      <c r="O2878" t="s">
        <v>44</v>
      </c>
      <c r="P2878" t="s">
        <v>44</v>
      </c>
      <c r="Q2878" t="s">
        <v>44</v>
      </c>
      <c r="R2878" t="s">
        <v>44</v>
      </c>
      <c r="S2878" t="s">
        <v>46</v>
      </c>
      <c r="T2878" t="s">
        <v>46</v>
      </c>
      <c r="U2878" t="s">
        <v>46</v>
      </c>
      <c r="V2878" t="s">
        <v>45</v>
      </c>
      <c r="W2878" t="s">
        <v>45</v>
      </c>
      <c r="X2878" t="s">
        <v>46</v>
      </c>
      <c r="Y2878" t="s">
        <v>46</v>
      </c>
      <c r="Z2878" t="s">
        <v>46</v>
      </c>
      <c r="AA2878">
        <v>7</v>
      </c>
      <c r="AB2878" t="s">
        <v>4672</v>
      </c>
      <c r="AC2878" t="s">
        <v>2385</v>
      </c>
      <c r="AD2878" t="s">
        <v>50</v>
      </c>
      <c r="AE2878" t="s">
        <v>50</v>
      </c>
      <c r="AF2878" t="s">
        <v>52</v>
      </c>
      <c r="AG2878" t="s">
        <v>152</v>
      </c>
      <c r="AH2878" t="s">
        <v>92</v>
      </c>
      <c r="AI2878" t="s">
        <v>55</v>
      </c>
      <c r="AK2878" t="s">
        <v>81</v>
      </c>
      <c r="AL2878" t="s">
        <v>81</v>
      </c>
      <c r="AM2878" t="s">
        <v>57</v>
      </c>
      <c r="AN2878" t="s">
        <v>1892</v>
      </c>
      <c r="AO2878" t="s">
        <v>126</v>
      </c>
      <c r="AP2878" t="s">
        <v>2129</v>
      </c>
      <c r="AQ2878" s="2" t="s">
        <v>131</v>
      </c>
      <c r="AR2878">
        <v>7</v>
      </c>
      <c r="AS2878">
        <v>7</v>
      </c>
      <c r="AT2878">
        <f t="shared" si="88"/>
        <v>0.51</v>
      </c>
      <c r="AU2878">
        <f t="shared" si="89"/>
        <v>201960</v>
      </c>
      <c r="AV2878" t="s">
        <v>4673</v>
      </c>
      <c r="AW2878" t="s">
        <v>81</v>
      </c>
      <c r="AX2878" t="s">
        <v>44</v>
      </c>
    </row>
    <row r="2879" spans="1:50" x14ac:dyDescent="0.2">
      <c r="A2879">
        <v>2890</v>
      </c>
      <c r="B2879" s="1">
        <v>44813.357025463003</v>
      </c>
      <c r="C2879" s="1">
        <v>44813.369814814803</v>
      </c>
      <c r="D2879" t="s">
        <v>37</v>
      </c>
      <c r="F2879" t="s">
        <v>132</v>
      </c>
      <c r="G2879" t="s">
        <v>75</v>
      </c>
      <c r="H2879" t="s">
        <v>342</v>
      </c>
      <c r="I2879" t="s">
        <v>122</v>
      </c>
      <c r="J2879" t="s">
        <v>123</v>
      </c>
      <c r="K2879" t="s">
        <v>43</v>
      </c>
      <c r="L2879" t="s">
        <v>44</v>
      </c>
      <c r="M2879" t="s">
        <v>45</v>
      </c>
      <c r="N2879" t="s">
        <v>45</v>
      </c>
      <c r="O2879" t="s">
        <v>44</v>
      </c>
      <c r="P2879" t="s">
        <v>44</v>
      </c>
      <c r="Q2879" t="s">
        <v>44</v>
      </c>
      <c r="R2879" t="s">
        <v>44</v>
      </c>
      <c r="S2879" t="s">
        <v>45</v>
      </c>
      <c r="T2879" t="s">
        <v>47</v>
      </c>
      <c r="U2879" t="s">
        <v>45</v>
      </c>
      <c r="V2879" t="s">
        <v>45</v>
      </c>
      <c r="W2879" t="s">
        <v>47</v>
      </c>
      <c r="X2879" t="s">
        <v>45</v>
      </c>
      <c r="Y2879" t="s">
        <v>45</v>
      </c>
      <c r="Z2879" t="s">
        <v>45</v>
      </c>
      <c r="AA2879">
        <v>5</v>
      </c>
      <c r="AB2879" t="s">
        <v>4674</v>
      </c>
      <c r="AC2879" t="s">
        <v>2839</v>
      </c>
      <c r="AD2879" t="s">
        <v>50</v>
      </c>
      <c r="AE2879" t="s">
        <v>65</v>
      </c>
      <c r="AF2879" t="s">
        <v>66</v>
      </c>
      <c r="AH2879" t="s">
        <v>80</v>
      </c>
      <c r="AI2879" t="s">
        <v>181</v>
      </c>
      <c r="AJ2879" t="s">
        <v>294</v>
      </c>
      <c r="AK2879" t="s">
        <v>67</v>
      </c>
      <c r="AL2879" t="s">
        <v>68</v>
      </c>
      <c r="AM2879" t="s">
        <v>57</v>
      </c>
      <c r="AN2879" t="s">
        <v>1400</v>
      </c>
      <c r="AO2879" t="s">
        <v>71</v>
      </c>
      <c r="AP2879" t="s">
        <v>4675</v>
      </c>
      <c r="AQ2879" s="2" t="s">
        <v>61</v>
      </c>
      <c r="AR2879">
        <v>9</v>
      </c>
      <c r="AS2879">
        <v>8</v>
      </c>
      <c r="AT2879">
        <f t="shared" si="88"/>
        <v>0.28000000000000003</v>
      </c>
      <c r="AU2879">
        <f t="shared" si="89"/>
        <v>0</v>
      </c>
      <c r="AW2879" t="s">
        <v>81</v>
      </c>
      <c r="AX2879" t="s">
        <v>45</v>
      </c>
    </row>
    <row r="2880" spans="1:50" x14ac:dyDescent="0.2">
      <c r="A2880">
        <v>2891</v>
      </c>
      <c r="B2880" s="1">
        <v>44813.362106481502</v>
      </c>
      <c r="C2880" s="1">
        <v>44813.370312500003</v>
      </c>
      <c r="D2880" t="s">
        <v>37</v>
      </c>
      <c r="F2880" t="s">
        <v>132</v>
      </c>
      <c r="G2880" t="s">
        <v>86</v>
      </c>
      <c r="H2880" t="s">
        <v>62</v>
      </c>
      <c r="I2880" t="s">
        <v>41</v>
      </c>
      <c r="J2880" t="s">
        <v>42</v>
      </c>
      <c r="K2880" t="s">
        <v>43</v>
      </c>
      <c r="L2880" t="s">
        <v>44</v>
      </c>
      <c r="M2880" t="s">
        <v>45</v>
      </c>
      <c r="N2880" t="s">
        <v>45</v>
      </c>
      <c r="O2880" t="s">
        <v>44</v>
      </c>
      <c r="P2880" t="s">
        <v>44</v>
      </c>
      <c r="Q2880" t="s">
        <v>44</v>
      </c>
      <c r="R2880" t="s">
        <v>44</v>
      </c>
      <c r="S2880" t="s">
        <v>46</v>
      </c>
      <c r="T2880" t="s">
        <v>46</v>
      </c>
      <c r="U2880" t="s">
        <v>45</v>
      </c>
      <c r="V2880" t="s">
        <v>46</v>
      </c>
      <c r="W2880" t="s">
        <v>46</v>
      </c>
      <c r="X2880" t="s">
        <v>46</v>
      </c>
      <c r="Y2880" t="s">
        <v>45</v>
      </c>
      <c r="Z2880" t="s">
        <v>45</v>
      </c>
      <c r="AA2880">
        <v>5</v>
      </c>
      <c r="AB2880" t="s">
        <v>343</v>
      </c>
      <c r="AC2880" t="s">
        <v>4676</v>
      </c>
      <c r="AD2880" t="s">
        <v>50</v>
      </c>
      <c r="AE2880" t="s">
        <v>65</v>
      </c>
      <c r="AF2880" t="s">
        <v>66</v>
      </c>
      <c r="AH2880" t="s">
        <v>54</v>
      </c>
      <c r="AI2880" t="s">
        <v>55</v>
      </c>
      <c r="AK2880" t="s">
        <v>81</v>
      </c>
      <c r="AL2880" t="s">
        <v>74</v>
      </c>
      <c r="AM2880" t="s">
        <v>57</v>
      </c>
      <c r="AN2880" t="s">
        <v>326</v>
      </c>
      <c r="AO2880" t="s">
        <v>59</v>
      </c>
      <c r="AP2880" t="s">
        <v>115</v>
      </c>
      <c r="AQ2880" s="2" t="s">
        <v>61</v>
      </c>
      <c r="AR2880">
        <v>10</v>
      </c>
      <c r="AS2880">
        <v>9</v>
      </c>
      <c r="AT2880">
        <f t="shared" si="88"/>
        <v>9.9999999999999978E-2</v>
      </c>
      <c r="AU2880">
        <f t="shared" si="89"/>
        <v>0</v>
      </c>
      <c r="AW2880" t="s">
        <v>81</v>
      </c>
      <c r="AX2880" t="s">
        <v>44</v>
      </c>
    </row>
    <row r="2881" spans="1:50" x14ac:dyDescent="0.2">
      <c r="A2881">
        <v>2892</v>
      </c>
      <c r="B2881" s="1">
        <v>44813.361192129603</v>
      </c>
      <c r="C2881" s="1">
        <v>44813.370787036998</v>
      </c>
      <c r="D2881" t="s">
        <v>37</v>
      </c>
      <c r="F2881" t="s">
        <v>38</v>
      </c>
      <c r="G2881" t="s">
        <v>86</v>
      </c>
      <c r="H2881" t="s">
        <v>148</v>
      </c>
      <c r="I2881" t="s">
        <v>167</v>
      </c>
      <c r="J2881" t="s">
        <v>149</v>
      </c>
      <c r="K2881" t="s">
        <v>43</v>
      </c>
      <c r="L2881" t="s">
        <v>44</v>
      </c>
      <c r="M2881" t="s">
        <v>44</v>
      </c>
      <c r="N2881" t="s">
        <v>44</v>
      </c>
      <c r="O2881" t="s">
        <v>44</v>
      </c>
      <c r="P2881" t="s">
        <v>44</v>
      </c>
      <c r="Q2881" t="s">
        <v>44</v>
      </c>
      <c r="R2881" t="s">
        <v>44</v>
      </c>
      <c r="S2881" t="s">
        <v>46</v>
      </c>
      <c r="T2881" t="s">
        <v>46</v>
      </c>
      <c r="U2881" t="s">
        <v>46</v>
      </c>
      <c r="V2881" t="s">
        <v>46</v>
      </c>
      <c r="W2881" t="s">
        <v>46</v>
      </c>
      <c r="X2881" t="s">
        <v>46</v>
      </c>
      <c r="Y2881" t="s">
        <v>46</v>
      </c>
      <c r="Z2881" t="s">
        <v>45</v>
      </c>
      <c r="AA2881">
        <v>10</v>
      </c>
      <c r="AB2881" t="s">
        <v>4677</v>
      </c>
      <c r="AC2881" t="s">
        <v>554</v>
      </c>
      <c r="AD2881" t="s">
        <v>65</v>
      </c>
      <c r="AE2881" t="s">
        <v>65</v>
      </c>
      <c r="AF2881" t="s">
        <v>66</v>
      </c>
      <c r="AH2881" t="s">
        <v>80</v>
      </c>
      <c r="AI2881" t="s">
        <v>55</v>
      </c>
      <c r="AK2881" t="s">
        <v>159</v>
      </c>
      <c r="AL2881" t="s">
        <v>159</v>
      </c>
      <c r="AM2881" t="s">
        <v>69</v>
      </c>
      <c r="AN2881" t="s">
        <v>1387</v>
      </c>
      <c r="AO2881" t="s">
        <v>126</v>
      </c>
      <c r="AP2881" t="s">
        <v>127</v>
      </c>
      <c r="AQ2881" s="2" t="s">
        <v>61</v>
      </c>
      <c r="AR2881">
        <v>10</v>
      </c>
      <c r="AS2881">
        <v>8</v>
      </c>
      <c r="AT2881">
        <f t="shared" si="88"/>
        <v>0.19999999999999996</v>
      </c>
      <c r="AU2881">
        <f t="shared" si="89"/>
        <v>0</v>
      </c>
      <c r="AW2881" t="s">
        <v>159</v>
      </c>
      <c r="AX2881" t="s">
        <v>44</v>
      </c>
    </row>
    <row r="2882" spans="1:50" x14ac:dyDescent="0.2">
      <c r="A2882">
        <v>2893</v>
      </c>
      <c r="B2882" s="1">
        <v>44813.370266203703</v>
      </c>
      <c r="C2882" s="1">
        <v>44813.3746412037</v>
      </c>
      <c r="D2882" t="s">
        <v>37</v>
      </c>
      <c r="F2882" t="s">
        <v>132</v>
      </c>
      <c r="G2882" t="s">
        <v>39</v>
      </c>
      <c r="H2882" t="s">
        <v>405</v>
      </c>
      <c r="I2882" t="s">
        <v>41</v>
      </c>
      <c r="J2882" t="s">
        <v>406</v>
      </c>
      <c r="K2882" t="s">
        <v>43</v>
      </c>
      <c r="L2882" t="s">
        <v>44</v>
      </c>
      <c r="M2882" t="s">
        <v>44</v>
      </c>
      <c r="N2882" t="s">
        <v>44</v>
      </c>
      <c r="O2882" t="s">
        <v>44</v>
      </c>
      <c r="P2882" t="s">
        <v>44</v>
      </c>
      <c r="Q2882" t="s">
        <v>44</v>
      </c>
      <c r="R2882" t="s">
        <v>44</v>
      </c>
      <c r="S2882" t="s">
        <v>99</v>
      </c>
      <c r="T2882" t="s">
        <v>99</v>
      </c>
      <c r="U2882" t="s">
        <v>46</v>
      </c>
      <c r="V2882" t="s">
        <v>46</v>
      </c>
      <c r="W2882" t="s">
        <v>46</v>
      </c>
      <c r="X2882" t="s">
        <v>46</v>
      </c>
      <c r="Y2882" t="s">
        <v>46</v>
      </c>
      <c r="Z2882" t="s">
        <v>46</v>
      </c>
      <c r="AA2882">
        <v>10</v>
      </c>
      <c r="AB2882" t="s">
        <v>2377</v>
      </c>
      <c r="AC2882" t="s">
        <v>4678</v>
      </c>
      <c r="AD2882" t="s">
        <v>65</v>
      </c>
      <c r="AE2882" t="s">
        <v>65</v>
      </c>
      <c r="AF2882" t="s">
        <v>66</v>
      </c>
      <c r="AH2882" t="s">
        <v>80</v>
      </c>
      <c r="AI2882" t="s">
        <v>55</v>
      </c>
      <c r="AK2882" t="s">
        <v>74</v>
      </c>
      <c r="AL2882" t="s">
        <v>74</v>
      </c>
      <c r="AM2882" t="s">
        <v>57</v>
      </c>
      <c r="AN2882" t="s">
        <v>4679</v>
      </c>
      <c r="AO2882" t="s">
        <v>126</v>
      </c>
      <c r="AP2882" t="s">
        <v>60</v>
      </c>
      <c r="AQ2882" s="2" t="s">
        <v>162</v>
      </c>
      <c r="AR2882">
        <v>8</v>
      </c>
      <c r="AS2882">
        <v>8</v>
      </c>
      <c r="AT2882">
        <f t="shared" ref="AT2882:AT2945" si="90">1-AR2882/10*AS2882/10</f>
        <v>0.36</v>
      </c>
      <c r="AU2882">
        <f t="shared" ref="AU2882:AU2945" si="91">3300*8*AQ2882*AT2882</f>
        <v>47520</v>
      </c>
      <c r="AW2882" t="s">
        <v>74</v>
      </c>
      <c r="AX2882" t="s">
        <v>44</v>
      </c>
    </row>
    <row r="2883" spans="1:50" x14ac:dyDescent="0.2">
      <c r="A2883">
        <v>2894</v>
      </c>
      <c r="B2883" s="1">
        <v>44813.374386574098</v>
      </c>
      <c r="C2883" s="1">
        <v>44813.3776967593</v>
      </c>
      <c r="D2883" t="s">
        <v>37</v>
      </c>
      <c r="F2883" t="s">
        <v>132</v>
      </c>
      <c r="G2883" t="s">
        <v>39</v>
      </c>
      <c r="H2883" t="s">
        <v>142</v>
      </c>
      <c r="I2883" t="s">
        <v>41</v>
      </c>
      <c r="J2883" t="s">
        <v>42</v>
      </c>
      <c r="K2883" t="s">
        <v>88</v>
      </c>
      <c r="L2883" t="s">
        <v>44</v>
      </c>
      <c r="M2883" t="s">
        <v>44</v>
      </c>
      <c r="N2883" t="s">
        <v>44</v>
      </c>
      <c r="O2883" t="s">
        <v>44</v>
      </c>
      <c r="P2883" t="s">
        <v>44</v>
      </c>
      <c r="Q2883" t="s">
        <v>44</v>
      </c>
      <c r="R2883" t="s">
        <v>45</v>
      </c>
      <c r="S2883" t="s">
        <v>46</v>
      </c>
      <c r="T2883" t="s">
        <v>45</v>
      </c>
      <c r="U2883" t="s">
        <v>46</v>
      </c>
      <c r="V2883" t="s">
        <v>45</v>
      </c>
      <c r="W2883" t="s">
        <v>46</v>
      </c>
      <c r="X2883" t="s">
        <v>46</v>
      </c>
      <c r="Y2883" t="s">
        <v>45</v>
      </c>
      <c r="Z2883" t="s">
        <v>45</v>
      </c>
      <c r="AA2883">
        <v>8</v>
      </c>
      <c r="AB2883" t="s">
        <v>1287</v>
      </c>
      <c r="AC2883" t="s">
        <v>779</v>
      </c>
      <c r="AD2883" t="s">
        <v>50</v>
      </c>
      <c r="AE2883" t="s">
        <v>91</v>
      </c>
      <c r="AF2883" t="s">
        <v>66</v>
      </c>
      <c r="AH2883" t="s">
        <v>92</v>
      </c>
      <c r="AI2883" t="s">
        <v>55</v>
      </c>
      <c r="AK2883" t="s">
        <v>74</v>
      </c>
      <c r="AL2883" t="s">
        <v>74</v>
      </c>
      <c r="AM2883" t="s">
        <v>57</v>
      </c>
      <c r="AN2883" t="s">
        <v>136</v>
      </c>
      <c r="AO2883" t="s">
        <v>71</v>
      </c>
      <c r="AP2883" t="s">
        <v>184</v>
      </c>
      <c r="AQ2883" s="2" t="s">
        <v>61</v>
      </c>
      <c r="AR2883">
        <v>5</v>
      </c>
      <c r="AS2883">
        <v>5</v>
      </c>
      <c r="AT2883">
        <f t="shared" si="90"/>
        <v>0.75</v>
      </c>
      <c r="AU2883">
        <f t="shared" si="91"/>
        <v>0</v>
      </c>
      <c r="AW2883" t="s">
        <v>68</v>
      </c>
      <c r="AX2883" t="s">
        <v>45</v>
      </c>
    </row>
    <row r="2884" spans="1:50" x14ac:dyDescent="0.2">
      <c r="A2884">
        <v>2895</v>
      </c>
      <c r="B2884" s="1">
        <v>44813.370972222197</v>
      </c>
      <c r="C2884" s="1">
        <v>44813.378043981502</v>
      </c>
      <c r="D2884" t="s">
        <v>37</v>
      </c>
      <c r="F2884" t="s">
        <v>132</v>
      </c>
      <c r="G2884" t="s">
        <v>97</v>
      </c>
      <c r="H2884" t="s">
        <v>405</v>
      </c>
      <c r="I2884" t="s">
        <v>41</v>
      </c>
      <c r="J2884" t="s">
        <v>406</v>
      </c>
      <c r="K2884" t="s">
        <v>43</v>
      </c>
      <c r="L2884" t="s">
        <v>45</v>
      </c>
      <c r="M2884" t="s">
        <v>45</v>
      </c>
      <c r="N2884" t="s">
        <v>44</v>
      </c>
      <c r="O2884" t="s">
        <v>44</v>
      </c>
      <c r="P2884" t="s">
        <v>44</v>
      </c>
      <c r="Q2884" t="s">
        <v>44</v>
      </c>
      <c r="R2884" t="s">
        <v>44</v>
      </c>
      <c r="S2884" t="s">
        <v>45</v>
      </c>
      <c r="T2884" t="s">
        <v>47</v>
      </c>
      <c r="U2884" t="s">
        <v>45</v>
      </c>
      <c r="V2884" t="s">
        <v>46</v>
      </c>
      <c r="W2884" t="s">
        <v>47</v>
      </c>
      <c r="X2884" t="s">
        <v>47</v>
      </c>
      <c r="Y2884" t="s">
        <v>46</v>
      </c>
      <c r="Z2884" t="s">
        <v>45</v>
      </c>
      <c r="AA2884">
        <v>5</v>
      </c>
      <c r="AB2884" t="s">
        <v>4680</v>
      </c>
      <c r="AC2884" t="s">
        <v>4681</v>
      </c>
      <c r="AD2884" t="s">
        <v>65</v>
      </c>
      <c r="AE2884" t="s">
        <v>65</v>
      </c>
      <c r="AF2884" t="s">
        <v>66</v>
      </c>
      <c r="AH2884" t="s">
        <v>80</v>
      </c>
      <c r="AI2884" t="s">
        <v>55</v>
      </c>
      <c r="AK2884" t="s">
        <v>81</v>
      </c>
      <c r="AL2884" t="s">
        <v>68</v>
      </c>
      <c r="AM2884" t="s">
        <v>57</v>
      </c>
      <c r="AN2884" t="s">
        <v>103</v>
      </c>
      <c r="AO2884" t="s">
        <v>59</v>
      </c>
      <c r="AP2884" t="s">
        <v>693</v>
      </c>
      <c r="AQ2884" s="2" t="s">
        <v>61</v>
      </c>
      <c r="AR2884">
        <v>10</v>
      </c>
      <c r="AS2884">
        <v>10</v>
      </c>
      <c r="AT2884">
        <f t="shared" si="90"/>
        <v>0</v>
      </c>
      <c r="AU2884">
        <f t="shared" si="91"/>
        <v>0</v>
      </c>
      <c r="AW2884" t="s">
        <v>67</v>
      </c>
      <c r="AX2884" t="s">
        <v>44</v>
      </c>
    </row>
    <row r="2885" spans="1:50" x14ac:dyDescent="0.2">
      <c r="A2885">
        <v>2896</v>
      </c>
      <c r="B2885" s="1">
        <v>44813.368900463</v>
      </c>
      <c r="C2885" s="1">
        <v>44813.382129629601</v>
      </c>
      <c r="D2885" t="s">
        <v>37</v>
      </c>
      <c r="F2885" t="s">
        <v>132</v>
      </c>
      <c r="G2885" t="s">
        <v>39</v>
      </c>
      <c r="H2885" t="s">
        <v>1182</v>
      </c>
      <c r="I2885" t="s">
        <v>167</v>
      </c>
      <c r="J2885" t="s">
        <v>76</v>
      </c>
      <c r="K2885" t="s">
        <v>43</v>
      </c>
      <c r="L2885" t="s">
        <v>44</v>
      </c>
      <c r="M2885" t="s">
        <v>44</v>
      </c>
      <c r="N2885" t="s">
        <v>44</v>
      </c>
      <c r="O2885" t="s">
        <v>44</v>
      </c>
      <c r="P2885" t="s">
        <v>44</v>
      </c>
      <c r="Q2885" t="s">
        <v>44</v>
      </c>
      <c r="R2885" t="s">
        <v>44</v>
      </c>
      <c r="S2885" t="s">
        <v>46</v>
      </c>
      <c r="T2885" t="s">
        <v>47</v>
      </c>
      <c r="U2885" t="s">
        <v>45</v>
      </c>
      <c r="V2885" t="s">
        <v>46</v>
      </c>
      <c r="W2885" t="s">
        <v>46</v>
      </c>
      <c r="X2885" t="s">
        <v>46</v>
      </c>
      <c r="Y2885" t="s">
        <v>45</v>
      </c>
      <c r="Z2885" t="s">
        <v>45</v>
      </c>
      <c r="AA2885">
        <v>5</v>
      </c>
      <c r="AB2885" t="s">
        <v>2913</v>
      </c>
      <c r="AC2885" t="s">
        <v>2140</v>
      </c>
      <c r="AD2885" t="s">
        <v>65</v>
      </c>
      <c r="AE2885" t="s">
        <v>65</v>
      </c>
      <c r="AF2885" t="s">
        <v>66</v>
      </c>
      <c r="AH2885" t="s">
        <v>80</v>
      </c>
      <c r="AI2885" t="s">
        <v>93</v>
      </c>
      <c r="AK2885" t="s">
        <v>81</v>
      </c>
      <c r="AL2885" t="s">
        <v>81</v>
      </c>
      <c r="AM2885" t="s">
        <v>57</v>
      </c>
      <c r="AN2885" t="s">
        <v>4682</v>
      </c>
      <c r="AO2885" t="s">
        <v>71</v>
      </c>
      <c r="AP2885" t="s">
        <v>1897</v>
      </c>
      <c r="AQ2885" s="2" t="s">
        <v>61</v>
      </c>
      <c r="AR2885">
        <v>8</v>
      </c>
      <c r="AS2885">
        <v>8</v>
      </c>
      <c r="AT2885">
        <f t="shared" si="90"/>
        <v>0.36</v>
      </c>
      <c r="AU2885">
        <f t="shared" si="91"/>
        <v>0</v>
      </c>
      <c r="AW2885" t="s">
        <v>81</v>
      </c>
      <c r="AX2885" t="s">
        <v>44</v>
      </c>
    </row>
    <row r="2886" spans="1:50" x14ac:dyDescent="0.2">
      <c r="A2886">
        <v>2897</v>
      </c>
      <c r="B2886" s="1">
        <v>44813.380543981497</v>
      </c>
      <c r="C2886" s="1">
        <v>44813.383182870399</v>
      </c>
      <c r="D2886" t="s">
        <v>37</v>
      </c>
      <c r="F2886" t="s">
        <v>132</v>
      </c>
      <c r="G2886" t="s">
        <v>75</v>
      </c>
      <c r="H2886" t="s">
        <v>405</v>
      </c>
      <c r="I2886" t="s">
        <v>41</v>
      </c>
      <c r="J2886" t="s">
        <v>406</v>
      </c>
      <c r="K2886" t="s">
        <v>43</v>
      </c>
      <c r="L2886" t="s">
        <v>44</v>
      </c>
      <c r="M2886" t="s">
        <v>44</v>
      </c>
      <c r="N2886" t="s">
        <v>44</v>
      </c>
      <c r="O2886" t="s">
        <v>44</v>
      </c>
      <c r="P2886" t="s">
        <v>44</v>
      </c>
      <c r="Q2886" t="s">
        <v>44</v>
      </c>
      <c r="R2886" t="s">
        <v>44</v>
      </c>
      <c r="S2886" t="s">
        <v>46</v>
      </c>
      <c r="T2886" t="s">
        <v>47</v>
      </c>
      <c r="U2886" t="s">
        <v>45</v>
      </c>
      <c r="V2886" t="s">
        <v>45</v>
      </c>
      <c r="W2886" t="s">
        <v>45</v>
      </c>
      <c r="X2886" t="s">
        <v>46</v>
      </c>
      <c r="Y2886" t="s">
        <v>45</v>
      </c>
      <c r="Z2886" t="s">
        <v>45</v>
      </c>
      <c r="AA2886">
        <v>5</v>
      </c>
      <c r="AB2886" t="s">
        <v>509</v>
      </c>
      <c r="AC2886" t="s">
        <v>4683</v>
      </c>
      <c r="AD2886" t="s">
        <v>65</v>
      </c>
      <c r="AE2886" t="s">
        <v>50</v>
      </c>
      <c r="AF2886" t="s">
        <v>66</v>
      </c>
      <c r="AH2886" t="s">
        <v>80</v>
      </c>
      <c r="AI2886" t="s">
        <v>181</v>
      </c>
      <c r="AJ2886" t="s">
        <v>210</v>
      </c>
      <c r="AK2886" t="s">
        <v>68</v>
      </c>
      <c r="AL2886" t="s">
        <v>68</v>
      </c>
      <c r="AM2886" t="s">
        <v>57</v>
      </c>
      <c r="AN2886" t="s">
        <v>2135</v>
      </c>
      <c r="AO2886" t="s">
        <v>126</v>
      </c>
      <c r="AP2886" t="s">
        <v>1496</v>
      </c>
      <c r="AQ2886" s="2" t="s">
        <v>61</v>
      </c>
      <c r="AR2886">
        <v>10</v>
      </c>
      <c r="AS2886">
        <v>10</v>
      </c>
      <c r="AT2886">
        <f t="shared" si="90"/>
        <v>0</v>
      </c>
      <c r="AU2886">
        <f t="shared" si="91"/>
        <v>0</v>
      </c>
      <c r="AW2886" t="s">
        <v>81</v>
      </c>
      <c r="AX2886" t="s">
        <v>44</v>
      </c>
    </row>
    <row r="2887" spans="1:50" x14ac:dyDescent="0.2">
      <c r="A2887">
        <v>2898</v>
      </c>
      <c r="B2887" s="1">
        <v>44813.3822685185</v>
      </c>
      <c r="C2887" s="1">
        <v>44813.3846990741</v>
      </c>
      <c r="D2887" t="s">
        <v>37</v>
      </c>
      <c r="F2887" t="s">
        <v>38</v>
      </c>
      <c r="G2887" t="s">
        <v>86</v>
      </c>
      <c r="H2887" t="s">
        <v>62</v>
      </c>
      <c r="I2887" t="s">
        <v>41</v>
      </c>
      <c r="J2887" t="s">
        <v>42</v>
      </c>
      <c r="K2887" t="s">
        <v>43</v>
      </c>
      <c r="L2887" t="s">
        <v>44</v>
      </c>
      <c r="M2887" t="s">
        <v>45</v>
      </c>
      <c r="N2887" t="s">
        <v>44</v>
      </c>
      <c r="O2887" t="s">
        <v>44</v>
      </c>
      <c r="P2887" t="s">
        <v>44</v>
      </c>
      <c r="Q2887" t="s">
        <v>44</v>
      </c>
      <c r="R2887" t="s">
        <v>45</v>
      </c>
      <c r="S2887" t="s">
        <v>45</v>
      </c>
      <c r="T2887" t="s">
        <v>46</v>
      </c>
      <c r="U2887" t="s">
        <v>45</v>
      </c>
      <c r="V2887" t="s">
        <v>45</v>
      </c>
      <c r="W2887" t="s">
        <v>45</v>
      </c>
      <c r="X2887" t="s">
        <v>45</v>
      </c>
      <c r="Y2887" t="s">
        <v>45</v>
      </c>
      <c r="Z2887" t="s">
        <v>45</v>
      </c>
      <c r="AA2887">
        <v>5</v>
      </c>
      <c r="AB2887" t="s">
        <v>386</v>
      </c>
      <c r="AC2887" t="s">
        <v>1675</v>
      </c>
      <c r="AD2887" t="s">
        <v>50</v>
      </c>
      <c r="AE2887" t="s">
        <v>50</v>
      </c>
      <c r="AF2887" t="s">
        <v>52</v>
      </c>
      <c r="AG2887" t="s">
        <v>226</v>
      </c>
      <c r="AH2887" t="s">
        <v>80</v>
      </c>
      <c r="AI2887" t="s">
        <v>55</v>
      </c>
      <c r="AK2887" t="s">
        <v>56</v>
      </c>
      <c r="AL2887" t="s">
        <v>56</v>
      </c>
      <c r="AM2887" t="s">
        <v>69</v>
      </c>
      <c r="AN2887" t="s">
        <v>243</v>
      </c>
      <c r="AO2887" t="s">
        <v>59</v>
      </c>
      <c r="AP2887" t="s">
        <v>4320</v>
      </c>
      <c r="AQ2887" s="2" t="s">
        <v>73</v>
      </c>
      <c r="AR2887">
        <v>6</v>
      </c>
      <c r="AS2887">
        <v>6</v>
      </c>
      <c r="AT2887">
        <f t="shared" si="90"/>
        <v>0.64</v>
      </c>
      <c r="AU2887">
        <f t="shared" si="91"/>
        <v>168960</v>
      </c>
      <c r="AW2887" t="s">
        <v>56</v>
      </c>
      <c r="AX2887" t="s">
        <v>45</v>
      </c>
    </row>
    <row r="2888" spans="1:50" x14ac:dyDescent="0.2">
      <c r="A2888">
        <v>2899</v>
      </c>
      <c r="B2888" s="1">
        <v>44813.3758564815</v>
      </c>
      <c r="C2888" s="1">
        <v>44813.390636574099</v>
      </c>
      <c r="D2888" t="s">
        <v>37</v>
      </c>
      <c r="F2888" t="s">
        <v>38</v>
      </c>
      <c r="G2888" t="s">
        <v>39</v>
      </c>
      <c r="H2888" t="s">
        <v>405</v>
      </c>
      <c r="I2888" t="s">
        <v>41</v>
      </c>
      <c r="J2888" t="s">
        <v>76</v>
      </c>
      <c r="K2888" t="s">
        <v>43</v>
      </c>
      <c r="L2888" t="s">
        <v>44</v>
      </c>
      <c r="M2888" t="s">
        <v>44</v>
      </c>
      <c r="N2888" t="s">
        <v>44</v>
      </c>
      <c r="O2888" t="s">
        <v>44</v>
      </c>
      <c r="P2888" t="s">
        <v>44</v>
      </c>
      <c r="Q2888" t="s">
        <v>45</v>
      </c>
      <c r="R2888" t="s">
        <v>44</v>
      </c>
      <c r="S2888" t="s">
        <v>46</v>
      </c>
      <c r="T2888" t="s">
        <v>47</v>
      </c>
      <c r="U2888" t="s">
        <v>47</v>
      </c>
      <c r="V2888" t="s">
        <v>45</v>
      </c>
      <c r="W2888" t="s">
        <v>46</v>
      </c>
      <c r="X2888" t="s">
        <v>46</v>
      </c>
      <c r="Y2888" t="s">
        <v>47</v>
      </c>
      <c r="Z2888" t="s">
        <v>46</v>
      </c>
      <c r="AA2888">
        <v>3</v>
      </c>
      <c r="AB2888" t="s">
        <v>4684</v>
      </c>
      <c r="AC2888" t="s">
        <v>4685</v>
      </c>
      <c r="AD2888" t="s">
        <v>50</v>
      </c>
      <c r="AE2888" t="s">
        <v>50</v>
      </c>
      <c r="AF2888" t="s">
        <v>66</v>
      </c>
      <c r="AH2888" t="s">
        <v>54</v>
      </c>
      <c r="AI2888" t="s">
        <v>181</v>
      </c>
      <c r="AJ2888" t="s">
        <v>210</v>
      </c>
      <c r="AK2888" t="s">
        <v>67</v>
      </c>
      <c r="AL2888" t="s">
        <v>81</v>
      </c>
      <c r="AM2888" t="s">
        <v>57</v>
      </c>
      <c r="AN2888" t="s">
        <v>103</v>
      </c>
      <c r="AO2888" t="s">
        <v>71</v>
      </c>
      <c r="AP2888" t="s">
        <v>4686</v>
      </c>
      <c r="AQ2888" s="2" t="s">
        <v>61</v>
      </c>
      <c r="AR2888">
        <v>9</v>
      </c>
      <c r="AS2888">
        <v>8</v>
      </c>
      <c r="AT2888">
        <f t="shared" si="90"/>
        <v>0.28000000000000003</v>
      </c>
      <c r="AU2888">
        <f t="shared" si="91"/>
        <v>0</v>
      </c>
      <c r="AW2888" t="s">
        <v>67</v>
      </c>
      <c r="AX2888" t="s">
        <v>44</v>
      </c>
    </row>
    <row r="2889" spans="1:50" x14ac:dyDescent="0.2">
      <c r="A2889">
        <v>2900</v>
      </c>
      <c r="B2889" s="1">
        <v>44813.394317129598</v>
      </c>
      <c r="C2889" s="1">
        <v>44813.398912037002</v>
      </c>
      <c r="D2889" t="s">
        <v>37</v>
      </c>
      <c r="F2889" t="s">
        <v>132</v>
      </c>
      <c r="G2889" t="s">
        <v>86</v>
      </c>
      <c r="H2889" t="s">
        <v>62</v>
      </c>
      <c r="I2889" t="s">
        <v>41</v>
      </c>
      <c r="J2889" t="s">
        <v>42</v>
      </c>
      <c r="K2889" t="s">
        <v>43</v>
      </c>
      <c r="L2889" t="s">
        <v>44</v>
      </c>
      <c r="M2889" t="s">
        <v>44</v>
      </c>
      <c r="N2889" t="s">
        <v>44</v>
      </c>
      <c r="O2889" t="s">
        <v>44</v>
      </c>
      <c r="P2889" t="s">
        <v>44</v>
      </c>
      <c r="Q2889" t="s">
        <v>44</v>
      </c>
      <c r="R2889" t="s">
        <v>44</v>
      </c>
      <c r="S2889" t="s">
        <v>99</v>
      </c>
      <c r="T2889" t="s">
        <v>47</v>
      </c>
      <c r="U2889" t="s">
        <v>45</v>
      </c>
      <c r="V2889" t="s">
        <v>45</v>
      </c>
      <c r="W2889" t="s">
        <v>46</v>
      </c>
      <c r="X2889" t="s">
        <v>46</v>
      </c>
      <c r="Y2889" t="s">
        <v>46</v>
      </c>
      <c r="Z2889" t="s">
        <v>99</v>
      </c>
      <c r="AA2889">
        <v>7</v>
      </c>
      <c r="AB2889" t="s">
        <v>682</v>
      </c>
      <c r="AC2889" t="s">
        <v>4687</v>
      </c>
      <c r="AD2889" t="s">
        <v>50</v>
      </c>
      <c r="AE2889" t="s">
        <v>50</v>
      </c>
      <c r="AF2889" t="s">
        <v>52</v>
      </c>
      <c r="AG2889" t="s">
        <v>3067</v>
      </c>
      <c r="AH2889" t="s">
        <v>80</v>
      </c>
      <c r="AI2889" t="s">
        <v>55</v>
      </c>
      <c r="AK2889" t="s">
        <v>81</v>
      </c>
      <c r="AL2889" t="s">
        <v>81</v>
      </c>
      <c r="AM2889" t="s">
        <v>57</v>
      </c>
      <c r="AN2889" t="s">
        <v>897</v>
      </c>
      <c r="AO2889" t="s">
        <v>59</v>
      </c>
      <c r="AP2889" t="s">
        <v>4688</v>
      </c>
      <c r="AQ2889" s="2" t="s">
        <v>172</v>
      </c>
      <c r="AR2889">
        <v>7</v>
      </c>
      <c r="AS2889">
        <v>7</v>
      </c>
      <c r="AT2889">
        <f t="shared" si="90"/>
        <v>0.51</v>
      </c>
      <c r="AU2889">
        <f t="shared" si="91"/>
        <v>336600</v>
      </c>
      <c r="AW2889" t="s">
        <v>81</v>
      </c>
      <c r="AX2889" t="s">
        <v>44</v>
      </c>
    </row>
    <row r="2890" spans="1:50" x14ac:dyDescent="0.2">
      <c r="A2890">
        <v>2901</v>
      </c>
      <c r="B2890" s="1">
        <v>44813.392349537004</v>
      </c>
      <c r="C2890" s="1">
        <v>44813.400902777801</v>
      </c>
      <c r="D2890" t="s">
        <v>37</v>
      </c>
      <c r="F2890" t="s">
        <v>132</v>
      </c>
      <c r="G2890" t="s">
        <v>39</v>
      </c>
      <c r="H2890" t="s">
        <v>106</v>
      </c>
      <c r="I2890" t="s">
        <v>41</v>
      </c>
      <c r="J2890" t="s">
        <v>123</v>
      </c>
      <c r="K2890" t="s">
        <v>88</v>
      </c>
      <c r="L2890" t="s">
        <v>44</v>
      </c>
      <c r="M2890" t="s">
        <v>44</v>
      </c>
      <c r="N2890" t="s">
        <v>44</v>
      </c>
      <c r="O2890" t="s">
        <v>44</v>
      </c>
      <c r="P2890" t="s">
        <v>44</v>
      </c>
      <c r="Q2890" t="s">
        <v>44</v>
      </c>
      <c r="R2890" t="s">
        <v>44</v>
      </c>
      <c r="S2890" t="s">
        <v>99</v>
      </c>
      <c r="T2890" t="s">
        <v>99</v>
      </c>
      <c r="U2890" t="s">
        <v>45</v>
      </c>
      <c r="V2890" t="s">
        <v>45</v>
      </c>
      <c r="W2890" t="s">
        <v>99</v>
      </c>
      <c r="X2890" t="s">
        <v>99</v>
      </c>
      <c r="Y2890" t="s">
        <v>46</v>
      </c>
      <c r="Z2890" t="s">
        <v>46</v>
      </c>
      <c r="AA2890">
        <v>10</v>
      </c>
      <c r="AB2890" t="s">
        <v>395</v>
      </c>
      <c r="AC2890" t="s">
        <v>485</v>
      </c>
      <c r="AD2890" t="s">
        <v>50</v>
      </c>
      <c r="AE2890" t="s">
        <v>65</v>
      </c>
      <c r="AF2890" t="s">
        <v>52</v>
      </c>
      <c r="AG2890" t="s">
        <v>4689</v>
      </c>
      <c r="AH2890" t="s">
        <v>92</v>
      </c>
      <c r="AI2890" t="s">
        <v>55</v>
      </c>
      <c r="AK2890" t="s">
        <v>94</v>
      </c>
      <c r="AL2890" t="s">
        <v>81</v>
      </c>
      <c r="AM2890" t="s">
        <v>279</v>
      </c>
      <c r="AN2890" t="s">
        <v>146</v>
      </c>
      <c r="AO2890" t="s">
        <v>104</v>
      </c>
      <c r="AP2890" t="s">
        <v>681</v>
      </c>
      <c r="AQ2890" s="2" t="s">
        <v>542</v>
      </c>
      <c r="AR2890">
        <v>10</v>
      </c>
      <c r="AS2890">
        <v>10</v>
      </c>
      <c r="AT2890">
        <f t="shared" si="90"/>
        <v>0</v>
      </c>
      <c r="AU2890">
        <f t="shared" si="91"/>
        <v>0</v>
      </c>
      <c r="AW2890" t="s">
        <v>56</v>
      </c>
      <c r="AX2890" t="s">
        <v>44</v>
      </c>
    </row>
    <row r="2891" spans="1:50" x14ac:dyDescent="0.2">
      <c r="A2891">
        <v>2902</v>
      </c>
      <c r="B2891" s="1">
        <v>44813.3905324074</v>
      </c>
      <c r="C2891" s="1">
        <v>44813.402499999997</v>
      </c>
      <c r="D2891" t="s">
        <v>37</v>
      </c>
      <c r="F2891" t="s">
        <v>132</v>
      </c>
      <c r="G2891" t="s">
        <v>39</v>
      </c>
      <c r="H2891" t="s">
        <v>229</v>
      </c>
      <c r="I2891" t="s">
        <v>41</v>
      </c>
      <c r="J2891" t="s">
        <v>76</v>
      </c>
      <c r="K2891" t="s">
        <v>88</v>
      </c>
      <c r="L2891" t="s">
        <v>45</v>
      </c>
      <c r="M2891" t="s">
        <v>45</v>
      </c>
      <c r="N2891" t="s">
        <v>44</v>
      </c>
      <c r="O2891" t="s">
        <v>44</v>
      </c>
      <c r="P2891" t="s">
        <v>44</v>
      </c>
      <c r="Q2891" t="s">
        <v>44</v>
      </c>
      <c r="R2891" t="s">
        <v>44</v>
      </c>
      <c r="S2891" t="s">
        <v>45</v>
      </c>
      <c r="T2891" t="s">
        <v>99</v>
      </c>
      <c r="U2891" t="s">
        <v>46</v>
      </c>
      <c r="V2891" t="s">
        <v>46</v>
      </c>
      <c r="W2891" t="s">
        <v>46</v>
      </c>
      <c r="X2891" t="s">
        <v>46</v>
      </c>
      <c r="Y2891" t="s">
        <v>45</v>
      </c>
      <c r="Z2891" t="s">
        <v>45</v>
      </c>
      <c r="AA2891">
        <v>3</v>
      </c>
      <c r="AB2891" t="s">
        <v>4690</v>
      </c>
      <c r="AC2891" t="s">
        <v>428</v>
      </c>
      <c r="AD2891" t="s">
        <v>50</v>
      </c>
      <c r="AE2891" t="s">
        <v>65</v>
      </c>
      <c r="AF2891" t="s">
        <v>52</v>
      </c>
      <c r="AG2891" t="s">
        <v>140</v>
      </c>
      <c r="AH2891" t="s">
        <v>80</v>
      </c>
      <c r="AI2891" t="s">
        <v>93</v>
      </c>
      <c r="AK2891" t="s">
        <v>68</v>
      </c>
      <c r="AL2891" t="s">
        <v>68</v>
      </c>
      <c r="AM2891" t="s">
        <v>57</v>
      </c>
      <c r="AN2891" t="s">
        <v>4691</v>
      </c>
      <c r="AO2891" t="s">
        <v>104</v>
      </c>
      <c r="AP2891" t="s">
        <v>1746</v>
      </c>
      <c r="AQ2891" s="2" t="s">
        <v>61</v>
      </c>
      <c r="AR2891">
        <v>10</v>
      </c>
      <c r="AS2891">
        <v>10</v>
      </c>
      <c r="AT2891">
        <f t="shared" si="90"/>
        <v>0</v>
      </c>
      <c r="AU2891">
        <f t="shared" si="91"/>
        <v>0</v>
      </c>
      <c r="AW2891" t="s">
        <v>81</v>
      </c>
      <c r="AX2891" t="s">
        <v>44</v>
      </c>
    </row>
    <row r="2892" spans="1:50" x14ac:dyDescent="0.2">
      <c r="A2892">
        <v>2903</v>
      </c>
      <c r="B2892" s="1">
        <v>44813.434837963003</v>
      </c>
      <c r="C2892" s="1">
        <v>44813.436898148102</v>
      </c>
      <c r="D2892" t="s">
        <v>37</v>
      </c>
      <c r="F2892" t="s">
        <v>132</v>
      </c>
      <c r="G2892" t="s">
        <v>86</v>
      </c>
      <c r="H2892" t="s">
        <v>62</v>
      </c>
      <c r="I2892" t="s">
        <v>122</v>
      </c>
      <c r="J2892" t="s">
        <v>76</v>
      </c>
      <c r="K2892" t="s">
        <v>43</v>
      </c>
      <c r="L2892" t="s">
        <v>44</v>
      </c>
      <c r="M2892" t="s">
        <v>44</v>
      </c>
      <c r="N2892" t="s">
        <v>44</v>
      </c>
      <c r="O2892" t="s">
        <v>44</v>
      </c>
      <c r="P2892" t="s">
        <v>44</v>
      </c>
      <c r="Q2892" t="s">
        <v>44</v>
      </c>
      <c r="R2892" t="s">
        <v>44</v>
      </c>
      <c r="S2892" t="s">
        <v>46</v>
      </c>
      <c r="T2892" t="s">
        <v>46</v>
      </c>
      <c r="U2892" t="s">
        <v>46</v>
      </c>
      <c r="V2892" t="s">
        <v>46</v>
      </c>
      <c r="W2892" t="s">
        <v>46</v>
      </c>
      <c r="X2892" t="s">
        <v>46</v>
      </c>
      <c r="Y2892" t="s">
        <v>46</v>
      </c>
      <c r="Z2892" t="s">
        <v>46</v>
      </c>
      <c r="AA2892">
        <v>5</v>
      </c>
      <c r="AB2892" t="s">
        <v>892</v>
      </c>
      <c r="AC2892" t="s">
        <v>4692</v>
      </c>
      <c r="AD2892" t="s">
        <v>65</v>
      </c>
      <c r="AE2892" t="s">
        <v>65</v>
      </c>
      <c r="AF2892" t="s">
        <v>66</v>
      </c>
      <c r="AH2892" t="s">
        <v>92</v>
      </c>
      <c r="AI2892" t="s">
        <v>55</v>
      </c>
      <c r="AK2892" t="s">
        <v>67</v>
      </c>
      <c r="AL2892" t="s">
        <v>67</v>
      </c>
      <c r="AM2892" t="s">
        <v>69</v>
      </c>
      <c r="AN2892" t="s">
        <v>4693</v>
      </c>
      <c r="AO2892" t="s">
        <v>126</v>
      </c>
      <c r="AP2892" t="s">
        <v>127</v>
      </c>
      <c r="AQ2892" s="2" t="s">
        <v>61</v>
      </c>
      <c r="AR2892">
        <v>5</v>
      </c>
      <c r="AS2892">
        <v>5</v>
      </c>
      <c r="AT2892">
        <f t="shared" si="90"/>
        <v>0.75</v>
      </c>
      <c r="AU2892">
        <f t="shared" si="91"/>
        <v>0</v>
      </c>
      <c r="AW2892" t="s">
        <v>67</v>
      </c>
      <c r="AX2892" t="s">
        <v>44</v>
      </c>
    </row>
    <row r="2893" spans="1:50" x14ac:dyDescent="0.2">
      <c r="A2893">
        <v>2904</v>
      </c>
      <c r="B2893" s="1">
        <v>44813.431840277801</v>
      </c>
      <c r="C2893" s="1">
        <v>44813.438414351796</v>
      </c>
      <c r="D2893" t="s">
        <v>37</v>
      </c>
      <c r="F2893" t="s">
        <v>132</v>
      </c>
      <c r="G2893" t="s">
        <v>39</v>
      </c>
      <c r="H2893" t="s">
        <v>62</v>
      </c>
      <c r="I2893" t="s">
        <v>167</v>
      </c>
      <c r="J2893" t="s">
        <v>42</v>
      </c>
      <c r="K2893" t="s">
        <v>88</v>
      </c>
      <c r="L2893" t="s">
        <v>44</v>
      </c>
      <c r="M2893" t="s">
        <v>44</v>
      </c>
      <c r="N2893" t="s">
        <v>45</v>
      </c>
      <c r="O2893" t="s">
        <v>44</v>
      </c>
      <c r="P2893" t="s">
        <v>44</v>
      </c>
      <c r="Q2893" t="s">
        <v>44</v>
      </c>
      <c r="R2893" t="s">
        <v>44</v>
      </c>
      <c r="S2893" t="s">
        <v>46</v>
      </c>
      <c r="T2893" t="s">
        <v>99</v>
      </c>
      <c r="U2893" t="s">
        <v>45</v>
      </c>
      <c r="V2893" t="s">
        <v>46</v>
      </c>
      <c r="W2893" t="s">
        <v>46</v>
      </c>
      <c r="X2893" t="s">
        <v>46</v>
      </c>
      <c r="Y2893" t="s">
        <v>45</v>
      </c>
      <c r="Z2893" t="s">
        <v>45</v>
      </c>
      <c r="AA2893">
        <v>10</v>
      </c>
      <c r="AB2893" t="s">
        <v>1949</v>
      </c>
      <c r="AC2893" t="s">
        <v>4694</v>
      </c>
      <c r="AD2893" t="s">
        <v>50</v>
      </c>
      <c r="AE2893" t="s">
        <v>50</v>
      </c>
      <c r="AF2893" t="s">
        <v>52</v>
      </c>
      <c r="AG2893" t="s">
        <v>2650</v>
      </c>
      <c r="AH2893" t="s">
        <v>92</v>
      </c>
      <c r="AI2893" t="s">
        <v>93</v>
      </c>
      <c r="AK2893" t="s">
        <v>159</v>
      </c>
      <c r="AL2893" t="s">
        <v>159</v>
      </c>
      <c r="AM2893" t="s">
        <v>57</v>
      </c>
      <c r="AN2893" t="s">
        <v>897</v>
      </c>
      <c r="AO2893" t="s">
        <v>59</v>
      </c>
      <c r="AP2893" t="s">
        <v>222</v>
      </c>
      <c r="AQ2893" s="2" t="s">
        <v>73</v>
      </c>
      <c r="AR2893">
        <v>9</v>
      </c>
      <c r="AS2893">
        <v>10</v>
      </c>
      <c r="AT2893">
        <f t="shared" si="90"/>
        <v>9.9999999999999978E-2</v>
      </c>
      <c r="AU2893">
        <f t="shared" si="91"/>
        <v>26399.999999999993</v>
      </c>
      <c r="AW2893" t="s">
        <v>159</v>
      </c>
      <c r="AX2893" t="s">
        <v>44</v>
      </c>
    </row>
    <row r="2894" spans="1:50" x14ac:dyDescent="0.2">
      <c r="A2894">
        <v>2905</v>
      </c>
      <c r="B2894" s="1">
        <v>44813.443680555603</v>
      </c>
      <c r="C2894" s="1">
        <v>44813.451157407399</v>
      </c>
      <c r="D2894" t="s">
        <v>37</v>
      </c>
      <c r="F2894" t="s">
        <v>132</v>
      </c>
      <c r="G2894" t="s">
        <v>173</v>
      </c>
      <c r="H2894" t="s">
        <v>342</v>
      </c>
      <c r="I2894" t="s">
        <v>167</v>
      </c>
      <c r="J2894" t="s">
        <v>123</v>
      </c>
      <c r="K2894" t="s">
        <v>43</v>
      </c>
      <c r="L2894" t="s">
        <v>44</v>
      </c>
      <c r="M2894" t="s">
        <v>44</v>
      </c>
      <c r="N2894" t="s">
        <v>45</v>
      </c>
      <c r="O2894" t="s">
        <v>45</v>
      </c>
      <c r="P2894" t="s">
        <v>44</v>
      </c>
      <c r="Q2894" t="s">
        <v>45</v>
      </c>
      <c r="R2894" t="s">
        <v>44</v>
      </c>
      <c r="S2894" t="s">
        <v>45</v>
      </c>
      <c r="T2894" t="s">
        <v>47</v>
      </c>
      <c r="U2894" t="s">
        <v>45</v>
      </c>
      <c r="V2894" t="s">
        <v>45</v>
      </c>
      <c r="W2894" t="s">
        <v>46</v>
      </c>
      <c r="X2894" t="s">
        <v>46</v>
      </c>
      <c r="Y2894" t="s">
        <v>45</v>
      </c>
      <c r="Z2894" t="s">
        <v>45</v>
      </c>
      <c r="AA2894">
        <v>5</v>
      </c>
      <c r="AB2894" t="s">
        <v>2424</v>
      </c>
      <c r="AC2894" t="s">
        <v>4695</v>
      </c>
      <c r="AD2894" t="s">
        <v>65</v>
      </c>
      <c r="AE2894" t="s">
        <v>65</v>
      </c>
      <c r="AF2894" t="s">
        <v>66</v>
      </c>
      <c r="AH2894" t="s">
        <v>80</v>
      </c>
      <c r="AI2894" t="s">
        <v>93</v>
      </c>
      <c r="AK2894" t="s">
        <v>81</v>
      </c>
      <c r="AL2894" t="s">
        <v>81</v>
      </c>
      <c r="AM2894" t="s">
        <v>57</v>
      </c>
      <c r="AN2894" t="s">
        <v>766</v>
      </c>
      <c r="AO2894" t="s">
        <v>126</v>
      </c>
      <c r="AP2894" t="s">
        <v>127</v>
      </c>
      <c r="AQ2894" s="2" t="s">
        <v>61</v>
      </c>
      <c r="AR2894">
        <v>10</v>
      </c>
      <c r="AS2894">
        <v>10</v>
      </c>
      <c r="AT2894">
        <f t="shared" si="90"/>
        <v>0</v>
      </c>
      <c r="AU2894">
        <f t="shared" si="91"/>
        <v>0</v>
      </c>
      <c r="AW2894" t="s">
        <v>67</v>
      </c>
      <c r="AX2894" t="s">
        <v>45</v>
      </c>
    </row>
    <row r="2895" spans="1:50" x14ac:dyDescent="0.2">
      <c r="A2895">
        <v>2906</v>
      </c>
      <c r="B2895" s="1">
        <v>44813.465370370403</v>
      </c>
      <c r="C2895" s="1">
        <v>44813.469490740703</v>
      </c>
      <c r="D2895" t="s">
        <v>37</v>
      </c>
      <c r="F2895" t="s">
        <v>132</v>
      </c>
      <c r="G2895" t="s">
        <v>86</v>
      </c>
      <c r="H2895" t="s">
        <v>62</v>
      </c>
      <c r="I2895" t="s">
        <v>41</v>
      </c>
      <c r="J2895" t="s">
        <v>42</v>
      </c>
      <c r="K2895" t="s">
        <v>43</v>
      </c>
      <c r="L2895" t="s">
        <v>44</v>
      </c>
      <c r="M2895" t="s">
        <v>44</v>
      </c>
      <c r="N2895" t="s">
        <v>44</v>
      </c>
      <c r="O2895" t="s">
        <v>44</v>
      </c>
      <c r="P2895" t="s">
        <v>44</v>
      </c>
      <c r="Q2895" t="s">
        <v>44</v>
      </c>
      <c r="R2895" t="s">
        <v>44</v>
      </c>
      <c r="S2895" t="s">
        <v>99</v>
      </c>
      <c r="T2895" t="s">
        <v>99</v>
      </c>
      <c r="U2895" t="s">
        <v>46</v>
      </c>
      <c r="V2895" t="s">
        <v>46</v>
      </c>
      <c r="W2895" t="s">
        <v>46</v>
      </c>
      <c r="X2895" t="s">
        <v>46</v>
      </c>
      <c r="Y2895" t="s">
        <v>45</v>
      </c>
      <c r="Z2895" t="s">
        <v>45</v>
      </c>
      <c r="AA2895">
        <v>8</v>
      </c>
      <c r="AB2895" t="s">
        <v>1805</v>
      </c>
      <c r="AC2895" t="s">
        <v>4696</v>
      </c>
      <c r="AD2895" t="s">
        <v>50</v>
      </c>
      <c r="AE2895" t="s">
        <v>65</v>
      </c>
      <c r="AF2895" t="s">
        <v>66</v>
      </c>
      <c r="AH2895" t="s">
        <v>92</v>
      </c>
      <c r="AI2895" t="s">
        <v>55</v>
      </c>
      <c r="AK2895" t="s">
        <v>68</v>
      </c>
      <c r="AL2895" t="s">
        <v>81</v>
      </c>
      <c r="AM2895" t="s">
        <v>69</v>
      </c>
      <c r="AN2895" t="s">
        <v>516</v>
      </c>
      <c r="AO2895" t="s">
        <v>71</v>
      </c>
      <c r="AP2895" t="s">
        <v>171</v>
      </c>
      <c r="AQ2895" s="2" t="s">
        <v>73</v>
      </c>
      <c r="AR2895">
        <v>7</v>
      </c>
      <c r="AS2895">
        <v>7</v>
      </c>
      <c r="AT2895">
        <f t="shared" si="90"/>
        <v>0.51</v>
      </c>
      <c r="AU2895">
        <f t="shared" si="91"/>
        <v>134640</v>
      </c>
      <c r="AW2895" t="s">
        <v>81</v>
      </c>
      <c r="AX2895" t="s">
        <v>44</v>
      </c>
    </row>
    <row r="2896" spans="1:50" x14ac:dyDescent="0.2">
      <c r="A2896">
        <v>2907</v>
      </c>
      <c r="B2896" s="1">
        <v>44813.486331018503</v>
      </c>
      <c r="C2896" s="1">
        <v>44813.492511574099</v>
      </c>
      <c r="D2896" t="s">
        <v>37</v>
      </c>
      <c r="F2896" t="s">
        <v>132</v>
      </c>
      <c r="G2896" t="s">
        <v>39</v>
      </c>
      <c r="H2896" t="s">
        <v>142</v>
      </c>
      <c r="I2896" t="s">
        <v>98</v>
      </c>
      <c r="J2896" t="s">
        <v>234</v>
      </c>
      <c r="K2896" t="s">
        <v>43</v>
      </c>
      <c r="L2896" t="s">
        <v>44</v>
      </c>
      <c r="M2896" t="s">
        <v>44</v>
      </c>
      <c r="N2896" t="s">
        <v>45</v>
      </c>
      <c r="O2896" t="s">
        <v>44</v>
      </c>
      <c r="P2896" t="s">
        <v>44</v>
      </c>
      <c r="Q2896" t="s">
        <v>44</v>
      </c>
      <c r="R2896" t="s">
        <v>44</v>
      </c>
      <c r="S2896" t="s">
        <v>46</v>
      </c>
      <c r="T2896" t="s">
        <v>47</v>
      </c>
      <c r="U2896" t="s">
        <v>45</v>
      </c>
      <c r="V2896" t="s">
        <v>45</v>
      </c>
      <c r="W2896" t="s">
        <v>46</v>
      </c>
      <c r="X2896" t="s">
        <v>46</v>
      </c>
      <c r="Y2896" t="s">
        <v>45</v>
      </c>
      <c r="Z2896" t="s">
        <v>45</v>
      </c>
      <c r="AA2896">
        <v>5</v>
      </c>
      <c r="AB2896" t="s">
        <v>395</v>
      </c>
      <c r="AC2896" t="s">
        <v>600</v>
      </c>
      <c r="AD2896" t="s">
        <v>50</v>
      </c>
      <c r="AE2896" t="s">
        <v>50</v>
      </c>
      <c r="AF2896" t="s">
        <v>66</v>
      </c>
      <c r="AH2896" t="s">
        <v>92</v>
      </c>
      <c r="AI2896" t="s">
        <v>181</v>
      </c>
      <c r="AJ2896" t="s">
        <v>294</v>
      </c>
      <c r="AK2896" t="s">
        <v>68</v>
      </c>
      <c r="AL2896" t="s">
        <v>74</v>
      </c>
      <c r="AM2896" t="s">
        <v>57</v>
      </c>
      <c r="AN2896" t="s">
        <v>347</v>
      </c>
      <c r="AO2896" t="s">
        <v>71</v>
      </c>
      <c r="AP2896" t="s">
        <v>127</v>
      </c>
      <c r="AQ2896" s="2" t="s">
        <v>61</v>
      </c>
      <c r="AR2896">
        <v>5</v>
      </c>
      <c r="AS2896">
        <v>5</v>
      </c>
      <c r="AT2896">
        <f t="shared" si="90"/>
        <v>0.75</v>
      </c>
      <c r="AU2896">
        <f t="shared" si="91"/>
        <v>0</v>
      </c>
      <c r="AW2896" t="s">
        <v>68</v>
      </c>
      <c r="AX2896" t="s">
        <v>45</v>
      </c>
    </row>
    <row r="2897" spans="1:50" x14ac:dyDescent="0.2">
      <c r="A2897">
        <v>2908</v>
      </c>
      <c r="B2897" s="1">
        <v>44813.498182870397</v>
      </c>
      <c r="C2897" s="1">
        <v>44813.502199074101</v>
      </c>
      <c r="D2897" t="s">
        <v>37</v>
      </c>
      <c r="F2897" t="s">
        <v>38</v>
      </c>
      <c r="G2897" t="s">
        <v>39</v>
      </c>
      <c r="H2897" t="s">
        <v>405</v>
      </c>
      <c r="I2897" t="s">
        <v>41</v>
      </c>
      <c r="J2897" t="s">
        <v>406</v>
      </c>
      <c r="K2897" t="s">
        <v>43</v>
      </c>
      <c r="L2897" t="s">
        <v>44</v>
      </c>
      <c r="M2897" t="s">
        <v>44</v>
      </c>
      <c r="N2897" t="s">
        <v>44</v>
      </c>
      <c r="O2897" t="s">
        <v>44</v>
      </c>
      <c r="P2897" t="s">
        <v>44</v>
      </c>
      <c r="Q2897" t="s">
        <v>44</v>
      </c>
      <c r="R2897" t="s">
        <v>44</v>
      </c>
      <c r="S2897" t="s">
        <v>46</v>
      </c>
      <c r="T2897" t="s">
        <v>46</v>
      </c>
      <c r="U2897" t="s">
        <v>46</v>
      </c>
      <c r="V2897" t="s">
        <v>46</v>
      </c>
      <c r="W2897" t="s">
        <v>46</v>
      </c>
      <c r="X2897" t="s">
        <v>46</v>
      </c>
      <c r="Y2897" t="s">
        <v>46</v>
      </c>
      <c r="Z2897" t="s">
        <v>46</v>
      </c>
      <c r="AA2897">
        <v>10</v>
      </c>
      <c r="AB2897" t="s">
        <v>628</v>
      </c>
      <c r="AC2897" t="s">
        <v>108</v>
      </c>
      <c r="AD2897" t="s">
        <v>65</v>
      </c>
      <c r="AE2897" t="s">
        <v>65</v>
      </c>
      <c r="AF2897" t="s">
        <v>66</v>
      </c>
      <c r="AH2897" t="s">
        <v>92</v>
      </c>
      <c r="AI2897" t="s">
        <v>181</v>
      </c>
      <c r="AJ2897" t="s">
        <v>294</v>
      </c>
      <c r="AK2897" t="s">
        <v>67</v>
      </c>
      <c r="AL2897" t="s">
        <v>74</v>
      </c>
      <c r="AM2897" t="s">
        <v>57</v>
      </c>
      <c r="AN2897" t="s">
        <v>2614</v>
      </c>
      <c r="AO2897" t="s">
        <v>126</v>
      </c>
      <c r="AP2897" t="s">
        <v>184</v>
      </c>
      <c r="AQ2897" s="2" t="s">
        <v>61</v>
      </c>
      <c r="AR2897">
        <v>10</v>
      </c>
      <c r="AS2897">
        <v>10</v>
      </c>
      <c r="AT2897">
        <f t="shared" si="90"/>
        <v>0</v>
      </c>
      <c r="AU2897">
        <f t="shared" si="91"/>
        <v>0</v>
      </c>
      <c r="AW2897" t="s">
        <v>159</v>
      </c>
      <c r="AX2897" t="s">
        <v>44</v>
      </c>
    </row>
    <row r="2898" spans="1:50" x14ac:dyDescent="0.2">
      <c r="A2898">
        <v>2909</v>
      </c>
      <c r="B2898" s="1">
        <v>44813.488379629598</v>
      </c>
      <c r="C2898" s="1">
        <v>44813.508414351803</v>
      </c>
      <c r="D2898" t="s">
        <v>37</v>
      </c>
      <c r="F2898" t="s">
        <v>132</v>
      </c>
      <c r="G2898" t="s">
        <v>39</v>
      </c>
      <c r="H2898" t="s">
        <v>218</v>
      </c>
      <c r="I2898" t="s">
        <v>98</v>
      </c>
      <c r="J2898" t="s">
        <v>133</v>
      </c>
      <c r="K2898" t="s">
        <v>43</v>
      </c>
      <c r="L2898" t="s">
        <v>44</v>
      </c>
      <c r="M2898" t="s">
        <v>45</v>
      </c>
      <c r="N2898" t="s">
        <v>45</v>
      </c>
      <c r="O2898" t="s">
        <v>45</v>
      </c>
      <c r="P2898" t="s">
        <v>44</v>
      </c>
      <c r="Q2898" t="s">
        <v>44</v>
      </c>
      <c r="R2898" t="s">
        <v>44</v>
      </c>
      <c r="S2898" t="s">
        <v>46</v>
      </c>
      <c r="T2898" t="s">
        <v>47</v>
      </c>
      <c r="U2898" t="s">
        <v>45</v>
      </c>
      <c r="V2898" t="s">
        <v>45</v>
      </c>
      <c r="W2898" t="s">
        <v>47</v>
      </c>
      <c r="X2898" t="s">
        <v>45</v>
      </c>
      <c r="Y2898" t="s">
        <v>45</v>
      </c>
      <c r="Z2898" t="s">
        <v>45</v>
      </c>
      <c r="AA2898">
        <v>7</v>
      </c>
      <c r="AB2898" t="s">
        <v>263</v>
      </c>
      <c r="AC2898" t="s">
        <v>1948</v>
      </c>
      <c r="AD2898" t="s">
        <v>65</v>
      </c>
      <c r="AE2898" t="s">
        <v>65</v>
      </c>
      <c r="AF2898" t="s">
        <v>66</v>
      </c>
      <c r="AH2898" t="s">
        <v>92</v>
      </c>
      <c r="AI2898" t="s">
        <v>181</v>
      </c>
      <c r="AJ2898" t="s">
        <v>210</v>
      </c>
      <c r="AK2898" t="s">
        <v>81</v>
      </c>
      <c r="AL2898" t="s">
        <v>68</v>
      </c>
      <c r="AM2898" t="s">
        <v>57</v>
      </c>
      <c r="AN2898" t="s">
        <v>3551</v>
      </c>
      <c r="AO2898" t="s">
        <v>126</v>
      </c>
      <c r="AP2898" t="s">
        <v>262</v>
      </c>
      <c r="AQ2898" s="2" t="s">
        <v>84</v>
      </c>
      <c r="AR2898">
        <v>10</v>
      </c>
      <c r="AS2898">
        <v>10</v>
      </c>
      <c r="AT2898">
        <f t="shared" si="90"/>
        <v>0</v>
      </c>
      <c r="AU2898">
        <f t="shared" si="91"/>
        <v>0</v>
      </c>
      <c r="AW2898" t="s">
        <v>68</v>
      </c>
      <c r="AX2898" t="s">
        <v>44</v>
      </c>
    </row>
    <row r="2899" spans="1:50" x14ac:dyDescent="0.2">
      <c r="A2899">
        <v>2910</v>
      </c>
      <c r="B2899" s="1">
        <v>44813.504490740699</v>
      </c>
      <c r="C2899" s="1">
        <v>44813.518067129597</v>
      </c>
      <c r="D2899" t="s">
        <v>37</v>
      </c>
      <c r="F2899" t="s">
        <v>132</v>
      </c>
      <c r="G2899" t="s">
        <v>39</v>
      </c>
      <c r="H2899" t="s">
        <v>40</v>
      </c>
      <c r="I2899" t="s">
        <v>41</v>
      </c>
      <c r="J2899" t="s">
        <v>76</v>
      </c>
      <c r="K2899" t="s">
        <v>43</v>
      </c>
      <c r="L2899" t="s">
        <v>44</v>
      </c>
      <c r="M2899" t="s">
        <v>45</v>
      </c>
      <c r="N2899" t="s">
        <v>45</v>
      </c>
      <c r="O2899" t="s">
        <v>44</v>
      </c>
      <c r="P2899" t="s">
        <v>44</v>
      </c>
      <c r="Q2899" t="s">
        <v>44</v>
      </c>
      <c r="R2899" t="s">
        <v>44</v>
      </c>
      <c r="S2899" t="s">
        <v>45</v>
      </c>
      <c r="T2899" t="s">
        <v>46</v>
      </c>
      <c r="U2899" t="s">
        <v>45</v>
      </c>
      <c r="V2899" t="s">
        <v>46</v>
      </c>
      <c r="W2899" t="s">
        <v>46</v>
      </c>
      <c r="X2899" t="s">
        <v>46</v>
      </c>
      <c r="Y2899" t="s">
        <v>45</v>
      </c>
      <c r="Z2899" t="s">
        <v>45</v>
      </c>
      <c r="AA2899">
        <v>7</v>
      </c>
      <c r="AB2899" t="s">
        <v>4201</v>
      </c>
      <c r="AC2899" t="s">
        <v>4697</v>
      </c>
      <c r="AD2899" t="s">
        <v>50</v>
      </c>
      <c r="AE2899" t="s">
        <v>50</v>
      </c>
      <c r="AF2899" t="s">
        <v>66</v>
      </c>
      <c r="AH2899" t="s">
        <v>54</v>
      </c>
      <c r="AI2899" t="s">
        <v>93</v>
      </c>
      <c r="AK2899" t="s">
        <v>81</v>
      </c>
      <c r="AL2899" t="s">
        <v>81</v>
      </c>
      <c r="AM2899" t="s">
        <v>57</v>
      </c>
      <c r="AN2899" t="s">
        <v>118</v>
      </c>
      <c r="AO2899" t="s">
        <v>71</v>
      </c>
      <c r="AP2899" t="s">
        <v>127</v>
      </c>
      <c r="AQ2899" s="2" t="s">
        <v>61</v>
      </c>
      <c r="AR2899">
        <v>7</v>
      </c>
      <c r="AS2899">
        <v>7</v>
      </c>
      <c r="AT2899">
        <f t="shared" si="90"/>
        <v>0.51</v>
      </c>
      <c r="AU2899">
        <f t="shared" si="91"/>
        <v>0</v>
      </c>
      <c r="AW2899" t="s">
        <v>81</v>
      </c>
      <c r="AX2899" t="s">
        <v>44</v>
      </c>
    </row>
    <row r="2900" spans="1:50" x14ac:dyDescent="0.2">
      <c r="A2900">
        <v>2911</v>
      </c>
      <c r="B2900" s="1">
        <v>44813.519432870402</v>
      </c>
      <c r="C2900" s="1">
        <v>44813.527962963002</v>
      </c>
      <c r="D2900" t="s">
        <v>37</v>
      </c>
      <c r="F2900" t="s">
        <v>132</v>
      </c>
      <c r="G2900" t="s">
        <v>39</v>
      </c>
      <c r="H2900" t="s">
        <v>40</v>
      </c>
      <c r="I2900" t="s">
        <v>98</v>
      </c>
      <c r="J2900" t="s">
        <v>234</v>
      </c>
      <c r="K2900" t="s">
        <v>43</v>
      </c>
      <c r="L2900" t="s">
        <v>44</v>
      </c>
      <c r="M2900" t="s">
        <v>45</v>
      </c>
      <c r="N2900" t="s">
        <v>44</v>
      </c>
      <c r="O2900" t="s">
        <v>44</v>
      </c>
      <c r="P2900" t="s">
        <v>44</v>
      </c>
      <c r="Q2900" t="s">
        <v>44</v>
      </c>
      <c r="R2900" t="s">
        <v>44</v>
      </c>
      <c r="S2900" t="s">
        <v>45</v>
      </c>
      <c r="T2900" t="s">
        <v>47</v>
      </c>
      <c r="U2900" t="s">
        <v>45</v>
      </c>
      <c r="V2900" t="s">
        <v>45</v>
      </c>
      <c r="W2900" t="s">
        <v>46</v>
      </c>
      <c r="X2900" t="s">
        <v>46</v>
      </c>
      <c r="Y2900" t="s">
        <v>45</v>
      </c>
      <c r="Z2900" t="s">
        <v>45</v>
      </c>
      <c r="AA2900">
        <v>5</v>
      </c>
      <c r="AB2900" t="s">
        <v>386</v>
      </c>
      <c r="AC2900" t="s">
        <v>901</v>
      </c>
      <c r="AD2900" t="s">
        <v>50</v>
      </c>
      <c r="AE2900" t="s">
        <v>50</v>
      </c>
      <c r="AF2900" t="s">
        <v>52</v>
      </c>
      <c r="AG2900" t="s">
        <v>237</v>
      </c>
      <c r="AH2900" t="s">
        <v>92</v>
      </c>
      <c r="AI2900" t="s">
        <v>55</v>
      </c>
      <c r="AK2900" t="s">
        <v>67</v>
      </c>
      <c r="AL2900" t="s">
        <v>81</v>
      </c>
      <c r="AM2900" t="s">
        <v>57</v>
      </c>
      <c r="AN2900" t="s">
        <v>1689</v>
      </c>
      <c r="AO2900" t="s">
        <v>104</v>
      </c>
      <c r="AP2900" t="s">
        <v>262</v>
      </c>
      <c r="AQ2900" s="2" t="s">
        <v>61</v>
      </c>
      <c r="AR2900">
        <v>5</v>
      </c>
      <c r="AS2900">
        <v>5</v>
      </c>
      <c r="AT2900">
        <f t="shared" si="90"/>
        <v>0.75</v>
      </c>
      <c r="AU2900">
        <f t="shared" si="91"/>
        <v>0</v>
      </c>
      <c r="AW2900" t="s">
        <v>81</v>
      </c>
      <c r="AX2900" t="s">
        <v>44</v>
      </c>
    </row>
    <row r="2901" spans="1:50" x14ac:dyDescent="0.2">
      <c r="A2901">
        <v>2912</v>
      </c>
      <c r="B2901" s="1">
        <v>44813.5285069444</v>
      </c>
      <c r="C2901" s="1">
        <v>44813.532187500001</v>
      </c>
      <c r="D2901" t="s">
        <v>37</v>
      </c>
      <c r="F2901" t="s">
        <v>38</v>
      </c>
      <c r="G2901" t="s">
        <v>39</v>
      </c>
      <c r="H2901" t="s">
        <v>110</v>
      </c>
      <c r="I2901" t="s">
        <v>41</v>
      </c>
      <c r="J2901" t="s">
        <v>76</v>
      </c>
      <c r="K2901" t="s">
        <v>43</v>
      </c>
      <c r="L2901" t="s">
        <v>44</v>
      </c>
      <c r="M2901" t="s">
        <v>44</v>
      </c>
      <c r="N2901" t="s">
        <v>45</v>
      </c>
      <c r="O2901" t="s">
        <v>44</v>
      </c>
      <c r="P2901" t="s">
        <v>44</v>
      </c>
      <c r="Q2901" t="s">
        <v>44</v>
      </c>
      <c r="R2901" t="s">
        <v>44</v>
      </c>
      <c r="S2901" t="s">
        <v>46</v>
      </c>
      <c r="T2901" t="s">
        <v>47</v>
      </c>
      <c r="U2901" t="s">
        <v>46</v>
      </c>
      <c r="V2901" t="s">
        <v>46</v>
      </c>
      <c r="W2901" t="s">
        <v>47</v>
      </c>
      <c r="X2901" t="s">
        <v>46</v>
      </c>
      <c r="Y2901" t="s">
        <v>45</v>
      </c>
      <c r="Z2901" t="s">
        <v>45</v>
      </c>
      <c r="AA2901">
        <v>7</v>
      </c>
      <c r="AB2901" t="s">
        <v>4698</v>
      </c>
      <c r="AC2901" t="s">
        <v>4699</v>
      </c>
      <c r="AD2901" t="s">
        <v>50</v>
      </c>
      <c r="AE2901" t="s">
        <v>65</v>
      </c>
      <c r="AF2901" t="s">
        <v>52</v>
      </c>
      <c r="AG2901" t="s">
        <v>1341</v>
      </c>
      <c r="AH2901" t="s">
        <v>54</v>
      </c>
      <c r="AI2901" t="s">
        <v>55</v>
      </c>
      <c r="AK2901" t="s">
        <v>56</v>
      </c>
      <c r="AL2901" t="s">
        <v>56</v>
      </c>
      <c r="AM2901" t="s">
        <v>69</v>
      </c>
      <c r="AN2901" t="s">
        <v>103</v>
      </c>
      <c r="AO2901" t="s">
        <v>104</v>
      </c>
      <c r="AP2901" t="s">
        <v>839</v>
      </c>
      <c r="AQ2901" s="2" t="s">
        <v>120</v>
      </c>
      <c r="AR2901">
        <v>4</v>
      </c>
      <c r="AS2901">
        <v>4</v>
      </c>
      <c r="AT2901">
        <f t="shared" si="90"/>
        <v>0.84</v>
      </c>
      <c r="AU2901">
        <f t="shared" si="91"/>
        <v>66528</v>
      </c>
      <c r="AW2901" t="s">
        <v>56</v>
      </c>
      <c r="AX2901" t="s">
        <v>45</v>
      </c>
    </row>
    <row r="2902" spans="1:50" x14ac:dyDescent="0.2">
      <c r="A2902">
        <v>2913</v>
      </c>
      <c r="B2902" s="1">
        <v>44813.544282407398</v>
      </c>
      <c r="C2902" s="1">
        <v>44813.5489467593</v>
      </c>
      <c r="D2902" t="s">
        <v>37</v>
      </c>
      <c r="F2902" t="s">
        <v>38</v>
      </c>
      <c r="G2902" t="s">
        <v>75</v>
      </c>
      <c r="H2902" t="s">
        <v>142</v>
      </c>
      <c r="I2902" t="s">
        <v>98</v>
      </c>
      <c r="J2902" t="s">
        <v>234</v>
      </c>
      <c r="K2902" t="s">
        <v>43</v>
      </c>
      <c r="L2902" t="s">
        <v>44</v>
      </c>
      <c r="M2902" t="s">
        <v>45</v>
      </c>
      <c r="N2902" t="s">
        <v>45</v>
      </c>
      <c r="O2902" t="s">
        <v>45</v>
      </c>
      <c r="P2902" t="s">
        <v>45</v>
      </c>
      <c r="Q2902" t="s">
        <v>45</v>
      </c>
      <c r="R2902" t="s">
        <v>45</v>
      </c>
      <c r="S2902" t="s">
        <v>46</v>
      </c>
      <c r="T2902" t="s">
        <v>45</v>
      </c>
      <c r="U2902" t="s">
        <v>45</v>
      </c>
      <c r="V2902" t="s">
        <v>46</v>
      </c>
      <c r="W2902" t="s">
        <v>45</v>
      </c>
      <c r="X2902" t="s">
        <v>46</v>
      </c>
      <c r="Y2902" t="s">
        <v>45</v>
      </c>
      <c r="Z2902" t="s">
        <v>45</v>
      </c>
      <c r="AA2902">
        <v>9</v>
      </c>
      <c r="AB2902" t="s">
        <v>4700</v>
      </c>
      <c r="AC2902" t="s">
        <v>4701</v>
      </c>
      <c r="AD2902" t="s">
        <v>65</v>
      </c>
      <c r="AE2902" t="s">
        <v>65</v>
      </c>
      <c r="AF2902" t="s">
        <v>66</v>
      </c>
      <c r="AH2902" t="s">
        <v>80</v>
      </c>
      <c r="AI2902" t="s">
        <v>55</v>
      </c>
      <c r="AK2902" t="s">
        <v>68</v>
      </c>
      <c r="AL2902" t="s">
        <v>159</v>
      </c>
      <c r="AM2902" t="s">
        <v>57</v>
      </c>
      <c r="AN2902" t="s">
        <v>511</v>
      </c>
      <c r="AO2902" t="s">
        <v>126</v>
      </c>
      <c r="AP2902" t="s">
        <v>127</v>
      </c>
      <c r="AQ2902" s="2" t="s">
        <v>61</v>
      </c>
      <c r="AR2902">
        <v>5</v>
      </c>
      <c r="AS2902">
        <v>5</v>
      </c>
      <c r="AT2902">
        <f t="shared" si="90"/>
        <v>0.75</v>
      </c>
      <c r="AU2902">
        <f t="shared" si="91"/>
        <v>0</v>
      </c>
      <c r="AW2902" t="s">
        <v>68</v>
      </c>
      <c r="AX2902" t="s">
        <v>45</v>
      </c>
    </row>
    <row r="2903" spans="1:50" x14ac:dyDescent="0.2">
      <c r="A2903">
        <v>2914</v>
      </c>
      <c r="B2903" s="1">
        <v>44813.547210648103</v>
      </c>
      <c r="C2903" s="1">
        <v>44813.553449074097</v>
      </c>
      <c r="D2903" t="s">
        <v>37</v>
      </c>
      <c r="F2903" t="s">
        <v>132</v>
      </c>
      <c r="G2903" t="s">
        <v>39</v>
      </c>
      <c r="H2903" t="s">
        <v>121</v>
      </c>
      <c r="I2903" t="s">
        <v>98</v>
      </c>
      <c r="J2903" t="s">
        <v>133</v>
      </c>
      <c r="K2903" t="s">
        <v>43</v>
      </c>
      <c r="L2903" t="s">
        <v>45</v>
      </c>
      <c r="M2903" t="s">
        <v>45</v>
      </c>
      <c r="N2903" t="s">
        <v>45</v>
      </c>
      <c r="O2903" t="s">
        <v>44</v>
      </c>
      <c r="P2903" t="s">
        <v>44</v>
      </c>
      <c r="Q2903" t="s">
        <v>44</v>
      </c>
      <c r="R2903" t="s">
        <v>44</v>
      </c>
      <c r="S2903" t="s">
        <v>46</v>
      </c>
      <c r="T2903" t="s">
        <v>45</v>
      </c>
      <c r="U2903" t="s">
        <v>45</v>
      </c>
      <c r="V2903" t="s">
        <v>45</v>
      </c>
      <c r="W2903" t="s">
        <v>46</v>
      </c>
      <c r="X2903" t="s">
        <v>45</v>
      </c>
      <c r="Y2903" t="s">
        <v>45</v>
      </c>
      <c r="Z2903" t="s">
        <v>45</v>
      </c>
      <c r="AA2903">
        <v>1</v>
      </c>
      <c r="AB2903" t="s">
        <v>937</v>
      </c>
      <c r="AC2903" t="s">
        <v>4702</v>
      </c>
      <c r="AD2903" t="s">
        <v>50</v>
      </c>
      <c r="AE2903" t="s">
        <v>50</v>
      </c>
      <c r="AF2903" t="s">
        <v>52</v>
      </c>
      <c r="AG2903" t="s">
        <v>4703</v>
      </c>
      <c r="AH2903" t="s">
        <v>54</v>
      </c>
      <c r="AI2903" t="s">
        <v>93</v>
      </c>
      <c r="AK2903" t="s">
        <v>56</v>
      </c>
      <c r="AL2903" t="s">
        <v>67</v>
      </c>
      <c r="AM2903" t="s">
        <v>69</v>
      </c>
      <c r="AN2903" t="s">
        <v>103</v>
      </c>
      <c r="AO2903" t="s">
        <v>104</v>
      </c>
      <c r="AP2903" t="s">
        <v>4704</v>
      </c>
      <c r="AQ2903" s="2" t="s">
        <v>223</v>
      </c>
      <c r="AR2903">
        <v>5</v>
      </c>
      <c r="AS2903">
        <v>5</v>
      </c>
      <c r="AT2903">
        <f t="shared" si="90"/>
        <v>0.75</v>
      </c>
      <c r="AU2903">
        <f t="shared" si="91"/>
        <v>396000</v>
      </c>
      <c r="AV2903" t="s">
        <v>4705</v>
      </c>
      <c r="AW2903" t="s">
        <v>81</v>
      </c>
      <c r="AX2903" t="s">
        <v>45</v>
      </c>
    </row>
    <row r="2904" spans="1:50" x14ac:dyDescent="0.2">
      <c r="A2904">
        <v>2915</v>
      </c>
      <c r="B2904" s="1">
        <v>44813.546805555598</v>
      </c>
      <c r="C2904" s="1">
        <v>44813.553958333301</v>
      </c>
      <c r="D2904" t="s">
        <v>37</v>
      </c>
      <c r="F2904" t="s">
        <v>132</v>
      </c>
      <c r="G2904" t="s">
        <v>173</v>
      </c>
      <c r="H2904" t="s">
        <v>62</v>
      </c>
      <c r="I2904" t="s">
        <v>167</v>
      </c>
      <c r="J2904" t="s">
        <v>42</v>
      </c>
      <c r="K2904" t="s">
        <v>43</v>
      </c>
      <c r="L2904" t="s">
        <v>44</v>
      </c>
      <c r="M2904" t="s">
        <v>44</v>
      </c>
      <c r="N2904" t="s">
        <v>45</v>
      </c>
      <c r="O2904" t="s">
        <v>44</v>
      </c>
      <c r="P2904" t="s">
        <v>44</v>
      </c>
      <c r="Q2904" t="s">
        <v>44</v>
      </c>
      <c r="R2904" t="s">
        <v>45</v>
      </c>
      <c r="S2904" t="s">
        <v>45</v>
      </c>
      <c r="T2904" t="s">
        <v>46</v>
      </c>
      <c r="U2904" t="s">
        <v>45</v>
      </c>
      <c r="V2904" t="s">
        <v>45</v>
      </c>
      <c r="W2904" t="s">
        <v>46</v>
      </c>
      <c r="X2904" t="s">
        <v>46</v>
      </c>
      <c r="Y2904" t="s">
        <v>45</v>
      </c>
      <c r="Z2904" t="s">
        <v>45</v>
      </c>
      <c r="AA2904">
        <v>4</v>
      </c>
      <c r="AB2904" t="s">
        <v>241</v>
      </c>
      <c r="AC2904" t="s">
        <v>4706</v>
      </c>
      <c r="AD2904" t="s">
        <v>65</v>
      </c>
      <c r="AE2904" t="s">
        <v>50</v>
      </c>
      <c r="AF2904" t="s">
        <v>52</v>
      </c>
      <c r="AG2904" t="s">
        <v>250</v>
      </c>
      <c r="AH2904" t="s">
        <v>80</v>
      </c>
      <c r="AI2904" t="s">
        <v>55</v>
      </c>
      <c r="AK2904" t="s">
        <v>81</v>
      </c>
      <c r="AL2904" t="s">
        <v>81</v>
      </c>
      <c r="AM2904" t="s">
        <v>69</v>
      </c>
      <c r="AN2904" t="s">
        <v>780</v>
      </c>
      <c r="AO2904" t="s">
        <v>59</v>
      </c>
      <c r="AP2904" t="s">
        <v>2531</v>
      </c>
      <c r="AQ2904" s="2" t="s">
        <v>389</v>
      </c>
      <c r="AR2904">
        <v>6</v>
      </c>
      <c r="AS2904">
        <v>7</v>
      </c>
      <c r="AT2904">
        <f t="shared" si="90"/>
        <v>0.57999999999999996</v>
      </c>
      <c r="AU2904">
        <f t="shared" si="91"/>
        <v>61247.999999999993</v>
      </c>
      <c r="AW2904" t="s">
        <v>67</v>
      </c>
      <c r="AX2904" t="s">
        <v>45</v>
      </c>
    </row>
    <row r="2905" spans="1:50" x14ac:dyDescent="0.2">
      <c r="A2905">
        <v>2916</v>
      </c>
      <c r="B2905" s="1">
        <v>44813.5472800926</v>
      </c>
      <c r="C2905" s="1">
        <v>44813.554652777799</v>
      </c>
      <c r="D2905" t="s">
        <v>37</v>
      </c>
      <c r="F2905" t="s">
        <v>132</v>
      </c>
      <c r="G2905" t="s">
        <v>39</v>
      </c>
      <c r="H2905" t="s">
        <v>202</v>
      </c>
      <c r="I2905" t="s">
        <v>98</v>
      </c>
      <c r="J2905" t="s">
        <v>133</v>
      </c>
      <c r="K2905" t="s">
        <v>43</v>
      </c>
      <c r="L2905" t="s">
        <v>45</v>
      </c>
      <c r="M2905" t="s">
        <v>45</v>
      </c>
      <c r="N2905" t="s">
        <v>45</v>
      </c>
      <c r="O2905" t="s">
        <v>44</v>
      </c>
      <c r="P2905" t="s">
        <v>44</v>
      </c>
      <c r="Q2905" t="s">
        <v>44</v>
      </c>
      <c r="R2905" t="s">
        <v>45</v>
      </c>
      <c r="S2905" t="s">
        <v>45</v>
      </c>
      <c r="T2905" t="s">
        <v>46</v>
      </c>
      <c r="U2905" t="s">
        <v>45</v>
      </c>
      <c r="V2905" t="s">
        <v>46</v>
      </c>
      <c r="W2905" t="s">
        <v>46</v>
      </c>
      <c r="X2905" t="s">
        <v>46</v>
      </c>
      <c r="Y2905" t="s">
        <v>45</v>
      </c>
      <c r="Z2905" t="s">
        <v>45</v>
      </c>
      <c r="AA2905">
        <v>5</v>
      </c>
      <c r="AB2905" t="s">
        <v>395</v>
      </c>
      <c r="AC2905" t="s">
        <v>473</v>
      </c>
      <c r="AD2905" t="s">
        <v>50</v>
      </c>
      <c r="AE2905" t="s">
        <v>65</v>
      </c>
      <c r="AF2905" t="s">
        <v>52</v>
      </c>
      <c r="AG2905" t="s">
        <v>170</v>
      </c>
      <c r="AH2905" t="s">
        <v>92</v>
      </c>
      <c r="AI2905" t="s">
        <v>55</v>
      </c>
      <c r="AK2905" t="s">
        <v>67</v>
      </c>
      <c r="AL2905" t="s">
        <v>81</v>
      </c>
      <c r="AM2905" t="s">
        <v>69</v>
      </c>
      <c r="AN2905" t="s">
        <v>103</v>
      </c>
      <c r="AO2905" t="s">
        <v>59</v>
      </c>
      <c r="AP2905" t="s">
        <v>127</v>
      </c>
      <c r="AQ2905" s="2" t="s">
        <v>61</v>
      </c>
      <c r="AR2905">
        <v>8</v>
      </c>
      <c r="AS2905">
        <v>8</v>
      </c>
      <c r="AT2905">
        <f t="shared" si="90"/>
        <v>0.36</v>
      </c>
      <c r="AU2905">
        <f t="shared" si="91"/>
        <v>0</v>
      </c>
      <c r="AW2905" t="s">
        <v>81</v>
      </c>
      <c r="AX2905" t="s">
        <v>45</v>
      </c>
    </row>
    <row r="2906" spans="1:50" x14ac:dyDescent="0.2">
      <c r="A2906">
        <v>2917</v>
      </c>
      <c r="B2906" s="1">
        <v>44813.552349537</v>
      </c>
      <c r="C2906" s="1">
        <v>44813.556377314802</v>
      </c>
      <c r="D2906" t="s">
        <v>37</v>
      </c>
      <c r="F2906" t="s">
        <v>132</v>
      </c>
      <c r="G2906" t="s">
        <v>97</v>
      </c>
      <c r="H2906" t="s">
        <v>405</v>
      </c>
      <c r="I2906" t="s">
        <v>41</v>
      </c>
      <c r="J2906" t="s">
        <v>406</v>
      </c>
      <c r="K2906" t="s">
        <v>88</v>
      </c>
      <c r="L2906" t="s">
        <v>44</v>
      </c>
      <c r="M2906" t="s">
        <v>44</v>
      </c>
      <c r="N2906" t="s">
        <v>44</v>
      </c>
      <c r="O2906" t="s">
        <v>44</v>
      </c>
      <c r="P2906" t="s">
        <v>44</v>
      </c>
      <c r="Q2906" t="s">
        <v>44</v>
      </c>
      <c r="R2906" t="s">
        <v>44</v>
      </c>
      <c r="S2906" t="s">
        <v>99</v>
      </c>
      <c r="T2906" t="s">
        <v>99</v>
      </c>
      <c r="U2906" t="s">
        <v>46</v>
      </c>
      <c r="V2906" t="s">
        <v>45</v>
      </c>
      <c r="W2906" t="s">
        <v>46</v>
      </c>
      <c r="X2906" t="s">
        <v>46</v>
      </c>
      <c r="Y2906" t="s">
        <v>46</v>
      </c>
      <c r="Z2906" t="s">
        <v>45</v>
      </c>
      <c r="AA2906">
        <v>4</v>
      </c>
      <c r="AB2906" t="s">
        <v>892</v>
      </c>
      <c r="AC2906" t="s">
        <v>1704</v>
      </c>
      <c r="AD2906" t="s">
        <v>65</v>
      </c>
      <c r="AE2906" t="s">
        <v>65</v>
      </c>
      <c r="AF2906" t="s">
        <v>52</v>
      </c>
      <c r="AG2906" t="s">
        <v>585</v>
      </c>
      <c r="AH2906" t="s">
        <v>92</v>
      </c>
      <c r="AI2906" t="s">
        <v>55</v>
      </c>
      <c r="AK2906" t="s">
        <v>67</v>
      </c>
      <c r="AL2906" t="s">
        <v>67</v>
      </c>
      <c r="AM2906" t="s">
        <v>69</v>
      </c>
      <c r="AN2906" t="s">
        <v>4554</v>
      </c>
      <c r="AO2906" t="s">
        <v>104</v>
      </c>
      <c r="AP2906" t="s">
        <v>327</v>
      </c>
      <c r="AQ2906" s="2" t="s">
        <v>61</v>
      </c>
      <c r="AR2906">
        <v>8</v>
      </c>
      <c r="AS2906">
        <v>8</v>
      </c>
      <c r="AT2906">
        <f t="shared" si="90"/>
        <v>0.36</v>
      </c>
      <c r="AU2906">
        <f t="shared" si="91"/>
        <v>0</v>
      </c>
      <c r="AW2906" t="s">
        <v>67</v>
      </c>
      <c r="AX2906" t="s">
        <v>44</v>
      </c>
    </row>
    <row r="2907" spans="1:50" x14ac:dyDescent="0.2">
      <c r="A2907">
        <v>2918</v>
      </c>
      <c r="B2907" s="1">
        <v>44813.553449074097</v>
      </c>
      <c r="C2907" s="1">
        <v>44813.560162037</v>
      </c>
      <c r="D2907" t="s">
        <v>37</v>
      </c>
      <c r="F2907" t="s">
        <v>132</v>
      </c>
      <c r="G2907" t="s">
        <v>39</v>
      </c>
      <c r="H2907" t="s">
        <v>253</v>
      </c>
      <c r="I2907" t="s">
        <v>41</v>
      </c>
      <c r="J2907" t="s">
        <v>42</v>
      </c>
      <c r="K2907" t="s">
        <v>88</v>
      </c>
      <c r="L2907" t="s">
        <v>44</v>
      </c>
      <c r="M2907" t="s">
        <v>45</v>
      </c>
      <c r="N2907" t="s">
        <v>44</v>
      </c>
      <c r="O2907" t="s">
        <v>44</v>
      </c>
      <c r="P2907" t="s">
        <v>44</v>
      </c>
      <c r="Q2907" t="s">
        <v>44</v>
      </c>
      <c r="R2907" t="s">
        <v>44</v>
      </c>
      <c r="S2907" t="s">
        <v>46</v>
      </c>
      <c r="T2907" t="s">
        <v>99</v>
      </c>
      <c r="U2907" t="s">
        <v>45</v>
      </c>
      <c r="V2907" t="s">
        <v>45</v>
      </c>
      <c r="W2907" t="s">
        <v>46</v>
      </c>
      <c r="X2907" t="s">
        <v>46</v>
      </c>
      <c r="Y2907" t="s">
        <v>45</v>
      </c>
      <c r="Z2907" t="s">
        <v>46</v>
      </c>
      <c r="AA2907">
        <v>8</v>
      </c>
      <c r="AB2907" t="s">
        <v>4707</v>
      </c>
      <c r="AC2907" t="s">
        <v>4708</v>
      </c>
      <c r="AD2907" t="s">
        <v>65</v>
      </c>
      <c r="AE2907" t="s">
        <v>50</v>
      </c>
      <c r="AF2907" t="s">
        <v>52</v>
      </c>
      <c r="AG2907" t="s">
        <v>1697</v>
      </c>
      <c r="AH2907" t="s">
        <v>92</v>
      </c>
      <c r="AI2907" t="s">
        <v>181</v>
      </c>
      <c r="AJ2907" t="s">
        <v>294</v>
      </c>
      <c r="AK2907" t="s">
        <v>67</v>
      </c>
      <c r="AL2907" t="s">
        <v>81</v>
      </c>
      <c r="AM2907" t="s">
        <v>57</v>
      </c>
      <c r="AN2907" t="s">
        <v>2512</v>
      </c>
      <c r="AO2907" t="s">
        <v>71</v>
      </c>
      <c r="AP2907" t="s">
        <v>127</v>
      </c>
      <c r="AQ2907" s="2" t="s">
        <v>61</v>
      </c>
      <c r="AR2907">
        <v>10</v>
      </c>
      <c r="AS2907">
        <v>10</v>
      </c>
      <c r="AT2907">
        <f t="shared" si="90"/>
        <v>0</v>
      </c>
      <c r="AU2907">
        <f t="shared" si="91"/>
        <v>0</v>
      </c>
      <c r="AW2907" t="s">
        <v>67</v>
      </c>
      <c r="AX2907" t="s">
        <v>45</v>
      </c>
    </row>
    <row r="2908" spans="1:50" x14ac:dyDescent="0.2">
      <c r="A2908">
        <v>2919</v>
      </c>
      <c r="B2908" s="1">
        <v>44813.562615740702</v>
      </c>
      <c r="C2908" s="1">
        <v>44813.566574074102</v>
      </c>
      <c r="D2908" t="s">
        <v>37</v>
      </c>
      <c r="F2908" t="s">
        <v>132</v>
      </c>
      <c r="G2908" t="s">
        <v>39</v>
      </c>
      <c r="H2908" t="s">
        <v>62</v>
      </c>
      <c r="I2908" t="s">
        <v>41</v>
      </c>
      <c r="J2908" t="s">
        <v>42</v>
      </c>
      <c r="K2908" t="s">
        <v>43</v>
      </c>
      <c r="L2908" t="s">
        <v>44</v>
      </c>
      <c r="M2908" t="s">
        <v>45</v>
      </c>
      <c r="N2908" t="s">
        <v>44</v>
      </c>
      <c r="O2908" t="s">
        <v>44</v>
      </c>
      <c r="P2908" t="s">
        <v>44</v>
      </c>
      <c r="Q2908" t="s">
        <v>44</v>
      </c>
      <c r="R2908" t="s">
        <v>44</v>
      </c>
      <c r="S2908" t="s">
        <v>47</v>
      </c>
      <c r="T2908" t="s">
        <v>47</v>
      </c>
      <c r="U2908" t="s">
        <v>45</v>
      </c>
      <c r="V2908" t="s">
        <v>46</v>
      </c>
      <c r="W2908" t="s">
        <v>47</v>
      </c>
      <c r="X2908" t="s">
        <v>47</v>
      </c>
      <c r="Y2908" t="s">
        <v>45</v>
      </c>
      <c r="Z2908" t="s">
        <v>45</v>
      </c>
      <c r="AA2908">
        <v>8</v>
      </c>
      <c r="AB2908" t="s">
        <v>89</v>
      </c>
      <c r="AC2908" t="s">
        <v>4709</v>
      </c>
      <c r="AD2908" t="s">
        <v>65</v>
      </c>
      <c r="AE2908" t="s">
        <v>65</v>
      </c>
      <c r="AF2908" t="s">
        <v>52</v>
      </c>
      <c r="AG2908" t="s">
        <v>187</v>
      </c>
      <c r="AH2908" t="s">
        <v>92</v>
      </c>
      <c r="AI2908" t="s">
        <v>55</v>
      </c>
      <c r="AK2908" t="s">
        <v>81</v>
      </c>
      <c r="AL2908" t="s">
        <v>81</v>
      </c>
      <c r="AM2908" t="s">
        <v>69</v>
      </c>
      <c r="AN2908" t="s">
        <v>459</v>
      </c>
      <c r="AO2908" t="s">
        <v>104</v>
      </c>
      <c r="AP2908" t="s">
        <v>1358</v>
      </c>
      <c r="AQ2908" s="2" t="s">
        <v>73</v>
      </c>
      <c r="AR2908">
        <v>9</v>
      </c>
      <c r="AS2908">
        <v>9</v>
      </c>
      <c r="AT2908">
        <f t="shared" si="90"/>
        <v>0.19000000000000006</v>
      </c>
      <c r="AU2908">
        <f t="shared" si="91"/>
        <v>50160.000000000015</v>
      </c>
      <c r="AW2908" t="s">
        <v>68</v>
      </c>
      <c r="AX2908" t="s">
        <v>44</v>
      </c>
    </row>
    <row r="2909" spans="1:50" x14ac:dyDescent="0.2">
      <c r="A2909">
        <v>2920</v>
      </c>
      <c r="B2909" s="1">
        <v>44813.574178240699</v>
      </c>
      <c r="C2909" s="1">
        <v>44813.579560185201</v>
      </c>
      <c r="D2909" t="s">
        <v>37</v>
      </c>
      <c r="F2909" t="s">
        <v>38</v>
      </c>
      <c r="G2909" t="s">
        <v>39</v>
      </c>
      <c r="H2909" t="s">
        <v>110</v>
      </c>
      <c r="I2909" t="s">
        <v>98</v>
      </c>
      <c r="J2909" t="s">
        <v>234</v>
      </c>
      <c r="K2909" t="s">
        <v>43</v>
      </c>
      <c r="L2909" t="s">
        <v>44</v>
      </c>
      <c r="M2909" t="s">
        <v>45</v>
      </c>
      <c r="N2909" t="s">
        <v>44</v>
      </c>
      <c r="O2909" t="s">
        <v>44</v>
      </c>
      <c r="P2909" t="s">
        <v>44</v>
      </c>
      <c r="Q2909" t="s">
        <v>44</v>
      </c>
      <c r="R2909" t="s">
        <v>44</v>
      </c>
      <c r="S2909" t="s">
        <v>45</v>
      </c>
      <c r="T2909" t="s">
        <v>47</v>
      </c>
      <c r="U2909" t="s">
        <v>45</v>
      </c>
      <c r="V2909" t="s">
        <v>45</v>
      </c>
      <c r="W2909" t="s">
        <v>46</v>
      </c>
      <c r="X2909" t="s">
        <v>46</v>
      </c>
      <c r="Y2909" t="s">
        <v>45</v>
      </c>
      <c r="Z2909" t="s">
        <v>45</v>
      </c>
      <c r="AA2909">
        <v>5</v>
      </c>
      <c r="AB2909" t="s">
        <v>806</v>
      </c>
      <c r="AC2909" t="s">
        <v>139</v>
      </c>
      <c r="AD2909" t="s">
        <v>65</v>
      </c>
      <c r="AE2909" t="s">
        <v>65</v>
      </c>
      <c r="AF2909" t="s">
        <v>52</v>
      </c>
      <c r="AG2909" t="s">
        <v>250</v>
      </c>
      <c r="AH2909" t="s">
        <v>80</v>
      </c>
      <c r="AI2909" t="s">
        <v>55</v>
      </c>
      <c r="AK2909" t="s">
        <v>81</v>
      </c>
      <c r="AL2909" t="s">
        <v>159</v>
      </c>
      <c r="AM2909" t="s">
        <v>57</v>
      </c>
      <c r="AN2909" t="s">
        <v>216</v>
      </c>
      <c r="AO2909" t="s">
        <v>59</v>
      </c>
      <c r="AP2909" t="s">
        <v>171</v>
      </c>
      <c r="AQ2909" s="2" t="s">
        <v>61</v>
      </c>
      <c r="AR2909">
        <v>6</v>
      </c>
      <c r="AS2909">
        <v>6</v>
      </c>
      <c r="AT2909">
        <f t="shared" si="90"/>
        <v>0.64</v>
      </c>
      <c r="AU2909">
        <f t="shared" si="91"/>
        <v>0</v>
      </c>
      <c r="AW2909" t="s">
        <v>159</v>
      </c>
      <c r="AX2909" t="s">
        <v>44</v>
      </c>
    </row>
    <row r="2910" spans="1:50" x14ac:dyDescent="0.2">
      <c r="A2910">
        <v>2921</v>
      </c>
      <c r="B2910" s="1">
        <v>44813.575324074103</v>
      </c>
      <c r="C2910" s="1">
        <v>44813.580625000002</v>
      </c>
      <c r="D2910" t="s">
        <v>37</v>
      </c>
      <c r="F2910" t="s">
        <v>38</v>
      </c>
      <c r="G2910" t="s">
        <v>86</v>
      </c>
      <c r="H2910" t="s">
        <v>534</v>
      </c>
      <c r="I2910" t="s">
        <v>122</v>
      </c>
      <c r="J2910" t="s">
        <v>76</v>
      </c>
      <c r="K2910" t="s">
        <v>43</v>
      </c>
      <c r="L2910" t="s">
        <v>44</v>
      </c>
      <c r="M2910" t="s">
        <v>45</v>
      </c>
      <c r="N2910" t="s">
        <v>44</v>
      </c>
      <c r="O2910" t="s">
        <v>44</v>
      </c>
      <c r="P2910" t="s">
        <v>44</v>
      </c>
      <c r="Q2910" t="s">
        <v>44</v>
      </c>
      <c r="R2910" t="s">
        <v>44</v>
      </c>
      <c r="S2910" t="s">
        <v>46</v>
      </c>
      <c r="T2910" t="s">
        <v>47</v>
      </c>
      <c r="U2910" t="s">
        <v>45</v>
      </c>
      <c r="V2910" t="s">
        <v>99</v>
      </c>
      <c r="W2910" t="s">
        <v>46</v>
      </c>
      <c r="X2910" t="s">
        <v>46</v>
      </c>
      <c r="Y2910" t="s">
        <v>45</v>
      </c>
      <c r="Z2910" t="s">
        <v>45</v>
      </c>
      <c r="AA2910">
        <v>6</v>
      </c>
      <c r="AB2910" t="s">
        <v>4710</v>
      </c>
      <c r="AC2910" t="s">
        <v>4711</v>
      </c>
      <c r="AD2910" t="s">
        <v>65</v>
      </c>
      <c r="AE2910" t="s">
        <v>50</v>
      </c>
      <c r="AF2910" t="s">
        <v>66</v>
      </c>
      <c r="AH2910" t="s">
        <v>80</v>
      </c>
      <c r="AI2910" t="s">
        <v>55</v>
      </c>
      <c r="AK2910" t="s">
        <v>81</v>
      </c>
      <c r="AL2910" t="s">
        <v>81</v>
      </c>
      <c r="AM2910" t="s">
        <v>57</v>
      </c>
      <c r="AN2910" t="s">
        <v>558</v>
      </c>
      <c r="AO2910" t="s">
        <v>59</v>
      </c>
      <c r="AP2910" t="s">
        <v>105</v>
      </c>
      <c r="AQ2910" s="2" t="s">
        <v>73</v>
      </c>
      <c r="AR2910">
        <v>7</v>
      </c>
      <c r="AS2910">
        <v>7</v>
      </c>
      <c r="AT2910">
        <f t="shared" si="90"/>
        <v>0.51</v>
      </c>
      <c r="AU2910">
        <f t="shared" si="91"/>
        <v>134640</v>
      </c>
      <c r="AW2910" t="s">
        <v>81</v>
      </c>
      <c r="AX2910" t="s">
        <v>44</v>
      </c>
    </row>
    <row r="2911" spans="1:50" x14ac:dyDescent="0.2">
      <c r="A2911">
        <v>2922</v>
      </c>
      <c r="B2911" s="1">
        <v>44813.585810185199</v>
      </c>
      <c r="C2911" s="1">
        <v>44813.597025463001</v>
      </c>
      <c r="D2911" t="s">
        <v>37</v>
      </c>
      <c r="F2911" t="s">
        <v>132</v>
      </c>
      <c r="G2911" t="s">
        <v>97</v>
      </c>
      <c r="H2911" t="s">
        <v>174</v>
      </c>
      <c r="I2911" t="s">
        <v>167</v>
      </c>
      <c r="J2911" t="s">
        <v>76</v>
      </c>
      <c r="K2911" t="s">
        <v>88</v>
      </c>
      <c r="L2911" t="s">
        <v>44</v>
      </c>
      <c r="M2911" t="s">
        <v>44</v>
      </c>
      <c r="N2911" t="s">
        <v>44</v>
      </c>
      <c r="O2911" t="s">
        <v>44</v>
      </c>
      <c r="P2911" t="s">
        <v>44</v>
      </c>
      <c r="Q2911" t="s">
        <v>44</v>
      </c>
      <c r="R2911" t="s">
        <v>44</v>
      </c>
      <c r="S2911" t="s">
        <v>46</v>
      </c>
      <c r="T2911" t="s">
        <v>47</v>
      </c>
      <c r="U2911" t="s">
        <v>46</v>
      </c>
      <c r="V2911" t="s">
        <v>45</v>
      </c>
      <c r="W2911" t="s">
        <v>46</v>
      </c>
      <c r="X2911" t="s">
        <v>46</v>
      </c>
      <c r="Y2911" t="s">
        <v>46</v>
      </c>
      <c r="Z2911" t="s">
        <v>45</v>
      </c>
      <c r="AA2911">
        <v>5</v>
      </c>
      <c r="AB2911" t="s">
        <v>1720</v>
      </c>
      <c r="AC2911" t="s">
        <v>108</v>
      </c>
      <c r="AD2911" t="s">
        <v>91</v>
      </c>
      <c r="AE2911" t="s">
        <v>91</v>
      </c>
      <c r="AF2911" t="s">
        <v>52</v>
      </c>
      <c r="AG2911" t="s">
        <v>905</v>
      </c>
      <c r="AH2911" t="s">
        <v>80</v>
      </c>
      <c r="AI2911" t="s">
        <v>181</v>
      </c>
      <c r="AJ2911" t="s">
        <v>210</v>
      </c>
      <c r="AK2911" t="s">
        <v>56</v>
      </c>
      <c r="AL2911" t="s">
        <v>81</v>
      </c>
      <c r="AM2911" t="s">
        <v>57</v>
      </c>
      <c r="AN2911" t="s">
        <v>103</v>
      </c>
      <c r="AO2911" t="s">
        <v>59</v>
      </c>
      <c r="AP2911" t="s">
        <v>695</v>
      </c>
      <c r="AQ2911" s="2" t="s">
        <v>61</v>
      </c>
      <c r="AR2911">
        <v>10</v>
      </c>
      <c r="AS2911">
        <v>8</v>
      </c>
      <c r="AT2911">
        <f t="shared" si="90"/>
        <v>0.19999999999999996</v>
      </c>
      <c r="AU2911">
        <f t="shared" si="91"/>
        <v>0</v>
      </c>
      <c r="AW2911" t="s">
        <v>67</v>
      </c>
      <c r="AX2911" t="s">
        <v>44</v>
      </c>
    </row>
    <row r="2912" spans="1:50" x14ac:dyDescent="0.2">
      <c r="A2912">
        <v>2923</v>
      </c>
      <c r="B2912" s="1">
        <v>44813.595937500002</v>
      </c>
      <c r="C2912" s="1">
        <v>44813.602939814802</v>
      </c>
      <c r="D2912" t="s">
        <v>37</v>
      </c>
      <c r="F2912" t="s">
        <v>132</v>
      </c>
      <c r="G2912" t="s">
        <v>39</v>
      </c>
      <c r="H2912" t="s">
        <v>40</v>
      </c>
      <c r="I2912" t="s">
        <v>98</v>
      </c>
      <c r="J2912" t="s">
        <v>133</v>
      </c>
      <c r="K2912" t="s">
        <v>88</v>
      </c>
      <c r="L2912" t="s">
        <v>44</v>
      </c>
      <c r="M2912" t="s">
        <v>44</v>
      </c>
      <c r="N2912" t="s">
        <v>44</v>
      </c>
      <c r="O2912" t="s">
        <v>44</v>
      </c>
      <c r="P2912" t="s">
        <v>44</v>
      </c>
      <c r="Q2912" t="s">
        <v>44</v>
      </c>
      <c r="R2912" t="s">
        <v>44</v>
      </c>
      <c r="S2912" t="s">
        <v>46</v>
      </c>
      <c r="T2912" t="s">
        <v>46</v>
      </c>
      <c r="U2912" t="s">
        <v>46</v>
      </c>
      <c r="V2912" t="s">
        <v>46</v>
      </c>
      <c r="W2912" t="s">
        <v>46</v>
      </c>
      <c r="X2912" t="s">
        <v>46</v>
      </c>
      <c r="Y2912" t="s">
        <v>46</v>
      </c>
      <c r="Z2912" t="s">
        <v>46</v>
      </c>
      <c r="AA2912">
        <v>7</v>
      </c>
      <c r="AB2912" t="s">
        <v>395</v>
      </c>
      <c r="AC2912" t="s">
        <v>196</v>
      </c>
      <c r="AD2912" t="s">
        <v>65</v>
      </c>
      <c r="AE2912" t="s">
        <v>50</v>
      </c>
      <c r="AF2912" t="s">
        <v>66</v>
      </c>
      <c r="AH2912" t="s">
        <v>92</v>
      </c>
      <c r="AI2912" t="s">
        <v>181</v>
      </c>
      <c r="AJ2912" t="s">
        <v>294</v>
      </c>
      <c r="AK2912" t="s">
        <v>68</v>
      </c>
      <c r="AL2912" t="s">
        <v>68</v>
      </c>
      <c r="AM2912" t="s">
        <v>57</v>
      </c>
      <c r="AN2912" t="s">
        <v>933</v>
      </c>
      <c r="AO2912" t="s">
        <v>59</v>
      </c>
      <c r="AP2912" t="s">
        <v>312</v>
      </c>
      <c r="AQ2912" s="2" t="s">
        <v>61</v>
      </c>
      <c r="AR2912">
        <v>5</v>
      </c>
      <c r="AS2912">
        <v>5</v>
      </c>
      <c r="AT2912">
        <f t="shared" si="90"/>
        <v>0.75</v>
      </c>
      <c r="AU2912">
        <f t="shared" si="91"/>
        <v>0</v>
      </c>
      <c r="AW2912" t="s">
        <v>68</v>
      </c>
      <c r="AX2912" t="s">
        <v>44</v>
      </c>
    </row>
    <row r="2913" spans="1:50" x14ac:dyDescent="0.2">
      <c r="A2913">
        <v>2924</v>
      </c>
      <c r="B2913" s="1">
        <v>44813.600763888899</v>
      </c>
      <c r="C2913" s="1">
        <v>44813.608368055597</v>
      </c>
      <c r="D2913" t="s">
        <v>37</v>
      </c>
      <c r="F2913" t="s">
        <v>38</v>
      </c>
      <c r="G2913" t="s">
        <v>39</v>
      </c>
      <c r="H2913" t="s">
        <v>62</v>
      </c>
      <c r="I2913" t="s">
        <v>41</v>
      </c>
      <c r="J2913" t="s">
        <v>42</v>
      </c>
      <c r="K2913" t="s">
        <v>43</v>
      </c>
      <c r="L2913" t="s">
        <v>44</v>
      </c>
      <c r="M2913" t="s">
        <v>45</v>
      </c>
      <c r="N2913" t="s">
        <v>45</v>
      </c>
      <c r="O2913" t="s">
        <v>44</v>
      </c>
      <c r="P2913" t="s">
        <v>44</v>
      </c>
      <c r="Q2913" t="s">
        <v>44</v>
      </c>
      <c r="R2913" t="s">
        <v>45</v>
      </c>
      <c r="S2913" t="s">
        <v>46</v>
      </c>
      <c r="T2913" t="s">
        <v>47</v>
      </c>
      <c r="U2913" t="s">
        <v>45</v>
      </c>
      <c r="V2913" t="s">
        <v>45</v>
      </c>
      <c r="W2913" t="s">
        <v>46</v>
      </c>
      <c r="X2913" t="s">
        <v>45</v>
      </c>
      <c r="Y2913" t="s">
        <v>45</v>
      </c>
      <c r="Z2913" t="s">
        <v>45</v>
      </c>
      <c r="AA2913">
        <v>3</v>
      </c>
      <c r="AB2913" t="s">
        <v>4712</v>
      </c>
      <c r="AC2913" t="s">
        <v>108</v>
      </c>
      <c r="AD2913" t="s">
        <v>50</v>
      </c>
      <c r="AE2913" t="s">
        <v>50</v>
      </c>
      <c r="AF2913" t="s">
        <v>52</v>
      </c>
      <c r="AG2913" t="s">
        <v>226</v>
      </c>
      <c r="AH2913" t="s">
        <v>54</v>
      </c>
      <c r="AI2913" t="s">
        <v>55</v>
      </c>
      <c r="AK2913" t="s">
        <v>81</v>
      </c>
      <c r="AL2913" t="s">
        <v>68</v>
      </c>
      <c r="AM2913" t="s">
        <v>279</v>
      </c>
      <c r="AN2913" t="s">
        <v>320</v>
      </c>
      <c r="AO2913" t="s">
        <v>59</v>
      </c>
      <c r="AP2913" t="s">
        <v>984</v>
      </c>
      <c r="AQ2913" s="2" t="s">
        <v>212</v>
      </c>
      <c r="AR2913">
        <v>5</v>
      </c>
      <c r="AS2913">
        <v>8</v>
      </c>
      <c r="AT2913">
        <f t="shared" si="90"/>
        <v>0.6</v>
      </c>
      <c r="AU2913">
        <f t="shared" si="91"/>
        <v>15840</v>
      </c>
      <c r="AV2913" t="s">
        <v>4713</v>
      </c>
      <c r="AW2913" t="s">
        <v>74</v>
      </c>
      <c r="AX2913" t="s">
        <v>45</v>
      </c>
    </row>
    <row r="2914" spans="1:50" x14ac:dyDescent="0.2">
      <c r="A2914">
        <v>2925</v>
      </c>
      <c r="B2914" s="1">
        <v>44813.633518518502</v>
      </c>
      <c r="C2914" s="1">
        <v>44813.637650463003</v>
      </c>
      <c r="D2914" t="s">
        <v>37</v>
      </c>
      <c r="F2914" t="s">
        <v>132</v>
      </c>
      <c r="G2914" t="s">
        <v>39</v>
      </c>
      <c r="H2914" t="s">
        <v>534</v>
      </c>
      <c r="I2914" t="s">
        <v>122</v>
      </c>
      <c r="J2914" t="s">
        <v>42</v>
      </c>
      <c r="K2914" t="s">
        <v>88</v>
      </c>
      <c r="L2914" t="s">
        <v>44</v>
      </c>
      <c r="M2914" t="s">
        <v>44</v>
      </c>
      <c r="N2914" t="s">
        <v>45</v>
      </c>
      <c r="O2914" t="s">
        <v>44</v>
      </c>
      <c r="P2914" t="s">
        <v>44</v>
      </c>
      <c r="Q2914" t="s">
        <v>44</v>
      </c>
      <c r="R2914" t="s">
        <v>45</v>
      </c>
      <c r="S2914" t="s">
        <v>45</v>
      </c>
      <c r="T2914" t="s">
        <v>46</v>
      </c>
      <c r="U2914" t="s">
        <v>45</v>
      </c>
      <c r="V2914" t="s">
        <v>46</v>
      </c>
      <c r="W2914" t="s">
        <v>46</v>
      </c>
      <c r="X2914" t="s">
        <v>46</v>
      </c>
      <c r="Y2914" t="s">
        <v>46</v>
      </c>
      <c r="Z2914" t="s">
        <v>46</v>
      </c>
      <c r="AA2914">
        <v>8</v>
      </c>
      <c r="AB2914" t="s">
        <v>3913</v>
      </c>
      <c r="AC2914" t="s">
        <v>501</v>
      </c>
      <c r="AD2914" t="s">
        <v>50</v>
      </c>
      <c r="AE2914" t="s">
        <v>50</v>
      </c>
      <c r="AF2914" t="s">
        <v>52</v>
      </c>
      <c r="AG2914" t="s">
        <v>152</v>
      </c>
      <c r="AH2914" t="s">
        <v>80</v>
      </c>
      <c r="AI2914" t="s">
        <v>55</v>
      </c>
      <c r="AK2914" t="s">
        <v>74</v>
      </c>
      <c r="AL2914" t="s">
        <v>74</v>
      </c>
      <c r="AM2914" t="s">
        <v>57</v>
      </c>
      <c r="AN2914" t="s">
        <v>553</v>
      </c>
      <c r="AO2914" t="s">
        <v>59</v>
      </c>
      <c r="AP2914" t="s">
        <v>4714</v>
      </c>
      <c r="AQ2914" s="2" t="s">
        <v>84</v>
      </c>
      <c r="AR2914">
        <v>9</v>
      </c>
      <c r="AS2914">
        <v>9</v>
      </c>
      <c r="AT2914">
        <f t="shared" si="90"/>
        <v>0.19000000000000006</v>
      </c>
      <c r="AU2914">
        <f t="shared" si="91"/>
        <v>150480.00000000006</v>
      </c>
      <c r="AW2914" t="s">
        <v>68</v>
      </c>
      <c r="AX2914" t="s">
        <v>45</v>
      </c>
    </row>
    <row r="2915" spans="1:50" x14ac:dyDescent="0.2">
      <c r="A2915">
        <v>2926</v>
      </c>
      <c r="B2915" s="1">
        <v>44813.636412036998</v>
      </c>
      <c r="C2915" s="1">
        <v>44813.641331018502</v>
      </c>
      <c r="D2915" t="s">
        <v>37</v>
      </c>
      <c r="F2915" t="s">
        <v>38</v>
      </c>
      <c r="G2915" t="s">
        <v>86</v>
      </c>
      <c r="H2915" t="s">
        <v>283</v>
      </c>
      <c r="I2915" t="s">
        <v>167</v>
      </c>
      <c r="J2915" t="s">
        <v>76</v>
      </c>
      <c r="K2915" t="s">
        <v>43</v>
      </c>
      <c r="L2915" t="s">
        <v>44</v>
      </c>
      <c r="M2915" t="s">
        <v>44</v>
      </c>
      <c r="N2915" t="s">
        <v>44</v>
      </c>
      <c r="O2915" t="s">
        <v>44</v>
      </c>
      <c r="P2915" t="s">
        <v>44</v>
      </c>
      <c r="Q2915" t="s">
        <v>44</v>
      </c>
      <c r="R2915" t="s">
        <v>44</v>
      </c>
      <c r="S2915" t="s">
        <v>46</v>
      </c>
      <c r="T2915" t="s">
        <v>47</v>
      </c>
      <c r="U2915" t="s">
        <v>45</v>
      </c>
      <c r="V2915" t="s">
        <v>46</v>
      </c>
      <c r="W2915" t="s">
        <v>46</v>
      </c>
      <c r="X2915" t="s">
        <v>46</v>
      </c>
      <c r="Y2915" t="s">
        <v>45</v>
      </c>
      <c r="Z2915" t="s">
        <v>45</v>
      </c>
      <c r="AA2915">
        <v>4</v>
      </c>
      <c r="AB2915" t="s">
        <v>3436</v>
      </c>
      <c r="AC2915" t="s">
        <v>4715</v>
      </c>
      <c r="AD2915" t="s">
        <v>65</v>
      </c>
      <c r="AE2915" t="s">
        <v>50</v>
      </c>
      <c r="AF2915" t="s">
        <v>66</v>
      </c>
      <c r="AH2915" t="s">
        <v>80</v>
      </c>
      <c r="AI2915" t="s">
        <v>55</v>
      </c>
      <c r="AK2915" t="s">
        <v>81</v>
      </c>
      <c r="AL2915" t="s">
        <v>68</v>
      </c>
      <c r="AM2915" t="s">
        <v>57</v>
      </c>
      <c r="AN2915" t="s">
        <v>243</v>
      </c>
      <c r="AO2915" t="s">
        <v>126</v>
      </c>
      <c r="AP2915" t="s">
        <v>2110</v>
      </c>
      <c r="AQ2915" s="2" t="s">
        <v>155</v>
      </c>
      <c r="AR2915">
        <v>8</v>
      </c>
      <c r="AS2915">
        <v>8</v>
      </c>
      <c r="AT2915">
        <f t="shared" si="90"/>
        <v>0.36</v>
      </c>
      <c r="AU2915">
        <f t="shared" si="91"/>
        <v>66528</v>
      </c>
      <c r="AW2915" t="s">
        <v>81</v>
      </c>
      <c r="AX2915" t="s">
        <v>44</v>
      </c>
    </row>
    <row r="2916" spans="1:50" x14ac:dyDescent="0.2">
      <c r="A2916">
        <v>2927</v>
      </c>
      <c r="B2916" s="1">
        <v>44813.641134259298</v>
      </c>
      <c r="C2916" s="1">
        <v>44813.654224537</v>
      </c>
      <c r="D2916" t="s">
        <v>37</v>
      </c>
      <c r="F2916" t="s">
        <v>132</v>
      </c>
      <c r="G2916" t="s">
        <v>97</v>
      </c>
      <c r="H2916" t="s">
        <v>283</v>
      </c>
      <c r="I2916" t="s">
        <v>167</v>
      </c>
      <c r="J2916" t="s">
        <v>76</v>
      </c>
      <c r="K2916" t="s">
        <v>88</v>
      </c>
      <c r="L2916" t="s">
        <v>44</v>
      </c>
      <c r="M2916" t="s">
        <v>45</v>
      </c>
      <c r="N2916" t="s">
        <v>44</v>
      </c>
      <c r="O2916" t="s">
        <v>44</v>
      </c>
      <c r="P2916" t="s">
        <v>44</v>
      </c>
      <c r="Q2916" t="s">
        <v>44</v>
      </c>
      <c r="R2916" t="s">
        <v>45</v>
      </c>
      <c r="S2916" t="s">
        <v>46</v>
      </c>
      <c r="T2916" t="s">
        <v>47</v>
      </c>
      <c r="U2916" t="s">
        <v>45</v>
      </c>
      <c r="V2916" t="s">
        <v>45</v>
      </c>
      <c r="W2916" t="s">
        <v>47</v>
      </c>
      <c r="X2916" t="s">
        <v>47</v>
      </c>
      <c r="Y2916" t="s">
        <v>45</v>
      </c>
      <c r="Z2916" t="s">
        <v>45</v>
      </c>
      <c r="AA2916">
        <v>5</v>
      </c>
      <c r="AB2916" t="s">
        <v>4716</v>
      </c>
      <c r="AC2916" t="s">
        <v>101</v>
      </c>
      <c r="AD2916" t="s">
        <v>50</v>
      </c>
      <c r="AE2916" t="s">
        <v>65</v>
      </c>
      <c r="AF2916" t="s">
        <v>66</v>
      </c>
      <c r="AH2916" t="s">
        <v>54</v>
      </c>
      <c r="AI2916" t="s">
        <v>55</v>
      </c>
      <c r="AK2916" t="s">
        <v>81</v>
      </c>
      <c r="AL2916" t="s">
        <v>68</v>
      </c>
      <c r="AM2916" t="s">
        <v>57</v>
      </c>
      <c r="AN2916" t="s">
        <v>243</v>
      </c>
      <c r="AO2916" t="s">
        <v>104</v>
      </c>
      <c r="AP2916" t="s">
        <v>876</v>
      </c>
      <c r="AQ2916" s="2" t="s">
        <v>162</v>
      </c>
      <c r="AR2916">
        <v>7</v>
      </c>
      <c r="AS2916">
        <v>7</v>
      </c>
      <c r="AT2916">
        <f t="shared" si="90"/>
        <v>0.51</v>
      </c>
      <c r="AU2916">
        <f t="shared" si="91"/>
        <v>67320</v>
      </c>
      <c r="AW2916" t="s">
        <v>81</v>
      </c>
      <c r="AX2916" t="s">
        <v>45</v>
      </c>
    </row>
    <row r="2917" spans="1:50" x14ac:dyDescent="0.2">
      <c r="A2917">
        <v>2928</v>
      </c>
      <c r="B2917" s="1">
        <v>44813.651122685202</v>
      </c>
      <c r="C2917" s="1">
        <v>44813.660428240699</v>
      </c>
      <c r="D2917" t="s">
        <v>37</v>
      </c>
      <c r="F2917" t="s">
        <v>132</v>
      </c>
      <c r="G2917" t="s">
        <v>173</v>
      </c>
      <c r="H2917" t="s">
        <v>482</v>
      </c>
      <c r="I2917" t="s">
        <v>41</v>
      </c>
      <c r="J2917" t="s">
        <v>42</v>
      </c>
      <c r="K2917" t="s">
        <v>43</v>
      </c>
      <c r="L2917" t="s">
        <v>44</v>
      </c>
      <c r="M2917" t="s">
        <v>45</v>
      </c>
      <c r="N2917" t="s">
        <v>45</v>
      </c>
      <c r="O2917" t="s">
        <v>44</v>
      </c>
      <c r="P2917" t="s">
        <v>44</v>
      </c>
      <c r="Q2917" t="s">
        <v>44</v>
      </c>
      <c r="R2917" t="s">
        <v>44</v>
      </c>
      <c r="S2917" t="s">
        <v>45</v>
      </c>
      <c r="T2917" t="s">
        <v>46</v>
      </c>
      <c r="U2917" t="s">
        <v>47</v>
      </c>
      <c r="V2917" t="s">
        <v>45</v>
      </c>
      <c r="W2917" t="s">
        <v>46</v>
      </c>
      <c r="X2917" t="s">
        <v>46</v>
      </c>
      <c r="Y2917" t="s">
        <v>45</v>
      </c>
      <c r="Z2917" t="s">
        <v>45</v>
      </c>
      <c r="AA2917">
        <v>5</v>
      </c>
      <c r="AB2917" t="s">
        <v>4717</v>
      </c>
      <c r="AC2917" t="s">
        <v>4718</v>
      </c>
      <c r="AD2917" t="s">
        <v>65</v>
      </c>
      <c r="AE2917" t="s">
        <v>65</v>
      </c>
      <c r="AF2917" t="s">
        <v>66</v>
      </c>
      <c r="AH2917" t="s">
        <v>54</v>
      </c>
      <c r="AI2917" t="s">
        <v>55</v>
      </c>
      <c r="AK2917" t="s">
        <v>81</v>
      </c>
      <c r="AL2917" t="s">
        <v>81</v>
      </c>
      <c r="AM2917" t="s">
        <v>69</v>
      </c>
      <c r="AN2917" t="s">
        <v>243</v>
      </c>
      <c r="AO2917" t="s">
        <v>295</v>
      </c>
      <c r="AP2917" t="s">
        <v>364</v>
      </c>
      <c r="AQ2917" s="2" t="s">
        <v>84</v>
      </c>
      <c r="AR2917">
        <v>5</v>
      </c>
      <c r="AS2917">
        <v>5</v>
      </c>
      <c r="AT2917">
        <f t="shared" si="90"/>
        <v>0.75</v>
      </c>
      <c r="AU2917">
        <f t="shared" si="91"/>
        <v>594000</v>
      </c>
      <c r="AW2917" t="s">
        <v>67</v>
      </c>
      <c r="AX2917" t="s">
        <v>45</v>
      </c>
    </row>
    <row r="2918" spans="1:50" x14ac:dyDescent="0.2">
      <c r="A2918">
        <v>2929</v>
      </c>
      <c r="B2918" s="1">
        <v>44813.6766319444</v>
      </c>
      <c r="C2918" s="1">
        <v>44813.680347222202</v>
      </c>
      <c r="D2918" t="s">
        <v>37</v>
      </c>
      <c r="F2918" t="s">
        <v>132</v>
      </c>
      <c r="G2918" t="s">
        <v>39</v>
      </c>
      <c r="H2918" t="s">
        <v>283</v>
      </c>
      <c r="I2918" t="s">
        <v>167</v>
      </c>
      <c r="J2918" t="s">
        <v>123</v>
      </c>
      <c r="K2918" t="s">
        <v>88</v>
      </c>
      <c r="L2918" t="s">
        <v>44</v>
      </c>
      <c r="M2918" t="s">
        <v>44</v>
      </c>
      <c r="N2918" t="s">
        <v>44</v>
      </c>
      <c r="O2918" t="s">
        <v>44</v>
      </c>
      <c r="P2918" t="s">
        <v>44</v>
      </c>
      <c r="Q2918" t="s">
        <v>44</v>
      </c>
      <c r="R2918" t="s">
        <v>45</v>
      </c>
      <c r="S2918" t="s">
        <v>45</v>
      </c>
      <c r="T2918" t="s">
        <v>99</v>
      </c>
      <c r="U2918" t="s">
        <v>45</v>
      </c>
      <c r="V2918" t="s">
        <v>45</v>
      </c>
      <c r="W2918" t="s">
        <v>99</v>
      </c>
      <c r="X2918" t="s">
        <v>99</v>
      </c>
      <c r="Y2918" t="s">
        <v>45</v>
      </c>
      <c r="Z2918" t="s">
        <v>45</v>
      </c>
      <c r="AA2918">
        <v>5</v>
      </c>
      <c r="AB2918" t="s">
        <v>4340</v>
      </c>
      <c r="AC2918" t="s">
        <v>4719</v>
      </c>
      <c r="AD2918" t="s">
        <v>65</v>
      </c>
      <c r="AE2918" t="s">
        <v>65</v>
      </c>
      <c r="AF2918" t="s">
        <v>66</v>
      </c>
      <c r="AH2918" t="s">
        <v>92</v>
      </c>
      <c r="AI2918" t="s">
        <v>55</v>
      </c>
      <c r="AK2918" t="s">
        <v>81</v>
      </c>
      <c r="AL2918" t="s">
        <v>74</v>
      </c>
      <c r="AM2918" t="s">
        <v>57</v>
      </c>
      <c r="AN2918" t="s">
        <v>4720</v>
      </c>
      <c r="AO2918" t="s">
        <v>71</v>
      </c>
      <c r="AP2918" t="s">
        <v>137</v>
      </c>
      <c r="AQ2918" s="2" t="s">
        <v>84</v>
      </c>
      <c r="AR2918">
        <v>6</v>
      </c>
      <c r="AS2918">
        <v>6</v>
      </c>
      <c r="AT2918">
        <f t="shared" si="90"/>
        <v>0.64</v>
      </c>
      <c r="AU2918">
        <f t="shared" si="91"/>
        <v>506880</v>
      </c>
      <c r="AW2918" t="s">
        <v>67</v>
      </c>
      <c r="AX2918" t="s">
        <v>45</v>
      </c>
    </row>
    <row r="2919" spans="1:50" x14ac:dyDescent="0.2">
      <c r="A2919">
        <v>2930</v>
      </c>
      <c r="B2919" s="1">
        <v>44813.689733796302</v>
      </c>
      <c r="C2919" s="1">
        <v>44813.698263888902</v>
      </c>
      <c r="D2919" t="s">
        <v>37</v>
      </c>
      <c r="F2919" t="s">
        <v>132</v>
      </c>
      <c r="G2919" t="s">
        <v>39</v>
      </c>
      <c r="H2919" t="s">
        <v>148</v>
      </c>
      <c r="I2919" t="s">
        <v>167</v>
      </c>
      <c r="J2919" t="s">
        <v>149</v>
      </c>
      <c r="K2919" t="s">
        <v>43</v>
      </c>
      <c r="L2919" t="s">
        <v>44</v>
      </c>
      <c r="M2919" t="s">
        <v>44</v>
      </c>
      <c r="N2919" t="s">
        <v>44</v>
      </c>
      <c r="O2919" t="s">
        <v>44</v>
      </c>
      <c r="P2919" t="s">
        <v>44</v>
      </c>
      <c r="Q2919" t="s">
        <v>44</v>
      </c>
      <c r="R2919" t="s">
        <v>45</v>
      </c>
      <c r="S2919" t="s">
        <v>45</v>
      </c>
      <c r="T2919" t="s">
        <v>46</v>
      </c>
      <c r="U2919" t="s">
        <v>45</v>
      </c>
      <c r="V2919" t="s">
        <v>46</v>
      </c>
      <c r="W2919" t="s">
        <v>46</v>
      </c>
      <c r="X2919" t="s">
        <v>46</v>
      </c>
      <c r="Y2919" t="s">
        <v>45</v>
      </c>
      <c r="Z2919" t="s">
        <v>45</v>
      </c>
      <c r="AA2919">
        <v>5</v>
      </c>
      <c r="AB2919" t="s">
        <v>1521</v>
      </c>
      <c r="AC2919" t="s">
        <v>4721</v>
      </c>
      <c r="AD2919" t="s">
        <v>50</v>
      </c>
      <c r="AE2919" t="s">
        <v>50</v>
      </c>
      <c r="AF2919" t="s">
        <v>66</v>
      </c>
      <c r="AH2919" t="s">
        <v>54</v>
      </c>
      <c r="AI2919" t="s">
        <v>55</v>
      </c>
      <c r="AK2919" t="s">
        <v>81</v>
      </c>
      <c r="AL2919" t="s">
        <v>81</v>
      </c>
      <c r="AM2919" t="s">
        <v>57</v>
      </c>
      <c r="AN2919" t="s">
        <v>1066</v>
      </c>
      <c r="AO2919" t="s">
        <v>126</v>
      </c>
      <c r="AP2919" t="s">
        <v>127</v>
      </c>
      <c r="AQ2919" s="2" t="s">
        <v>61</v>
      </c>
      <c r="AR2919">
        <v>10</v>
      </c>
      <c r="AS2919">
        <v>10</v>
      </c>
      <c r="AT2919">
        <f t="shared" si="90"/>
        <v>0</v>
      </c>
      <c r="AU2919">
        <f t="shared" si="91"/>
        <v>0</v>
      </c>
      <c r="AW2919" t="s">
        <v>81</v>
      </c>
      <c r="AX2919" t="s">
        <v>45</v>
      </c>
    </row>
    <row r="2920" spans="1:50" x14ac:dyDescent="0.2">
      <c r="A2920">
        <v>2931</v>
      </c>
      <c r="B2920" s="1">
        <v>44813.7035763889</v>
      </c>
      <c r="C2920" s="1">
        <v>44813.707280092603</v>
      </c>
      <c r="D2920" t="s">
        <v>37</v>
      </c>
      <c r="F2920" t="s">
        <v>132</v>
      </c>
      <c r="G2920" t="s">
        <v>173</v>
      </c>
      <c r="H2920" t="s">
        <v>405</v>
      </c>
      <c r="I2920" t="s">
        <v>41</v>
      </c>
      <c r="J2920" t="s">
        <v>42</v>
      </c>
      <c r="K2920" t="s">
        <v>43</v>
      </c>
      <c r="L2920" t="s">
        <v>45</v>
      </c>
      <c r="M2920" t="s">
        <v>45</v>
      </c>
      <c r="N2920" t="s">
        <v>44</v>
      </c>
      <c r="O2920" t="s">
        <v>44</v>
      </c>
      <c r="P2920" t="s">
        <v>44</v>
      </c>
      <c r="Q2920" t="s">
        <v>44</v>
      </c>
      <c r="R2920" t="s">
        <v>44</v>
      </c>
      <c r="S2920" t="s">
        <v>99</v>
      </c>
      <c r="T2920" t="s">
        <v>47</v>
      </c>
      <c r="U2920" t="s">
        <v>46</v>
      </c>
      <c r="V2920" t="s">
        <v>46</v>
      </c>
      <c r="W2920" t="s">
        <v>46</v>
      </c>
      <c r="X2920" t="s">
        <v>46</v>
      </c>
      <c r="Y2920" t="s">
        <v>46</v>
      </c>
      <c r="Z2920" t="s">
        <v>46</v>
      </c>
      <c r="AA2920">
        <v>8</v>
      </c>
      <c r="AB2920" t="s">
        <v>834</v>
      </c>
      <c r="AC2920" t="s">
        <v>697</v>
      </c>
      <c r="AD2920" t="s">
        <v>65</v>
      </c>
      <c r="AE2920" t="s">
        <v>65</v>
      </c>
      <c r="AF2920" t="s">
        <v>66</v>
      </c>
      <c r="AH2920" t="s">
        <v>80</v>
      </c>
      <c r="AI2920" t="s">
        <v>55</v>
      </c>
      <c r="AK2920" t="s">
        <v>81</v>
      </c>
      <c r="AL2920" t="s">
        <v>68</v>
      </c>
      <c r="AM2920" t="s">
        <v>69</v>
      </c>
      <c r="AN2920" t="s">
        <v>103</v>
      </c>
      <c r="AO2920" t="s">
        <v>71</v>
      </c>
      <c r="AP2920" t="s">
        <v>115</v>
      </c>
      <c r="AQ2920" s="2" t="s">
        <v>162</v>
      </c>
      <c r="AR2920">
        <v>5</v>
      </c>
      <c r="AS2920">
        <v>9</v>
      </c>
      <c r="AT2920">
        <f t="shared" si="90"/>
        <v>0.55000000000000004</v>
      </c>
      <c r="AU2920">
        <f t="shared" si="91"/>
        <v>72600</v>
      </c>
      <c r="AW2920" t="s">
        <v>81</v>
      </c>
      <c r="AX2920" t="s">
        <v>44</v>
      </c>
    </row>
    <row r="2921" spans="1:50" x14ac:dyDescent="0.2">
      <c r="A2921">
        <v>2932</v>
      </c>
      <c r="B2921" s="1">
        <v>44813.709340277797</v>
      </c>
      <c r="C2921" s="1">
        <v>44813.711585648103</v>
      </c>
      <c r="D2921" t="s">
        <v>37</v>
      </c>
      <c r="F2921" t="s">
        <v>132</v>
      </c>
      <c r="G2921" t="s">
        <v>86</v>
      </c>
      <c r="H2921" t="s">
        <v>148</v>
      </c>
      <c r="I2921" t="s">
        <v>167</v>
      </c>
      <c r="J2921" t="s">
        <v>149</v>
      </c>
      <c r="K2921" t="s">
        <v>43</v>
      </c>
      <c r="L2921" t="s">
        <v>44</v>
      </c>
      <c r="M2921" t="s">
        <v>44</v>
      </c>
      <c r="N2921" t="s">
        <v>44</v>
      </c>
      <c r="O2921" t="s">
        <v>44</v>
      </c>
      <c r="P2921" t="s">
        <v>44</v>
      </c>
      <c r="Q2921" t="s">
        <v>44</v>
      </c>
      <c r="R2921" t="s">
        <v>44</v>
      </c>
      <c r="S2921" t="s">
        <v>46</v>
      </c>
      <c r="T2921" t="s">
        <v>47</v>
      </c>
      <c r="U2921" t="s">
        <v>46</v>
      </c>
      <c r="V2921" t="s">
        <v>46</v>
      </c>
      <c r="W2921" t="s">
        <v>46</v>
      </c>
      <c r="X2921" t="s">
        <v>46</v>
      </c>
      <c r="Y2921" t="s">
        <v>46</v>
      </c>
      <c r="Z2921" t="s">
        <v>46</v>
      </c>
      <c r="AA2921">
        <v>3</v>
      </c>
      <c r="AB2921" t="s">
        <v>163</v>
      </c>
      <c r="AC2921" t="s">
        <v>108</v>
      </c>
      <c r="AD2921" t="s">
        <v>65</v>
      </c>
      <c r="AE2921" t="s">
        <v>65</v>
      </c>
      <c r="AF2921" t="s">
        <v>66</v>
      </c>
      <c r="AH2921" t="s">
        <v>80</v>
      </c>
      <c r="AI2921" t="s">
        <v>181</v>
      </c>
      <c r="AJ2921" t="s">
        <v>210</v>
      </c>
      <c r="AK2921" t="s">
        <v>159</v>
      </c>
      <c r="AL2921" t="s">
        <v>159</v>
      </c>
      <c r="AM2921" t="s">
        <v>177</v>
      </c>
      <c r="AN2921" t="s">
        <v>103</v>
      </c>
      <c r="AO2921" t="s">
        <v>126</v>
      </c>
      <c r="AP2921" t="s">
        <v>127</v>
      </c>
      <c r="AQ2921" s="2" t="s">
        <v>61</v>
      </c>
      <c r="AR2921">
        <v>10</v>
      </c>
      <c r="AS2921">
        <v>10</v>
      </c>
      <c r="AT2921">
        <f t="shared" si="90"/>
        <v>0</v>
      </c>
      <c r="AU2921">
        <f t="shared" si="91"/>
        <v>0</v>
      </c>
      <c r="AW2921" t="s">
        <v>159</v>
      </c>
      <c r="AX2921" t="s">
        <v>44</v>
      </c>
    </row>
    <row r="2922" spans="1:50" x14ac:dyDescent="0.2">
      <c r="A2922">
        <v>2933</v>
      </c>
      <c r="B2922" s="1">
        <v>44813.705636574101</v>
      </c>
      <c r="C2922" s="1">
        <v>44813.711921296301</v>
      </c>
      <c r="D2922" t="s">
        <v>37</v>
      </c>
      <c r="F2922" t="s">
        <v>132</v>
      </c>
      <c r="G2922" t="s">
        <v>39</v>
      </c>
      <c r="H2922" t="s">
        <v>218</v>
      </c>
      <c r="I2922" t="s">
        <v>98</v>
      </c>
      <c r="J2922" t="s">
        <v>133</v>
      </c>
      <c r="K2922" t="s">
        <v>43</v>
      </c>
      <c r="L2922" t="s">
        <v>44</v>
      </c>
      <c r="M2922" t="s">
        <v>45</v>
      </c>
      <c r="N2922" t="s">
        <v>44</v>
      </c>
      <c r="O2922" t="s">
        <v>44</v>
      </c>
      <c r="P2922" t="s">
        <v>44</v>
      </c>
      <c r="Q2922" t="s">
        <v>44</v>
      </c>
      <c r="R2922" t="s">
        <v>44</v>
      </c>
      <c r="S2922" t="s">
        <v>46</v>
      </c>
      <c r="T2922" t="s">
        <v>47</v>
      </c>
      <c r="U2922" t="s">
        <v>45</v>
      </c>
      <c r="V2922" t="s">
        <v>46</v>
      </c>
      <c r="W2922" t="s">
        <v>46</v>
      </c>
      <c r="X2922" t="s">
        <v>46</v>
      </c>
      <c r="Y2922" t="s">
        <v>46</v>
      </c>
      <c r="Z2922" t="s">
        <v>46</v>
      </c>
      <c r="AA2922">
        <v>8</v>
      </c>
      <c r="AB2922" t="s">
        <v>4722</v>
      </c>
      <c r="AC2922" t="s">
        <v>4723</v>
      </c>
      <c r="AD2922" t="s">
        <v>50</v>
      </c>
      <c r="AE2922" t="s">
        <v>50</v>
      </c>
      <c r="AF2922" t="s">
        <v>66</v>
      </c>
      <c r="AH2922" t="s">
        <v>92</v>
      </c>
      <c r="AI2922" t="s">
        <v>55</v>
      </c>
      <c r="AK2922" t="s">
        <v>68</v>
      </c>
      <c r="AL2922" t="s">
        <v>68</v>
      </c>
      <c r="AM2922" t="s">
        <v>177</v>
      </c>
      <c r="AN2922" t="s">
        <v>4724</v>
      </c>
      <c r="AO2922" t="s">
        <v>71</v>
      </c>
      <c r="AP2922" t="s">
        <v>127</v>
      </c>
      <c r="AQ2922" s="2" t="s">
        <v>61</v>
      </c>
      <c r="AR2922">
        <v>10</v>
      </c>
      <c r="AS2922">
        <v>10</v>
      </c>
      <c r="AT2922">
        <f t="shared" si="90"/>
        <v>0</v>
      </c>
      <c r="AU2922">
        <f t="shared" si="91"/>
        <v>0</v>
      </c>
      <c r="AW2922" t="s">
        <v>68</v>
      </c>
      <c r="AX2922" t="s">
        <v>44</v>
      </c>
    </row>
    <row r="2923" spans="1:50" x14ac:dyDescent="0.2">
      <c r="A2923">
        <v>2934</v>
      </c>
      <c r="B2923" s="1">
        <v>44813.7122453704</v>
      </c>
      <c r="C2923" s="1">
        <v>44813.716099537</v>
      </c>
      <c r="D2923" t="s">
        <v>37</v>
      </c>
      <c r="F2923" t="s">
        <v>132</v>
      </c>
      <c r="G2923" t="s">
        <v>173</v>
      </c>
      <c r="H2923" t="s">
        <v>121</v>
      </c>
      <c r="I2923" t="s">
        <v>41</v>
      </c>
      <c r="J2923" t="s">
        <v>76</v>
      </c>
      <c r="K2923" t="s">
        <v>88</v>
      </c>
      <c r="L2923" t="s">
        <v>44</v>
      </c>
      <c r="M2923" t="s">
        <v>44</v>
      </c>
      <c r="N2923" t="s">
        <v>44</v>
      </c>
      <c r="O2923" t="s">
        <v>44</v>
      </c>
      <c r="P2923" t="s">
        <v>44</v>
      </c>
      <c r="Q2923" t="s">
        <v>44</v>
      </c>
      <c r="R2923" t="s">
        <v>44</v>
      </c>
      <c r="S2923" t="s">
        <v>46</v>
      </c>
      <c r="T2923" t="s">
        <v>45</v>
      </c>
      <c r="U2923" t="s">
        <v>45</v>
      </c>
      <c r="V2923" t="s">
        <v>46</v>
      </c>
      <c r="W2923" t="s">
        <v>45</v>
      </c>
      <c r="X2923" t="s">
        <v>46</v>
      </c>
      <c r="Y2923" t="s">
        <v>45</v>
      </c>
      <c r="Z2923" t="s">
        <v>45</v>
      </c>
      <c r="AA2923">
        <v>8</v>
      </c>
      <c r="AB2923" t="s">
        <v>425</v>
      </c>
      <c r="AC2923" t="s">
        <v>1148</v>
      </c>
      <c r="AD2923" t="s">
        <v>65</v>
      </c>
      <c r="AE2923" t="s">
        <v>65</v>
      </c>
      <c r="AF2923" t="s">
        <v>66</v>
      </c>
      <c r="AH2923" t="s">
        <v>92</v>
      </c>
      <c r="AI2923" t="s">
        <v>55</v>
      </c>
      <c r="AK2923" t="s">
        <v>74</v>
      </c>
      <c r="AL2923" t="s">
        <v>74</v>
      </c>
      <c r="AM2923" t="s">
        <v>57</v>
      </c>
      <c r="AN2923" t="s">
        <v>4725</v>
      </c>
      <c r="AO2923" t="s">
        <v>71</v>
      </c>
      <c r="AP2923" t="s">
        <v>2718</v>
      </c>
      <c r="AQ2923" s="2" t="s">
        <v>120</v>
      </c>
      <c r="AR2923">
        <v>6</v>
      </c>
      <c r="AS2923">
        <v>7</v>
      </c>
      <c r="AT2923">
        <f t="shared" si="90"/>
        <v>0.57999999999999996</v>
      </c>
      <c r="AU2923">
        <f t="shared" si="91"/>
        <v>45936</v>
      </c>
      <c r="AV2923" t="s">
        <v>194</v>
      </c>
      <c r="AW2923" t="s">
        <v>81</v>
      </c>
      <c r="AX2923" t="s">
        <v>44</v>
      </c>
    </row>
    <row r="2924" spans="1:50" x14ac:dyDescent="0.2">
      <c r="A2924">
        <v>2935</v>
      </c>
      <c r="B2924" s="1">
        <v>44813.714930555601</v>
      </c>
      <c r="C2924" s="1">
        <v>44813.718587962998</v>
      </c>
      <c r="D2924" t="s">
        <v>37</v>
      </c>
      <c r="F2924" t="s">
        <v>38</v>
      </c>
      <c r="G2924" t="s">
        <v>39</v>
      </c>
      <c r="H2924" t="s">
        <v>218</v>
      </c>
      <c r="I2924" t="s">
        <v>41</v>
      </c>
      <c r="J2924" t="s">
        <v>76</v>
      </c>
      <c r="K2924" t="s">
        <v>43</v>
      </c>
      <c r="L2924" t="s">
        <v>44</v>
      </c>
      <c r="M2924" t="s">
        <v>45</v>
      </c>
      <c r="N2924" t="s">
        <v>44</v>
      </c>
      <c r="O2924" t="s">
        <v>44</v>
      </c>
      <c r="P2924" t="s">
        <v>44</v>
      </c>
      <c r="Q2924" t="s">
        <v>44</v>
      </c>
      <c r="R2924" t="s">
        <v>44</v>
      </c>
      <c r="S2924" t="s">
        <v>45</v>
      </c>
      <c r="T2924" t="s">
        <v>47</v>
      </c>
      <c r="U2924" t="s">
        <v>46</v>
      </c>
      <c r="V2924" t="s">
        <v>45</v>
      </c>
      <c r="W2924" t="s">
        <v>47</v>
      </c>
      <c r="X2924" t="s">
        <v>46</v>
      </c>
      <c r="Y2924" t="s">
        <v>99</v>
      </c>
      <c r="Z2924" t="s">
        <v>99</v>
      </c>
      <c r="AA2924">
        <v>5</v>
      </c>
      <c r="AB2924" t="s">
        <v>2245</v>
      </c>
      <c r="AC2924" t="s">
        <v>501</v>
      </c>
      <c r="AD2924" t="s">
        <v>65</v>
      </c>
      <c r="AE2924" t="s">
        <v>65</v>
      </c>
      <c r="AF2924" t="s">
        <v>52</v>
      </c>
      <c r="AG2924" t="s">
        <v>226</v>
      </c>
      <c r="AH2924" t="s">
        <v>92</v>
      </c>
      <c r="AI2924" t="s">
        <v>55</v>
      </c>
      <c r="AK2924" t="s">
        <v>81</v>
      </c>
      <c r="AL2924" t="s">
        <v>68</v>
      </c>
      <c r="AM2924" t="s">
        <v>57</v>
      </c>
      <c r="AN2924" t="s">
        <v>146</v>
      </c>
      <c r="AO2924" t="s">
        <v>59</v>
      </c>
      <c r="AP2924" t="s">
        <v>115</v>
      </c>
      <c r="AQ2924" s="2" t="s">
        <v>61</v>
      </c>
      <c r="AR2924">
        <v>3</v>
      </c>
      <c r="AS2924">
        <v>9</v>
      </c>
      <c r="AT2924">
        <f t="shared" si="90"/>
        <v>0.73</v>
      </c>
      <c r="AU2924">
        <f t="shared" si="91"/>
        <v>0</v>
      </c>
      <c r="AW2924" t="s">
        <v>81</v>
      </c>
      <c r="AX2924" t="s">
        <v>45</v>
      </c>
    </row>
    <row r="2925" spans="1:50" x14ac:dyDescent="0.2">
      <c r="A2925">
        <v>2936</v>
      </c>
      <c r="B2925" s="1">
        <v>44813.718761574099</v>
      </c>
      <c r="C2925" s="1">
        <v>44813.725567129601</v>
      </c>
      <c r="D2925" t="s">
        <v>37</v>
      </c>
      <c r="F2925" t="s">
        <v>132</v>
      </c>
      <c r="G2925" t="s">
        <v>39</v>
      </c>
      <c r="H2925" t="s">
        <v>342</v>
      </c>
      <c r="I2925" t="s">
        <v>122</v>
      </c>
      <c r="J2925" t="s">
        <v>123</v>
      </c>
      <c r="K2925" t="s">
        <v>88</v>
      </c>
      <c r="L2925" t="s">
        <v>44</v>
      </c>
      <c r="M2925" t="s">
        <v>45</v>
      </c>
      <c r="N2925" t="s">
        <v>45</v>
      </c>
      <c r="O2925" t="s">
        <v>45</v>
      </c>
      <c r="P2925" t="s">
        <v>44</v>
      </c>
      <c r="Q2925" t="s">
        <v>44</v>
      </c>
      <c r="R2925" t="s">
        <v>45</v>
      </c>
      <c r="S2925" t="s">
        <v>45</v>
      </c>
      <c r="T2925" t="s">
        <v>47</v>
      </c>
      <c r="U2925" t="s">
        <v>45</v>
      </c>
      <c r="V2925" t="s">
        <v>45</v>
      </c>
      <c r="W2925" t="s">
        <v>46</v>
      </c>
      <c r="X2925" t="s">
        <v>46</v>
      </c>
      <c r="Y2925" t="s">
        <v>45</v>
      </c>
      <c r="Z2925" t="s">
        <v>45</v>
      </c>
      <c r="AA2925">
        <v>6</v>
      </c>
      <c r="AB2925" t="s">
        <v>304</v>
      </c>
      <c r="AC2925" t="s">
        <v>4726</v>
      </c>
      <c r="AD2925" t="s">
        <v>65</v>
      </c>
      <c r="AE2925" t="s">
        <v>65</v>
      </c>
      <c r="AF2925" t="s">
        <v>66</v>
      </c>
      <c r="AH2925" t="s">
        <v>92</v>
      </c>
      <c r="AI2925" t="s">
        <v>55</v>
      </c>
      <c r="AK2925" t="s">
        <v>81</v>
      </c>
      <c r="AL2925" t="s">
        <v>68</v>
      </c>
      <c r="AM2925" t="s">
        <v>57</v>
      </c>
      <c r="AN2925" t="s">
        <v>4727</v>
      </c>
      <c r="AO2925" t="s">
        <v>71</v>
      </c>
      <c r="AP2925" t="s">
        <v>4728</v>
      </c>
      <c r="AQ2925" s="2" t="s">
        <v>61</v>
      </c>
      <c r="AR2925">
        <v>10</v>
      </c>
      <c r="AS2925">
        <v>10</v>
      </c>
      <c r="AT2925">
        <f t="shared" si="90"/>
        <v>0</v>
      </c>
      <c r="AU2925">
        <f t="shared" si="91"/>
        <v>0</v>
      </c>
      <c r="AW2925" t="s">
        <v>81</v>
      </c>
      <c r="AX2925" t="s">
        <v>44</v>
      </c>
    </row>
    <row r="2926" spans="1:50" x14ac:dyDescent="0.2">
      <c r="A2926">
        <v>2937</v>
      </c>
      <c r="B2926" s="1">
        <v>44813.717662037001</v>
      </c>
      <c r="C2926" s="1">
        <v>44813.729988425897</v>
      </c>
      <c r="D2926" t="s">
        <v>37</v>
      </c>
      <c r="F2926" t="s">
        <v>38</v>
      </c>
      <c r="G2926" t="s">
        <v>97</v>
      </c>
      <c r="H2926" t="s">
        <v>110</v>
      </c>
      <c r="I2926" t="s">
        <v>41</v>
      </c>
      <c r="J2926" t="s">
        <v>76</v>
      </c>
      <c r="K2926" t="s">
        <v>43</v>
      </c>
      <c r="L2926" t="s">
        <v>44</v>
      </c>
      <c r="M2926" t="s">
        <v>44</v>
      </c>
      <c r="N2926" t="s">
        <v>44</v>
      </c>
      <c r="O2926" t="s">
        <v>44</v>
      </c>
      <c r="P2926" t="s">
        <v>44</v>
      </c>
      <c r="Q2926" t="s">
        <v>44</v>
      </c>
      <c r="R2926" t="s">
        <v>44</v>
      </c>
      <c r="S2926" t="s">
        <v>47</v>
      </c>
      <c r="T2926" t="s">
        <v>47</v>
      </c>
      <c r="U2926" t="s">
        <v>46</v>
      </c>
      <c r="V2926" t="s">
        <v>46</v>
      </c>
      <c r="W2926" t="s">
        <v>46</v>
      </c>
      <c r="X2926" t="s">
        <v>46</v>
      </c>
      <c r="Y2926" t="s">
        <v>46</v>
      </c>
      <c r="Z2926" t="s">
        <v>46</v>
      </c>
      <c r="AA2926">
        <v>5</v>
      </c>
      <c r="AB2926" t="s">
        <v>4729</v>
      </c>
      <c r="AC2926" t="s">
        <v>4730</v>
      </c>
      <c r="AD2926" t="s">
        <v>65</v>
      </c>
      <c r="AE2926" t="s">
        <v>65</v>
      </c>
      <c r="AF2926" t="s">
        <v>66</v>
      </c>
      <c r="AH2926" t="s">
        <v>54</v>
      </c>
      <c r="AI2926" t="s">
        <v>55</v>
      </c>
      <c r="AK2926" t="s">
        <v>81</v>
      </c>
      <c r="AL2926" t="s">
        <v>68</v>
      </c>
      <c r="AM2926" t="s">
        <v>69</v>
      </c>
      <c r="AN2926" t="s">
        <v>118</v>
      </c>
      <c r="AO2926" t="s">
        <v>71</v>
      </c>
      <c r="AP2926" t="s">
        <v>894</v>
      </c>
      <c r="AQ2926" s="2" t="s">
        <v>61</v>
      </c>
      <c r="AR2926">
        <v>8</v>
      </c>
      <c r="AS2926">
        <v>8</v>
      </c>
      <c r="AT2926">
        <f t="shared" si="90"/>
        <v>0.36</v>
      </c>
      <c r="AU2926">
        <f t="shared" si="91"/>
        <v>0</v>
      </c>
      <c r="AW2926" t="s">
        <v>81</v>
      </c>
      <c r="AX2926" t="s">
        <v>44</v>
      </c>
    </row>
    <row r="2927" spans="1:50" x14ac:dyDescent="0.2">
      <c r="A2927">
        <v>2938</v>
      </c>
      <c r="B2927" s="1">
        <v>44813.708923611099</v>
      </c>
      <c r="C2927" s="1">
        <v>44813.731076388904</v>
      </c>
      <c r="D2927" t="s">
        <v>37</v>
      </c>
      <c r="F2927" t="s">
        <v>38</v>
      </c>
      <c r="G2927" t="s">
        <v>86</v>
      </c>
      <c r="H2927" t="s">
        <v>62</v>
      </c>
      <c r="I2927" t="s">
        <v>41</v>
      </c>
      <c r="J2927" t="s">
        <v>42</v>
      </c>
      <c r="K2927" t="s">
        <v>43</v>
      </c>
      <c r="L2927" t="s">
        <v>44</v>
      </c>
      <c r="M2927" t="s">
        <v>45</v>
      </c>
      <c r="N2927" t="s">
        <v>44</v>
      </c>
      <c r="O2927" t="s">
        <v>44</v>
      </c>
      <c r="P2927" t="s">
        <v>44</v>
      </c>
      <c r="Q2927" t="s">
        <v>44</v>
      </c>
      <c r="R2927" t="s">
        <v>44</v>
      </c>
      <c r="S2927" t="s">
        <v>45</v>
      </c>
      <c r="T2927" t="s">
        <v>47</v>
      </c>
      <c r="U2927" t="s">
        <v>45</v>
      </c>
      <c r="V2927" t="s">
        <v>46</v>
      </c>
      <c r="W2927" t="s">
        <v>46</v>
      </c>
      <c r="X2927" t="s">
        <v>46</v>
      </c>
      <c r="Y2927" t="s">
        <v>46</v>
      </c>
      <c r="Z2927" t="s">
        <v>46</v>
      </c>
      <c r="AA2927">
        <v>7</v>
      </c>
      <c r="AB2927" t="s">
        <v>4731</v>
      </c>
      <c r="AC2927" t="s">
        <v>4732</v>
      </c>
      <c r="AD2927" t="s">
        <v>50</v>
      </c>
      <c r="AE2927" t="s">
        <v>50</v>
      </c>
      <c r="AF2927" t="s">
        <v>52</v>
      </c>
      <c r="AG2927" t="s">
        <v>315</v>
      </c>
      <c r="AH2927" t="s">
        <v>92</v>
      </c>
      <c r="AI2927" t="s">
        <v>55</v>
      </c>
      <c r="AK2927" t="s">
        <v>94</v>
      </c>
      <c r="AL2927" t="s">
        <v>56</v>
      </c>
      <c r="AM2927" t="s">
        <v>57</v>
      </c>
      <c r="AN2927" t="s">
        <v>1327</v>
      </c>
      <c r="AO2927" t="s">
        <v>59</v>
      </c>
      <c r="AP2927" t="s">
        <v>2036</v>
      </c>
      <c r="AQ2927" s="2" t="s">
        <v>131</v>
      </c>
      <c r="AR2927">
        <v>7</v>
      </c>
      <c r="AS2927">
        <v>7</v>
      </c>
      <c r="AT2927">
        <f t="shared" si="90"/>
        <v>0.51</v>
      </c>
      <c r="AU2927">
        <f t="shared" si="91"/>
        <v>201960</v>
      </c>
      <c r="AW2927" t="s">
        <v>94</v>
      </c>
      <c r="AX2927" t="s">
        <v>44</v>
      </c>
    </row>
    <row r="2928" spans="1:50" x14ac:dyDescent="0.2">
      <c r="A2928">
        <v>2939</v>
      </c>
      <c r="B2928" s="1">
        <v>44813.764120370397</v>
      </c>
      <c r="C2928" s="1">
        <v>44813.768587963001</v>
      </c>
      <c r="D2928" t="s">
        <v>37</v>
      </c>
      <c r="F2928" t="s">
        <v>132</v>
      </c>
      <c r="G2928" t="s">
        <v>173</v>
      </c>
      <c r="H2928" t="s">
        <v>110</v>
      </c>
      <c r="I2928" t="s">
        <v>98</v>
      </c>
      <c r="J2928" t="s">
        <v>133</v>
      </c>
      <c r="K2928" t="s">
        <v>43</v>
      </c>
      <c r="L2928" t="s">
        <v>44</v>
      </c>
      <c r="M2928" t="s">
        <v>45</v>
      </c>
      <c r="N2928" t="s">
        <v>45</v>
      </c>
      <c r="O2928" t="s">
        <v>44</v>
      </c>
      <c r="P2928" t="s">
        <v>44</v>
      </c>
      <c r="Q2928" t="s">
        <v>44</v>
      </c>
      <c r="R2928" t="s">
        <v>44</v>
      </c>
      <c r="S2928" t="s">
        <v>45</v>
      </c>
      <c r="T2928" t="s">
        <v>46</v>
      </c>
      <c r="U2928" t="s">
        <v>45</v>
      </c>
      <c r="V2928" t="s">
        <v>45</v>
      </c>
      <c r="W2928" t="s">
        <v>45</v>
      </c>
      <c r="X2928" t="s">
        <v>46</v>
      </c>
      <c r="Y2928" t="s">
        <v>45</v>
      </c>
      <c r="Z2928" t="s">
        <v>45</v>
      </c>
      <c r="AA2928">
        <v>0</v>
      </c>
      <c r="AB2928" t="s">
        <v>263</v>
      </c>
      <c r="AC2928" t="s">
        <v>49</v>
      </c>
      <c r="AD2928" t="s">
        <v>65</v>
      </c>
      <c r="AE2928" t="s">
        <v>65</v>
      </c>
      <c r="AF2928" t="s">
        <v>52</v>
      </c>
      <c r="AG2928" t="s">
        <v>268</v>
      </c>
      <c r="AH2928" t="s">
        <v>54</v>
      </c>
      <c r="AI2928" t="s">
        <v>181</v>
      </c>
      <c r="AJ2928" t="s">
        <v>294</v>
      </c>
      <c r="AK2928" t="s">
        <v>56</v>
      </c>
      <c r="AL2928" t="s">
        <v>56</v>
      </c>
      <c r="AM2928" t="s">
        <v>69</v>
      </c>
      <c r="AN2928" t="s">
        <v>1327</v>
      </c>
      <c r="AO2928" t="s">
        <v>59</v>
      </c>
      <c r="AP2928" t="s">
        <v>4733</v>
      </c>
      <c r="AQ2928" s="2" t="s">
        <v>73</v>
      </c>
      <c r="AR2928">
        <v>7</v>
      </c>
      <c r="AS2928">
        <v>7</v>
      </c>
      <c r="AT2928">
        <f t="shared" si="90"/>
        <v>0.51</v>
      </c>
      <c r="AU2928">
        <f t="shared" si="91"/>
        <v>134640</v>
      </c>
      <c r="AW2928" t="s">
        <v>56</v>
      </c>
      <c r="AX2928" t="s">
        <v>45</v>
      </c>
    </row>
    <row r="2929" spans="1:50" x14ac:dyDescent="0.2">
      <c r="A2929">
        <v>2940</v>
      </c>
      <c r="B2929" s="1">
        <v>44813.776631944398</v>
      </c>
      <c r="C2929" s="1">
        <v>44813.781053240702</v>
      </c>
      <c r="D2929" t="s">
        <v>37</v>
      </c>
      <c r="F2929" t="s">
        <v>132</v>
      </c>
      <c r="G2929" t="s">
        <v>86</v>
      </c>
      <c r="H2929" t="s">
        <v>62</v>
      </c>
      <c r="I2929" t="s">
        <v>167</v>
      </c>
      <c r="J2929" t="s">
        <v>42</v>
      </c>
      <c r="K2929" t="s">
        <v>43</v>
      </c>
      <c r="L2929" t="s">
        <v>44</v>
      </c>
      <c r="M2929" t="s">
        <v>45</v>
      </c>
      <c r="N2929" t="s">
        <v>44</v>
      </c>
      <c r="O2929" t="s">
        <v>44</v>
      </c>
      <c r="P2929" t="s">
        <v>44</v>
      </c>
      <c r="Q2929" t="s">
        <v>44</v>
      </c>
      <c r="R2929" t="s">
        <v>44</v>
      </c>
      <c r="S2929" t="s">
        <v>46</v>
      </c>
      <c r="T2929" t="s">
        <v>45</v>
      </c>
      <c r="U2929" t="s">
        <v>46</v>
      </c>
      <c r="V2929" t="s">
        <v>45</v>
      </c>
      <c r="W2929" t="s">
        <v>45</v>
      </c>
      <c r="X2929" t="s">
        <v>45</v>
      </c>
      <c r="Y2929" t="s">
        <v>46</v>
      </c>
      <c r="Z2929" t="s">
        <v>46</v>
      </c>
      <c r="AA2929">
        <v>4</v>
      </c>
      <c r="AB2929" t="s">
        <v>1003</v>
      </c>
      <c r="AC2929" t="s">
        <v>4734</v>
      </c>
      <c r="AD2929" t="s">
        <v>65</v>
      </c>
      <c r="AE2929" t="s">
        <v>50</v>
      </c>
      <c r="AF2929" t="s">
        <v>52</v>
      </c>
      <c r="AG2929" t="s">
        <v>237</v>
      </c>
      <c r="AH2929" t="s">
        <v>80</v>
      </c>
      <c r="AI2929" t="s">
        <v>181</v>
      </c>
      <c r="AJ2929" t="s">
        <v>182</v>
      </c>
      <c r="AK2929" t="s">
        <v>81</v>
      </c>
      <c r="AL2929" t="s">
        <v>81</v>
      </c>
      <c r="AM2929" t="s">
        <v>57</v>
      </c>
      <c r="AN2929" t="s">
        <v>136</v>
      </c>
      <c r="AO2929" t="s">
        <v>104</v>
      </c>
      <c r="AP2929" t="s">
        <v>154</v>
      </c>
      <c r="AQ2929" s="2" t="s">
        <v>61</v>
      </c>
      <c r="AR2929">
        <v>7</v>
      </c>
      <c r="AS2929">
        <v>7</v>
      </c>
      <c r="AT2929">
        <f t="shared" si="90"/>
        <v>0.51</v>
      </c>
      <c r="AU2929">
        <f t="shared" si="91"/>
        <v>0</v>
      </c>
      <c r="AW2929" t="s">
        <v>81</v>
      </c>
      <c r="AX2929" t="s">
        <v>44</v>
      </c>
    </row>
    <row r="2930" spans="1:50" x14ac:dyDescent="0.2">
      <c r="A2930">
        <v>2941</v>
      </c>
      <c r="B2930" s="1">
        <v>44813.784293981502</v>
      </c>
      <c r="C2930" s="1">
        <v>44813.807326388902</v>
      </c>
      <c r="D2930" t="s">
        <v>37</v>
      </c>
      <c r="F2930" t="s">
        <v>132</v>
      </c>
      <c r="G2930" t="s">
        <v>75</v>
      </c>
      <c r="H2930" t="s">
        <v>121</v>
      </c>
      <c r="I2930" t="s">
        <v>98</v>
      </c>
      <c r="J2930" t="s">
        <v>133</v>
      </c>
      <c r="K2930" t="s">
        <v>43</v>
      </c>
      <c r="L2930" t="s">
        <v>45</v>
      </c>
      <c r="M2930" t="s">
        <v>45</v>
      </c>
      <c r="N2930" t="s">
        <v>45</v>
      </c>
      <c r="O2930" t="s">
        <v>45</v>
      </c>
      <c r="P2930" t="s">
        <v>44</v>
      </c>
      <c r="Q2930" t="s">
        <v>44</v>
      </c>
      <c r="R2930" t="s">
        <v>44</v>
      </c>
      <c r="S2930" t="s">
        <v>45</v>
      </c>
      <c r="T2930" t="s">
        <v>47</v>
      </c>
      <c r="U2930" t="s">
        <v>45</v>
      </c>
      <c r="V2930" t="s">
        <v>46</v>
      </c>
      <c r="W2930" t="s">
        <v>46</v>
      </c>
      <c r="X2930" t="s">
        <v>46</v>
      </c>
      <c r="Y2930" t="s">
        <v>45</v>
      </c>
      <c r="Z2930" t="s">
        <v>45</v>
      </c>
      <c r="AA2930">
        <v>5</v>
      </c>
      <c r="AB2930" t="s">
        <v>1039</v>
      </c>
      <c r="AC2930" t="s">
        <v>4735</v>
      </c>
      <c r="AD2930" t="s">
        <v>50</v>
      </c>
      <c r="AE2930" t="s">
        <v>91</v>
      </c>
      <c r="AF2930" t="s">
        <v>52</v>
      </c>
      <c r="AG2930" t="s">
        <v>4736</v>
      </c>
      <c r="AH2930" t="s">
        <v>80</v>
      </c>
      <c r="AI2930" t="s">
        <v>181</v>
      </c>
      <c r="AJ2930" t="s">
        <v>210</v>
      </c>
      <c r="AK2930" t="s">
        <v>81</v>
      </c>
      <c r="AL2930" t="s">
        <v>68</v>
      </c>
      <c r="AM2930" t="s">
        <v>57</v>
      </c>
      <c r="AN2930" t="s">
        <v>780</v>
      </c>
      <c r="AO2930" t="s">
        <v>104</v>
      </c>
      <c r="AP2930" t="s">
        <v>4737</v>
      </c>
      <c r="AQ2930" s="2" t="s">
        <v>73</v>
      </c>
      <c r="AR2930">
        <v>3</v>
      </c>
      <c r="AS2930">
        <v>3</v>
      </c>
      <c r="AT2930">
        <f t="shared" si="90"/>
        <v>0.91</v>
      </c>
      <c r="AU2930">
        <f t="shared" si="91"/>
        <v>240240</v>
      </c>
      <c r="AW2930" t="s">
        <v>68</v>
      </c>
      <c r="AX2930" t="s">
        <v>44</v>
      </c>
    </row>
    <row r="2931" spans="1:50" x14ac:dyDescent="0.2">
      <c r="A2931">
        <v>2942</v>
      </c>
      <c r="B2931" s="1">
        <v>44813.8183796296</v>
      </c>
      <c r="C2931" s="1">
        <v>44813.824826388904</v>
      </c>
      <c r="D2931" t="s">
        <v>37</v>
      </c>
      <c r="F2931" t="s">
        <v>132</v>
      </c>
      <c r="G2931" t="s">
        <v>39</v>
      </c>
      <c r="H2931" t="s">
        <v>534</v>
      </c>
      <c r="I2931" t="s">
        <v>167</v>
      </c>
      <c r="J2931" t="s">
        <v>76</v>
      </c>
      <c r="K2931" t="s">
        <v>88</v>
      </c>
      <c r="L2931" t="s">
        <v>44</v>
      </c>
      <c r="M2931" t="s">
        <v>45</v>
      </c>
      <c r="N2931" t="s">
        <v>45</v>
      </c>
      <c r="O2931" t="s">
        <v>44</v>
      </c>
      <c r="P2931" t="s">
        <v>44</v>
      </c>
      <c r="Q2931" t="s">
        <v>44</v>
      </c>
      <c r="R2931" t="s">
        <v>44</v>
      </c>
      <c r="S2931" t="s">
        <v>45</v>
      </c>
      <c r="T2931" t="s">
        <v>47</v>
      </c>
      <c r="U2931" t="s">
        <v>45</v>
      </c>
      <c r="V2931" t="s">
        <v>45</v>
      </c>
      <c r="W2931" t="s">
        <v>46</v>
      </c>
      <c r="X2931" t="s">
        <v>46</v>
      </c>
      <c r="Y2931" t="s">
        <v>45</v>
      </c>
      <c r="Z2931" t="s">
        <v>45</v>
      </c>
      <c r="AA2931">
        <v>6</v>
      </c>
      <c r="AB2931" t="s">
        <v>4738</v>
      </c>
      <c r="AC2931" t="s">
        <v>4739</v>
      </c>
      <c r="AD2931" t="s">
        <v>50</v>
      </c>
      <c r="AE2931" t="s">
        <v>50</v>
      </c>
      <c r="AF2931" t="s">
        <v>52</v>
      </c>
      <c r="AG2931" t="s">
        <v>1420</v>
      </c>
      <c r="AH2931" t="s">
        <v>80</v>
      </c>
      <c r="AI2931" t="s">
        <v>181</v>
      </c>
      <c r="AJ2931" t="s">
        <v>210</v>
      </c>
      <c r="AK2931" t="s">
        <v>67</v>
      </c>
      <c r="AL2931" t="s">
        <v>74</v>
      </c>
      <c r="AM2931" t="s">
        <v>69</v>
      </c>
      <c r="AN2931" t="s">
        <v>4740</v>
      </c>
      <c r="AO2931" t="s">
        <v>71</v>
      </c>
      <c r="AP2931" t="s">
        <v>3850</v>
      </c>
      <c r="AQ2931" s="2" t="s">
        <v>73</v>
      </c>
      <c r="AR2931">
        <v>4</v>
      </c>
      <c r="AS2931">
        <v>4</v>
      </c>
      <c r="AT2931">
        <f t="shared" si="90"/>
        <v>0.84</v>
      </c>
      <c r="AU2931">
        <f t="shared" si="91"/>
        <v>221760</v>
      </c>
      <c r="AW2931" t="s">
        <v>68</v>
      </c>
      <c r="AX2931" t="s">
        <v>45</v>
      </c>
    </row>
    <row r="2932" spans="1:50" x14ac:dyDescent="0.2">
      <c r="A2932">
        <v>2943</v>
      </c>
      <c r="B2932" s="1">
        <v>44813.838703703703</v>
      </c>
      <c r="C2932" s="1">
        <v>44813.845601851797</v>
      </c>
      <c r="D2932" t="s">
        <v>37</v>
      </c>
      <c r="F2932" t="s">
        <v>38</v>
      </c>
      <c r="G2932" t="s">
        <v>97</v>
      </c>
      <c r="H2932" t="s">
        <v>207</v>
      </c>
      <c r="I2932" t="s">
        <v>167</v>
      </c>
      <c r="J2932" t="s">
        <v>76</v>
      </c>
      <c r="K2932" t="s">
        <v>43</v>
      </c>
      <c r="L2932" t="s">
        <v>44</v>
      </c>
      <c r="M2932" t="s">
        <v>44</v>
      </c>
      <c r="N2932" t="s">
        <v>44</v>
      </c>
      <c r="O2932" t="s">
        <v>44</v>
      </c>
      <c r="P2932" t="s">
        <v>44</v>
      </c>
      <c r="Q2932" t="s">
        <v>44</v>
      </c>
      <c r="R2932" t="s">
        <v>44</v>
      </c>
      <c r="S2932" t="s">
        <v>46</v>
      </c>
      <c r="T2932" t="s">
        <v>47</v>
      </c>
      <c r="U2932" t="s">
        <v>47</v>
      </c>
      <c r="V2932" t="s">
        <v>46</v>
      </c>
      <c r="W2932" t="s">
        <v>46</v>
      </c>
      <c r="X2932" t="s">
        <v>46</v>
      </c>
      <c r="Y2932" t="s">
        <v>45</v>
      </c>
      <c r="Z2932" t="s">
        <v>45</v>
      </c>
      <c r="AA2932">
        <v>7</v>
      </c>
      <c r="AB2932" t="s">
        <v>4741</v>
      </c>
      <c r="AC2932" t="s">
        <v>4742</v>
      </c>
      <c r="AD2932" t="s">
        <v>65</v>
      </c>
      <c r="AE2932" t="s">
        <v>65</v>
      </c>
      <c r="AF2932" t="s">
        <v>66</v>
      </c>
      <c r="AH2932" t="s">
        <v>80</v>
      </c>
      <c r="AI2932" t="s">
        <v>55</v>
      </c>
      <c r="AK2932" t="s">
        <v>81</v>
      </c>
      <c r="AL2932" t="s">
        <v>81</v>
      </c>
      <c r="AM2932" t="s">
        <v>69</v>
      </c>
      <c r="AN2932" t="s">
        <v>4743</v>
      </c>
      <c r="AO2932" t="s">
        <v>71</v>
      </c>
      <c r="AP2932" t="s">
        <v>262</v>
      </c>
      <c r="AQ2932" s="2" t="s">
        <v>61</v>
      </c>
      <c r="AR2932">
        <v>5</v>
      </c>
      <c r="AS2932">
        <v>5</v>
      </c>
      <c r="AT2932">
        <f t="shared" si="90"/>
        <v>0.75</v>
      </c>
      <c r="AU2932">
        <f t="shared" si="91"/>
        <v>0</v>
      </c>
      <c r="AW2932" t="s">
        <v>81</v>
      </c>
      <c r="AX2932" t="s">
        <v>44</v>
      </c>
    </row>
    <row r="2933" spans="1:50" x14ac:dyDescent="0.2">
      <c r="A2933">
        <v>2944</v>
      </c>
      <c r="B2933" s="1">
        <v>44813.617743055598</v>
      </c>
      <c r="C2933" s="1">
        <v>44813.850185185198</v>
      </c>
      <c r="D2933" t="s">
        <v>37</v>
      </c>
      <c r="F2933" t="s">
        <v>132</v>
      </c>
      <c r="G2933" t="s">
        <v>86</v>
      </c>
      <c r="H2933" t="s">
        <v>142</v>
      </c>
      <c r="I2933" t="s">
        <v>98</v>
      </c>
      <c r="J2933" t="s">
        <v>234</v>
      </c>
      <c r="K2933" t="s">
        <v>43</v>
      </c>
      <c r="L2933" t="s">
        <v>44</v>
      </c>
      <c r="M2933" t="s">
        <v>44</v>
      </c>
      <c r="N2933" t="s">
        <v>44</v>
      </c>
      <c r="O2933" t="s">
        <v>44</v>
      </c>
      <c r="P2933" t="s">
        <v>44</v>
      </c>
      <c r="Q2933" t="s">
        <v>44</v>
      </c>
      <c r="R2933" t="s">
        <v>45</v>
      </c>
      <c r="S2933" t="s">
        <v>99</v>
      </c>
      <c r="T2933" t="s">
        <v>99</v>
      </c>
      <c r="U2933" t="s">
        <v>46</v>
      </c>
      <c r="V2933" t="s">
        <v>46</v>
      </c>
      <c r="W2933" t="s">
        <v>46</v>
      </c>
      <c r="X2933" t="s">
        <v>45</v>
      </c>
      <c r="Y2933" t="s">
        <v>46</v>
      </c>
      <c r="Z2933" t="s">
        <v>46</v>
      </c>
      <c r="AA2933">
        <v>10</v>
      </c>
      <c r="AB2933" t="s">
        <v>4744</v>
      </c>
      <c r="AC2933" t="s">
        <v>4745</v>
      </c>
      <c r="AD2933" t="s">
        <v>65</v>
      </c>
      <c r="AE2933" t="s">
        <v>50</v>
      </c>
      <c r="AF2933" t="s">
        <v>66</v>
      </c>
      <c r="AH2933" t="s">
        <v>80</v>
      </c>
      <c r="AI2933" t="s">
        <v>55</v>
      </c>
      <c r="AK2933" t="s">
        <v>74</v>
      </c>
      <c r="AL2933" t="s">
        <v>74</v>
      </c>
      <c r="AM2933" t="s">
        <v>57</v>
      </c>
      <c r="AN2933" t="s">
        <v>684</v>
      </c>
      <c r="AO2933" t="s">
        <v>59</v>
      </c>
      <c r="AP2933" t="s">
        <v>262</v>
      </c>
      <c r="AQ2933" s="2" t="s">
        <v>120</v>
      </c>
      <c r="AR2933">
        <v>8</v>
      </c>
      <c r="AS2933">
        <v>8</v>
      </c>
      <c r="AT2933">
        <f t="shared" si="90"/>
        <v>0.36</v>
      </c>
      <c r="AU2933">
        <f t="shared" si="91"/>
        <v>28512</v>
      </c>
      <c r="AV2933" t="s">
        <v>194</v>
      </c>
      <c r="AW2933" t="s">
        <v>74</v>
      </c>
      <c r="AX2933" t="s">
        <v>44</v>
      </c>
    </row>
    <row r="2934" spans="1:50" x14ac:dyDescent="0.2">
      <c r="A2934">
        <v>2945</v>
      </c>
      <c r="B2934" s="1">
        <v>44814.136134259301</v>
      </c>
      <c r="C2934" s="1">
        <v>44814.141469907401</v>
      </c>
      <c r="D2934" t="s">
        <v>37</v>
      </c>
      <c r="F2934" t="s">
        <v>132</v>
      </c>
      <c r="G2934" t="s">
        <v>173</v>
      </c>
      <c r="H2934" t="s">
        <v>142</v>
      </c>
      <c r="I2934" t="s">
        <v>98</v>
      </c>
      <c r="J2934" t="s">
        <v>234</v>
      </c>
      <c r="K2934" t="s">
        <v>43</v>
      </c>
      <c r="L2934" t="s">
        <v>44</v>
      </c>
      <c r="M2934" t="s">
        <v>44</v>
      </c>
      <c r="N2934" t="s">
        <v>44</v>
      </c>
      <c r="O2934" t="s">
        <v>44</v>
      </c>
      <c r="P2934" t="s">
        <v>44</v>
      </c>
      <c r="Q2934" t="s">
        <v>44</v>
      </c>
      <c r="R2934" t="s">
        <v>44</v>
      </c>
      <c r="S2934" t="s">
        <v>47</v>
      </c>
      <c r="T2934" t="s">
        <v>46</v>
      </c>
      <c r="U2934" t="s">
        <v>46</v>
      </c>
      <c r="V2934" t="s">
        <v>46</v>
      </c>
      <c r="W2934" t="s">
        <v>46</v>
      </c>
      <c r="X2934" t="s">
        <v>46</v>
      </c>
      <c r="Y2934" t="s">
        <v>46</v>
      </c>
      <c r="Z2934" t="s">
        <v>46</v>
      </c>
      <c r="AA2934">
        <v>8</v>
      </c>
      <c r="AB2934" t="s">
        <v>2313</v>
      </c>
      <c r="AC2934" t="s">
        <v>4746</v>
      </c>
      <c r="AD2934" t="s">
        <v>51</v>
      </c>
      <c r="AE2934" t="s">
        <v>65</v>
      </c>
      <c r="AF2934" t="s">
        <v>66</v>
      </c>
      <c r="AH2934" t="s">
        <v>80</v>
      </c>
      <c r="AI2934" t="s">
        <v>55</v>
      </c>
      <c r="AK2934" t="s">
        <v>81</v>
      </c>
      <c r="AL2934" t="s">
        <v>81</v>
      </c>
      <c r="AM2934" t="s">
        <v>57</v>
      </c>
      <c r="AN2934" t="s">
        <v>326</v>
      </c>
      <c r="AO2934" t="s">
        <v>126</v>
      </c>
      <c r="AP2934" t="s">
        <v>262</v>
      </c>
      <c r="AQ2934" s="2" t="s">
        <v>61</v>
      </c>
      <c r="AR2934">
        <v>8</v>
      </c>
      <c r="AS2934">
        <v>8</v>
      </c>
      <c r="AT2934">
        <f t="shared" si="90"/>
        <v>0.36</v>
      </c>
      <c r="AU2934">
        <f t="shared" si="91"/>
        <v>0</v>
      </c>
      <c r="AW2934" t="s">
        <v>81</v>
      </c>
      <c r="AX2934" t="s">
        <v>44</v>
      </c>
    </row>
    <row r="2935" spans="1:50" x14ac:dyDescent="0.2">
      <c r="A2935">
        <v>2946</v>
      </c>
      <c r="B2935" s="1">
        <v>44814.682997685202</v>
      </c>
      <c r="C2935" s="1">
        <v>44814.688541666699</v>
      </c>
      <c r="D2935" t="s">
        <v>37</v>
      </c>
      <c r="F2935" t="s">
        <v>132</v>
      </c>
      <c r="G2935" t="s">
        <v>39</v>
      </c>
      <c r="H2935" t="s">
        <v>62</v>
      </c>
      <c r="I2935" t="s">
        <v>41</v>
      </c>
      <c r="J2935" t="s">
        <v>76</v>
      </c>
      <c r="K2935" t="s">
        <v>43</v>
      </c>
      <c r="L2935" t="s">
        <v>44</v>
      </c>
      <c r="M2935" t="s">
        <v>45</v>
      </c>
      <c r="N2935" t="s">
        <v>44</v>
      </c>
      <c r="O2935" t="s">
        <v>44</v>
      </c>
      <c r="P2935" t="s">
        <v>44</v>
      </c>
      <c r="Q2935" t="s">
        <v>44</v>
      </c>
      <c r="R2935" t="s">
        <v>45</v>
      </c>
      <c r="S2935" t="s">
        <v>46</v>
      </c>
      <c r="T2935" t="s">
        <v>47</v>
      </c>
      <c r="U2935" t="s">
        <v>45</v>
      </c>
      <c r="V2935" t="s">
        <v>45</v>
      </c>
      <c r="W2935" t="s">
        <v>46</v>
      </c>
      <c r="X2935" t="s">
        <v>46</v>
      </c>
      <c r="Y2935" t="s">
        <v>45</v>
      </c>
      <c r="Z2935" t="s">
        <v>46</v>
      </c>
      <c r="AA2935">
        <v>7</v>
      </c>
      <c r="AB2935" t="s">
        <v>386</v>
      </c>
      <c r="AC2935" t="s">
        <v>4065</v>
      </c>
      <c r="AD2935" t="s">
        <v>50</v>
      </c>
      <c r="AE2935" t="s">
        <v>50</v>
      </c>
      <c r="AF2935" t="s">
        <v>52</v>
      </c>
      <c r="AG2935" t="s">
        <v>736</v>
      </c>
      <c r="AH2935" t="s">
        <v>80</v>
      </c>
      <c r="AI2935" t="s">
        <v>55</v>
      </c>
      <c r="AK2935" t="s">
        <v>67</v>
      </c>
      <c r="AL2935" t="s">
        <v>68</v>
      </c>
      <c r="AM2935" t="s">
        <v>57</v>
      </c>
      <c r="AN2935" t="s">
        <v>146</v>
      </c>
      <c r="AO2935" t="s">
        <v>59</v>
      </c>
      <c r="AP2935" t="s">
        <v>4747</v>
      </c>
      <c r="AQ2935" s="2" t="s">
        <v>162</v>
      </c>
      <c r="AR2935">
        <v>8</v>
      </c>
      <c r="AS2935">
        <v>8</v>
      </c>
      <c r="AT2935">
        <f t="shared" si="90"/>
        <v>0.36</v>
      </c>
      <c r="AU2935">
        <f t="shared" si="91"/>
        <v>47520</v>
      </c>
      <c r="AW2935" t="s">
        <v>68</v>
      </c>
      <c r="AX2935" t="s">
        <v>45</v>
      </c>
    </row>
    <row r="2936" spans="1:50" x14ac:dyDescent="0.2">
      <c r="A2936">
        <v>2947</v>
      </c>
      <c r="B2936" s="1">
        <v>44815.689641203702</v>
      </c>
      <c r="C2936" s="1">
        <v>44815.692939814799</v>
      </c>
      <c r="D2936" t="s">
        <v>37</v>
      </c>
      <c r="F2936" t="s">
        <v>38</v>
      </c>
      <c r="G2936" t="s">
        <v>86</v>
      </c>
      <c r="H2936" t="s">
        <v>62</v>
      </c>
      <c r="I2936" t="s">
        <v>41</v>
      </c>
      <c r="J2936" t="s">
        <v>42</v>
      </c>
      <c r="K2936" t="s">
        <v>43</v>
      </c>
      <c r="L2936" t="s">
        <v>44</v>
      </c>
      <c r="M2936" t="s">
        <v>44</v>
      </c>
      <c r="N2936" t="s">
        <v>44</v>
      </c>
      <c r="O2936" t="s">
        <v>44</v>
      </c>
      <c r="P2936" t="s">
        <v>44</v>
      </c>
      <c r="Q2936" t="s">
        <v>44</v>
      </c>
      <c r="R2936" t="s">
        <v>44</v>
      </c>
      <c r="S2936" t="s">
        <v>46</v>
      </c>
      <c r="T2936" t="s">
        <v>47</v>
      </c>
      <c r="U2936" t="s">
        <v>46</v>
      </c>
      <c r="V2936" t="s">
        <v>46</v>
      </c>
      <c r="W2936" t="s">
        <v>46</v>
      </c>
      <c r="X2936" t="s">
        <v>46</v>
      </c>
      <c r="Y2936" t="s">
        <v>46</v>
      </c>
      <c r="Z2936" t="s">
        <v>46</v>
      </c>
      <c r="AA2936">
        <v>9</v>
      </c>
      <c r="AB2936" t="s">
        <v>3095</v>
      </c>
      <c r="AC2936" t="s">
        <v>4748</v>
      </c>
      <c r="AD2936" t="s">
        <v>65</v>
      </c>
      <c r="AE2936" t="s">
        <v>65</v>
      </c>
      <c r="AF2936" t="s">
        <v>66</v>
      </c>
      <c r="AH2936" t="s">
        <v>54</v>
      </c>
      <c r="AI2936" t="s">
        <v>55</v>
      </c>
      <c r="AK2936" t="s">
        <v>68</v>
      </c>
      <c r="AL2936" t="s">
        <v>68</v>
      </c>
      <c r="AM2936" t="s">
        <v>177</v>
      </c>
      <c r="AN2936" t="s">
        <v>227</v>
      </c>
      <c r="AO2936" t="s">
        <v>126</v>
      </c>
      <c r="AP2936" t="s">
        <v>60</v>
      </c>
      <c r="AQ2936" s="2" t="s">
        <v>61</v>
      </c>
      <c r="AR2936">
        <v>8</v>
      </c>
      <c r="AS2936">
        <v>8</v>
      </c>
      <c r="AT2936">
        <f t="shared" si="90"/>
        <v>0.36</v>
      </c>
      <c r="AU2936">
        <f t="shared" si="91"/>
        <v>0</v>
      </c>
      <c r="AW2936" t="s">
        <v>68</v>
      </c>
      <c r="AX2936" t="s">
        <v>44</v>
      </c>
    </row>
    <row r="2937" spans="1:50" x14ac:dyDescent="0.2">
      <c r="A2937">
        <v>2948</v>
      </c>
      <c r="B2937" s="1">
        <v>44816.2500462963</v>
      </c>
      <c r="C2937" s="1">
        <v>44816.264062499999</v>
      </c>
      <c r="D2937" t="s">
        <v>37</v>
      </c>
      <c r="F2937" t="s">
        <v>38</v>
      </c>
      <c r="G2937" t="s">
        <v>39</v>
      </c>
      <c r="H2937" t="s">
        <v>121</v>
      </c>
      <c r="I2937" t="s">
        <v>41</v>
      </c>
      <c r="J2937" t="s">
        <v>76</v>
      </c>
      <c r="K2937" t="s">
        <v>43</v>
      </c>
      <c r="L2937" t="s">
        <v>44</v>
      </c>
      <c r="M2937" t="s">
        <v>45</v>
      </c>
      <c r="N2937" t="s">
        <v>45</v>
      </c>
      <c r="O2937" t="s">
        <v>44</v>
      </c>
      <c r="P2937" t="s">
        <v>44</v>
      </c>
      <c r="Q2937" t="s">
        <v>44</v>
      </c>
      <c r="R2937" t="s">
        <v>44</v>
      </c>
      <c r="S2937" t="s">
        <v>47</v>
      </c>
      <c r="T2937" t="s">
        <v>47</v>
      </c>
      <c r="U2937" t="s">
        <v>45</v>
      </c>
      <c r="V2937" t="s">
        <v>45</v>
      </c>
      <c r="W2937" t="s">
        <v>47</v>
      </c>
      <c r="X2937" t="s">
        <v>46</v>
      </c>
      <c r="Y2937" t="s">
        <v>45</v>
      </c>
      <c r="Z2937" t="s">
        <v>45</v>
      </c>
      <c r="AA2937">
        <v>5</v>
      </c>
      <c r="AB2937" t="s">
        <v>3778</v>
      </c>
      <c r="AC2937" t="s">
        <v>4749</v>
      </c>
      <c r="AD2937" t="s">
        <v>50</v>
      </c>
      <c r="AE2937" t="s">
        <v>50</v>
      </c>
      <c r="AF2937" t="s">
        <v>52</v>
      </c>
      <c r="AG2937" t="s">
        <v>567</v>
      </c>
      <c r="AH2937" t="s">
        <v>54</v>
      </c>
      <c r="AI2937" t="s">
        <v>55</v>
      </c>
      <c r="AK2937" t="s">
        <v>67</v>
      </c>
      <c r="AL2937" t="s">
        <v>81</v>
      </c>
      <c r="AM2937" t="s">
        <v>69</v>
      </c>
      <c r="AN2937" t="s">
        <v>4750</v>
      </c>
      <c r="AO2937" t="s">
        <v>59</v>
      </c>
      <c r="AP2937" t="s">
        <v>137</v>
      </c>
      <c r="AQ2937" s="2" t="s">
        <v>223</v>
      </c>
      <c r="AR2937">
        <v>9</v>
      </c>
      <c r="AS2937">
        <v>10</v>
      </c>
      <c r="AT2937">
        <f t="shared" si="90"/>
        <v>9.9999999999999978E-2</v>
      </c>
      <c r="AU2937">
        <f t="shared" si="91"/>
        <v>52799.999999999985</v>
      </c>
      <c r="AW2937" t="s">
        <v>67</v>
      </c>
      <c r="AX2937" t="s">
        <v>45</v>
      </c>
    </row>
    <row r="2938" spans="1:50" x14ac:dyDescent="0.2">
      <c r="A2938">
        <v>2949</v>
      </c>
      <c r="B2938" s="1">
        <v>44816.322766203702</v>
      </c>
      <c r="C2938" s="1">
        <v>44816.326736111099</v>
      </c>
      <c r="D2938" t="s">
        <v>37</v>
      </c>
      <c r="F2938" t="s">
        <v>132</v>
      </c>
      <c r="G2938" t="s">
        <v>97</v>
      </c>
      <c r="H2938" t="s">
        <v>218</v>
      </c>
      <c r="I2938" t="s">
        <v>98</v>
      </c>
      <c r="J2938" t="s">
        <v>133</v>
      </c>
      <c r="K2938" t="s">
        <v>43</v>
      </c>
      <c r="L2938" t="s">
        <v>44</v>
      </c>
      <c r="M2938" t="s">
        <v>44</v>
      </c>
      <c r="N2938" t="s">
        <v>44</v>
      </c>
      <c r="O2938" t="s">
        <v>45</v>
      </c>
      <c r="P2938" t="s">
        <v>44</v>
      </c>
      <c r="Q2938" t="s">
        <v>44</v>
      </c>
      <c r="R2938" t="s">
        <v>44</v>
      </c>
      <c r="S2938" t="s">
        <v>46</v>
      </c>
      <c r="T2938" t="s">
        <v>99</v>
      </c>
      <c r="U2938" t="s">
        <v>45</v>
      </c>
      <c r="V2938" t="s">
        <v>46</v>
      </c>
      <c r="W2938" t="s">
        <v>46</v>
      </c>
      <c r="X2938" t="s">
        <v>46</v>
      </c>
      <c r="Y2938" t="s">
        <v>45</v>
      </c>
      <c r="Z2938" t="s">
        <v>46</v>
      </c>
      <c r="AA2938">
        <v>1</v>
      </c>
      <c r="AB2938" t="s">
        <v>395</v>
      </c>
      <c r="AC2938" t="s">
        <v>4240</v>
      </c>
      <c r="AD2938" t="s">
        <v>65</v>
      </c>
      <c r="AE2938" t="s">
        <v>50</v>
      </c>
      <c r="AF2938" t="s">
        <v>52</v>
      </c>
      <c r="AG2938" t="s">
        <v>152</v>
      </c>
      <c r="AH2938" t="s">
        <v>80</v>
      </c>
      <c r="AI2938" t="s">
        <v>55</v>
      </c>
      <c r="AK2938" t="s">
        <v>159</v>
      </c>
      <c r="AL2938" t="s">
        <v>159</v>
      </c>
      <c r="AM2938" t="s">
        <v>57</v>
      </c>
      <c r="AN2938" t="s">
        <v>739</v>
      </c>
      <c r="AO2938" t="s">
        <v>126</v>
      </c>
      <c r="AP2938" t="s">
        <v>127</v>
      </c>
      <c r="AQ2938" s="2" t="s">
        <v>61</v>
      </c>
      <c r="AR2938">
        <v>10</v>
      </c>
      <c r="AS2938">
        <v>10</v>
      </c>
      <c r="AT2938">
        <f t="shared" si="90"/>
        <v>0</v>
      </c>
      <c r="AU2938">
        <f t="shared" si="91"/>
        <v>0</v>
      </c>
      <c r="AW2938" t="s">
        <v>159</v>
      </c>
      <c r="AX2938" t="s">
        <v>45</v>
      </c>
    </row>
    <row r="2939" spans="1:50" x14ac:dyDescent="0.2">
      <c r="A2939">
        <v>2950</v>
      </c>
      <c r="B2939" s="1">
        <v>44816.360393518502</v>
      </c>
      <c r="C2939" s="1">
        <v>44816.365312499998</v>
      </c>
      <c r="D2939" t="s">
        <v>37</v>
      </c>
      <c r="F2939" t="s">
        <v>132</v>
      </c>
      <c r="G2939" t="s">
        <v>75</v>
      </c>
      <c r="H2939" t="s">
        <v>62</v>
      </c>
      <c r="I2939" t="s">
        <v>41</v>
      </c>
      <c r="J2939" t="s">
        <v>42</v>
      </c>
      <c r="K2939" t="s">
        <v>43</v>
      </c>
      <c r="L2939" t="s">
        <v>44</v>
      </c>
      <c r="M2939" t="s">
        <v>45</v>
      </c>
      <c r="N2939" t="s">
        <v>45</v>
      </c>
      <c r="O2939" t="s">
        <v>45</v>
      </c>
      <c r="P2939" t="s">
        <v>44</v>
      </c>
      <c r="Q2939" t="s">
        <v>44</v>
      </c>
      <c r="R2939" t="s">
        <v>44</v>
      </c>
      <c r="S2939" t="s">
        <v>46</v>
      </c>
      <c r="T2939" t="s">
        <v>47</v>
      </c>
      <c r="U2939" t="s">
        <v>45</v>
      </c>
      <c r="V2939" t="s">
        <v>45</v>
      </c>
      <c r="W2939" t="s">
        <v>46</v>
      </c>
      <c r="X2939" t="s">
        <v>46</v>
      </c>
      <c r="Y2939" t="s">
        <v>45</v>
      </c>
      <c r="Z2939" t="s">
        <v>46</v>
      </c>
      <c r="AA2939">
        <v>6</v>
      </c>
      <c r="AB2939" t="s">
        <v>48</v>
      </c>
      <c r="AC2939" t="s">
        <v>473</v>
      </c>
      <c r="AD2939" t="s">
        <v>65</v>
      </c>
      <c r="AE2939" t="s">
        <v>65</v>
      </c>
      <c r="AF2939" t="s">
        <v>66</v>
      </c>
      <c r="AH2939" t="s">
        <v>80</v>
      </c>
      <c r="AI2939" t="s">
        <v>93</v>
      </c>
      <c r="AK2939" t="s">
        <v>81</v>
      </c>
      <c r="AL2939" t="s">
        <v>67</v>
      </c>
      <c r="AM2939" t="s">
        <v>69</v>
      </c>
      <c r="AN2939" t="s">
        <v>692</v>
      </c>
      <c r="AO2939" t="s">
        <v>71</v>
      </c>
      <c r="AP2939" t="s">
        <v>127</v>
      </c>
      <c r="AQ2939" s="2" t="s">
        <v>61</v>
      </c>
      <c r="AR2939">
        <v>5</v>
      </c>
      <c r="AS2939">
        <v>5</v>
      </c>
      <c r="AT2939">
        <f t="shared" si="90"/>
        <v>0.75</v>
      </c>
      <c r="AU2939">
        <f t="shared" si="91"/>
        <v>0</v>
      </c>
      <c r="AW2939" t="s">
        <v>67</v>
      </c>
      <c r="AX2939" t="s">
        <v>45</v>
      </c>
    </row>
    <row r="2940" spans="1:50" x14ac:dyDescent="0.2">
      <c r="A2940">
        <v>2951</v>
      </c>
      <c r="B2940" s="1">
        <v>44816.3691203704</v>
      </c>
      <c r="C2940" s="1">
        <v>44816.375983796301</v>
      </c>
      <c r="D2940" t="s">
        <v>37</v>
      </c>
      <c r="F2940" t="s">
        <v>38</v>
      </c>
      <c r="G2940" t="s">
        <v>75</v>
      </c>
      <c r="H2940" t="s">
        <v>142</v>
      </c>
      <c r="I2940" t="s">
        <v>41</v>
      </c>
      <c r="J2940" t="s">
        <v>42</v>
      </c>
      <c r="K2940" t="s">
        <v>43</v>
      </c>
      <c r="L2940" t="s">
        <v>45</v>
      </c>
      <c r="M2940" t="s">
        <v>45</v>
      </c>
      <c r="N2940" t="s">
        <v>44</v>
      </c>
      <c r="O2940" t="s">
        <v>45</v>
      </c>
      <c r="P2940" t="s">
        <v>44</v>
      </c>
      <c r="Q2940" t="s">
        <v>44</v>
      </c>
      <c r="R2940" t="s">
        <v>44</v>
      </c>
      <c r="S2940" t="s">
        <v>46</v>
      </c>
      <c r="T2940" t="s">
        <v>47</v>
      </c>
      <c r="U2940" t="s">
        <v>46</v>
      </c>
      <c r="V2940" t="s">
        <v>45</v>
      </c>
      <c r="W2940" t="s">
        <v>46</v>
      </c>
      <c r="X2940" t="s">
        <v>46</v>
      </c>
      <c r="Y2940" t="s">
        <v>45</v>
      </c>
      <c r="Z2940" t="s">
        <v>45</v>
      </c>
      <c r="AA2940">
        <v>5</v>
      </c>
      <c r="AB2940" t="s">
        <v>4751</v>
      </c>
      <c r="AC2940" t="s">
        <v>4752</v>
      </c>
      <c r="AD2940" t="s">
        <v>65</v>
      </c>
      <c r="AE2940" t="s">
        <v>50</v>
      </c>
      <c r="AF2940" t="s">
        <v>66</v>
      </c>
      <c r="AH2940" t="s">
        <v>80</v>
      </c>
      <c r="AI2940" t="s">
        <v>55</v>
      </c>
      <c r="AK2940" t="s">
        <v>94</v>
      </c>
      <c r="AL2940" t="s">
        <v>94</v>
      </c>
      <c r="AM2940" t="s">
        <v>279</v>
      </c>
      <c r="AN2940" t="s">
        <v>1019</v>
      </c>
      <c r="AO2940" t="s">
        <v>59</v>
      </c>
      <c r="AP2940" t="s">
        <v>4753</v>
      </c>
      <c r="AQ2940" s="2" t="s">
        <v>131</v>
      </c>
      <c r="AR2940">
        <v>0</v>
      </c>
      <c r="AS2940">
        <v>0</v>
      </c>
      <c r="AT2940">
        <f t="shared" si="90"/>
        <v>1</v>
      </c>
      <c r="AU2940">
        <f t="shared" si="91"/>
        <v>396000</v>
      </c>
      <c r="AW2940" t="s">
        <v>94</v>
      </c>
      <c r="AX2940" t="s">
        <v>45</v>
      </c>
    </row>
    <row r="2941" spans="1:50" x14ac:dyDescent="0.2">
      <c r="A2941">
        <v>2952</v>
      </c>
      <c r="B2941" s="1">
        <v>44816.372372685197</v>
      </c>
      <c r="C2941" s="1">
        <v>44816.377372685201</v>
      </c>
      <c r="D2941" t="s">
        <v>37</v>
      </c>
      <c r="F2941" t="s">
        <v>132</v>
      </c>
      <c r="G2941" t="s">
        <v>86</v>
      </c>
      <c r="H2941" t="s">
        <v>62</v>
      </c>
      <c r="I2941" t="s">
        <v>41</v>
      </c>
      <c r="J2941" t="s">
        <v>42</v>
      </c>
      <c r="K2941" t="s">
        <v>43</v>
      </c>
      <c r="L2941" t="s">
        <v>44</v>
      </c>
      <c r="M2941" t="s">
        <v>45</v>
      </c>
      <c r="N2941" t="s">
        <v>44</v>
      </c>
      <c r="O2941" t="s">
        <v>44</v>
      </c>
      <c r="P2941" t="s">
        <v>44</v>
      </c>
      <c r="Q2941" t="s">
        <v>44</v>
      </c>
      <c r="R2941" t="s">
        <v>44</v>
      </c>
      <c r="S2941" t="s">
        <v>46</v>
      </c>
      <c r="T2941" t="s">
        <v>47</v>
      </c>
      <c r="U2941" t="s">
        <v>45</v>
      </c>
      <c r="V2941" t="s">
        <v>46</v>
      </c>
      <c r="W2941" t="s">
        <v>46</v>
      </c>
      <c r="X2941" t="s">
        <v>46</v>
      </c>
      <c r="Y2941" t="s">
        <v>45</v>
      </c>
      <c r="Z2941" t="s">
        <v>45</v>
      </c>
      <c r="AA2941">
        <v>6</v>
      </c>
      <c r="AB2941" t="s">
        <v>3660</v>
      </c>
      <c r="AC2941" t="s">
        <v>108</v>
      </c>
      <c r="AD2941" t="s">
        <v>50</v>
      </c>
      <c r="AE2941" t="s">
        <v>50</v>
      </c>
      <c r="AF2941" t="s">
        <v>52</v>
      </c>
      <c r="AG2941" t="s">
        <v>940</v>
      </c>
      <c r="AH2941" t="s">
        <v>80</v>
      </c>
      <c r="AI2941" t="s">
        <v>181</v>
      </c>
      <c r="AJ2941" t="s">
        <v>294</v>
      </c>
      <c r="AK2941" t="s">
        <v>67</v>
      </c>
      <c r="AL2941" t="s">
        <v>68</v>
      </c>
      <c r="AM2941" t="s">
        <v>69</v>
      </c>
      <c r="AN2941" t="s">
        <v>243</v>
      </c>
      <c r="AO2941" t="s">
        <v>104</v>
      </c>
      <c r="AP2941" t="s">
        <v>4754</v>
      </c>
      <c r="AQ2941" s="2" t="s">
        <v>84</v>
      </c>
      <c r="AR2941">
        <v>7</v>
      </c>
      <c r="AS2941">
        <v>8</v>
      </c>
      <c r="AT2941">
        <f t="shared" si="90"/>
        <v>0.44000000000000006</v>
      </c>
      <c r="AU2941">
        <f t="shared" si="91"/>
        <v>348480.00000000006</v>
      </c>
      <c r="AW2941" t="s">
        <v>74</v>
      </c>
      <c r="AX2941" t="s">
        <v>44</v>
      </c>
    </row>
    <row r="2942" spans="1:50" x14ac:dyDescent="0.2">
      <c r="A2942">
        <v>2953</v>
      </c>
      <c r="B2942" s="1">
        <v>44816.375694444403</v>
      </c>
      <c r="C2942" s="1">
        <v>44816.380474537</v>
      </c>
      <c r="D2942" t="s">
        <v>37</v>
      </c>
      <c r="F2942" t="s">
        <v>132</v>
      </c>
      <c r="G2942" t="s">
        <v>173</v>
      </c>
      <c r="H2942" t="s">
        <v>207</v>
      </c>
      <c r="I2942" t="s">
        <v>41</v>
      </c>
      <c r="J2942" t="s">
        <v>76</v>
      </c>
      <c r="K2942" t="s">
        <v>88</v>
      </c>
      <c r="L2942" t="s">
        <v>44</v>
      </c>
      <c r="M2942" t="s">
        <v>44</v>
      </c>
      <c r="N2942" t="s">
        <v>44</v>
      </c>
      <c r="O2942" t="s">
        <v>44</v>
      </c>
      <c r="P2942" t="s">
        <v>44</v>
      </c>
      <c r="Q2942" t="s">
        <v>44</v>
      </c>
      <c r="R2942" t="s">
        <v>44</v>
      </c>
      <c r="S2942" t="s">
        <v>46</v>
      </c>
      <c r="T2942" t="s">
        <v>46</v>
      </c>
      <c r="U2942" t="s">
        <v>46</v>
      </c>
      <c r="V2942" t="s">
        <v>45</v>
      </c>
      <c r="W2942" t="s">
        <v>46</v>
      </c>
      <c r="X2942" t="s">
        <v>46</v>
      </c>
      <c r="Y2942" t="s">
        <v>45</v>
      </c>
      <c r="Z2942" t="s">
        <v>46</v>
      </c>
      <c r="AA2942">
        <v>5</v>
      </c>
      <c r="AB2942" t="s">
        <v>4755</v>
      </c>
      <c r="AC2942" t="s">
        <v>440</v>
      </c>
      <c r="AD2942" t="s">
        <v>50</v>
      </c>
      <c r="AE2942" t="s">
        <v>50</v>
      </c>
      <c r="AF2942" t="s">
        <v>52</v>
      </c>
      <c r="AG2942" t="s">
        <v>250</v>
      </c>
      <c r="AH2942" t="s">
        <v>80</v>
      </c>
      <c r="AI2942" t="s">
        <v>55</v>
      </c>
      <c r="AK2942" t="s">
        <v>81</v>
      </c>
      <c r="AL2942" t="s">
        <v>81</v>
      </c>
      <c r="AM2942" t="s">
        <v>57</v>
      </c>
      <c r="AN2942" t="s">
        <v>118</v>
      </c>
      <c r="AO2942" t="s">
        <v>104</v>
      </c>
      <c r="AP2942" t="s">
        <v>3841</v>
      </c>
      <c r="AQ2942" s="2" t="s">
        <v>73</v>
      </c>
      <c r="AR2942">
        <v>10</v>
      </c>
      <c r="AS2942">
        <v>7</v>
      </c>
      <c r="AT2942">
        <f t="shared" si="90"/>
        <v>0.30000000000000004</v>
      </c>
      <c r="AU2942">
        <f t="shared" si="91"/>
        <v>79200.000000000015</v>
      </c>
      <c r="AW2942" t="s">
        <v>67</v>
      </c>
      <c r="AX2942" t="s">
        <v>44</v>
      </c>
    </row>
    <row r="2943" spans="1:50" x14ac:dyDescent="0.2">
      <c r="A2943">
        <v>2954</v>
      </c>
      <c r="B2943" s="1">
        <v>44816.3832175926</v>
      </c>
      <c r="C2943" s="1">
        <v>44816.387511574103</v>
      </c>
      <c r="D2943" t="s">
        <v>37</v>
      </c>
      <c r="F2943" t="s">
        <v>38</v>
      </c>
      <c r="G2943" t="s">
        <v>75</v>
      </c>
      <c r="H2943" t="s">
        <v>128</v>
      </c>
      <c r="I2943" t="s">
        <v>41</v>
      </c>
      <c r="J2943" t="s">
        <v>76</v>
      </c>
      <c r="K2943" t="s">
        <v>43</v>
      </c>
      <c r="L2943" t="s">
        <v>44</v>
      </c>
      <c r="M2943" t="s">
        <v>44</v>
      </c>
      <c r="N2943" t="s">
        <v>44</v>
      </c>
      <c r="O2943" t="s">
        <v>44</v>
      </c>
      <c r="P2943" t="s">
        <v>44</v>
      </c>
      <c r="Q2943" t="s">
        <v>44</v>
      </c>
      <c r="R2943" t="s">
        <v>44</v>
      </c>
      <c r="S2943" t="s">
        <v>46</v>
      </c>
      <c r="T2943" t="s">
        <v>47</v>
      </c>
      <c r="U2943" t="s">
        <v>46</v>
      </c>
      <c r="V2943" t="s">
        <v>46</v>
      </c>
      <c r="W2943" t="s">
        <v>47</v>
      </c>
      <c r="X2943" t="s">
        <v>46</v>
      </c>
      <c r="Y2943" t="s">
        <v>46</v>
      </c>
      <c r="Z2943" t="s">
        <v>46</v>
      </c>
      <c r="AA2943">
        <v>8</v>
      </c>
      <c r="AB2943" t="s">
        <v>476</v>
      </c>
      <c r="AC2943" t="s">
        <v>4756</v>
      </c>
      <c r="AD2943" t="s">
        <v>50</v>
      </c>
      <c r="AE2943" t="s">
        <v>50</v>
      </c>
      <c r="AF2943" t="s">
        <v>52</v>
      </c>
      <c r="AG2943" t="s">
        <v>1692</v>
      </c>
      <c r="AH2943" t="s">
        <v>80</v>
      </c>
      <c r="AI2943" t="s">
        <v>55</v>
      </c>
      <c r="AK2943" t="s">
        <v>81</v>
      </c>
      <c r="AL2943" t="s">
        <v>81</v>
      </c>
      <c r="AM2943" t="s">
        <v>57</v>
      </c>
      <c r="AN2943" t="s">
        <v>1174</v>
      </c>
      <c r="AO2943" t="s">
        <v>59</v>
      </c>
      <c r="AP2943" t="s">
        <v>4757</v>
      </c>
      <c r="AQ2943" s="2" t="s">
        <v>84</v>
      </c>
      <c r="AR2943">
        <v>7</v>
      </c>
      <c r="AS2943">
        <v>5</v>
      </c>
      <c r="AT2943">
        <f t="shared" si="90"/>
        <v>0.65</v>
      </c>
      <c r="AU2943">
        <f t="shared" si="91"/>
        <v>514800</v>
      </c>
      <c r="AW2943" t="s">
        <v>81</v>
      </c>
      <c r="AX2943" t="s">
        <v>44</v>
      </c>
    </row>
    <row r="2944" spans="1:50" x14ac:dyDescent="0.2">
      <c r="A2944">
        <v>2955</v>
      </c>
      <c r="B2944" s="1">
        <v>44816.386597222197</v>
      </c>
      <c r="C2944" s="1">
        <v>44816.3897685185</v>
      </c>
      <c r="D2944" t="s">
        <v>37</v>
      </c>
      <c r="F2944" t="s">
        <v>38</v>
      </c>
      <c r="G2944" t="s">
        <v>75</v>
      </c>
      <c r="H2944" t="s">
        <v>40</v>
      </c>
      <c r="I2944" t="s">
        <v>41</v>
      </c>
      <c r="J2944" t="s">
        <v>42</v>
      </c>
      <c r="K2944" t="s">
        <v>43</v>
      </c>
      <c r="L2944" t="s">
        <v>44</v>
      </c>
      <c r="M2944" t="s">
        <v>45</v>
      </c>
      <c r="N2944" t="s">
        <v>44</v>
      </c>
      <c r="O2944" t="s">
        <v>44</v>
      </c>
      <c r="P2944" t="s">
        <v>44</v>
      </c>
      <c r="Q2944" t="s">
        <v>44</v>
      </c>
      <c r="R2944" t="s">
        <v>44</v>
      </c>
      <c r="S2944" t="s">
        <v>46</v>
      </c>
      <c r="T2944" t="s">
        <v>47</v>
      </c>
      <c r="U2944" t="s">
        <v>45</v>
      </c>
      <c r="V2944" t="s">
        <v>45</v>
      </c>
      <c r="W2944" t="s">
        <v>46</v>
      </c>
      <c r="X2944" t="s">
        <v>46</v>
      </c>
      <c r="Y2944" t="s">
        <v>45</v>
      </c>
      <c r="Z2944" t="s">
        <v>45</v>
      </c>
      <c r="AA2944">
        <v>7</v>
      </c>
      <c r="AB2944" t="s">
        <v>4758</v>
      </c>
      <c r="AC2944" t="s">
        <v>4759</v>
      </c>
      <c r="AD2944" t="s">
        <v>65</v>
      </c>
      <c r="AE2944" t="s">
        <v>65</v>
      </c>
      <c r="AF2944" t="s">
        <v>66</v>
      </c>
      <c r="AH2944" t="s">
        <v>54</v>
      </c>
      <c r="AI2944" t="s">
        <v>55</v>
      </c>
      <c r="AK2944" t="s">
        <v>81</v>
      </c>
      <c r="AL2944" t="s">
        <v>81</v>
      </c>
      <c r="AM2944" t="s">
        <v>57</v>
      </c>
      <c r="AN2944" t="s">
        <v>1742</v>
      </c>
      <c r="AO2944" t="s">
        <v>104</v>
      </c>
      <c r="AP2944" t="s">
        <v>380</v>
      </c>
      <c r="AQ2944" s="2" t="s">
        <v>73</v>
      </c>
      <c r="AR2944">
        <v>6</v>
      </c>
      <c r="AS2944">
        <v>6</v>
      </c>
      <c r="AT2944">
        <f t="shared" si="90"/>
        <v>0.64</v>
      </c>
      <c r="AU2944">
        <f t="shared" si="91"/>
        <v>168960</v>
      </c>
      <c r="AW2944" t="s">
        <v>81</v>
      </c>
      <c r="AX2944" t="s">
        <v>45</v>
      </c>
    </row>
    <row r="2945" spans="1:50" x14ac:dyDescent="0.2">
      <c r="A2945">
        <v>2956</v>
      </c>
      <c r="B2945" s="1">
        <v>44816.397604166697</v>
      </c>
      <c r="C2945" s="1">
        <v>44816.405150462997</v>
      </c>
      <c r="D2945" t="s">
        <v>37</v>
      </c>
      <c r="F2945" t="s">
        <v>38</v>
      </c>
      <c r="G2945" t="s">
        <v>39</v>
      </c>
      <c r="H2945" t="s">
        <v>259</v>
      </c>
      <c r="I2945" t="s">
        <v>98</v>
      </c>
      <c r="J2945" t="s">
        <v>133</v>
      </c>
      <c r="K2945" t="s">
        <v>43</v>
      </c>
      <c r="L2945" t="s">
        <v>44</v>
      </c>
      <c r="M2945" t="s">
        <v>44</v>
      </c>
      <c r="N2945" t="s">
        <v>44</v>
      </c>
      <c r="O2945" t="s">
        <v>44</v>
      </c>
      <c r="P2945" t="s">
        <v>44</v>
      </c>
      <c r="Q2945" t="s">
        <v>44</v>
      </c>
      <c r="R2945" t="s">
        <v>44</v>
      </c>
      <c r="S2945" t="s">
        <v>47</v>
      </c>
      <c r="T2945" t="s">
        <v>47</v>
      </c>
      <c r="U2945" t="s">
        <v>45</v>
      </c>
      <c r="V2945" t="s">
        <v>46</v>
      </c>
      <c r="W2945" t="s">
        <v>46</v>
      </c>
      <c r="X2945" t="s">
        <v>46</v>
      </c>
      <c r="Y2945" t="s">
        <v>45</v>
      </c>
      <c r="Z2945" t="s">
        <v>45</v>
      </c>
      <c r="AA2945">
        <v>5</v>
      </c>
      <c r="AB2945" t="s">
        <v>4760</v>
      </c>
      <c r="AC2945" t="s">
        <v>4761</v>
      </c>
      <c r="AD2945" t="s">
        <v>50</v>
      </c>
      <c r="AE2945" t="s">
        <v>50</v>
      </c>
      <c r="AF2945" t="s">
        <v>52</v>
      </c>
      <c r="AG2945" t="s">
        <v>1672</v>
      </c>
      <c r="AH2945" t="s">
        <v>54</v>
      </c>
      <c r="AI2945" t="s">
        <v>55</v>
      </c>
      <c r="AK2945" t="s">
        <v>67</v>
      </c>
      <c r="AL2945" t="s">
        <v>81</v>
      </c>
      <c r="AM2945" t="s">
        <v>57</v>
      </c>
      <c r="AN2945" t="s">
        <v>4762</v>
      </c>
      <c r="AO2945" t="s">
        <v>71</v>
      </c>
      <c r="AP2945" t="s">
        <v>137</v>
      </c>
      <c r="AQ2945" s="2" t="s">
        <v>73</v>
      </c>
      <c r="AR2945">
        <v>5</v>
      </c>
      <c r="AS2945">
        <v>5</v>
      </c>
      <c r="AT2945">
        <f t="shared" si="90"/>
        <v>0.75</v>
      </c>
      <c r="AU2945">
        <f t="shared" si="91"/>
        <v>198000</v>
      </c>
      <c r="AW2945" t="s">
        <v>67</v>
      </c>
      <c r="AX2945" t="s">
        <v>44</v>
      </c>
    </row>
    <row r="2946" spans="1:50" x14ac:dyDescent="0.2">
      <c r="A2946">
        <v>2957</v>
      </c>
      <c r="B2946" s="1">
        <v>44816.412766203699</v>
      </c>
      <c r="C2946" s="1">
        <v>44816.423726851797</v>
      </c>
      <c r="D2946" t="s">
        <v>37</v>
      </c>
      <c r="F2946" t="s">
        <v>132</v>
      </c>
      <c r="G2946" t="s">
        <v>173</v>
      </c>
      <c r="H2946" t="s">
        <v>1956</v>
      </c>
      <c r="I2946" t="s">
        <v>167</v>
      </c>
      <c r="J2946" t="s">
        <v>76</v>
      </c>
      <c r="K2946" t="s">
        <v>88</v>
      </c>
      <c r="L2946" t="s">
        <v>44</v>
      </c>
      <c r="M2946" t="s">
        <v>44</v>
      </c>
      <c r="N2946" t="s">
        <v>44</v>
      </c>
      <c r="O2946" t="s">
        <v>44</v>
      </c>
      <c r="P2946" t="s">
        <v>44</v>
      </c>
      <c r="Q2946" t="s">
        <v>44</v>
      </c>
      <c r="R2946" t="s">
        <v>44</v>
      </c>
      <c r="S2946" t="s">
        <v>46</v>
      </c>
      <c r="T2946" t="s">
        <v>46</v>
      </c>
      <c r="U2946" t="s">
        <v>47</v>
      </c>
      <c r="V2946" t="s">
        <v>46</v>
      </c>
      <c r="W2946" t="s">
        <v>46</v>
      </c>
      <c r="X2946" t="s">
        <v>46</v>
      </c>
      <c r="Y2946" t="s">
        <v>45</v>
      </c>
      <c r="Z2946" t="s">
        <v>45</v>
      </c>
      <c r="AA2946">
        <v>7</v>
      </c>
      <c r="AB2946" t="s">
        <v>853</v>
      </c>
      <c r="AC2946" t="s">
        <v>261</v>
      </c>
      <c r="AD2946" t="s">
        <v>50</v>
      </c>
      <c r="AE2946" t="s">
        <v>50</v>
      </c>
      <c r="AF2946" t="s">
        <v>66</v>
      </c>
      <c r="AH2946" t="s">
        <v>92</v>
      </c>
      <c r="AI2946" t="s">
        <v>181</v>
      </c>
      <c r="AJ2946" t="s">
        <v>210</v>
      </c>
      <c r="AK2946" t="s">
        <v>81</v>
      </c>
      <c r="AL2946" t="s">
        <v>68</v>
      </c>
      <c r="AM2946" t="s">
        <v>69</v>
      </c>
      <c r="AN2946" t="s">
        <v>4763</v>
      </c>
      <c r="AO2946" t="s">
        <v>126</v>
      </c>
      <c r="AP2946" t="s">
        <v>4286</v>
      </c>
      <c r="AQ2946" s="2" t="s">
        <v>61</v>
      </c>
      <c r="AR2946">
        <v>8</v>
      </c>
      <c r="AS2946">
        <v>8</v>
      </c>
      <c r="AT2946">
        <f t="shared" ref="AT2946:AT3009" si="92">1-AR2946/10*AS2946/10</f>
        <v>0.36</v>
      </c>
      <c r="AU2946">
        <f t="shared" ref="AU2946:AU3009" si="93">3300*8*AQ2946*AT2946</f>
        <v>0</v>
      </c>
      <c r="AV2946" t="s">
        <v>4764</v>
      </c>
      <c r="AW2946" t="s">
        <v>68</v>
      </c>
      <c r="AX2946" t="s">
        <v>44</v>
      </c>
    </row>
    <row r="2947" spans="1:50" x14ac:dyDescent="0.2">
      <c r="A2947">
        <v>2958</v>
      </c>
      <c r="B2947" s="1">
        <v>44816.428148148101</v>
      </c>
      <c r="C2947" s="1">
        <v>44816.433564814797</v>
      </c>
      <c r="D2947" t="s">
        <v>37</v>
      </c>
      <c r="F2947" t="s">
        <v>132</v>
      </c>
      <c r="G2947" t="s">
        <v>173</v>
      </c>
      <c r="H2947" t="s">
        <v>482</v>
      </c>
      <c r="I2947" t="s">
        <v>41</v>
      </c>
      <c r="J2947" t="s">
        <v>76</v>
      </c>
      <c r="K2947" t="s">
        <v>88</v>
      </c>
      <c r="L2947" t="s">
        <v>44</v>
      </c>
      <c r="M2947" t="s">
        <v>44</v>
      </c>
      <c r="N2947" t="s">
        <v>44</v>
      </c>
      <c r="O2947" t="s">
        <v>44</v>
      </c>
      <c r="P2947" t="s">
        <v>44</v>
      </c>
      <c r="Q2947" t="s">
        <v>44</v>
      </c>
      <c r="R2947" t="s">
        <v>44</v>
      </c>
      <c r="S2947" t="s">
        <v>46</v>
      </c>
      <c r="T2947" t="s">
        <v>46</v>
      </c>
      <c r="U2947" t="s">
        <v>45</v>
      </c>
      <c r="V2947" t="s">
        <v>46</v>
      </c>
      <c r="W2947" t="s">
        <v>46</v>
      </c>
      <c r="X2947" t="s">
        <v>46</v>
      </c>
      <c r="Y2947" t="s">
        <v>46</v>
      </c>
      <c r="Z2947" t="s">
        <v>46</v>
      </c>
      <c r="AA2947">
        <v>10</v>
      </c>
      <c r="AB2947" t="s">
        <v>4765</v>
      </c>
      <c r="AC2947" t="s">
        <v>239</v>
      </c>
      <c r="AD2947" t="s">
        <v>50</v>
      </c>
      <c r="AE2947" t="s">
        <v>65</v>
      </c>
      <c r="AF2947" t="s">
        <v>66</v>
      </c>
      <c r="AH2947" t="s">
        <v>80</v>
      </c>
      <c r="AI2947" t="s">
        <v>181</v>
      </c>
      <c r="AJ2947" t="s">
        <v>294</v>
      </c>
      <c r="AK2947" t="s">
        <v>68</v>
      </c>
      <c r="AL2947" t="s">
        <v>68</v>
      </c>
      <c r="AM2947" t="s">
        <v>57</v>
      </c>
      <c r="AN2947" t="s">
        <v>118</v>
      </c>
      <c r="AO2947" t="s">
        <v>126</v>
      </c>
      <c r="AP2947" t="s">
        <v>127</v>
      </c>
      <c r="AQ2947" s="2" t="s">
        <v>61</v>
      </c>
      <c r="AR2947">
        <v>10</v>
      </c>
      <c r="AS2947">
        <v>10</v>
      </c>
      <c r="AT2947">
        <f t="shared" si="92"/>
        <v>0</v>
      </c>
      <c r="AU2947">
        <f t="shared" si="93"/>
        <v>0</v>
      </c>
      <c r="AV2947" t="s">
        <v>194</v>
      </c>
      <c r="AW2947" t="s">
        <v>68</v>
      </c>
      <c r="AX2947" t="s">
        <v>44</v>
      </c>
    </row>
    <row r="2948" spans="1:50" x14ac:dyDescent="0.2">
      <c r="A2948">
        <v>2959</v>
      </c>
      <c r="B2948" s="1">
        <v>44816.407638888901</v>
      </c>
      <c r="C2948" s="1">
        <v>44816.440995370402</v>
      </c>
      <c r="D2948" t="s">
        <v>37</v>
      </c>
      <c r="F2948" t="s">
        <v>132</v>
      </c>
      <c r="G2948" t="s">
        <v>86</v>
      </c>
      <c r="H2948" t="s">
        <v>229</v>
      </c>
      <c r="I2948" t="s">
        <v>41</v>
      </c>
      <c r="J2948" t="s">
        <v>76</v>
      </c>
      <c r="K2948" t="s">
        <v>43</v>
      </c>
      <c r="L2948" t="s">
        <v>44</v>
      </c>
      <c r="M2948" t="s">
        <v>45</v>
      </c>
      <c r="N2948" t="s">
        <v>44</v>
      </c>
      <c r="O2948" t="s">
        <v>44</v>
      </c>
      <c r="P2948" t="s">
        <v>44</v>
      </c>
      <c r="Q2948" t="s">
        <v>44</v>
      </c>
      <c r="R2948" t="s">
        <v>44</v>
      </c>
      <c r="S2948" t="s">
        <v>46</v>
      </c>
      <c r="T2948" t="s">
        <v>46</v>
      </c>
      <c r="U2948" t="s">
        <v>45</v>
      </c>
      <c r="V2948" t="s">
        <v>46</v>
      </c>
      <c r="W2948" t="s">
        <v>46</v>
      </c>
      <c r="X2948" t="s">
        <v>46</v>
      </c>
      <c r="Y2948" t="s">
        <v>45</v>
      </c>
      <c r="Z2948" t="s">
        <v>45</v>
      </c>
      <c r="AA2948">
        <v>8</v>
      </c>
      <c r="AB2948" t="s">
        <v>806</v>
      </c>
      <c r="AC2948" t="s">
        <v>4766</v>
      </c>
      <c r="AD2948" t="s">
        <v>50</v>
      </c>
      <c r="AE2948" t="s">
        <v>65</v>
      </c>
      <c r="AF2948" t="s">
        <v>66</v>
      </c>
      <c r="AH2948" t="s">
        <v>54</v>
      </c>
      <c r="AI2948" t="s">
        <v>55</v>
      </c>
      <c r="AK2948" t="s">
        <v>67</v>
      </c>
      <c r="AL2948" t="s">
        <v>67</v>
      </c>
      <c r="AM2948" t="s">
        <v>69</v>
      </c>
      <c r="AN2948" t="s">
        <v>418</v>
      </c>
      <c r="AO2948" t="s">
        <v>104</v>
      </c>
      <c r="AP2948" t="s">
        <v>4767</v>
      </c>
      <c r="AQ2948" s="2" t="s">
        <v>162</v>
      </c>
      <c r="AR2948">
        <v>6</v>
      </c>
      <c r="AS2948">
        <v>8</v>
      </c>
      <c r="AT2948">
        <f t="shared" si="92"/>
        <v>0.52</v>
      </c>
      <c r="AU2948">
        <f t="shared" si="93"/>
        <v>68640</v>
      </c>
      <c r="AV2948" t="s">
        <v>4768</v>
      </c>
      <c r="AW2948" t="s">
        <v>67</v>
      </c>
      <c r="AX2948" t="s">
        <v>44</v>
      </c>
    </row>
    <row r="2949" spans="1:50" x14ac:dyDescent="0.2">
      <c r="A2949">
        <v>2960</v>
      </c>
      <c r="B2949" s="1">
        <v>44816.456250000003</v>
      </c>
      <c r="C2949" s="1">
        <v>44816.461574074099</v>
      </c>
      <c r="D2949" t="s">
        <v>37</v>
      </c>
      <c r="F2949" t="s">
        <v>38</v>
      </c>
      <c r="G2949" t="s">
        <v>86</v>
      </c>
      <c r="H2949" t="s">
        <v>62</v>
      </c>
      <c r="I2949" t="s">
        <v>41</v>
      </c>
      <c r="J2949" t="s">
        <v>42</v>
      </c>
      <c r="K2949" t="s">
        <v>43</v>
      </c>
      <c r="L2949" t="s">
        <v>45</v>
      </c>
      <c r="M2949" t="s">
        <v>45</v>
      </c>
      <c r="N2949" t="s">
        <v>44</v>
      </c>
      <c r="O2949" t="s">
        <v>45</v>
      </c>
      <c r="P2949" t="s">
        <v>44</v>
      </c>
      <c r="Q2949" t="s">
        <v>44</v>
      </c>
      <c r="R2949" t="s">
        <v>45</v>
      </c>
      <c r="S2949" t="s">
        <v>46</v>
      </c>
      <c r="T2949" t="s">
        <v>47</v>
      </c>
      <c r="U2949" t="s">
        <v>45</v>
      </c>
      <c r="V2949" t="s">
        <v>45</v>
      </c>
      <c r="W2949" t="s">
        <v>46</v>
      </c>
      <c r="X2949" t="s">
        <v>46</v>
      </c>
      <c r="Y2949" t="s">
        <v>45</v>
      </c>
      <c r="Z2949" t="s">
        <v>45</v>
      </c>
      <c r="AA2949">
        <v>1</v>
      </c>
      <c r="AB2949" t="s">
        <v>834</v>
      </c>
      <c r="AC2949" t="s">
        <v>180</v>
      </c>
      <c r="AD2949" t="s">
        <v>50</v>
      </c>
      <c r="AE2949" t="s">
        <v>50</v>
      </c>
      <c r="AF2949" t="s">
        <v>66</v>
      </c>
      <c r="AH2949" t="s">
        <v>80</v>
      </c>
      <c r="AI2949" t="s">
        <v>55</v>
      </c>
      <c r="AK2949" t="s">
        <v>94</v>
      </c>
      <c r="AL2949" t="s">
        <v>94</v>
      </c>
      <c r="AM2949" t="s">
        <v>57</v>
      </c>
      <c r="AN2949" t="s">
        <v>118</v>
      </c>
      <c r="AO2949" t="s">
        <v>126</v>
      </c>
      <c r="AP2949" t="s">
        <v>3902</v>
      </c>
      <c r="AQ2949" s="2" t="s">
        <v>120</v>
      </c>
      <c r="AR2949">
        <v>5</v>
      </c>
      <c r="AS2949">
        <v>5</v>
      </c>
      <c r="AT2949">
        <f t="shared" si="92"/>
        <v>0.75</v>
      </c>
      <c r="AU2949">
        <f t="shared" si="93"/>
        <v>59400</v>
      </c>
      <c r="AW2949" t="s">
        <v>94</v>
      </c>
      <c r="AX2949" t="s">
        <v>44</v>
      </c>
    </row>
    <row r="2950" spans="1:50" x14ac:dyDescent="0.2">
      <c r="A2950">
        <v>2961</v>
      </c>
      <c r="B2950" s="1">
        <v>44816.471956018497</v>
      </c>
      <c r="C2950" s="1">
        <v>44816.481759259303</v>
      </c>
      <c r="D2950" t="s">
        <v>37</v>
      </c>
      <c r="F2950" t="s">
        <v>38</v>
      </c>
      <c r="G2950" t="s">
        <v>173</v>
      </c>
      <c r="H2950" t="s">
        <v>174</v>
      </c>
      <c r="I2950" t="s">
        <v>167</v>
      </c>
      <c r="J2950" t="s">
        <v>76</v>
      </c>
      <c r="K2950" t="s">
        <v>43</v>
      </c>
      <c r="L2950" t="s">
        <v>44</v>
      </c>
      <c r="M2950" t="s">
        <v>44</v>
      </c>
      <c r="N2950" t="s">
        <v>44</v>
      </c>
      <c r="O2950" t="s">
        <v>44</v>
      </c>
      <c r="P2950" t="s">
        <v>44</v>
      </c>
      <c r="Q2950" t="s">
        <v>44</v>
      </c>
      <c r="R2950" t="s">
        <v>44</v>
      </c>
      <c r="S2950" t="s">
        <v>46</v>
      </c>
      <c r="T2950" t="s">
        <v>47</v>
      </c>
      <c r="U2950" t="s">
        <v>47</v>
      </c>
      <c r="V2950" t="s">
        <v>46</v>
      </c>
      <c r="W2950" t="s">
        <v>46</v>
      </c>
      <c r="X2950" t="s">
        <v>46</v>
      </c>
      <c r="Y2950" t="s">
        <v>46</v>
      </c>
      <c r="Z2950" t="s">
        <v>45</v>
      </c>
      <c r="AA2950">
        <v>2</v>
      </c>
      <c r="AB2950" t="s">
        <v>4769</v>
      </c>
      <c r="AC2950" t="s">
        <v>4770</v>
      </c>
      <c r="AD2950" t="s">
        <v>65</v>
      </c>
      <c r="AE2950" t="s">
        <v>65</v>
      </c>
      <c r="AF2950" t="s">
        <v>66</v>
      </c>
      <c r="AH2950" t="s">
        <v>92</v>
      </c>
      <c r="AI2950" t="s">
        <v>55</v>
      </c>
      <c r="AK2950" t="s">
        <v>159</v>
      </c>
      <c r="AL2950" t="s">
        <v>159</v>
      </c>
      <c r="AM2950" t="s">
        <v>69</v>
      </c>
      <c r="AN2950" t="s">
        <v>1785</v>
      </c>
      <c r="AO2950" t="s">
        <v>126</v>
      </c>
      <c r="AP2950" t="s">
        <v>1038</v>
      </c>
      <c r="AQ2950" s="2" t="s">
        <v>61</v>
      </c>
      <c r="AR2950">
        <v>9</v>
      </c>
      <c r="AS2950">
        <v>9</v>
      </c>
      <c r="AT2950">
        <f t="shared" si="92"/>
        <v>0.19000000000000006</v>
      </c>
      <c r="AU2950">
        <f t="shared" si="93"/>
        <v>0</v>
      </c>
      <c r="AW2950" t="s">
        <v>56</v>
      </c>
      <c r="AX2950" t="s">
        <v>44</v>
      </c>
    </row>
    <row r="2951" spans="1:50" x14ac:dyDescent="0.2">
      <c r="A2951">
        <v>2962</v>
      </c>
      <c r="B2951" s="1">
        <v>44816.484803240703</v>
      </c>
      <c r="C2951" s="1">
        <v>44816.487384259301</v>
      </c>
      <c r="D2951" t="s">
        <v>37</v>
      </c>
      <c r="F2951" t="s">
        <v>132</v>
      </c>
      <c r="G2951" t="s">
        <v>97</v>
      </c>
      <c r="H2951" t="s">
        <v>482</v>
      </c>
      <c r="I2951" t="s">
        <v>41</v>
      </c>
      <c r="J2951" t="s">
        <v>149</v>
      </c>
      <c r="K2951" t="s">
        <v>43</v>
      </c>
      <c r="L2951" t="s">
        <v>44</v>
      </c>
      <c r="M2951" t="s">
        <v>44</v>
      </c>
      <c r="N2951" t="s">
        <v>44</v>
      </c>
      <c r="O2951" t="s">
        <v>44</v>
      </c>
      <c r="P2951" t="s">
        <v>44</v>
      </c>
      <c r="Q2951" t="s">
        <v>44</v>
      </c>
      <c r="R2951" t="s">
        <v>44</v>
      </c>
      <c r="S2951" t="s">
        <v>46</v>
      </c>
      <c r="T2951" t="s">
        <v>46</v>
      </c>
      <c r="U2951" t="s">
        <v>46</v>
      </c>
      <c r="V2951" t="s">
        <v>46</v>
      </c>
      <c r="W2951" t="s">
        <v>46</v>
      </c>
      <c r="X2951" t="s">
        <v>46</v>
      </c>
      <c r="Y2951" t="s">
        <v>46</v>
      </c>
      <c r="Z2951" t="s">
        <v>46</v>
      </c>
      <c r="AA2951">
        <v>5</v>
      </c>
      <c r="AB2951" t="s">
        <v>304</v>
      </c>
      <c r="AC2951" t="s">
        <v>4771</v>
      </c>
      <c r="AD2951" t="s">
        <v>65</v>
      </c>
      <c r="AE2951" t="s">
        <v>65</v>
      </c>
      <c r="AF2951" t="s">
        <v>66</v>
      </c>
      <c r="AH2951" t="s">
        <v>92</v>
      </c>
      <c r="AI2951" t="s">
        <v>93</v>
      </c>
      <c r="AK2951" t="s">
        <v>81</v>
      </c>
      <c r="AL2951" t="s">
        <v>81</v>
      </c>
      <c r="AM2951" t="s">
        <v>57</v>
      </c>
      <c r="AN2951" t="s">
        <v>2050</v>
      </c>
      <c r="AO2951" t="s">
        <v>71</v>
      </c>
      <c r="AP2951" t="s">
        <v>127</v>
      </c>
      <c r="AQ2951" s="2" t="s">
        <v>61</v>
      </c>
      <c r="AR2951">
        <v>5</v>
      </c>
      <c r="AS2951">
        <v>5</v>
      </c>
      <c r="AT2951">
        <f t="shared" si="92"/>
        <v>0.75</v>
      </c>
      <c r="AU2951">
        <f t="shared" si="93"/>
        <v>0</v>
      </c>
      <c r="AW2951" t="s">
        <v>81</v>
      </c>
      <c r="AX2951" t="s">
        <v>44</v>
      </c>
    </row>
    <row r="2952" spans="1:50" x14ac:dyDescent="0.2">
      <c r="A2952">
        <v>2963</v>
      </c>
      <c r="B2952" s="1">
        <v>44816.496724536999</v>
      </c>
      <c r="C2952" s="1">
        <v>44816.498414351903</v>
      </c>
      <c r="D2952" t="s">
        <v>37</v>
      </c>
      <c r="F2952" t="s">
        <v>132</v>
      </c>
      <c r="G2952" t="s">
        <v>86</v>
      </c>
      <c r="H2952" t="s">
        <v>142</v>
      </c>
      <c r="I2952" t="s">
        <v>98</v>
      </c>
      <c r="J2952" t="s">
        <v>234</v>
      </c>
      <c r="K2952" t="s">
        <v>43</v>
      </c>
      <c r="L2952" t="s">
        <v>44</v>
      </c>
      <c r="M2952" t="s">
        <v>44</v>
      </c>
      <c r="N2952" t="s">
        <v>44</v>
      </c>
      <c r="O2952" t="s">
        <v>44</v>
      </c>
      <c r="P2952" t="s">
        <v>44</v>
      </c>
      <c r="Q2952" t="s">
        <v>44</v>
      </c>
      <c r="R2952" t="s">
        <v>44</v>
      </c>
      <c r="S2952" t="s">
        <v>46</v>
      </c>
      <c r="T2952" t="s">
        <v>47</v>
      </c>
      <c r="U2952" t="s">
        <v>46</v>
      </c>
      <c r="V2952" t="s">
        <v>46</v>
      </c>
      <c r="W2952" t="s">
        <v>46</v>
      </c>
      <c r="X2952" t="s">
        <v>46</v>
      </c>
      <c r="Y2952" t="s">
        <v>46</v>
      </c>
      <c r="Z2952" t="s">
        <v>46</v>
      </c>
      <c r="AA2952">
        <v>5</v>
      </c>
      <c r="AB2952" t="s">
        <v>445</v>
      </c>
      <c r="AC2952" t="s">
        <v>2143</v>
      </c>
      <c r="AD2952" t="s">
        <v>50</v>
      </c>
      <c r="AE2952" t="s">
        <v>50</v>
      </c>
      <c r="AF2952" t="s">
        <v>52</v>
      </c>
      <c r="AG2952" t="s">
        <v>272</v>
      </c>
      <c r="AH2952" t="s">
        <v>80</v>
      </c>
      <c r="AI2952" t="s">
        <v>181</v>
      </c>
      <c r="AJ2952" t="s">
        <v>210</v>
      </c>
      <c r="AK2952" t="s">
        <v>94</v>
      </c>
      <c r="AL2952" t="s">
        <v>94</v>
      </c>
      <c r="AM2952" t="s">
        <v>57</v>
      </c>
      <c r="AN2952" t="s">
        <v>103</v>
      </c>
      <c r="AO2952" t="s">
        <v>104</v>
      </c>
      <c r="AP2952" t="s">
        <v>785</v>
      </c>
      <c r="AQ2952" s="2" t="s">
        <v>84</v>
      </c>
      <c r="AR2952">
        <v>9</v>
      </c>
      <c r="AS2952">
        <v>9</v>
      </c>
      <c r="AT2952">
        <f t="shared" si="92"/>
        <v>0.19000000000000006</v>
      </c>
      <c r="AU2952">
        <f t="shared" si="93"/>
        <v>150480.00000000006</v>
      </c>
      <c r="AW2952" t="s">
        <v>94</v>
      </c>
      <c r="AX2952" t="s">
        <v>44</v>
      </c>
    </row>
    <row r="2953" spans="1:50" x14ac:dyDescent="0.2">
      <c r="A2953">
        <v>2964</v>
      </c>
      <c r="B2953" s="1">
        <v>44816.509988425903</v>
      </c>
      <c r="C2953" s="1">
        <v>44816.515104166698</v>
      </c>
      <c r="D2953" t="s">
        <v>37</v>
      </c>
      <c r="F2953" t="s">
        <v>132</v>
      </c>
      <c r="G2953" t="s">
        <v>39</v>
      </c>
      <c r="H2953" t="s">
        <v>229</v>
      </c>
      <c r="I2953" t="s">
        <v>41</v>
      </c>
      <c r="J2953" t="s">
        <v>76</v>
      </c>
      <c r="K2953" t="s">
        <v>88</v>
      </c>
      <c r="L2953" t="s">
        <v>44</v>
      </c>
      <c r="M2953" t="s">
        <v>45</v>
      </c>
      <c r="N2953" t="s">
        <v>45</v>
      </c>
      <c r="O2953" t="s">
        <v>44</v>
      </c>
      <c r="P2953" t="s">
        <v>44</v>
      </c>
      <c r="Q2953" t="s">
        <v>44</v>
      </c>
      <c r="R2953" t="s">
        <v>44</v>
      </c>
      <c r="S2953" t="s">
        <v>45</v>
      </c>
      <c r="T2953" t="s">
        <v>47</v>
      </c>
      <c r="U2953" t="s">
        <v>45</v>
      </c>
      <c r="V2953" t="s">
        <v>45</v>
      </c>
      <c r="W2953" t="s">
        <v>47</v>
      </c>
      <c r="X2953" t="s">
        <v>47</v>
      </c>
      <c r="Y2953" t="s">
        <v>45</v>
      </c>
      <c r="Z2953" t="s">
        <v>45</v>
      </c>
      <c r="AA2953">
        <v>6</v>
      </c>
      <c r="AB2953" t="s">
        <v>4772</v>
      </c>
      <c r="AC2953" t="s">
        <v>3528</v>
      </c>
      <c r="AD2953" t="s">
        <v>50</v>
      </c>
      <c r="AE2953" t="s">
        <v>50</v>
      </c>
      <c r="AF2953" t="s">
        <v>52</v>
      </c>
      <c r="AG2953" t="s">
        <v>4773</v>
      </c>
      <c r="AH2953" t="s">
        <v>92</v>
      </c>
      <c r="AI2953" t="s">
        <v>181</v>
      </c>
      <c r="AJ2953" t="s">
        <v>182</v>
      </c>
      <c r="AK2953" t="s">
        <v>81</v>
      </c>
      <c r="AL2953" t="s">
        <v>67</v>
      </c>
      <c r="AM2953" t="s">
        <v>69</v>
      </c>
      <c r="AN2953" t="s">
        <v>4774</v>
      </c>
      <c r="AO2953" t="s">
        <v>59</v>
      </c>
      <c r="AP2953" t="s">
        <v>2490</v>
      </c>
      <c r="AQ2953" s="2" t="s">
        <v>120</v>
      </c>
      <c r="AR2953">
        <v>5</v>
      </c>
      <c r="AS2953">
        <v>5</v>
      </c>
      <c r="AT2953">
        <f t="shared" si="92"/>
        <v>0.75</v>
      </c>
      <c r="AU2953">
        <f t="shared" si="93"/>
        <v>59400</v>
      </c>
      <c r="AW2953" t="s">
        <v>67</v>
      </c>
      <c r="AX2953" t="s">
        <v>45</v>
      </c>
    </row>
    <row r="2954" spans="1:50" x14ac:dyDescent="0.2">
      <c r="A2954">
        <v>2965</v>
      </c>
      <c r="B2954" s="1">
        <v>44816.516608796301</v>
      </c>
      <c r="C2954" s="1">
        <v>44816.5221759259</v>
      </c>
      <c r="D2954" t="s">
        <v>37</v>
      </c>
      <c r="F2954" t="s">
        <v>132</v>
      </c>
      <c r="G2954" t="s">
        <v>173</v>
      </c>
      <c r="H2954" t="s">
        <v>87</v>
      </c>
      <c r="I2954" t="s">
        <v>167</v>
      </c>
      <c r="J2954" t="s">
        <v>123</v>
      </c>
      <c r="K2954" t="s">
        <v>43</v>
      </c>
      <c r="L2954" t="s">
        <v>44</v>
      </c>
      <c r="M2954" t="s">
        <v>44</v>
      </c>
      <c r="N2954" t="s">
        <v>44</v>
      </c>
      <c r="O2954" t="s">
        <v>44</v>
      </c>
      <c r="P2954" t="s">
        <v>44</v>
      </c>
      <c r="Q2954" t="s">
        <v>44</v>
      </c>
      <c r="R2954" t="s">
        <v>44</v>
      </c>
      <c r="S2954" t="s">
        <v>46</v>
      </c>
      <c r="T2954" t="s">
        <v>46</v>
      </c>
      <c r="U2954" t="s">
        <v>45</v>
      </c>
      <c r="V2954" t="s">
        <v>46</v>
      </c>
      <c r="W2954" t="s">
        <v>46</v>
      </c>
      <c r="X2954" t="s">
        <v>46</v>
      </c>
      <c r="Y2954" t="s">
        <v>46</v>
      </c>
      <c r="Z2954" t="s">
        <v>46</v>
      </c>
      <c r="AA2954">
        <v>8</v>
      </c>
      <c r="AB2954" t="s">
        <v>1521</v>
      </c>
      <c r="AC2954" t="s">
        <v>139</v>
      </c>
      <c r="AD2954" t="s">
        <v>65</v>
      </c>
      <c r="AE2954" t="s">
        <v>50</v>
      </c>
      <c r="AF2954" t="s">
        <v>66</v>
      </c>
      <c r="AH2954" t="s">
        <v>80</v>
      </c>
      <c r="AI2954" t="s">
        <v>55</v>
      </c>
      <c r="AK2954" t="s">
        <v>68</v>
      </c>
      <c r="AL2954" t="s">
        <v>68</v>
      </c>
      <c r="AM2954" t="s">
        <v>69</v>
      </c>
      <c r="AN2954" t="s">
        <v>417</v>
      </c>
      <c r="AO2954" t="s">
        <v>71</v>
      </c>
      <c r="AP2954" t="s">
        <v>1981</v>
      </c>
      <c r="AQ2954" s="2" t="s">
        <v>61</v>
      </c>
      <c r="AR2954">
        <v>9</v>
      </c>
      <c r="AS2954">
        <v>9</v>
      </c>
      <c r="AT2954">
        <f t="shared" si="92"/>
        <v>0.19000000000000006</v>
      </c>
      <c r="AU2954">
        <f t="shared" si="93"/>
        <v>0</v>
      </c>
      <c r="AW2954" t="s">
        <v>67</v>
      </c>
      <c r="AX2954" t="s">
        <v>44</v>
      </c>
    </row>
    <row r="2955" spans="1:50" x14ac:dyDescent="0.2">
      <c r="A2955">
        <v>2966</v>
      </c>
      <c r="B2955" s="1">
        <v>44816.5447569444</v>
      </c>
      <c r="C2955" s="1">
        <v>44816.548645833303</v>
      </c>
      <c r="D2955" t="s">
        <v>37</v>
      </c>
      <c r="F2955" t="s">
        <v>38</v>
      </c>
      <c r="G2955" t="s">
        <v>75</v>
      </c>
      <c r="H2955" t="s">
        <v>142</v>
      </c>
      <c r="I2955" t="s">
        <v>41</v>
      </c>
      <c r="J2955" t="s">
        <v>42</v>
      </c>
      <c r="K2955" t="s">
        <v>43</v>
      </c>
      <c r="L2955" t="s">
        <v>45</v>
      </c>
      <c r="M2955" t="s">
        <v>45</v>
      </c>
      <c r="N2955" t="s">
        <v>45</v>
      </c>
      <c r="O2955" t="s">
        <v>45</v>
      </c>
      <c r="P2955" t="s">
        <v>44</v>
      </c>
      <c r="Q2955" t="s">
        <v>45</v>
      </c>
      <c r="R2955" t="s">
        <v>44</v>
      </c>
      <c r="S2955" t="s">
        <v>46</v>
      </c>
      <c r="T2955" t="s">
        <v>47</v>
      </c>
      <c r="U2955" t="s">
        <v>45</v>
      </c>
      <c r="V2955" t="s">
        <v>46</v>
      </c>
      <c r="W2955" t="s">
        <v>46</v>
      </c>
      <c r="X2955" t="s">
        <v>46</v>
      </c>
      <c r="Y2955" t="s">
        <v>45</v>
      </c>
      <c r="Z2955" t="s">
        <v>45</v>
      </c>
      <c r="AA2955">
        <v>5</v>
      </c>
      <c r="AB2955" t="s">
        <v>4775</v>
      </c>
      <c r="AC2955" t="s">
        <v>4776</v>
      </c>
      <c r="AD2955" t="s">
        <v>65</v>
      </c>
      <c r="AE2955" t="s">
        <v>50</v>
      </c>
      <c r="AF2955" t="s">
        <v>66</v>
      </c>
      <c r="AH2955" t="s">
        <v>54</v>
      </c>
      <c r="AI2955" t="s">
        <v>55</v>
      </c>
      <c r="AK2955" t="s">
        <v>81</v>
      </c>
      <c r="AL2955" t="s">
        <v>81</v>
      </c>
      <c r="AM2955" t="s">
        <v>57</v>
      </c>
      <c r="AN2955" t="s">
        <v>4777</v>
      </c>
      <c r="AO2955" t="s">
        <v>71</v>
      </c>
      <c r="AP2955" t="s">
        <v>262</v>
      </c>
      <c r="AQ2955" s="2" t="s">
        <v>84</v>
      </c>
      <c r="AR2955">
        <v>10</v>
      </c>
      <c r="AS2955">
        <v>10</v>
      </c>
      <c r="AT2955">
        <f t="shared" si="92"/>
        <v>0</v>
      </c>
      <c r="AU2955">
        <f t="shared" si="93"/>
        <v>0</v>
      </c>
      <c r="AW2955" t="s">
        <v>56</v>
      </c>
      <c r="AX2955" t="s">
        <v>45</v>
      </c>
    </row>
    <row r="2956" spans="1:50" x14ac:dyDescent="0.2">
      <c r="A2956">
        <v>2967</v>
      </c>
      <c r="B2956" s="1">
        <v>44816.564583333296</v>
      </c>
      <c r="C2956" s="1">
        <v>44816.569733796299</v>
      </c>
      <c r="D2956" t="s">
        <v>37</v>
      </c>
      <c r="F2956" t="s">
        <v>132</v>
      </c>
      <c r="G2956" t="s">
        <v>86</v>
      </c>
      <c r="H2956" t="s">
        <v>405</v>
      </c>
      <c r="I2956" t="s">
        <v>41</v>
      </c>
      <c r="J2956" t="s">
        <v>406</v>
      </c>
      <c r="K2956" t="s">
        <v>43</v>
      </c>
      <c r="L2956" t="s">
        <v>44</v>
      </c>
      <c r="M2956" t="s">
        <v>44</v>
      </c>
      <c r="N2956" t="s">
        <v>44</v>
      </c>
      <c r="O2956" t="s">
        <v>44</v>
      </c>
      <c r="P2956" t="s">
        <v>44</v>
      </c>
      <c r="Q2956" t="s">
        <v>44</v>
      </c>
      <c r="R2956" t="s">
        <v>44</v>
      </c>
      <c r="S2956" t="s">
        <v>45</v>
      </c>
      <c r="T2956" t="s">
        <v>46</v>
      </c>
      <c r="U2956" t="s">
        <v>46</v>
      </c>
      <c r="V2956" t="s">
        <v>46</v>
      </c>
      <c r="W2956" t="s">
        <v>46</v>
      </c>
      <c r="X2956" t="s">
        <v>46</v>
      </c>
      <c r="Y2956" t="s">
        <v>46</v>
      </c>
      <c r="Z2956" t="s">
        <v>45</v>
      </c>
      <c r="AA2956">
        <v>2</v>
      </c>
      <c r="AB2956" t="s">
        <v>350</v>
      </c>
      <c r="AC2956" t="s">
        <v>543</v>
      </c>
      <c r="AD2956" t="s">
        <v>50</v>
      </c>
      <c r="AE2956" t="s">
        <v>50</v>
      </c>
      <c r="AF2956" t="s">
        <v>52</v>
      </c>
      <c r="AG2956" t="s">
        <v>591</v>
      </c>
      <c r="AH2956" t="s">
        <v>54</v>
      </c>
      <c r="AI2956" t="s">
        <v>55</v>
      </c>
      <c r="AK2956" t="s">
        <v>94</v>
      </c>
      <c r="AL2956" t="s">
        <v>67</v>
      </c>
      <c r="AM2956" t="s">
        <v>57</v>
      </c>
      <c r="AN2956" t="s">
        <v>1331</v>
      </c>
      <c r="AO2956" t="s">
        <v>104</v>
      </c>
      <c r="AP2956" t="s">
        <v>4778</v>
      </c>
      <c r="AQ2956" s="2" t="s">
        <v>84</v>
      </c>
      <c r="AR2956">
        <v>5</v>
      </c>
      <c r="AS2956">
        <v>5</v>
      </c>
      <c r="AT2956">
        <f t="shared" si="92"/>
        <v>0.75</v>
      </c>
      <c r="AU2956">
        <f t="shared" si="93"/>
        <v>594000</v>
      </c>
      <c r="AW2956" t="s">
        <v>67</v>
      </c>
      <c r="AX2956" t="s">
        <v>44</v>
      </c>
    </row>
    <row r="2957" spans="1:50" x14ac:dyDescent="0.2">
      <c r="A2957">
        <v>2968</v>
      </c>
      <c r="B2957" s="1">
        <v>44816.605023148099</v>
      </c>
      <c r="C2957" s="1">
        <v>44816.608148148101</v>
      </c>
      <c r="D2957" t="s">
        <v>37</v>
      </c>
      <c r="F2957" t="s">
        <v>132</v>
      </c>
      <c r="G2957" t="s">
        <v>97</v>
      </c>
      <c r="H2957" t="s">
        <v>142</v>
      </c>
      <c r="I2957" t="s">
        <v>41</v>
      </c>
      <c r="J2957" t="s">
        <v>76</v>
      </c>
      <c r="K2957" t="s">
        <v>88</v>
      </c>
      <c r="L2957" t="s">
        <v>44</v>
      </c>
      <c r="M2957" t="s">
        <v>44</v>
      </c>
      <c r="N2957" t="s">
        <v>44</v>
      </c>
      <c r="O2957" t="s">
        <v>44</v>
      </c>
      <c r="P2957" t="s">
        <v>44</v>
      </c>
      <c r="Q2957" t="s">
        <v>44</v>
      </c>
      <c r="R2957" t="s">
        <v>44</v>
      </c>
      <c r="S2957" t="s">
        <v>46</v>
      </c>
      <c r="T2957" t="s">
        <v>47</v>
      </c>
      <c r="U2957" t="s">
        <v>45</v>
      </c>
      <c r="V2957" t="s">
        <v>45</v>
      </c>
      <c r="W2957" t="s">
        <v>47</v>
      </c>
      <c r="X2957" t="s">
        <v>46</v>
      </c>
      <c r="Y2957" t="s">
        <v>45</v>
      </c>
      <c r="Z2957" t="s">
        <v>46</v>
      </c>
      <c r="AA2957">
        <v>7</v>
      </c>
      <c r="AB2957" t="s">
        <v>4779</v>
      </c>
      <c r="AC2957" t="s">
        <v>4780</v>
      </c>
      <c r="AD2957" t="s">
        <v>50</v>
      </c>
      <c r="AE2957" t="s">
        <v>50</v>
      </c>
      <c r="AF2957" t="s">
        <v>52</v>
      </c>
      <c r="AG2957" t="s">
        <v>567</v>
      </c>
      <c r="AH2957" t="s">
        <v>54</v>
      </c>
      <c r="AI2957" t="s">
        <v>55</v>
      </c>
      <c r="AK2957" t="s">
        <v>67</v>
      </c>
      <c r="AL2957" t="s">
        <v>81</v>
      </c>
      <c r="AM2957" t="s">
        <v>279</v>
      </c>
      <c r="AN2957" t="s">
        <v>4781</v>
      </c>
      <c r="AO2957" t="s">
        <v>59</v>
      </c>
      <c r="AP2957" t="s">
        <v>1897</v>
      </c>
      <c r="AQ2957" s="2" t="s">
        <v>61</v>
      </c>
      <c r="AR2957">
        <v>8</v>
      </c>
      <c r="AS2957">
        <v>7</v>
      </c>
      <c r="AT2957">
        <f t="shared" si="92"/>
        <v>0.43999999999999995</v>
      </c>
      <c r="AU2957">
        <f t="shared" si="93"/>
        <v>0</v>
      </c>
      <c r="AW2957" t="s">
        <v>81</v>
      </c>
      <c r="AX2957" t="s">
        <v>45</v>
      </c>
    </row>
    <row r="2958" spans="1:50" x14ac:dyDescent="0.2">
      <c r="A2958">
        <v>2969</v>
      </c>
      <c r="B2958" s="1">
        <v>44816.625277777799</v>
      </c>
      <c r="C2958" s="1">
        <v>44816.626828703702</v>
      </c>
      <c r="D2958" t="s">
        <v>37</v>
      </c>
      <c r="F2958" t="s">
        <v>132</v>
      </c>
      <c r="G2958" t="s">
        <v>97</v>
      </c>
      <c r="H2958" t="s">
        <v>534</v>
      </c>
      <c r="I2958" t="s">
        <v>122</v>
      </c>
      <c r="J2958" t="s">
        <v>76</v>
      </c>
      <c r="K2958" t="s">
        <v>88</v>
      </c>
      <c r="L2958" t="s">
        <v>44</v>
      </c>
      <c r="M2958" t="s">
        <v>44</v>
      </c>
      <c r="N2958" t="s">
        <v>44</v>
      </c>
      <c r="O2958" t="s">
        <v>44</v>
      </c>
      <c r="P2958" t="s">
        <v>44</v>
      </c>
      <c r="Q2958" t="s">
        <v>44</v>
      </c>
      <c r="R2958" t="s">
        <v>44</v>
      </c>
      <c r="S2958" t="s">
        <v>99</v>
      </c>
      <c r="T2958" t="s">
        <v>99</v>
      </c>
      <c r="U2958" t="s">
        <v>99</v>
      </c>
      <c r="V2958" t="s">
        <v>99</v>
      </c>
      <c r="W2958" t="s">
        <v>99</v>
      </c>
      <c r="X2958" t="s">
        <v>99</v>
      </c>
      <c r="Y2958" t="s">
        <v>99</v>
      </c>
      <c r="Z2958" t="s">
        <v>99</v>
      </c>
      <c r="AA2958">
        <v>10</v>
      </c>
      <c r="AB2958" t="s">
        <v>2424</v>
      </c>
      <c r="AC2958" t="s">
        <v>242</v>
      </c>
      <c r="AD2958" t="s">
        <v>65</v>
      </c>
      <c r="AE2958" t="s">
        <v>65</v>
      </c>
      <c r="AF2958" t="s">
        <v>66</v>
      </c>
      <c r="AH2958" t="s">
        <v>54</v>
      </c>
      <c r="AI2958" t="s">
        <v>93</v>
      </c>
      <c r="AK2958" t="s">
        <v>159</v>
      </c>
      <c r="AL2958" t="s">
        <v>159</v>
      </c>
      <c r="AM2958" t="s">
        <v>177</v>
      </c>
      <c r="AN2958" t="s">
        <v>243</v>
      </c>
      <c r="AO2958" t="s">
        <v>126</v>
      </c>
      <c r="AP2958" t="s">
        <v>127</v>
      </c>
      <c r="AQ2958" s="2" t="s">
        <v>61</v>
      </c>
      <c r="AR2958">
        <v>10</v>
      </c>
      <c r="AS2958">
        <v>10</v>
      </c>
      <c r="AT2958">
        <f t="shared" si="92"/>
        <v>0</v>
      </c>
      <c r="AU2958">
        <f t="shared" si="93"/>
        <v>0</v>
      </c>
      <c r="AV2958" t="s">
        <v>194</v>
      </c>
      <c r="AW2958" t="s">
        <v>159</v>
      </c>
      <c r="AX2958" t="s">
        <v>44</v>
      </c>
    </row>
    <row r="2959" spans="1:50" x14ac:dyDescent="0.2">
      <c r="A2959">
        <v>2970</v>
      </c>
      <c r="B2959" s="1">
        <v>44816.635092592602</v>
      </c>
      <c r="C2959" s="1">
        <v>44816.639027777797</v>
      </c>
      <c r="D2959" t="s">
        <v>37</v>
      </c>
      <c r="F2959" t="s">
        <v>132</v>
      </c>
      <c r="G2959" t="s">
        <v>86</v>
      </c>
      <c r="H2959" t="s">
        <v>207</v>
      </c>
      <c r="I2959" t="s">
        <v>167</v>
      </c>
      <c r="J2959" t="s">
        <v>76</v>
      </c>
      <c r="K2959" t="s">
        <v>43</v>
      </c>
      <c r="L2959" t="s">
        <v>44</v>
      </c>
      <c r="M2959" t="s">
        <v>44</v>
      </c>
      <c r="N2959" t="s">
        <v>45</v>
      </c>
      <c r="O2959" t="s">
        <v>44</v>
      </c>
      <c r="P2959" t="s">
        <v>44</v>
      </c>
      <c r="Q2959" t="s">
        <v>44</v>
      </c>
      <c r="R2959" t="s">
        <v>44</v>
      </c>
      <c r="S2959" t="s">
        <v>46</v>
      </c>
      <c r="T2959" t="s">
        <v>99</v>
      </c>
      <c r="U2959" t="s">
        <v>45</v>
      </c>
      <c r="V2959" t="s">
        <v>45</v>
      </c>
      <c r="W2959" t="s">
        <v>46</v>
      </c>
      <c r="X2959" t="s">
        <v>46</v>
      </c>
      <c r="Y2959" t="s">
        <v>99</v>
      </c>
      <c r="Z2959" t="s">
        <v>45</v>
      </c>
      <c r="AA2959">
        <v>8</v>
      </c>
      <c r="AB2959" t="s">
        <v>1125</v>
      </c>
      <c r="AC2959" t="s">
        <v>1810</v>
      </c>
      <c r="AD2959" t="s">
        <v>65</v>
      </c>
      <c r="AE2959" t="s">
        <v>50</v>
      </c>
      <c r="AF2959" t="s">
        <v>52</v>
      </c>
      <c r="AG2959" t="s">
        <v>4782</v>
      </c>
      <c r="AH2959" t="s">
        <v>92</v>
      </c>
      <c r="AI2959" t="s">
        <v>181</v>
      </c>
      <c r="AJ2959" t="s">
        <v>700</v>
      </c>
      <c r="AK2959" t="s">
        <v>81</v>
      </c>
      <c r="AL2959" t="s">
        <v>81</v>
      </c>
      <c r="AM2959" t="s">
        <v>57</v>
      </c>
      <c r="AN2959" t="s">
        <v>326</v>
      </c>
      <c r="AO2959" t="s">
        <v>71</v>
      </c>
      <c r="AP2959" t="s">
        <v>1228</v>
      </c>
      <c r="AQ2959" s="2" t="s">
        <v>223</v>
      </c>
      <c r="AR2959">
        <v>6</v>
      </c>
      <c r="AS2959">
        <v>6</v>
      </c>
      <c r="AT2959">
        <f t="shared" si="92"/>
        <v>0.64</v>
      </c>
      <c r="AU2959">
        <f t="shared" si="93"/>
        <v>337920</v>
      </c>
      <c r="AW2959" t="s">
        <v>81</v>
      </c>
      <c r="AX2959" t="s">
        <v>44</v>
      </c>
    </row>
    <row r="2960" spans="1:50" x14ac:dyDescent="0.2">
      <c r="A2960">
        <v>2971</v>
      </c>
      <c r="B2960" s="1">
        <v>44816.6398148148</v>
      </c>
      <c r="C2960" s="1">
        <v>44816.641354166699</v>
      </c>
      <c r="D2960" t="s">
        <v>37</v>
      </c>
      <c r="F2960" t="s">
        <v>132</v>
      </c>
      <c r="G2960" t="s">
        <v>75</v>
      </c>
      <c r="H2960" t="s">
        <v>148</v>
      </c>
      <c r="I2960" t="s">
        <v>41</v>
      </c>
      <c r="J2960" t="s">
        <v>149</v>
      </c>
      <c r="K2960" t="s">
        <v>43</v>
      </c>
      <c r="L2960" t="s">
        <v>44</v>
      </c>
      <c r="M2960" t="s">
        <v>44</v>
      </c>
      <c r="N2960" t="s">
        <v>44</v>
      </c>
      <c r="O2960" t="s">
        <v>44</v>
      </c>
      <c r="P2960" t="s">
        <v>44</v>
      </c>
      <c r="Q2960" t="s">
        <v>45</v>
      </c>
      <c r="R2960" t="s">
        <v>45</v>
      </c>
      <c r="S2960" t="s">
        <v>46</v>
      </c>
      <c r="T2960" t="s">
        <v>46</v>
      </c>
      <c r="U2960" t="s">
        <v>46</v>
      </c>
      <c r="V2960" t="s">
        <v>46</v>
      </c>
      <c r="W2960" t="s">
        <v>45</v>
      </c>
      <c r="X2960" t="s">
        <v>46</v>
      </c>
      <c r="Y2960" t="s">
        <v>46</v>
      </c>
      <c r="Z2960" t="s">
        <v>45</v>
      </c>
      <c r="AA2960">
        <v>5</v>
      </c>
      <c r="AB2960" t="s">
        <v>321</v>
      </c>
      <c r="AC2960" t="s">
        <v>4783</v>
      </c>
      <c r="AD2960" t="s">
        <v>50</v>
      </c>
      <c r="AE2960" t="s">
        <v>50</v>
      </c>
      <c r="AF2960" t="s">
        <v>52</v>
      </c>
      <c r="AG2960" t="s">
        <v>436</v>
      </c>
      <c r="AH2960" t="s">
        <v>54</v>
      </c>
      <c r="AI2960" t="s">
        <v>55</v>
      </c>
      <c r="AK2960" t="s">
        <v>67</v>
      </c>
      <c r="AL2960" t="s">
        <v>56</v>
      </c>
      <c r="AM2960" t="s">
        <v>57</v>
      </c>
      <c r="AN2960" t="s">
        <v>243</v>
      </c>
      <c r="AO2960" t="s">
        <v>71</v>
      </c>
      <c r="AP2960" t="s">
        <v>323</v>
      </c>
      <c r="AQ2960" s="2" t="s">
        <v>73</v>
      </c>
      <c r="AR2960">
        <v>4</v>
      </c>
      <c r="AS2960">
        <v>5</v>
      </c>
      <c r="AT2960">
        <f t="shared" si="92"/>
        <v>0.8</v>
      </c>
      <c r="AU2960">
        <f t="shared" si="93"/>
        <v>211200</v>
      </c>
      <c r="AW2960" t="s">
        <v>56</v>
      </c>
      <c r="AX2960" t="s">
        <v>44</v>
      </c>
    </row>
    <row r="2961" spans="1:50" x14ac:dyDescent="0.2">
      <c r="A2961">
        <v>2972</v>
      </c>
      <c r="B2961" s="1">
        <v>44816.644525463002</v>
      </c>
      <c r="C2961" s="1">
        <v>44816.657291666699</v>
      </c>
      <c r="D2961" t="s">
        <v>37</v>
      </c>
      <c r="F2961" t="s">
        <v>132</v>
      </c>
      <c r="G2961" t="s">
        <v>39</v>
      </c>
      <c r="H2961" t="s">
        <v>1182</v>
      </c>
      <c r="I2961" t="s">
        <v>167</v>
      </c>
      <c r="J2961" t="s">
        <v>76</v>
      </c>
      <c r="K2961" t="s">
        <v>43</v>
      </c>
      <c r="L2961" t="s">
        <v>44</v>
      </c>
      <c r="M2961" t="s">
        <v>44</v>
      </c>
      <c r="N2961" t="s">
        <v>44</v>
      </c>
      <c r="O2961" t="s">
        <v>44</v>
      </c>
      <c r="P2961" t="s">
        <v>44</v>
      </c>
      <c r="Q2961" t="s">
        <v>44</v>
      </c>
      <c r="R2961" t="s">
        <v>45</v>
      </c>
      <c r="S2961" t="s">
        <v>46</v>
      </c>
      <c r="T2961" t="s">
        <v>47</v>
      </c>
      <c r="U2961" t="s">
        <v>45</v>
      </c>
      <c r="V2961" t="s">
        <v>45</v>
      </c>
      <c r="W2961" t="s">
        <v>47</v>
      </c>
      <c r="X2961" t="s">
        <v>46</v>
      </c>
      <c r="Y2961" t="s">
        <v>45</v>
      </c>
      <c r="Z2961" t="s">
        <v>45</v>
      </c>
      <c r="AA2961">
        <v>5</v>
      </c>
      <c r="AB2961" t="s">
        <v>1061</v>
      </c>
      <c r="AC2961" t="s">
        <v>108</v>
      </c>
      <c r="AD2961" t="s">
        <v>50</v>
      </c>
      <c r="AE2961" t="s">
        <v>65</v>
      </c>
      <c r="AF2961" t="s">
        <v>66</v>
      </c>
      <c r="AH2961" t="s">
        <v>54</v>
      </c>
      <c r="AI2961" t="s">
        <v>55</v>
      </c>
      <c r="AK2961" t="s">
        <v>81</v>
      </c>
      <c r="AL2961" t="s">
        <v>68</v>
      </c>
      <c r="AM2961" t="s">
        <v>57</v>
      </c>
      <c r="AN2961" t="s">
        <v>1181</v>
      </c>
      <c r="AO2961" t="s">
        <v>104</v>
      </c>
      <c r="AP2961" t="s">
        <v>4784</v>
      </c>
      <c r="AQ2961" s="2" t="s">
        <v>61</v>
      </c>
      <c r="AR2961">
        <v>10</v>
      </c>
      <c r="AS2961">
        <v>10</v>
      </c>
      <c r="AT2961">
        <f t="shared" si="92"/>
        <v>0</v>
      </c>
      <c r="AU2961">
        <f t="shared" si="93"/>
        <v>0</v>
      </c>
      <c r="AV2961" t="s">
        <v>4785</v>
      </c>
      <c r="AW2961" t="s">
        <v>81</v>
      </c>
      <c r="AX2961" t="s">
        <v>45</v>
      </c>
    </row>
    <row r="2962" spans="1:50" x14ac:dyDescent="0.2">
      <c r="A2962">
        <v>2973</v>
      </c>
      <c r="B2962" s="1">
        <v>44816.674282407403</v>
      </c>
      <c r="C2962" s="1">
        <v>44816.679375</v>
      </c>
      <c r="D2962" t="s">
        <v>37</v>
      </c>
      <c r="F2962" t="s">
        <v>132</v>
      </c>
      <c r="G2962" t="s">
        <v>39</v>
      </c>
      <c r="H2962" t="s">
        <v>142</v>
      </c>
      <c r="I2962" t="s">
        <v>41</v>
      </c>
      <c r="J2962" t="s">
        <v>42</v>
      </c>
      <c r="K2962" t="s">
        <v>88</v>
      </c>
      <c r="L2962" t="s">
        <v>44</v>
      </c>
      <c r="M2962" t="s">
        <v>45</v>
      </c>
      <c r="N2962" t="s">
        <v>44</v>
      </c>
      <c r="O2962" t="s">
        <v>44</v>
      </c>
      <c r="P2962" t="s">
        <v>44</v>
      </c>
      <c r="Q2962" t="s">
        <v>44</v>
      </c>
      <c r="R2962" t="s">
        <v>44</v>
      </c>
      <c r="S2962" t="s">
        <v>46</v>
      </c>
      <c r="T2962" t="s">
        <v>99</v>
      </c>
      <c r="U2962" t="s">
        <v>45</v>
      </c>
      <c r="V2962" t="s">
        <v>46</v>
      </c>
      <c r="W2962" t="s">
        <v>46</v>
      </c>
      <c r="X2962" t="s">
        <v>46</v>
      </c>
      <c r="Y2962" t="s">
        <v>45</v>
      </c>
      <c r="Z2962" t="s">
        <v>46</v>
      </c>
      <c r="AA2962">
        <v>6</v>
      </c>
      <c r="AB2962" t="s">
        <v>309</v>
      </c>
      <c r="AC2962" t="s">
        <v>139</v>
      </c>
      <c r="AD2962" t="s">
        <v>65</v>
      </c>
      <c r="AE2962" t="s">
        <v>65</v>
      </c>
      <c r="AF2962" t="s">
        <v>52</v>
      </c>
      <c r="AG2962" t="s">
        <v>528</v>
      </c>
      <c r="AH2962" t="s">
        <v>80</v>
      </c>
      <c r="AI2962" t="s">
        <v>55</v>
      </c>
      <c r="AK2962" t="s">
        <v>81</v>
      </c>
      <c r="AL2962" t="s">
        <v>81</v>
      </c>
      <c r="AM2962" t="s">
        <v>69</v>
      </c>
      <c r="AN2962" t="s">
        <v>326</v>
      </c>
      <c r="AO2962" t="s">
        <v>59</v>
      </c>
      <c r="AP2962" t="s">
        <v>437</v>
      </c>
      <c r="AQ2962" s="2" t="s">
        <v>389</v>
      </c>
      <c r="AR2962">
        <v>8</v>
      </c>
      <c r="AS2962">
        <v>8</v>
      </c>
      <c r="AT2962">
        <f t="shared" si="92"/>
        <v>0.36</v>
      </c>
      <c r="AU2962">
        <f t="shared" si="93"/>
        <v>38016</v>
      </c>
      <c r="AW2962" t="s">
        <v>81</v>
      </c>
      <c r="AX2962" t="s">
        <v>44</v>
      </c>
    </row>
    <row r="2963" spans="1:50" x14ac:dyDescent="0.2">
      <c r="A2963">
        <v>2974</v>
      </c>
      <c r="B2963" s="1">
        <v>44816.685173611098</v>
      </c>
      <c r="C2963" s="1">
        <v>44816.695</v>
      </c>
      <c r="D2963" t="s">
        <v>37</v>
      </c>
      <c r="F2963" t="s">
        <v>132</v>
      </c>
      <c r="G2963" t="s">
        <v>39</v>
      </c>
      <c r="H2963" t="s">
        <v>229</v>
      </c>
      <c r="I2963" t="s">
        <v>98</v>
      </c>
      <c r="J2963" t="s">
        <v>133</v>
      </c>
      <c r="K2963" t="s">
        <v>88</v>
      </c>
      <c r="L2963" t="s">
        <v>44</v>
      </c>
      <c r="M2963" t="s">
        <v>44</v>
      </c>
      <c r="N2963" t="s">
        <v>44</v>
      </c>
      <c r="O2963" t="s">
        <v>44</v>
      </c>
      <c r="P2963" t="s">
        <v>44</v>
      </c>
      <c r="Q2963" t="s">
        <v>44</v>
      </c>
      <c r="R2963" t="s">
        <v>44</v>
      </c>
      <c r="S2963" t="s">
        <v>46</v>
      </c>
      <c r="T2963" t="s">
        <v>47</v>
      </c>
      <c r="U2963" t="s">
        <v>46</v>
      </c>
      <c r="V2963" t="s">
        <v>46</v>
      </c>
      <c r="W2963" t="s">
        <v>46</v>
      </c>
      <c r="X2963" t="s">
        <v>46</v>
      </c>
      <c r="Y2963" t="s">
        <v>46</v>
      </c>
      <c r="Z2963" t="s">
        <v>46</v>
      </c>
      <c r="AA2963">
        <v>8</v>
      </c>
      <c r="AB2963" t="s">
        <v>4786</v>
      </c>
      <c r="AC2963" t="s">
        <v>2226</v>
      </c>
      <c r="AD2963" t="s">
        <v>65</v>
      </c>
      <c r="AE2963" t="s">
        <v>50</v>
      </c>
      <c r="AF2963" t="s">
        <v>66</v>
      </c>
      <c r="AH2963" t="s">
        <v>92</v>
      </c>
      <c r="AI2963" t="s">
        <v>181</v>
      </c>
      <c r="AJ2963" t="s">
        <v>294</v>
      </c>
      <c r="AK2963" t="s">
        <v>68</v>
      </c>
      <c r="AL2963" t="s">
        <v>68</v>
      </c>
      <c r="AM2963" t="s">
        <v>57</v>
      </c>
      <c r="AN2963" t="s">
        <v>471</v>
      </c>
      <c r="AO2963" t="s">
        <v>59</v>
      </c>
      <c r="AP2963" t="s">
        <v>127</v>
      </c>
      <c r="AQ2963" s="2" t="s">
        <v>61</v>
      </c>
      <c r="AR2963">
        <v>8</v>
      </c>
      <c r="AS2963">
        <v>8</v>
      </c>
      <c r="AT2963">
        <f t="shared" si="92"/>
        <v>0.36</v>
      </c>
      <c r="AU2963">
        <f t="shared" si="93"/>
        <v>0</v>
      </c>
      <c r="AW2963" t="s">
        <v>68</v>
      </c>
      <c r="AX2963" t="s">
        <v>44</v>
      </c>
    </row>
    <row r="2964" spans="1:50" x14ac:dyDescent="0.2">
      <c r="A2964">
        <v>2975</v>
      </c>
      <c r="B2964" s="1">
        <v>44816.691759259302</v>
      </c>
      <c r="C2964" s="1">
        <v>44816.697465277801</v>
      </c>
      <c r="D2964" t="s">
        <v>37</v>
      </c>
      <c r="F2964" t="s">
        <v>132</v>
      </c>
      <c r="G2964" t="s">
        <v>97</v>
      </c>
      <c r="H2964" t="s">
        <v>142</v>
      </c>
      <c r="I2964" t="s">
        <v>98</v>
      </c>
      <c r="J2964" t="s">
        <v>234</v>
      </c>
      <c r="K2964" t="s">
        <v>43</v>
      </c>
      <c r="L2964" t="s">
        <v>44</v>
      </c>
      <c r="M2964" t="s">
        <v>44</v>
      </c>
      <c r="N2964" t="s">
        <v>44</v>
      </c>
      <c r="O2964" t="s">
        <v>44</v>
      </c>
      <c r="P2964" t="s">
        <v>44</v>
      </c>
      <c r="Q2964" t="s">
        <v>44</v>
      </c>
      <c r="R2964" t="s">
        <v>44</v>
      </c>
      <c r="S2964" t="s">
        <v>46</v>
      </c>
      <c r="T2964" t="s">
        <v>47</v>
      </c>
      <c r="U2964" t="s">
        <v>46</v>
      </c>
      <c r="V2964" t="s">
        <v>46</v>
      </c>
      <c r="W2964" t="s">
        <v>46</v>
      </c>
      <c r="X2964" t="s">
        <v>46</v>
      </c>
      <c r="Y2964" t="s">
        <v>46</v>
      </c>
      <c r="Z2964" t="s">
        <v>46</v>
      </c>
      <c r="AA2964">
        <v>5</v>
      </c>
      <c r="AB2964" t="s">
        <v>343</v>
      </c>
      <c r="AC2964" t="s">
        <v>108</v>
      </c>
      <c r="AD2964" t="s">
        <v>50</v>
      </c>
      <c r="AE2964" t="s">
        <v>50</v>
      </c>
      <c r="AF2964" t="s">
        <v>52</v>
      </c>
      <c r="AG2964" t="s">
        <v>1840</v>
      </c>
      <c r="AH2964" t="s">
        <v>92</v>
      </c>
      <c r="AI2964" t="s">
        <v>181</v>
      </c>
      <c r="AJ2964" t="s">
        <v>294</v>
      </c>
      <c r="AK2964" t="s">
        <v>67</v>
      </c>
      <c r="AL2964" t="s">
        <v>81</v>
      </c>
      <c r="AM2964" t="s">
        <v>57</v>
      </c>
      <c r="AN2964" t="s">
        <v>103</v>
      </c>
      <c r="AO2964" t="s">
        <v>59</v>
      </c>
      <c r="AP2964" t="s">
        <v>127</v>
      </c>
      <c r="AQ2964" s="2" t="s">
        <v>61</v>
      </c>
      <c r="AR2964">
        <v>10</v>
      </c>
      <c r="AS2964">
        <v>10</v>
      </c>
      <c r="AT2964">
        <f t="shared" si="92"/>
        <v>0</v>
      </c>
      <c r="AU2964">
        <f t="shared" si="93"/>
        <v>0</v>
      </c>
      <c r="AW2964" t="s">
        <v>67</v>
      </c>
      <c r="AX2964" t="s">
        <v>44</v>
      </c>
    </row>
    <row r="2965" spans="1:50" x14ac:dyDescent="0.2">
      <c r="A2965">
        <v>2976</v>
      </c>
      <c r="B2965" s="1">
        <v>44816.714293981502</v>
      </c>
      <c r="C2965" s="1">
        <v>44816.717650462997</v>
      </c>
      <c r="D2965" t="s">
        <v>37</v>
      </c>
      <c r="F2965" t="s">
        <v>38</v>
      </c>
      <c r="G2965" t="s">
        <v>86</v>
      </c>
      <c r="H2965" t="s">
        <v>62</v>
      </c>
      <c r="I2965" t="s">
        <v>41</v>
      </c>
      <c r="J2965" t="s">
        <v>42</v>
      </c>
      <c r="K2965" t="s">
        <v>43</v>
      </c>
      <c r="L2965" t="s">
        <v>45</v>
      </c>
      <c r="M2965" t="s">
        <v>45</v>
      </c>
      <c r="N2965" t="s">
        <v>45</v>
      </c>
      <c r="O2965" t="s">
        <v>44</v>
      </c>
      <c r="P2965" t="s">
        <v>44</v>
      </c>
      <c r="Q2965" t="s">
        <v>44</v>
      </c>
      <c r="R2965" t="s">
        <v>44</v>
      </c>
      <c r="S2965" t="s">
        <v>45</v>
      </c>
      <c r="T2965" t="s">
        <v>45</v>
      </c>
      <c r="U2965" t="s">
        <v>46</v>
      </c>
      <c r="V2965" t="s">
        <v>45</v>
      </c>
      <c r="W2965" t="s">
        <v>46</v>
      </c>
      <c r="X2965" t="s">
        <v>46</v>
      </c>
      <c r="Y2965" t="s">
        <v>45</v>
      </c>
      <c r="Z2965" t="s">
        <v>45</v>
      </c>
      <c r="AA2965">
        <v>6</v>
      </c>
      <c r="AB2965" t="s">
        <v>4787</v>
      </c>
      <c r="AC2965" t="s">
        <v>2959</v>
      </c>
      <c r="AD2965" t="s">
        <v>65</v>
      </c>
      <c r="AE2965" t="s">
        <v>50</v>
      </c>
      <c r="AF2965" t="s">
        <v>52</v>
      </c>
      <c r="AG2965" t="s">
        <v>256</v>
      </c>
      <c r="AH2965" t="s">
        <v>80</v>
      </c>
      <c r="AI2965" t="s">
        <v>181</v>
      </c>
      <c r="AJ2965" t="s">
        <v>294</v>
      </c>
      <c r="AK2965" t="s">
        <v>68</v>
      </c>
      <c r="AL2965" t="s">
        <v>68</v>
      </c>
      <c r="AM2965" t="s">
        <v>69</v>
      </c>
      <c r="AN2965" t="s">
        <v>4788</v>
      </c>
      <c r="AO2965" t="s">
        <v>71</v>
      </c>
      <c r="AP2965" t="s">
        <v>4789</v>
      </c>
      <c r="AQ2965" s="2" t="s">
        <v>73</v>
      </c>
      <c r="AR2965">
        <v>3</v>
      </c>
      <c r="AS2965">
        <v>7</v>
      </c>
      <c r="AT2965">
        <f t="shared" si="92"/>
        <v>0.79</v>
      </c>
      <c r="AU2965">
        <f t="shared" si="93"/>
        <v>208560</v>
      </c>
      <c r="AW2965" t="s">
        <v>81</v>
      </c>
      <c r="AX2965" t="s">
        <v>44</v>
      </c>
    </row>
    <row r="2966" spans="1:50" x14ac:dyDescent="0.2">
      <c r="A2966">
        <v>2977</v>
      </c>
      <c r="B2966" s="1">
        <v>44816.75</v>
      </c>
      <c r="C2966" s="1">
        <v>44816.756261574097</v>
      </c>
      <c r="D2966" t="s">
        <v>37</v>
      </c>
      <c r="F2966" t="s">
        <v>38</v>
      </c>
      <c r="G2966" t="s">
        <v>86</v>
      </c>
      <c r="H2966" t="s">
        <v>128</v>
      </c>
      <c r="I2966" t="s">
        <v>41</v>
      </c>
      <c r="J2966" t="s">
        <v>76</v>
      </c>
      <c r="K2966" t="s">
        <v>43</v>
      </c>
      <c r="L2966" t="s">
        <v>44</v>
      </c>
      <c r="M2966" t="s">
        <v>44</v>
      </c>
      <c r="N2966" t="s">
        <v>44</v>
      </c>
      <c r="O2966" t="s">
        <v>44</v>
      </c>
      <c r="P2966" t="s">
        <v>44</v>
      </c>
      <c r="Q2966" t="s">
        <v>44</v>
      </c>
      <c r="R2966" t="s">
        <v>44</v>
      </c>
      <c r="S2966" t="s">
        <v>47</v>
      </c>
      <c r="T2966" t="s">
        <v>47</v>
      </c>
      <c r="U2966" t="s">
        <v>46</v>
      </c>
      <c r="V2966" t="s">
        <v>46</v>
      </c>
      <c r="W2966" t="s">
        <v>47</v>
      </c>
      <c r="X2966" t="s">
        <v>46</v>
      </c>
      <c r="Y2966" t="s">
        <v>47</v>
      </c>
      <c r="Z2966" t="s">
        <v>46</v>
      </c>
      <c r="AA2966">
        <v>8</v>
      </c>
      <c r="AB2966" t="s">
        <v>4790</v>
      </c>
      <c r="AC2966" t="s">
        <v>4791</v>
      </c>
      <c r="AD2966" t="s">
        <v>65</v>
      </c>
      <c r="AE2966" t="s">
        <v>50</v>
      </c>
      <c r="AF2966" t="s">
        <v>52</v>
      </c>
      <c r="AG2966" t="s">
        <v>158</v>
      </c>
      <c r="AH2966" t="s">
        <v>80</v>
      </c>
      <c r="AI2966" t="s">
        <v>55</v>
      </c>
      <c r="AK2966" t="s">
        <v>81</v>
      </c>
      <c r="AL2966" t="s">
        <v>81</v>
      </c>
      <c r="AM2966" t="s">
        <v>69</v>
      </c>
      <c r="AN2966" t="s">
        <v>1952</v>
      </c>
      <c r="AO2966" t="s">
        <v>71</v>
      </c>
      <c r="AP2966" t="s">
        <v>385</v>
      </c>
      <c r="AQ2966" s="2" t="s">
        <v>61</v>
      </c>
      <c r="AR2966">
        <v>9</v>
      </c>
      <c r="AS2966">
        <v>9</v>
      </c>
      <c r="AT2966">
        <f t="shared" si="92"/>
        <v>0.19000000000000006</v>
      </c>
      <c r="AU2966">
        <f t="shared" si="93"/>
        <v>0</v>
      </c>
      <c r="AW2966" t="s">
        <v>81</v>
      </c>
      <c r="AX2966" t="s">
        <v>44</v>
      </c>
    </row>
    <row r="2967" spans="1:50" x14ac:dyDescent="0.2">
      <c r="A2967">
        <v>2978</v>
      </c>
      <c r="B2967" s="1">
        <v>44816.775659722203</v>
      </c>
      <c r="C2967" s="1">
        <v>44816.781620370399</v>
      </c>
      <c r="D2967" t="s">
        <v>37</v>
      </c>
      <c r="F2967" t="s">
        <v>132</v>
      </c>
      <c r="G2967" t="s">
        <v>97</v>
      </c>
      <c r="H2967" t="s">
        <v>482</v>
      </c>
      <c r="I2967" t="s">
        <v>41</v>
      </c>
      <c r="J2967" t="s">
        <v>76</v>
      </c>
      <c r="K2967" t="s">
        <v>43</v>
      </c>
      <c r="L2967" t="s">
        <v>44</v>
      </c>
      <c r="M2967" t="s">
        <v>45</v>
      </c>
      <c r="N2967" t="s">
        <v>44</v>
      </c>
      <c r="O2967" t="s">
        <v>44</v>
      </c>
      <c r="P2967" t="s">
        <v>44</v>
      </c>
      <c r="Q2967" t="s">
        <v>44</v>
      </c>
      <c r="R2967" t="s">
        <v>44</v>
      </c>
      <c r="S2967" t="s">
        <v>46</v>
      </c>
      <c r="T2967" t="s">
        <v>45</v>
      </c>
      <c r="U2967" t="s">
        <v>45</v>
      </c>
      <c r="V2967" t="s">
        <v>45</v>
      </c>
      <c r="W2967" t="s">
        <v>46</v>
      </c>
      <c r="X2967" t="s">
        <v>46</v>
      </c>
      <c r="Y2967" t="s">
        <v>45</v>
      </c>
      <c r="Z2967" t="s">
        <v>45</v>
      </c>
      <c r="AA2967">
        <v>5</v>
      </c>
      <c r="AB2967" t="s">
        <v>584</v>
      </c>
      <c r="AC2967" t="s">
        <v>1035</v>
      </c>
      <c r="AD2967" t="s">
        <v>65</v>
      </c>
      <c r="AE2967" t="s">
        <v>65</v>
      </c>
      <c r="AF2967" t="s">
        <v>66</v>
      </c>
      <c r="AH2967" t="s">
        <v>80</v>
      </c>
      <c r="AI2967" t="s">
        <v>55</v>
      </c>
      <c r="AK2967" t="s">
        <v>68</v>
      </c>
      <c r="AL2967" t="s">
        <v>68</v>
      </c>
      <c r="AM2967" t="s">
        <v>177</v>
      </c>
      <c r="AN2967" t="s">
        <v>103</v>
      </c>
      <c r="AO2967" t="s">
        <v>71</v>
      </c>
      <c r="AP2967" t="s">
        <v>127</v>
      </c>
      <c r="AQ2967" s="2" t="s">
        <v>61</v>
      </c>
      <c r="AR2967">
        <v>5</v>
      </c>
      <c r="AS2967">
        <v>5</v>
      </c>
      <c r="AT2967">
        <f t="shared" si="92"/>
        <v>0.75</v>
      </c>
      <c r="AU2967">
        <f t="shared" si="93"/>
        <v>0</v>
      </c>
      <c r="AW2967" t="s">
        <v>68</v>
      </c>
      <c r="AX2967" t="s">
        <v>45</v>
      </c>
    </row>
    <row r="2968" spans="1:50" x14ac:dyDescent="0.2">
      <c r="A2968">
        <v>2979</v>
      </c>
      <c r="B2968" s="1">
        <v>44817.309733796297</v>
      </c>
      <c r="C2968" s="1">
        <v>44817.312824074099</v>
      </c>
      <c r="D2968" t="s">
        <v>37</v>
      </c>
      <c r="F2968" t="s">
        <v>132</v>
      </c>
      <c r="G2968" t="s">
        <v>97</v>
      </c>
      <c r="H2968" t="s">
        <v>87</v>
      </c>
      <c r="I2968" t="s">
        <v>167</v>
      </c>
      <c r="J2968" t="s">
        <v>123</v>
      </c>
      <c r="K2968" t="s">
        <v>88</v>
      </c>
      <c r="L2968" t="s">
        <v>44</v>
      </c>
      <c r="M2968" t="s">
        <v>45</v>
      </c>
      <c r="N2968" t="s">
        <v>45</v>
      </c>
      <c r="O2968" t="s">
        <v>44</v>
      </c>
      <c r="P2968" t="s">
        <v>44</v>
      </c>
      <c r="Q2968" t="s">
        <v>45</v>
      </c>
      <c r="R2968" t="s">
        <v>44</v>
      </c>
      <c r="S2968" t="s">
        <v>99</v>
      </c>
      <c r="T2968" t="s">
        <v>47</v>
      </c>
      <c r="U2968" t="s">
        <v>45</v>
      </c>
      <c r="V2968" t="s">
        <v>45</v>
      </c>
      <c r="W2968" t="s">
        <v>46</v>
      </c>
      <c r="X2968" t="s">
        <v>46</v>
      </c>
      <c r="Y2968" t="s">
        <v>45</v>
      </c>
      <c r="Z2968" t="s">
        <v>45</v>
      </c>
      <c r="AA2968">
        <v>7</v>
      </c>
      <c r="AB2968" t="s">
        <v>4792</v>
      </c>
      <c r="AC2968" t="s">
        <v>4793</v>
      </c>
      <c r="AD2968" t="s">
        <v>50</v>
      </c>
      <c r="AE2968" t="s">
        <v>50</v>
      </c>
      <c r="AF2968" t="s">
        <v>66</v>
      </c>
      <c r="AH2968" t="s">
        <v>92</v>
      </c>
      <c r="AI2968" t="s">
        <v>93</v>
      </c>
      <c r="AK2968" t="s">
        <v>68</v>
      </c>
      <c r="AL2968" t="s">
        <v>68</v>
      </c>
      <c r="AM2968" t="s">
        <v>57</v>
      </c>
      <c r="AN2968" t="s">
        <v>1207</v>
      </c>
      <c r="AO2968" t="s">
        <v>126</v>
      </c>
      <c r="AP2968" t="s">
        <v>955</v>
      </c>
      <c r="AQ2968" s="2" t="s">
        <v>73</v>
      </c>
      <c r="AR2968">
        <v>9</v>
      </c>
      <c r="AS2968">
        <v>10</v>
      </c>
      <c r="AT2968">
        <f t="shared" si="92"/>
        <v>9.9999999999999978E-2</v>
      </c>
      <c r="AU2968">
        <f t="shared" si="93"/>
        <v>26399.999999999993</v>
      </c>
      <c r="AW2968" t="s">
        <v>68</v>
      </c>
      <c r="AX2968" t="s">
        <v>44</v>
      </c>
    </row>
    <row r="2969" spans="1:50" x14ac:dyDescent="0.2">
      <c r="A2969">
        <v>2980</v>
      </c>
      <c r="B2969" s="1">
        <v>44817.308564814797</v>
      </c>
      <c r="C2969" s="1">
        <v>44817.313275462999</v>
      </c>
      <c r="D2969" t="s">
        <v>37</v>
      </c>
      <c r="F2969" t="s">
        <v>132</v>
      </c>
      <c r="G2969" t="s">
        <v>97</v>
      </c>
      <c r="H2969" t="s">
        <v>534</v>
      </c>
      <c r="I2969" t="s">
        <v>41</v>
      </c>
      <c r="J2969" t="s">
        <v>123</v>
      </c>
      <c r="K2969" t="s">
        <v>88</v>
      </c>
      <c r="L2969" t="s">
        <v>44</v>
      </c>
      <c r="M2969" t="s">
        <v>45</v>
      </c>
      <c r="N2969" t="s">
        <v>45</v>
      </c>
      <c r="O2969" t="s">
        <v>44</v>
      </c>
      <c r="P2969" t="s">
        <v>44</v>
      </c>
      <c r="Q2969" t="s">
        <v>44</v>
      </c>
      <c r="R2969" t="s">
        <v>45</v>
      </c>
      <c r="S2969" t="s">
        <v>45</v>
      </c>
      <c r="T2969" t="s">
        <v>47</v>
      </c>
      <c r="U2969" t="s">
        <v>45</v>
      </c>
      <c r="V2969" t="s">
        <v>45</v>
      </c>
      <c r="W2969" t="s">
        <v>46</v>
      </c>
      <c r="X2969" t="s">
        <v>46</v>
      </c>
      <c r="Y2969" t="s">
        <v>45</v>
      </c>
      <c r="Z2969" t="s">
        <v>45</v>
      </c>
      <c r="AA2969">
        <v>5</v>
      </c>
      <c r="AB2969" t="s">
        <v>945</v>
      </c>
      <c r="AC2969" t="s">
        <v>532</v>
      </c>
      <c r="AD2969" t="s">
        <v>65</v>
      </c>
      <c r="AE2969" t="s">
        <v>65</v>
      </c>
      <c r="AF2969" t="s">
        <v>66</v>
      </c>
      <c r="AH2969" t="s">
        <v>54</v>
      </c>
      <c r="AI2969" t="s">
        <v>93</v>
      </c>
      <c r="AK2969" t="s">
        <v>68</v>
      </c>
      <c r="AL2969" t="s">
        <v>68</v>
      </c>
      <c r="AM2969" t="s">
        <v>69</v>
      </c>
      <c r="AN2969" t="s">
        <v>2162</v>
      </c>
      <c r="AO2969" t="s">
        <v>59</v>
      </c>
      <c r="AP2969" t="s">
        <v>127</v>
      </c>
      <c r="AQ2969" s="2" t="s">
        <v>61</v>
      </c>
      <c r="AR2969">
        <v>9</v>
      </c>
      <c r="AS2969">
        <v>9</v>
      </c>
      <c r="AT2969">
        <f t="shared" si="92"/>
        <v>0.19000000000000006</v>
      </c>
      <c r="AU2969">
        <f t="shared" si="93"/>
        <v>0</v>
      </c>
      <c r="AW2969" t="s">
        <v>68</v>
      </c>
      <c r="AX2969" t="s">
        <v>45</v>
      </c>
    </row>
    <row r="2970" spans="1:50" x14ac:dyDescent="0.2">
      <c r="A2970">
        <v>2981</v>
      </c>
      <c r="B2970" s="1">
        <v>44817.358124999999</v>
      </c>
      <c r="C2970" s="1">
        <v>44817.362106481502</v>
      </c>
      <c r="D2970" t="s">
        <v>37</v>
      </c>
      <c r="F2970" t="s">
        <v>132</v>
      </c>
      <c r="G2970" t="s">
        <v>39</v>
      </c>
      <c r="H2970" t="s">
        <v>218</v>
      </c>
      <c r="I2970" t="s">
        <v>122</v>
      </c>
      <c r="J2970" t="s">
        <v>123</v>
      </c>
      <c r="K2970" t="s">
        <v>88</v>
      </c>
      <c r="L2970" t="s">
        <v>44</v>
      </c>
      <c r="M2970" t="s">
        <v>45</v>
      </c>
      <c r="N2970" t="s">
        <v>44</v>
      </c>
      <c r="O2970" t="s">
        <v>44</v>
      </c>
      <c r="P2970" t="s">
        <v>44</v>
      </c>
      <c r="Q2970" t="s">
        <v>44</v>
      </c>
      <c r="R2970" t="s">
        <v>44</v>
      </c>
      <c r="S2970" t="s">
        <v>46</v>
      </c>
      <c r="T2970" t="s">
        <v>47</v>
      </c>
      <c r="U2970" t="s">
        <v>45</v>
      </c>
      <c r="V2970" t="s">
        <v>46</v>
      </c>
      <c r="W2970" t="s">
        <v>46</v>
      </c>
      <c r="X2970" t="s">
        <v>46</v>
      </c>
      <c r="Y2970" t="s">
        <v>45</v>
      </c>
      <c r="Z2970" t="s">
        <v>46</v>
      </c>
      <c r="AA2970">
        <v>7</v>
      </c>
      <c r="AB2970" t="s">
        <v>2367</v>
      </c>
      <c r="AC2970" t="s">
        <v>4794</v>
      </c>
      <c r="AD2970" t="s">
        <v>50</v>
      </c>
      <c r="AE2970" t="s">
        <v>50</v>
      </c>
      <c r="AF2970" t="s">
        <v>66</v>
      </c>
      <c r="AH2970" t="s">
        <v>92</v>
      </c>
      <c r="AI2970" t="s">
        <v>93</v>
      </c>
      <c r="AK2970" t="s">
        <v>68</v>
      </c>
      <c r="AL2970" t="s">
        <v>74</v>
      </c>
      <c r="AM2970" t="s">
        <v>57</v>
      </c>
      <c r="AN2970" t="s">
        <v>136</v>
      </c>
      <c r="AO2970" t="s">
        <v>71</v>
      </c>
      <c r="AP2970" t="s">
        <v>127</v>
      </c>
      <c r="AQ2970" s="2" t="s">
        <v>61</v>
      </c>
      <c r="AR2970">
        <v>10</v>
      </c>
      <c r="AS2970">
        <v>10</v>
      </c>
      <c r="AT2970">
        <f t="shared" si="92"/>
        <v>0</v>
      </c>
      <c r="AU2970">
        <f t="shared" si="93"/>
        <v>0</v>
      </c>
      <c r="AW2970" t="s">
        <v>68</v>
      </c>
      <c r="AX2970" t="s">
        <v>44</v>
      </c>
    </row>
    <row r="2971" spans="1:50" x14ac:dyDescent="0.2">
      <c r="A2971">
        <v>2982</v>
      </c>
      <c r="B2971" s="1">
        <v>44817.3580671296</v>
      </c>
      <c r="C2971" s="1">
        <v>44817.365231481497</v>
      </c>
      <c r="D2971" t="s">
        <v>37</v>
      </c>
      <c r="F2971" t="s">
        <v>38</v>
      </c>
      <c r="G2971" t="s">
        <v>86</v>
      </c>
      <c r="H2971" t="s">
        <v>229</v>
      </c>
      <c r="I2971" t="s">
        <v>41</v>
      </c>
      <c r="J2971" t="s">
        <v>76</v>
      </c>
      <c r="K2971" t="s">
        <v>43</v>
      </c>
      <c r="L2971" t="s">
        <v>44</v>
      </c>
      <c r="M2971" t="s">
        <v>45</v>
      </c>
      <c r="N2971" t="s">
        <v>44</v>
      </c>
      <c r="O2971" t="s">
        <v>44</v>
      </c>
      <c r="P2971" t="s">
        <v>44</v>
      </c>
      <c r="Q2971" t="s">
        <v>44</v>
      </c>
      <c r="R2971" t="s">
        <v>44</v>
      </c>
      <c r="S2971" t="s">
        <v>46</v>
      </c>
      <c r="T2971" t="s">
        <v>47</v>
      </c>
      <c r="U2971" t="s">
        <v>45</v>
      </c>
      <c r="V2971" t="s">
        <v>45</v>
      </c>
      <c r="W2971" t="s">
        <v>46</v>
      </c>
      <c r="X2971" t="s">
        <v>46</v>
      </c>
      <c r="Y2971" t="s">
        <v>45</v>
      </c>
      <c r="Z2971" t="s">
        <v>46</v>
      </c>
      <c r="AA2971">
        <v>5</v>
      </c>
      <c r="AB2971" t="s">
        <v>4795</v>
      </c>
      <c r="AC2971" t="s">
        <v>4796</v>
      </c>
      <c r="AD2971" t="s">
        <v>50</v>
      </c>
      <c r="AE2971" t="s">
        <v>50</v>
      </c>
      <c r="AF2971" t="s">
        <v>52</v>
      </c>
      <c r="AG2971" t="s">
        <v>247</v>
      </c>
      <c r="AH2971" t="s">
        <v>54</v>
      </c>
      <c r="AI2971" t="s">
        <v>55</v>
      </c>
      <c r="AK2971" t="s">
        <v>67</v>
      </c>
      <c r="AL2971" t="s">
        <v>67</v>
      </c>
      <c r="AM2971" t="s">
        <v>69</v>
      </c>
      <c r="AN2971" t="s">
        <v>103</v>
      </c>
      <c r="AO2971" t="s">
        <v>104</v>
      </c>
      <c r="AP2971" t="s">
        <v>4797</v>
      </c>
      <c r="AQ2971" s="2" t="s">
        <v>73</v>
      </c>
      <c r="AR2971">
        <v>6</v>
      </c>
      <c r="AS2971">
        <v>6</v>
      </c>
      <c r="AT2971">
        <f t="shared" si="92"/>
        <v>0.64</v>
      </c>
      <c r="AU2971">
        <f t="shared" si="93"/>
        <v>168960</v>
      </c>
      <c r="AW2971" t="s">
        <v>67</v>
      </c>
      <c r="AX2971" t="s">
        <v>44</v>
      </c>
    </row>
    <row r="2972" spans="1:50" x14ac:dyDescent="0.2">
      <c r="A2972">
        <v>2983</v>
      </c>
      <c r="B2972" s="1">
        <v>44817.361168981501</v>
      </c>
      <c r="C2972" s="1">
        <v>44817.370069444398</v>
      </c>
      <c r="D2972" t="s">
        <v>37</v>
      </c>
      <c r="F2972" t="s">
        <v>132</v>
      </c>
      <c r="G2972" t="s">
        <v>75</v>
      </c>
      <c r="H2972" t="s">
        <v>110</v>
      </c>
      <c r="I2972" t="s">
        <v>98</v>
      </c>
      <c r="J2972" t="s">
        <v>234</v>
      </c>
      <c r="K2972" t="s">
        <v>43</v>
      </c>
      <c r="L2972" t="s">
        <v>44</v>
      </c>
      <c r="M2972" t="s">
        <v>45</v>
      </c>
      <c r="N2972" t="s">
        <v>44</v>
      </c>
      <c r="O2972" t="s">
        <v>44</v>
      </c>
      <c r="P2972" t="s">
        <v>44</v>
      </c>
      <c r="Q2972" t="s">
        <v>44</v>
      </c>
      <c r="R2972" t="s">
        <v>44</v>
      </c>
      <c r="S2972" t="s">
        <v>45</v>
      </c>
      <c r="T2972" t="s">
        <v>47</v>
      </c>
      <c r="U2972" t="s">
        <v>45</v>
      </c>
      <c r="V2972" t="s">
        <v>46</v>
      </c>
      <c r="W2972" t="s">
        <v>46</v>
      </c>
      <c r="X2972" t="s">
        <v>46</v>
      </c>
      <c r="Y2972" t="s">
        <v>45</v>
      </c>
      <c r="Z2972" t="s">
        <v>45</v>
      </c>
      <c r="AA2972">
        <v>5</v>
      </c>
      <c r="AB2972" t="s">
        <v>2703</v>
      </c>
      <c r="AC2972" t="s">
        <v>1451</v>
      </c>
      <c r="AD2972" t="s">
        <v>50</v>
      </c>
      <c r="AE2972" t="s">
        <v>50</v>
      </c>
      <c r="AF2972" t="s">
        <v>52</v>
      </c>
      <c r="AG2972" t="s">
        <v>4798</v>
      </c>
      <c r="AH2972" t="s">
        <v>80</v>
      </c>
      <c r="AI2972" t="s">
        <v>181</v>
      </c>
      <c r="AJ2972" t="s">
        <v>210</v>
      </c>
      <c r="AK2972" t="s">
        <v>94</v>
      </c>
      <c r="AL2972" t="s">
        <v>56</v>
      </c>
      <c r="AM2972" t="s">
        <v>57</v>
      </c>
      <c r="AN2972" t="s">
        <v>118</v>
      </c>
      <c r="AO2972" t="s">
        <v>104</v>
      </c>
      <c r="AP2972" t="s">
        <v>4568</v>
      </c>
      <c r="AQ2972" s="2" t="s">
        <v>223</v>
      </c>
      <c r="AR2972">
        <v>8</v>
      </c>
      <c r="AS2972">
        <v>8</v>
      </c>
      <c r="AT2972">
        <f t="shared" si="92"/>
        <v>0.36</v>
      </c>
      <c r="AU2972">
        <f t="shared" si="93"/>
        <v>190080</v>
      </c>
      <c r="AW2972" t="s">
        <v>56</v>
      </c>
      <c r="AX2972" t="s">
        <v>44</v>
      </c>
    </row>
    <row r="2973" spans="1:50" x14ac:dyDescent="0.2">
      <c r="A2973">
        <v>2984</v>
      </c>
      <c r="B2973" s="1">
        <v>44817.370833333298</v>
      </c>
      <c r="C2973" s="1">
        <v>44817.376423611102</v>
      </c>
      <c r="D2973" t="s">
        <v>37</v>
      </c>
      <c r="F2973" t="s">
        <v>132</v>
      </c>
      <c r="G2973" t="s">
        <v>173</v>
      </c>
      <c r="H2973" t="s">
        <v>62</v>
      </c>
      <c r="I2973" t="s">
        <v>167</v>
      </c>
      <c r="J2973" t="s">
        <v>42</v>
      </c>
      <c r="K2973" t="s">
        <v>43</v>
      </c>
      <c r="L2973" t="s">
        <v>44</v>
      </c>
      <c r="M2973" t="s">
        <v>45</v>
      </c>
      <c r="N2973" t="s">
        <v>44</v>
      </c>
      <c r="O2973" t="s">
        <v>44</v>
      </c>
      <c r="P2973" t="s">
        <v>44</v>
      </c>
      <c r="Q2973" t="s">
        <v>44</v>
      </c>
      <c r="R2973" t="s">
        <v>44</v>
      </c>
      <c r="S2973" t="s">
        <v>46</v>
      </c>
      <c r="T2973" t="s">
        <v>46</v>
      </c>
      <c r="U2973" t="s">
        <v>45</v>
      </c>
      <c r="V2973" t="s">
        <v>46</v>
      </c>
      <c r="W2973" t="s">
        <v>46</v>
      </c>
      <c r="X2973" t="s">
        <v>47</v>
      </c>
      <c r="Y2973" t="s">
        <v>46</v>
      </c>
      <c r="Z2973" t="s">
        <v>46</v>
      </c>
      <c r="AA2973">
        <v>8</v>
      </c>
      <c r="AB2973" t="s">
        <v>784</v>
      </c>
      <c r="AC2973" t="s">
        <v>2184</v>
      </c>
      <c r="AD2973" t="s">
        <v>65</v>
      </c>
      <c r="AE2973" t="s">
        <v>65</v>
      </c>
      <c r="AF2973" t="s">
        <v>66</v>
      </c>
      <c r="AH2973" t="s">
        <v>92</v>
      </c>
      <c r="AI2973" t="s">
        <v>93</v>
      </c>
      <c r="AK2973" t="s">
        <v>56</v>
      </c>
      <c r="AL2973" t="s">
        <v>67</v>
      </c>
      <c r="AM2973" t="s">
        <v>57</v>
      </c>
      <c r="AN2973" t="s">
        <v>146</v>
      </c>
      <c r="AO2973" t="s">
        <v>71</v>
      </c>
      <c r="AP2973" t="s">
        <v>127</v>
      </c>
      <c r="AQ2973" s="2" t="s">
        <v>61</v>
      </c>
      <c r="AR2973">
        <v>10</v>
      </c>
      <c r="AS2973">
        <v>10</v>
      </c>
      <c r="AT2973">
        <f t="shared" si="92"/>
        <v>0</v>
      </c>
      <c r="AU2973">
        <f t="shared" si="93"/>
        <v>0</v>
      </c>
      <c r="AW2973" t="s">
        <v>56</v>
      </c>
      <c r="AX2973" t="s">
        <v>45</v>
      </c>
    </row>
    <row r="2974" spans="1:50" x14ac:dyDescent="0.2">
      <c r="A2974">
        <v>2985</v>
      </c>
      <c r="B2974" s="1">
        <v>44817.522870370398</v>
      </c>
      <c r="C2974" s="1">
        <v>44817.528946759303</v>
      </c>
      <c r="D2974" t="s">
        <v>37</v>
      </c>
      <c r="F2974" t="s">
        <v>132</v>
      </c>
      <c r="G2974" t="s">
        <v>173</v>
      </c>
      <c r="H2974" t="s">
        <v>106</v>
      </c>
      <c r="I2974" t="s">
        <v>98</v>
      </c>
      <c r="J2974" t="s">
        <v>234</v>
      </c>
      <c r="K2974" t="s">
        <v>43</v>
      </c>
      <c r="L2974" t="s">
        <v>44</v>
      </c>
      <c r="M2974" t="s">
        <v>45</v>
      </c>
      <c r="N2974" t="s">
        <v>45</v>
      </c>
      <c r="O2974" t="s">
        <v>44</v>
      </c>
      <c r="P2974" t="s">
        <v>44</v>
      </c>
      <c r="Q2974" t="s">
        <v>44</v>
      </c>
      <c r="R2974" t="s">
        <v>44</v>
      </c>
      <c r="S2974" t="s">
        <v>45</v>
      </c>
      <c r="T2974" t="s">
        <v>47</v>
      </c>
      <c r="U2974" t="s">
        <v>46</v>
      </c>
      <c r="V2974" t="s">
        <v>46</v>
      </c>
      <c r="W2974" t="s">
        <v>46</v>
      </c>
      <c r="X2974" t="s">
        <v>46</v>
      </c>
      <c r="Y2974" t="s">
        <v>45</v>
      </c>
      <c r="Z2974" t="s">
        <v>45</v>
      </c>
      <c r="AA2974">
        <v>5</v>
      </c>
      <c r="AB2974" t="s">
        <v>260</v>
      </c>
      <c r="AC2974" t="s">
        <v>532</v>
      </c>
      <c r="AD2974" t="s">
        <v>50</v>
      </c>
      <c r="AE2974" t="s">
        <v>65</v>
      </c>
      <c r="AF2974" t="s">
        <v>52</v>
      </c>
      <c r="AG2974" t="s">
        <v>1488</v>
      </c>
      <c r="AH2974" t="s">
        <v>80</v>
      </c>
      <c r="AI2974" t="s">
        <v>181</v>
      </c>
      <c r="AJ2974" t="s">
        <v>294</v>
      </c>
      <c r="AK2974" t="s">
        <v>67</v>
      </c>
      <c r="AL2974" t="s">
        <v>81</v>
      </c>
      <c r="AM2974" t="s">
        <v>69</v>
      </c>
      <c r="AN2974" t="s">
        <v>227</v>
      </c>
      <c r="AO2974" t="s">
        <v>104</v>
      </c>
      <c r="AP2974" t="s">
        <v>2496</v>
      </c>
      <c r="AQ2974" s="2" t="s">
        <v>120</v>
      </c>
      <c r="AR2974">
        <v>3</v>
      </c>
      <c r="AS2974">
        <v>3</v>
      </c>
      <c r="AT2974">
        <f t="shared" si="92"/>
        <v>0.91</v>
      </c>
      <c r="AU2974">
        <f t="shared" si="93"/>
        <v>72072</v>
      </c>
      <c r="AW2974" t="s">
        <v>67</v>
      </c>
      <c r="AX2974" t="s">
        <v>45</v>
      </c>
    </row>
    <row r="2975" spans="1:50" x14ac:dyDescent="0.2">
      <c r="A2975">
        <v>2986</v>
      </c>
      <c r="B2975" s="1">
        <v>44817.6312847222</v>
      </c>
      <c r="C2975" s="1">
        <v>44817.636030092603</v>
      </c>
      <c r="D2975" t="s">
        <v>37</v>
      </c>
      <c r="F2975" t="s">
        <v>132</v>
      </c>
      <c r="G2975" t="s">
        <v>39</v>
      </c>
      <c r="H2975" t="s">
        <v>62</v>
      </c>
      <c r="I2975" t="s">
        <v>122</v>
      </c>
      <c r="J2975" t="s">
        <v>42</v>
      </c>
      <c r="K2975" t="s">
        <v>88</v>
      </c>
      <c r="L2975" t="s">
        <v>44</v>
      </c>
      <c r="M2975" t="s">
        <v>45</v>
      </c>
      <c r="N2975" t="s">
        <v>45</v>
      </c>
      <c r="O2975" t="s">
        <v>44</v>
      </c>
      <c r="P2975" t="s">
        <v>44</v>
      </c>
      <c r="Q2975" t="s">
        <v>44</v>
      </c>
      <c r="R2975" t="s">
        <v>44</v>
      </c>
      <c r="S2975" t="s">
        <v>99</v>
      </c>
      <c r="T2975" t="s">
        <v>99</v>
      </c>
      <c r="U2975" t="s">
        <v>45</v>
      </c>
      <c r="V2975" t="s">
        <v>45</v>
      </c>
      <c r="W2975" t="s">
        <v>46</v>
      </c>
      <c r="X2975" t="s">
        <v>46</v>
      </c>
      <c r="Y2975" t="s">
        <v>45</v>
      </c>
      <c r="Z2975" t="s">
        <v>46</v>
      </c>
      <c r="AA2975">
        <v>7</v>
      </c>
      <c r="AB2975" t="s">
        <v>219</v>
      </c>
      <c r="AC2975" t="s">
        <v>4799</v>
      </c>
      <c r="AD2975" t="s">
        <v>50</v>
      </c>
      <c r="AE2975" t="s">
        <v>50</v>
      </c>
      <c r="AF2975" t="s">
        <v>66</v>
      </c>
      <c r="AH2975" t="s">
        <v>92</v>
      </c>
      <c r="AI2975" t="s">
        <v>93</v>
      </c>
      <c r="AK2975" t="s">
        <v>81</v>
      </c>
      <c r="AL2975" t="s">
        <v>81</v>
      </c>
      <c r="AM2975" t="s">
        <v>69</v>
      </c>
      <c r="AN2975" t="s">
        <v>1557</v>
      </c>
      <c r="AO2975" t="s">
        <v>71</v>
      </c>
      <c r="AP2975" t="s">
        <v>1799</v>
      </c>
      <c r="AQ2975" s="2" t="s">
        <v>162</v>
      </c>
      <c r="AR2975">
        <v>8</v>
      </c>
      <c r="AS2975">
        <v>7</v>
      </c>
      <c r="AT2975">
        <f t="shared" si="92"/>
        <v>0.43999999999999995</v>
      </c>
      <c r="AU2975">
        <f t="shared" si="93"/>
        <v>58079.999999999993</v>
      </c>
      <c r="AW2975" t="s">
        <v>81</v>
      </c>
      <c r="AX2975" t="s">
        <v>44</v>
      </c>
    </row>
    <row r="2976" spans="1:50" x14ac:dyDescent="0.2">
      <c r="A2976">
        <v>2987</v>
      </c>
      <c r="B2976" s="1">
        <v>44817.703703703701</v>
      </c>
      <c r="C2976" s="1">
        <v>44817.707303240699</v>
      </c>
      <c r="D2976" t="s">
        <v>37</v>
      </c>
      <c r="F2976" t="s">
        <v>132</v>
      </c>
      <c r="G2976" t="s">
        <v>173</v>
      </c>
      <c r="H2976" t="s">
        <v>142</v>
      </c>
      <c r="I2976" t="s">
        <v>41</v>
      </c>
      <c r="J2976" t="s">
        <v>42</v>
      </c>
      <c r="K2976" t="s">
        <v>43</v>
      </c>
      <c r="L2976" t="s">
        <v>44</v>
      </c>
      <c r="M2976" t="s">
        <v>44</v>
      </c>
      <c r="N2976" t="s">
        <v>44</v>
      </c>
      <c r="O2976" t="s">
        <v>44</v>
      </c>
      <c r="P2976" t="s">
        <v>44</v>
      </c>
      <c r="Q2976" t="s">
        <v>44</v>
      </c>
      <c r="R2976" t="s">
        <v>44</v>
      </c>
      <c r="S2976" t="s">
        <v>46</v>
      </c>
      <c r="T2976" t="s">
        <v>47</v>
      </c>
      <c r="U2976" t="s">
        <v>46</v>
      </c>
      <c r="V2976" t="s">
        <v>46</v>
      </c>
      <c r="W2976" t="s">
        <v>46</v>
      </c>
      <c r="X2976" t="s">
        <v>46</v>
      </c>
      <c r="Y2976" t="s">
        <v>46</v>
      </c>
      <c r="Z2976" t="s">
        <v>46</v>
      </c>
      <c r="AA2976">
        <v>7</v>
      </c>
      <c r="AB2976" t="s">
        <v>2954</v>
      </c>
      <c r="AC2976" t="s">
        <v>4800</v>
      </c>
      <c r="AD2976" t="s">
        <v>65</v>
      </c>
      <c r="AE2976" t="s">
        <v>65</v>
      </c>
      <c r="AF2976" t="s">
        <v>66</v>
      </c>
      <c r="AH2976" t="s">
        <v>92</v>
      </c>
      <c r="AI2976" t="s">
        <v>55</v>
      </c>
      <c r="AK2976" t="s">
        <v>68</v>
      </c>
      <c r="AL2976" t="s">
        <v>68</v>
      </c>
      <c r="AM2976" t="s">
        <v>177</v>
      </c>
      <c r="AN2976" t="s">
        <v>950</v>
      </c>
      <c r="AO2976" t="s">
        <v>126</v>
      </c>
      <c r="AP2976" t="s">
        <v>127</v>
      </c>
      <c r="AQ2976" s="2" t="s">
        <v>61</v>
      </c>
      <c r="AR2976">
        <v>0</v>
      </c>
      <c r="AS2976">
        <v>8</v>
      </c>
      <c r="AT2976">
        <f t="shared" si="92"/>
        <v>1</v>
      </c>
      <c r="AU2976">
        <f t="shared" si="93"/>
        <v>0</v>
      </c>
      <c r="AW2976" t="s">
        <v>68</v>
      </c>
      <c r="AX2976" t="s">
        <v>44</v>
      </c>
    </row>
    <row r="2977" spans="1:50" x14ac:dyDescent="0.2">
      <c r="A2977">
        <v>2988</v>
      </c>
      <c r="B2977" s="1">
        <v>44817.972939814797</v>
      </c>
      <c r="C2977" s="1">
        <v>44817.9785416667</v>
      </c>
      <c r="D2977" t="s">
        <v>37</v>
      </c>
      <c r="F2977" t="s">
        <v>132</v>
      </c>
      <c r="G2977" t="s">
        <v>39</v>
      </c>
      <c r="H2977" t="s">
        <v>148</v>
      </c>
      <c r="I2977" t="s">
        <v>167</v>
      </c>
      <c r="J2977" t="s">
        <v>149</v>
      </c>
      <c r="K2977" t="s">
        <v>88</v>
      </c>
      <c r="L2977" t="s">
        <v>44</v>
      </c>
      <c r="M2977" t="s">
        <v>45</v>
      </c>
      <c r="N2977" t="s">
        <v>44</v>
      </c>
      <c r="O2977" t="s">
        <v>44</v>
      </c>
      <c r="P2977" t="s">
        <v>44</v>
      </c>
      <c r="Q2977" t="s">
        <v>44</v>
      </c>
      <c r="R2977" t="s">
        <v>45</v>
      </c>
      <c r="S2977" t="s">
        <v>45</v>
      </c>
      <c r="T2977" t="s">
        <v>46</v>
      </c>
      <c r="U2977" t="s">
        <v>46</v>
      </c>
      <c r="V2977" t="s">
        <v>46</v>
      </c>
      <c r="W2977" t="s">
        <v>46</v>
      </c>
      <c r="X2977" t="s">
        <v>47</v>
      </c>
      <c r="Y2977" t="s">
        <v>46</v>
      </c>
      <c r="Z2977" t="s">
        <v>46</v>
      </c>
      <c r="AA2977">
        <v>5</v>
      </c>
      <c r="AB2977" t="s">
        <v>552</v>
      </c>
      <c r="AC2977" t="s">
        <v>1405</v>
      </c>
      <c r="AD2977" t="s">
        <v>65</v>
      </c>
      <c r="AE2977" t="s">
        <v>50</v>
      </c>
      <c r="AF2977" t="s">
        <v>66</v>
      </c>
      <c r="AH2977" t="s">
        <v>54</v>
      </c>
      <c r="AI2977" t="s">
        <v>55</v>
      </c>
      <c r="AK2977" t="s">
        <v>81</v>
      </c>
      <c r="AL2977" t="s">
        <v>68</v>
      </c>
      <c r="AM2977" t="s">
        <v>69</v>
      </c>
      <c r="AN2977" t="s">
        <v>1029</v>
      </c>
      <c r="AO2977" t="s">
        <v>59</v>
      </c>
      <c r="AP2977" t="s">
        <v>1038</v>
      </c>
      <c r="AQ2977" s="2" t="s">
        <v>61</v>
      </c>
      <c r="AR2977">
        <v>9</v>
      </c>
      <c r="AS2977">
        <v>9</v>
      </c>
      <c r="AT2977">
        <f t="shared" si="92"/>
        <v>0.19000000000000006</v>
      </c>
      <c r="AU2977">
        <f t="shared" si="93"/>
        <v>0</v>
      </c>
      <c r="AW2977" t="s">
        <v>68</v>
      </c>
      <c r="AX2977" t="s">
        <v>45</v>
      </c>
    </row>
    <row r="2978" spans="1:50" x14ac:dyDescent="0.2">
      <c r="A2978">
        <v>2989</v>
      </c>
      <c r="B2978" s="1">
        <v>44818.2957986111</v>
      </c>
      <c r="C2978" s="1">
        <v>44818.300659722197</v>
      </c>
      <c r="D2978" t="s">
        <v>37</v>
      </c>
      <c r="F2978" t="s">
        <v>132</v>
      </c>
      <c r="G2978" t="s">
        <v>173</v>
      </c>
      <c r="H2978" t="s">
        <v>110</v>
      </c>
      <c r="I2978" t="s">
        <v>98</v>
      </c>
      <c r="J2978" t="s">
        <v>133</v>
      </c>
      <c r="K2978" t="s">
        <v>43</v>
      </c>
      <c r="L2978" t="s">
        <v>44</v>
      </c>
      <c r="M2978" t="s">
        <v>45</v>
      </c>
      <c r="N2978" t="s">
        <v>44</v>
      </c>
      <c r="O2978" t="s">
        <v>44</v>
      </c>
      <c r="P2978" t="s">
        <v>44</v>
      </c>
      <c r="Q2978" t="s">
        <v>44</v>
      </c>
      <c r="R2978" t="s">
        <v>44</v>
      </c>
      <c r="S2978" t="s">
        <v>46</v>
      </c>
      <c r="T2978" t="s">
        <v>99</v>
      </c>
      <c r="U2978" t="s">
        <v>45</v>
      </c>
      <c r="V2978" t="s">
        <v>46</v>
      </c>
      <c r="W2978" t="s">
        <v>46</v>
      </c>
      <c r="X2978" t="s">
        <v>46</v>
      </c>
      <c r="Y2978" t="s">
        <v>45</v>
      </c>
      <c r="Z2978" t="s">
        <v>46</v>
      </c>
      <c r="AA2978">
        <v>9</v>
      </c>
      <c r="AB2978" t="s">
        <v>395</v>
      </c>
      <c r="AC2978" t="s">
        <v>4801</v>
      </c>
      <c r="AD2978" t="s">
        <v>50</v>
      </c>
      <c r="AE2978" t="s">
        <v>50</v>
      </c>
      <c r="AF2978" t="s">
        <v>66</v>
      </c>
      <c r="AH2978" t="s">
        <v>92</v>
      </c>
      <c r="AI2978" t="s">
        <v>55</v>
      </c>
      <c r="AK2978" t="s">
        <v>74</v>
      </c>
      <c r="AL2978" t="s">
        <v>68</v>
      </c>
      <c r="AM2978" t="s">
        <v>57</v>
      </c>
      <c r="AN2978" t="s">
        <v>326</v>
      </c>
      <c r="AO2978" t="s">
        <v>71</v>
      </c>
      <c r="AP2978" t="s">
        <v>184</v>
      </c>
      <c r="AQ2978" s="2" t="s">
        <v>61</v>
      </c>
      <c r="AR2978">
        <v>0</v>
      </c>
      <c r="AS2978">
        <v>0</v>
      </c>
      <c r="AT2978">
        <f t="shared" si="92"/>
        <v>1</v>
      </c>
      <c r="AU2978">
        <f t="shared" si="93"/>
        <v>0</v>
      </c>
      <c r="AW2978" t="s">
        <v>81</v>
      </c>
      <c r="AX2978" t="s">
        <v>44</v>
      </c>
    </row>
    <row r="2979" spans="1:50" x14ac:dyDescent="0.2">
      <c r="A2979">
        <v>2990</v>
      </c>
      <c r="B2979" s="1">
        <v>44818.361365740697</v>
      </c>
      <c r="C2979" s="1">
        <v>44818.363263888903</v>
      </c>
      <c r="D2979" t="s">
        <v>37</v>
      </c>
      <c r="F2979" t="s">
        <v>38</v>
      </c>
      <c r="G2979" t="s">
        <v>39</v>
      </c>
      <c r="H2979" t="s">
        <v>174</v>
      </c>
      <c r="I2979" t="s">
        <v>167</v>
      </c>
      <c r="J2979" t="s">
        <v>76</v>
      </c>
      <c r="K2979" t="s">
        <v>43</v>
      </c>
      <c r="L2979" t="s">
        <v>44</v>
      </c>
      <c r="M2979" t="s">
        <v>44</v>
      </c>
      <c r="N2979" t="s">
        <v>44</v>
      </c>
      <c r="O2979" t="s">
        <v>44</v>
      </c>
      <c r="P2979" t="s">
        <v>44</v>
      </c>
      <c r="Q2979" t="s">
        <v>44</v>
      </c>
      <c r="R2979" t="s">
        <v>44</v>
      </c>
      <c r="S2979" t="s">
        <v>46</v>
      </c>
      <c r="T2979" t="s">
        <v>47</v>
      </c>
      <c r="U2979" t="s">
        <v>47</v>
      </c>
      <c r="V2979" t="s">
        <v>46</v>
      </c>
      <c r="W2979" t="s">
        <v>46</v>
      </c>
      <c r="X2979" t="s">
        <v>46</v>
      </c>
      <c r="Y2979" t="s">
        <v>47</v>
      </c>
      <c r="Z2979" t="s">
        <v>46</v>
      </c>
      <c r="AA2979">
        <v>5</v>
      </c>
      <c r="AB2979" t="s">
        <v>395</v>
      </c>
      <c r="AC2979" t="s">
        <v>485</v>
      </c>
      <c r="AD2979" t="s">
        <v>50</v>
      </c>
      <c r="AE2979" t="s">
        <v>50</v>
      </c>
      <c r="AF2979" t="s">
        <v>66</v>
      </c>
      <c r="AH2979" t="s">
        <v>54</v>
      </c>
      <c r="AI2979" t="s">
        <v>55</v>
      </c>
      <c r="AK2979" t="s">
        <v>81</v>
      </c>
      <c r="AL2979" t="s">
        <v>81</v>
      </c>
      <c r="AM2979" t="s">
        <v>279</v>
      </c>
      <c r="AN2979" t="s">
        <v>103</v>
      </c>
      <c r="AO2979" t="s">
        <v>71</v>
      </c>
      <c r="AP2979" t="s">
        <v>127</v>
      </c>
      <c r="AQ2979" s="2" t="s">
        <v>162</v>
      </c>
      <c r="AR2979">
        <v>5</v>
      </c>
      <c r="AS2979">
        <v>5</v>
      </c>
      <c r="AT2979">
        <f t="shared" si="92"/>
        <v>0.75</v>
      </c>
      <c r="AU2979">
        <f t="shared" si="93"/>
        <v>99000</v>
      </c>
      <c r="AW2979" t="s">
        <v>81</v>
      </c>
      <c r="AX2979" t="s">
        <v>44</v>
      </c>
    </row>
    <row r="2980" spans="1:50" x14ac:dyDescent="0.2">
      <c r="A2980">
        <v>2991</v>
      </c>
      <c r="B2980" s="1">
        <v>44818.366840277798</v>
      </c>
      <c r="C2980" s="1">
        <v>44818.368460648097</v>
      </c>
      <c r="D2980" t="s">
        <v>37</v>
      </c>
      <c r="F2980" t="s">
        <v>38</v>
      </c>
      <c r="G2980" t="s">
        <v>97</v>
      </c>
      <c r="H2980" t="s">
        <v>142</v>
      </c>
      <c r="I2980" t="s">
        <v>41</v>
      </c>
      <c r="J2980" t="s">
        <v>76</v>
      </c>
      <c r="K2980" t="s">
        <v>43</v>
      </c>
      <c r="L2980" t="s">
        <v>45</v>
      </c>
      <c r="M2980" t="s">
        <v>45</v>
      </c>
      <c r="N2980" t="s">
        <v>44</v>
      </c>
      <c r="O2980" t="s">
        <v>44</v>
      </c>
      <c r="P2980" t="s">
        <v>44</v>
      </c>
      <c r="Q2980" t="s">
        <v>44</v>
      </c>
      <c r="R2980" t="s">
        <v>45</v>
      </c>
      <c r="S2980" t="s">
        <v>45</v>
      </c>
      <c r="T2980" t="s">
        <v>45</v>
      </c>
      <c r="U2980" t="s">
        <v>46</v>
      </c>
      <c r="V2980" t="s">
        <v>46</v>
      </c>
      <c r="W2980" t="s">
        <v>46</v>
      </c>
      <c r="X2980" t="s">
        <v>46</v>
      </c>
      <c r="Y2980" t="s">
        <v>46</v>
      </c>
      <c r="Z2980" t="s">
        <v>46</v>
      </c>
      <c r="AA2980">
        <v>5</v>
      </c>
      <c r="AB2980" t="s">
        <v>395</v>
      </c>
      <c r="AC2980" t="s">
        <v>804</v>
      </c>
      <c r="AD2980" t="s">
        <v>65</v>
      </c>
      <c r="AE2980" t="s">
        <v>65</v>
      </c>
      <c r="AF2980" t="s">
        <v>66</v>
      </c>
      <c r="AH2980" t="s">
        <v>54</v>
      </c>
      <c r="AI2980" t="s">
        <v>55</v>
      </c>
      <c r="AK2980" t="s">
        <v>56</v>
      </c>
      <c r="AL2980" t="s">
        <v>56</v>
      </c>
      <c r="AM2980" t="s">
        <v>279</v>
      </c>
      <c r="AN2980" t="s">
        <v>103</v>
      </c>
      <c r="AO2980" t="s">
        <v>71</v>
      </c>
      <c r="AP2980" t="s">
        <v>4802</v>
      </c>
      <c r="AQ2980" s="2" t="s">
        <v>73</v>
      </c>
      <c r="AR2980">
        <v>5</v>
      </c>
      <c r="AS2980">
        <v>5</v>
      </c>
      <c r="AT2980">
        <f t="shared" si="92"/>
        <v>0.75</v>
      </c>
      <c r="AU2980">
        <f t="shared" si="93"/>
        <v>198000</v>
      </c>
      <c r="AW2980" t="s">
        <v>67</v>
      </c>
      <c r="AX2980" t="s">
        <v>45</v>
      </c>
    </row>
    <row r="2981" spans="1:50" x14ac:dyDescent="0.2">
      <c r="A2981">
        <v>2992</v>
      </c>
      <c r="B2981" s="1">
        <v>44818.369629629597</v>
      </c>
      <c r="C2981" s="1">
        <v>44818.371145833298</v>
      </c>
      <c r="D2981" t="s">
        <v>37</v>
      </c>
      <c r="F2981" t="s">
        <v>38</v>
      </c>
      <c r="G2981" t="s">
        <v>86</v>
      </c>
      <c r="H2981" t="s">
        <v>87</v>
      </c>
      <c r="I2981" t="s">
        <v>167</v>
      </c>
      <c r="J2981" t="s">
        <v>123</v>
      </c>
      <c r="K2981" t="s">
        <v>43</v>
      </c>
      <c r="L2981" t="s">
        <v>44</v>
      </c>
      <c r="M2981" t="s">
        <v>45</v>
      </c>
      <c r="N2981" t="s">
        <v>44</v>
      </c>
      <c r="O2981" t="s">
        <v>45</v>
      </c>
      <c r="P2981" t="s">
        <v>44</v>
      </c>
      <c r="Q2981" t="s">
        <v>45</v>
      </c>
      <c r="R2981" t="s">
        <v>45</v>
      </c>
      <c r="S2981" t="s">
        <v>45</v>
      </c>
      <c r="T2981" t="s">
        <v>47</v>
      </c>
      <c r="U2981" t="s">
        <v>46</v>
      </c>
      <c r="V2981" t="s">
        <v>45</v>
      </c>
      <c r="W2981" t="s">
        <v>45</v>
      </c>
      <c r="X2981" t="s">
        <v>45</v>
      </c>
      <c r="Y2981" t="s">
        <v>45</v>
      </c>
      <c r="Z2981" t="s">
        <v>45</v>
      </c>
      <c r="AA2981">
        <v>5</v>
      </c>
      <c r="AB2981" t="s">
        <v>395</v>
      </c>
      <c r="AC2981" t="s">
        <v>101</v>
      </c>
      <c r="AD2981" t="s">
        <v>50</v>
      </c>
      <c r="AE2981" t="s">
        <v>50</v>
      </c>
      <c r="AF2981" t="s">
        <v>66</v>
      </c>
      <c r="AH2981" t="s">
        <v>54</v>
      </c>
      <c r="AI2981" t="s">
        <v>55</v>
      </c>
      <c r="AK2981" t="s">
        <v>56</v>
      </c>
      <c r="AL2981" t="s">
        <v>67</v>
      </c>
      <c r="AM2981" t="s">
        <v>69</v>
      </c>
      <c r="AN2981" t="s">
        <v>103</v>
      </c>
      <c r="AO2981" t="s">
        <v>71</v>
      </c>
      <c r="AP2981" t="s">
        <v>127</v>
      </c>
      <c r="AQ2981" s="2" t="s">
        <v>73</v>
      </c>
      <c r="AR2981">
        <v>5</v>
      </c>
      <c r="AS2981">
        <v>5</v>
      </c>
      <c r="AT2981">
        <f t="shared" si="92"/>
        <v>0.75</v>
      </c>
      <c r="AU2981">
        <f t="shared" si="93"/>
        <v>198000</v>
      </c>
      <c r="AW2981" t="s">
        <v>67</v>
      </c>
      <c r="AX2981" t="s">
        <v>45</v>
      </c>
    </row>
    <row r="2982" spans="1:50" x14ac:dyDescent="0.2">
      <c r="A2982">
        <v>2993</v>
      </c>
      <c r="B2982" s="1">
        <v>44818.367511574099</v>
      </c>
      <c r="C2982" s="1">
        <v>44818.375879629602</v>
      </c>
      <c r="D2982" t="s">
        <v>37</v>
      </c>
      <c r="F2982" t="s">
        <v>132</v>
      </c>
      <c r="G2982" t="s">
        <v>173</v>
      </c>
      <c r="H2982" t="s">
        <v>253</v>
      </c>
      <c r="I2982" t="s">
        <v>122</v>
      </c>
      <c r="J2982" t="s">
        <v>76</v>
      </c>
      <c r="K2982" t="s">
        <v>43</v>
      </c>
      <c r="L2982" t="s">
        <v>44</v>
      </c>
      <c r="M2982" t="s">
        <v>45</v>
      </c>
      <c r="N2982" t="s">
        <v>44</v>
      </c>
      <c r="O2982" t="s">
        <v>44</v>
      </c>
      <c r="P2982" t="s">
        <v>44</v>
      </c>
      <c r="Q2982" t="s">
        <v>44</v>
      </c>
      <c r="R2982" t="s">
        <v>44</v>
      </c>
      <c r="S2982" t="s">
        <v>46</v>
      </c>
      <c r="T2982" t="s">
        <v>46</v>
      </c>
      <c r="U2982" t="s">
        <v>45</v>
      </c>
      <c r="V2982" t="s">
        <v>46</v>
      </c>
      <c r="W2982" t="s">
        <v>46</v>
      </c>
      <c r="X2982" t="s">
        <v>46</v>
      </c>
      <c r="Y2982" t="s">
        <v>46</v>
      </c>
      <c r="Z2982" t="s">
        <v>45</v>
      </c>
      <c r="AA2982">
        <v>8</v>
      </c>
      <c r="AB2982" t="s">
        <v>2197</v>
      </c>
      <c r="AC2982" t="s">
        <v>1250</v>
      </c>
      <c r="AD2982" t="s">
        <v>65</v>
      </c>
      <c r="AE2982" t="s">
        <v>50</v>
      </c>
      <c r="AF2982" t="s">
        <v>52</v>
      </c>
      <c r="AG2982" t="s">
        <v>187</v>
      </c>
      <c r="AH2982" t="s">
        <v>80</v>
      </c>
      <c r="AI2982" t="s">
        <v>93</v>
      </c>
      <c r="AK2982" t="s">
        <v>81</v>
      </c>
      <c r="AL2982" t="s">
        <v>81</v>
      </c>
      <c r="AM2982" t="s">
        <v>57</v>
      </c>
      <c r="AN2982" t="s">
        <v>178</v>
      </c>
      <c r="AO2982" t="s">
        <v>59</v>
      </c>
      <c r="AP2982" t="s">
        <v>1127</v>
      </c>
      <c r="AQ2982" s="2" t="s">
        <v>61</v>
      </c>
      <c r="AR2982">
        <v>8</v>
      </c>
      <c r="AS2982">
        <v>8</v>
      </c>
      <c r="AT2982">
        <f t="shared" si="92"/>
        <v>0.36</v>
      </c>
      <c r="AU2982">
        <f t="shared" si="93"/>
        <v>0</v>
      </c>
      <c r="AW2982" t="s">
        <v>67</v>
      </c>
      <c r="AX2982" t="s">
        <v>45</v>
      </c>
    </row>
    <row r="2983" spans="1:50" x14ac:dyDescent="0.2">
      <c r="A2983">
        <v>2994</v>
      </c>
      <c r="B2983" s="1">
        <v>44818.358090277798</v>
      </c>
      <c r="C2983" s="1">
        <v>44818.3761689815</v>
      </c>
      <c r="D2983" t="s">
        <v>37</v>
      </c>
      <c r="F2983" t="s">
        <v>132</v>
      </c>
      <c r="G2983" t="s">
        <v>173</v>
      </c>
      <c r="H2983" t="s">
        <v>148</v>
      </c>
      <c r="I2983" t="s">
        <v>41</v>
      </c>
      <c r="J2983" t="s">
        <v>149</v>
      </c>
      <c r="K2983" t="s">
        <v>43</v>
      </c>
      <c r="L2983" t="s">
        <v>44</v>
      </c>
      <c r="M2983" t="s">
        <v>44</v>
      </c>
      <c r="N2983" t="s">
        <v>45</v>
      </c>
      <c r="O2983" t="s">
        <v>44</v>
      </c>
      <c r="P2983" t="s">
        <v>44</v>
      </c>
      <c r="Q2983" t="s">
        <v>45</v>
      </c>
      <c r="R2983" t="s">
        <v>45</v>
      </c>
      <c r="S2983" t="s">
        <v>46</v>
      </c>
      <c r="T2983" t="s">
        <v>45</v>
      </c>
      <c r="U2983" t="s">
        <v>45</v>
      </c>
      <c r="V2983" t="s">
        <v>45</v>
      </c>
      <c r="W2983" t="s">
        <v>46</v>
      </c>
      <c r="X2983" t="s">
        <v>46</v>
      </c>
      <c r="Y2983" t="s">
        <v>46</v>
      </c>
      <c r="Z2983" t="s">
        <v>45</v>
      </c>
      <c r="AA2983">
        <v>4</v>
      </c>
      <c r="AB2983" t="s">
        <v>395</v>
      </c>
      <c r="AC2983" t="s">
        <v>344</v>
      </c>
      <c r="AD2983" t="s">
        <v>50</v>
      </c>
      <c r="AE2983" t="s">
        <v>65</v>
      </c>
      <c r="AF2983" t="s">
        <v>52</v>
      </c>
      <c r="AG2983" t="s">
        <v>250</v>
      </c>
      <c r="AH2983" t="s">
        <v>54</v>
      </c>
      <c r="AI2983" t="s">
        <v>93</v>
      </c>
      <c r="AK2983" t="s">
        <v>81</v>
      </c>
      <c r="AL2983" t="s">
        <v>68</v>
      </c>
      <c r="AM2983" t="s">
        <v>57</v>
      </c>
      <c r="AN2983" t="s">
        <v>118</v>
      </c>
      <c r="AO2983" t="s">
        <v>59</v>
      </c>
      <c r="AP2983" t="s">
        <v>327</v>
      </c>
      <c r="AQ2983" s="2" t="s">
        <v>61</v>
      </c>
      <c r="AR2983">
        <v>10</v>
      </c>
      <c r="AS2983">
        <v>10</v>
      </c>
      <c r="AT2983">
        <f t="shared" si="92"/>
        <v>0</v>
      </c>
      <c r="AU2983">
        <f t="shared" si="93"/>
        <v>0</v>
      </c>
      <c r="AV2983" t="s">
        <v>3643</v>
      </c>
      <c r="AW2983" t="s">
        <v>81</v>
      </c>
      <c r="AX2983" t="s">
        <v>45</v>
      </c>
    </row>
    <row r="2984" spans="1:50" x14ac:dyDescent="0.2">
      <c r="A2984">
        <v>2995</v>
      </c>
      <c r="B2984" s="1">
        <v>44818.378449074102</v>
      </c>
      <c r="C2984" s="1">
        <v>44818.380219907398</v>
      </c>
      <c r="D2984" t="s">
        <v>37</v>
      </c>
      <c r="F2984" t="s">
        <v>132</v>
      </c>
      <c r="G2984" t="s">
        <v>86</v>
      </c>
      <c r="H2984" t="s">
        <v>207</v>
      </c>
      <c r="I2984" t="s">
        <v>167</v>
      </c>
      <c r="J2984" t="s">
        <v>76</v>
      </c>
      <c r="K2984" t="s">
        <v>43</v>
      </c>
      <c r="L2984" t="s">
        <v>44</v>
      </c>
      <c r="M2984" t="s">
        <v>45</v>
      </c>
      <c r="N2984" t="s">
        <v>44</v>
      </c>
      <c r="O2984" t="s">
        <v>44</v>
      </c>
      <c r="P2984" t="s">
        <v>44</v>
      </c>
      <c r="Q2984" t="s">
        <v>44</v>
      </c>
      <c r="R2984" t="s">
        <v>44</v>
      </c>
      <c r="S2984" t="s">
        <v>46</v>
      </c>
      <c r="T2984" t="s">
        <v>45</v>
      </c>
      <c r="U2984" t="s">
        <v>45</v>
      </c>
      <c r="V2984" t="s">
        <v>45</v>
      </c>
      <c r="W2984" t="s">
        <v>46</v>
      </c>
      <c r="X2984" t="s">
        <v>46</v>
      </c>
      <c r="Y2984" t="s">
        <v>45</v>
      </c>
      <c r="Z2984" t="s">
        <v>45</v>
      </c>
      <c r="AA2984">
        <v>6</v>
      </c>
      <c r="AB2984" t="s">
        <v>509</v>
      </c>
      <c r="AC2984" t="s">
        <v>473</v>
      </c>
      <c r="AD2984" t="s">
        <v>50</v>
      </c>
      <c r="AE2984" t="s">
        <v>65</v>
      </c>
      <c r="AF2984" t="s">
        <v>52</v>
      </c>
      <c r="AG2984" t="s">
        <v>170</v>
      </c>
      <c r="AH2984" t="s">
        <v>54</v>
      </c>
      <c r="AI2984" t="s">
        <v>93</v>
      </c>
      <c r="AK2984" t="s">
        <v>94</v>
      </c>
      <c r="AL2984" t="s">
        <v>94</v>
      </c>
      <c r="AM2984" t="s">
        <v>57</v>
      </c>
      <c r="AN2984" t="s">
        <v>3030</v>
      </c>
      <c r="AO2984" t="s">
        <v>71</v>
      </c>
      <c r="AP2984" t="s">
        <v>839</v>
      </c>
      <c r="AQ2984" s="2" t="s">
        <v>162</v>
      </c>
      <c r="AR2984">
        <v>1</v>
      </c>
      <c r="AS2984">
        <v>1</v>
      </c>
      <c r="AT2984">
        <f t="shared" si="92"/>
        <v>0.99</v>
      </c>
      <c r="AU2984">
        <f t="shared" si="93"/>
        <v>130680</v>
      </c>
      <c r="AW2984" t="s">
        <v>94</v>
      </c>
      <c r="AX2984" t="s">
        <v>45</v>
      </c>
    </row>
    <row r="2985" spans="1:50" x14ac:dyDescent="0.2">
      <c r="A2985">
        <v>2996</v>
      </c>
      <c r="B2985" s="1">
        <v>44818.396261574097</v>
      </c>
      <c r="C2985" s="1">
        <v>44818.398761574099</v>
      </c>
      <c r="D2985" t="s">
        <v>37</v>
      </c>
      <c r="F2985" t="s">
        <v>38</v>
      </c>
      <c r="G2985" t="s">
        <v>97</v>
      </c>
      <c r="H2985" t="s">
        <v>62</v>
      </c>
      <c r="I2985" t="s">
        <v>41</v>
      </c>
      <c r="J2985" t="s">
        <v>42</v>
      </c>
      <c r="K2985" t="s">
        <v>43</v>
      </c>
      <c r="L2985" t="s">
        <v>44</v>
      </c>
      <c r="M2985" t="s">
        <v>45</v>
      </c>
      <c r="N2985" t="s">
        <v>44</v>
      </c>
      <c r="O2985" t="s">
        <v>44</v>
      </c>
      <c r="P2985" t="s">
        <v>44</v>
      </c>
      <c r="Q2985" t="s">
        <v>44</v>
      </c>
      <c r="R2985" t="s">
        <v>44</v>
      </c>
      <c r="S2985" t="s">
        <v>99</v>
      </c>
      <c r="T2985" t="s">
        <v>47</v>
      </c>
      <c r="U2985" t="s">
        <v>45</v>
      </c>
      <c r="V2985" t="s">
        <v>46</v>
      </c>
      <c r="W2985" t="s">
        <v>46</v>
      </c>
      <c r="X2985" t="s">
        <v>46</v>
      </c>
      <c r="Y2985" t="s">
        <v>45</v>
      </c>
      <c r="Z2985" t="s">
        <v>46</v>
      </c>
      <c r="AA2985">
        <v>6</v>
      </c>
      <c r="AB2985" t="s">
        <v>4803</v>
      </c>
      <c r="AC2985" t="s">
        <v>4804</v>
      </c>
      <c r="AD2985" t="s">
        <v>50</v>
      </c>
      <c r="AE2985" t="s">
        <v>50</v>
      </c>
      <c r="AF2985" t="s">
        <v>52</v>
      </c>
      <c r="AG2985" t="s">
        <v>140</v>
      </c>
      <c r="AH2985" t="s">
        <v>92</v>
      </c>
      <c r="AI2985" t="s">
        <v>55</v>
      </c>
      <c r="AK2985" t="s">
        <v>56</v>
      </c>
      <c r="AL2985" t="s">
        <v>56</v>
      </c>
      <c r="AM2985" t="s">
        <v>69</v>
      </c>
      <c r="AN2985" t="s">
        <v>103</v>
      </c>
      <c r="AO2985" t="s">
        <v>104</v>
      </c>
      <c r="AP2985" t="s">
        <v>4805</v>
      </c>
      <c r="AQ2985" s="2" t="s">
        <v>84</v>
      </c>
      <c r="AR2985">
        <v>3</v>
      </c>
      <c r="AS2985">
        <v>3</v>
      </c>
      <c r="AT2985">
        <f t="shared" si="92"/>
        <v>0.91</v>
      </c>
      <c r="AU2985">
        <f t="shared" si="93"/>
        <v>720720</v>
      </c>
      <c r="AW2985" t="s">
        <v>56</v>
      </c>
      <c r="AX2985" t="s">
        <v>44</v>
      </c>
    </row>
    <row r="2986" spans="1:50" x14ac:dyDescent="0.2">
      <c r="A2986">
        <v>2997</v>
      </c>
      <c r="B2986" s="1">
        <v>44818.453009259298</v>
      </c>
      <c r="C2986" s="1">
        <v>44818.456631944398</v>
      </c>
      <c r="D2986" t="s">
        <v>37</v>
      </c>
      <c r="F2986" t="s">
        <v>132</v>
      </c>
      <c r="G2986" t="s">
        <v>39</v>
      </c>
      <c r="H2986" t="s">
        <v>202</v>
      </c>
      <c r="I2986" t="s">
        <v>98</v>
      </c>
      <c r="J2986" t="s">
        <v>133</v>
      </c>
      <c r="K2986" t="s">
        <v>88</v>
      </c>
      <c r="L2986" t="s">
        <v>44</v>
      </c>
      <c r="M2986" t="s">
        <v>45</v>
      </c>
      <c r="N2986" t="s">
        <v>44</v>
      </c>
      <c r="O2986" t="s">
        <v>44</v>
      </c>
      <c r="P2986" t="s">
        <v>44</v>
      </c>
      <c r="Q2986" t="s">
        <v>44</v>
      </c>
      <c r="R2986" t="s">
        <v>45</v>
      </c>
      <c r="S2986" t="s">
        <v>45</v>
      </c>
      <c r="T2986" t="s">
        <v>99</v>
      </c>
      <c r="U2986" t="s">
        <v>47</v>
      </c>
      <c r="V2986" t="s">
        <v>46</v>
      </c>
      <c r="W2986" t="s">
        <v>46</v>
      </c>
      <c r="X2986" t="s">
        <v>46</v>
      </c>
      <c r="Y2986" t="s">
        <v>46</v>
      </c>
      <c r="Z2986" t="s">
        <v>45</v>
      </c>
      <c r="AA2986">
        <v>5</v>
      </c>
      <c r="AB2986" t="s">
        <v>4806</v>
      </c>
      <c r="AC2986" t="s">
        <v>4807</v>
      </c>
      <c r="AD2986" t="s">
        <v>65</v>
      </c>
      <c r="AE2986" t="s">
        <v>50</v>
      </c>
      <c r="AF2986" t="s">
        <v>66</v>
      </c>
      <c r="AH2986" t="s">
        <v>54</v>
      </c>
      <c r="AI2986" t="s">
        <v>93</v>
      </c>
      <c r="AK2986" t="s">
        <v>81</v>
      </c>
      <c r="AL2986" t="s">
        <v>81</v>
      </c>
      <c r="AM2986" t="s">
        <v>69</v>
      </c>
      <c r="AN2986" t="s">
        <v>326</v>
      </c>
      <c r="AO2986" t="s">
        <v>59</v>
      </c>
      <c r="AP2986" t="s">
        <v>262</v>
      </c>
      <c r="AQ2986" s="2" t="s">
        <v>84</v>
      </c>
      <c r="AR2986">
        <v>9</v>
      </c>
      <c r="AS2986">
        <v>9</v>
      </c>
      <c r="AT2986">
        <f t="shared" si="92"/>
        <v>0.19000000000000006</v>
      </c>
      <c r="AU2986">
        <f t="shared" si="93"/>
        <v>150480.00000000006</v>
      </c>
      <c r="AW2986" t="s">
        <v>81</v>
      </c>
      <c r="AX2986" t="s">
        <v>45</v>
      </c>
    </row>
    <row r="2987" spans="1:50" x14ac:dyDescent="0.2">
      <c r="A2987">
        <v>2998</v>
      </c>
      <c r="B2987" s="1">
        <v>44818.4590046296</v>
      </c>
      <c r="C2987" s="1">
        <v>44818.472638888903</v>
      </c>
      <c r="D2987" t="s">
        <v>37</v>
      </c>
      <c r="F2987" t="s">
        <v>132</v>
      </c>
      <c r="G2987" t="s">
        <v>173</v>
      </c>
      <c r="H2987" t="s">
        <v>128</v>
      </c>
      <c r="I2987" t="s">
        <v>41</v>
      </c>
      <c r="J2987" t="s">
        <v>42</v>
      </c>
      <c r="K2987" t="s">
        <v>43</v>
      </c>
      <c r="L2987" t="s">
        <v>45</v>
      </c>
      <c r="M2987" t="s">
        <v>45</v>
      </c>
      <c r="N2987" t="s">
        <v>44</v>
      </c>
      <c r="O2987" t="s">
        <v>44</v>
      </c>
      <c r="P2987" t="s">
        <v>44</v>
      </c>
      <c r="Q2987" t="s">
        <v>45</v>
      </c>
      <c r="R2987" t="s">
        <v>44</v>
      </c>
      <c r="S2987" t="s">
        <v>45</v>
      </c>
      <c r="T2987" t="s">
        <v>46</v>
      </c>
      <c r="U2987" t="s">
        <v>45</v>
      </c>
      <c r="V2987" t="s">
        <v>45</v>
      </c>
      <c r="W2987" t="s">
        <v>46</v>
      </c>
      <c r="X2987" t="s">
        <v>46</v>
      </c>
      <c r="Y2987" t="s">
        <v>45</v>
      </c>
      <c r="Z2987" t="s">
        <v>45</v>
      </c>
      <c r="AA2987">
        <v>2</v>
      </c>
      <c r="AB2987" t="s">
        <v>4808</v>
      </c>
      <c r="AC2987" t="s">
        <v>4809</v>
      </c>
      <c r="AD2987" t="s">
        <v>65</v>
      </c>
      <c r="AE2987" t="s">
        <v>65</v>
      </c>
      <c r="AF2987" t="s">
        <v>66</v>
      </c>
      <c r="AH2987" t="s">
        <v>92</v>
      </c>
      <c r="AI2987" t="s">
        <v>181</v>
      </c>
      <c r="AJ2987" t="s">
        <v>294</v>
      </c>
      <c r="AK2987" t="s">
        <v>74</v>
      </c>
      <c r="AL2987" t="s">
        <v>74</v>
      </c>
      <c r="AM2987" t="s">
        <v>177</v>
      </c>
      <c r="AN2987" t="s">
        <v>103</v>
      </c>
      <c r="AO2987" t="s">
        <v>59</v>
      </c>
      <c r="AP2987" t="s">
        <v>1960</v>
      </c>
      <c r="AQ2987" s="2" t="s">
        <v>61</v>
      </c>
      <c r="AR2987">
        <v>8</v>
      </c>
      <c r="AS2987">
        <v>8</v>
      </c>
      <c r="AT2987">
        <f t="shared" si="92"/>
        <v>0.36</v>
      </c>
      <c r="AU2987">
        <f t="shared" si="93"/>
        <v>0</v>
      </c>
      <c r="AW2987" t="s">
        <v>68</v>
      </c>
      <c r="AX2987" t="s">
        <v>45</v>
      </c>
    </row>
    <row r="2988" spans="1:50" x14ac:dyDescent="0.2">
      <c r="A2988">
        <v>2999</v>
      </c>
      <c r="B2988" s="1">
        <v>44818.505972222199</v>
      </c>
      <c r="C2988" s="1">
        <v>44818.506932870398</v>
      </c>
      <c r="D2988" t="s">
        <v>37</v>
      </c>
      <c r="F2988" t="s">
        <v>38</v>
      </c>
      <c r="G2988" t="s">
        <v>39</v>
      </c>
      <c r="H2988" t="s">
        <v>174</v>
      </c>
      <c r="I2988" t="s">
        <v>167</v>
      </c>
      <c r="J2988" t="s">
        <v>76</v>
      </c>
      <c r="K2988" t="s">
        <v>43</v>
      </c>
      <c r="L2988" t="s">
        <v>44</v>
      </c>
      <c r="M2988" t="s">
        <v>44</v>
      </c>
      <c r="N2988" t="s">
        <v>45</v>
      </c>
      <c r="O2988" t="s">
        <v>44</v>
      </c>
      <c r="P2988" t="s">
        <v>44</v>
      </c>
      <c r="Q2988" t="s">
        <v>45</v>
      </c>
      <c r="R2988" t="s">
        <v>44</v>
      </c>
      <c r="S2988" t="s">
        <v>46</v>
      </c>
      <c r="T2988" t="s">
        <v>47</v>
      </c>
      <c r="U2988" t="s">
        <v>46</v>
      </c>
      <c r="V2988" t="s">
        <v>46</v>
      </c>
      <c r="W2988" t="s">
        <v>47</v>
      </c>
      <c r="X2988" t="s">
        <v>46</v>
      </c>
      <c r="Y2988" t="s">
        <v>46</v>
      </c>
      <c r="Z2988" t="s">
        <v>46</v>
      </c>
      <c r="AA2988">
        <v>5</v>
      </c>
      <c r="AB2988" t="s">
        <v>395</v>
      </c>
      <c r="AC2988" t="s">
        <v>546</v>
      </c>
      <c r="AD2988" t="s">
        <v>50</v>
      </c>
      <c r="AE2988" t="s">
        <v>50</v>
      </c>
      <c r="AF2988" t="s">
        <v>66</v>
      </c>
      <c r="AH2988" t="s">
        <v>54</v>
      </c>
      <c r="AI2988" t="s">
        <v>55</v>
      </c>
      <c r="AK2988" t="s">
        <v>56</v>
      </c>
      <c r="AL2988" t="s">
        <v>67</v>
      </c>
      <c r="AM2988" t="s">
        <v>57</v>
      </c>
      <c r="AN2988" t="s">
        <v>511</v>
      </c>
      <c r="AO2988" t="s">
        <v>59</v>
      </c>
      <c r="AP2988" t="s">
        <v>127</v>
      </c>
      <c r="AQ2988" s="2" t="s">
        <v>73</v>
      </c>
      <c r="AR2988">
        <v>5</v>
      </c>
      <c r="AS2988">
        <v>5</v>
      </c>
      <c r="AT2988">
        <f t="shared" si="92"/>
        <v>0.75</v>
      </c>
      <c r="AU2988">
        <f t="shared" si="93"/>
        <v>198000</v>
      </c>
      <c r="AW2988" t="s">
        <v>67</v>
      </c>
      <c r="AX2988" t="s">
        <v>44</v>
      </c>
    </row>
    <row r="2989" spans="1:50" x14ac:dyDescent="0.2">
      <c r="A2989">
        <v>3000</v>
      </c>
      <c r="B2989" s="1">
        <v>44818.507372685199</v>
      </c>
      <c r="C2989" s="1">
        <v>44818.508240740703</v>
      </c>
      <c r="D2989" t="s">
        <v>37</v>
      </c>
      <c r="F2989" t="s">
        <v>38</v>
      </c>
      <c r="G2989" t="s">
        <v>97</v>
      </c>
      <c r="H2989" t="s">
        <v>87</v>
      </c>
      <c r="I2989" t="s">
        <v>167</v>
      </c>
      <c r="J2989" t="s">
        <v>123</v>
      </c>
      <c r="K2989" t="s">
        <v>43</v>
      </c>
      <c r="L2989" t="s">
        <v>44</v>
      </c>
      <c r="M2989" t="s">
        <v>44</v>
      </c>
      <c r="N2989" t="s">
        <v>45</v>
      </c>
      <c r="O2989" t="s">
        <v>45</v>
      </c>
      <c r="P2989" t="s">
        <v>44</v>
      </c>
      <c r="Q2989" t="s">
        <v>44</v>
      </c>
      <c r="R2989" t="s">
        <v>45</v>
      </c>
      <c r="S2989" t="s">
        <v>45</v>
      </c>
      <c r="T2989" t="s">
        <v>46</v>
      </c>
      <c r="U2989" t="s">
        <v>46</v>
      </c>
      <c r="V2989" t="s">
        <v>46</v>
      </c>
      <c r="W2989" t="s">
        <v>46</v>
      </c>
      <c r="X2989" t="s">
        <v>46</v>
      </c>
      <c r="Y2989" t="s">
        <v>46</v>
      </c>
      <c r="Z2989" t="s">
        <v>46</v>
      </c>
      <c r="AA2989">
        <v>5</v>
      </c>
      <c r="AB2989" t="s">
        <v>381</v>
      </c>
      <c r="AC2989" t="s">
        <v>180</v>
      </c>
      <c r="AD2989" t="s">
        <v>50</v>
      </c>
      <c r="AE2989" t="s">
        <v>50</v>
      </c>
      <c r="AF2989" t="s">
        <v>66</v>
      </c>
      <c r="AH2989" t="s">
        <v>54</v>
      </c>
      <c r="AI2989" t="s">
        <v>55</v>
      </c>
      <c r="AK2989" t="s">
        <v>56</v>
      </c>
      <c r="AL2989" t="s">
        <v>67</v>
      </c>
      <c r="AM2989" t="s">
        <v>57</v>
      </c>
      <c r="AN2989" t="s">
        <v>103</v>
      </c>
      <c r="AO2989" t="s">
        <v>71</v>
      </c>
      <c r="AP2989" t="s">
        <v>1654</v>
      </c>
      <c r="AQ2989" s="2" t="s">
        <v>131</v>
      </c>
      <c r="AR2989">
        <v>5</v>
      </c>
      <c r="AS2989">
        <v>5</v>
      </c>
      <c r="AT2989">
        <f t="shared" si="92"/>
        <v>0.75</v>
      </c>
      <c r="AU2989">
        <f t="shared" si="93"/>
        <v>297000</v>
      </c>
      <c r="AW2989" t="s">
        <v>67</v>
      </c>
      <c r="AX2989" t="s">
        <v>44</v>
      </c>
    </row>
    <row r="2990" spans="1:50" x14ac:dyDescent="0.2">
      <c r="A2990">
        <v>3001</v>
      </c>
      <c r="B2990" s="1">
        <v>44818.532303240703</v>
      </c>
      <c r="C2990" s="1">
        <v>44818.533090277801</v>
      </c>
      <c r="D2990" t="s">
        <v>37</v>
      </c>
      <c r="F2990" t="s">
        <v>38</v>
      </c>
      <c r="G2990" t="s">
        <v>86</v>
      </c>
      <c r="H2990" t="s">
        <v>142</v>
      </c>
      <c r="I2990" t="s">
        <v>41</v>
      </c>
      <c r="J2990" t="s">
        <v>123</v>
      </c>
      <c r="K2990" t="s">
        <v>43</v>
      </c>
      <c r="L2990" t="s">
        <v>44</v>
      </c>
      <c r="M2990" t="s">
        <v>44</v>
      </c>
      <c r="N2990" t="s">
        <v>45</v>
      </c>
      <c r="O2990" t="s">
        <v>44</v>
      </c>
      <c r="P2990" t="s">
        <v>44</v>
      </c>
      <c r="Q2990" t="s">
        <v>45</v>
      </c>
      <c r="R2990" t="s">
        <v>44</v>
      </c>
      <c r="S2990" t="s">
        <v>45</v>
      </c>
      <c r="T2990" t="s">
        <v>46</v>
      </c>
      <c r="U2990" t="s">
        <v>46</v>
      </c>
      <c r="V2990" t="s">
        <v>46</v>
      </c>
      <c r="W2990" t="s">
        <v>46</v>
      </c>
      <c r="X2990" t="s">
        <v>47</v>
      </c>
      <c r="Y2990" t="s">
        <v>47</v>
      </c>
      <c r="Z2990" t="s">
        <v>46</v>
      </c>
      <c r="AA2990">
        <v>5</v>
      </c>
      <c r="AB2990" t="s">
        <v>503</v>
      </c>
      <c r="AC2990" t="s">
        <v>180</v>
      </c>
      <c r="AD2990" t="s">
        <v>50</v>
      </c>
      <c r="AE2990" t="s">
        <v>50</v>
      </c>
      <c r="AF2990" t="s">
        <v>66</v>
      </c>
      <c r="AH2990" t="s">
        <v>54</v>
      </c>
      <c r="AI2990" t="s">
        <v>55</v>
      </c>
      <c r="AK2990" t="s">
        <v>56</v>
      </c>
      <c r="AL2990" t="s">
        <v>56</v>
      </c>
      <c r="AM2990" t="s">
        <v>69</v>
      </c>
      <c r="AN2990" t="s">
        <v>103</v>
      </c>
      <c r="AO2990" t="s">
        <v>71</v>
      </c>
      <c r="AP2990" t="s">
        <v>2019</v>
      </c>
      <c r="AQ2990" s="2" t="s">
        <v>73</v>
      </c>
      <c r="AR2990">
        <v>5</v>
      </c>
      <c r="AS2990">
        <v>5</v>
      </c>
      <c r="AT2990">
        <f t="shared" si="92"/>
        <v>0.75</v>
      </c>
      <c r="AU2990">
        <f t="shared" si="93"/>
        <v>198000</v>
      </c>
      <c r="AW2990" t="s">
        <v>67</v>
      </c>
      <c r="AX2990" t="s">
        <v>44</v>
      </c>
    </row>
    <row r="2991" spans="1:50" x14ac:dyDescent="0.2">
      <c r="A2991">
        <v>3002</v>
      </c>
      <c r="B2991" s="1">
        <v>44818.534571759301</v>
      </c>
      <c r="C2991" s="1">
        <v>44818.535567129598</v>
      </c>
      <c r="D2991" t="s">
        <v>37</v>
      </c>
      <c r="F2991" t="s">
        <v>132</v>
      </c>
      <c r="G2991" t="s">
        <v>39</v>
      </c>
      <c r="H2991" t="s">
        <v>62</v>
      </c>
      <c r="I2991" t="s">
        <v>41</v>
      </c>
      <c r="J2991" t="s">
        <v>149</v>
      </c>
      <c r="K2991" t="s">
        <v>43</v>
      </c>
      <c r="L2991" t="s">
        <v>44</v>
      </c>
      <c r="M2991" t="s">
        <v>44</v>
      </c>
      <c r="N2991" t="s">
        <v>45</v>
      </c>
      <c r="O2991" t="s">
        <v>45</v>
      </c>
      <c r="P2991" t="s">
        <v>44</v>
      </c>
      <c r="Q2991" t="s">
        <v>45</v>
      </c>
      <c r="R2991" t="s">
        <v>45</v>
      </c>
      <c r="S2991" t="s">
        <v>46</v>
      </c>
      <c r="T2991" t="s">
        <v>45</v>
      </c>
      <c r="U2991" t="s">
        <v>47</v>
      </c>
      <c r="V2991" t="s">
        <v>46</v>
      </c>
      <c r="W2991" t="s">
        <v>47</v>
      </c>
      <c r="X2991" t="s">
        <v>46</v>
      </c>
      <c r="Y2991" t="s">
        <v>47</v>
      </c>
      <c r="Z2991" t="s">
        <v>46</v>
      </c>
      <c r="AA2991">
        <v>5</v>
      </c>
      <c r="AB2991" t="s">
        <v>853</v>
      </c>
      <c r="AC2991" t="s">
        <v>473</v>
      </c>
      <c r="AD2991" t="s">
        <v>50</v>
      </c>
      <c r="AE2991" t="s">
        <v>50</v>
      </c>
      <c r="AF2991" t="s">
        <v>66</v>
      </c>
      <c r="AH2991" t="s">
        <v>54</v>
      </c>
      <c r="AI2991" t="s">
        <v>55</v>
      </c>
      <c r="AK2991" t="s">
        <v>56</v>
      </c>
      <c r="AL2991" t="s">
        <v>67</v>
      </c>
      <c r="AM2991" t="s">
        <v>69</v>
      </c>
      <c r="AN2991" t="s">
        <v>227</v>
      </c>
      <c r="AO2991" t="s">
        <v>71</v>
      </c>
      <c r="AP2991" t="s">
        <v>127</v>
      </c>
      <c r="AQ2991" s="2" t="s">
        <v>223</v>
      </c>
      <c r="AR2991">
        <v>5</v>
      </c>
      <c r="AS2991">
        <v>5</v>
      </c>
      <c r="AT2991">
        <f t="shared" si="92"/>
        <v>0.75</v>
      </c>
      <c r="AU2991">
        <f t="shared" si="93"/>
        <v>396000</v>
      </c>
      <c r="AW2991" t="s">
        <v>81</v>
      </c>
      <c r="AX2991" t="s">
        <v>45</v>
      </c>
    </row>
    <row r="2992" spans="1:50" x14ac:dyDescent="0.2">
      <c r="A2992">
        <v>3003</v>
      </c>
      <c r="B2992" s="1">
        <v>44818.5359606481</v>
      </c>
      <c r="C2992" s="1">
        <v>44818.537384259304</v>
      </c>
      <c r="D2992" t="s">
        <v>37</v>
      </c>
      <c r="F2992" t="s">
        <v>132</v>
      </c>
      <c r="G2992" t="s">
        <v>97</v>
      </c>
      <c r="H2992" t="s">
        <v>1182</v>
      </c>
      <c r="I2992" t="s">
        <v>167</v>
      </c>
      <c r="J2992" t="s">
        <v>76</v>
      </c>
      <c r="K2992" t="s">
        <v>43</v>
      </c>
      <c r="L2992" t="s">
        <v>44</v>
      </c>
      <c r="M2992" t="s">
        <v>44</v>
      </c>
      <c r="N2992" t="s">
        <v>45</v>
      </c>
      <c r="O2992" t="s">
        <v>44</v>
      </c>
      <c r="P2992" t="s">
        <v>44</v>
      </c>
      <c r="Q2992" t="s">
        <v>44</v>
      </c>
      <c r="R2992" t="s">
        <v>45</v>
      </c>
      <c r="S2992" t="s">
        <v>45</v>
      </c>
      <c r="T2992" t="s">
        <v>46</v>
      </c>
      <c r="U2992" t="s">
        <v>47</v>
      </c>
      <c r="V2992" t="s">
        <v>46</v>
      </c>
      <c r="W2992" t="s">
        <v>46</v>
      </c>
      <c r="X2992" t="s">
        <v>46</v>
      </c>
      <c r="Y2992" t="s">
        <v>46</v>
      </c>
      <c r="Z2992" t="s">
        <v>45</v>
      </c>
      <c r="AA2992">
        <v>5</v>
      </c>
      <c r="AB2992" t="s">
        <v>395</v>
      </c>
      <c r="AC2992" t="s">
        <v>485</v>
      </c>
      <c r="AD2992" t="s">
        <v>50</v>
      </c>
      <c r="AE2992" t="s">
        <v>50</v>
      </c>
      <c r="AF2992" t="s">
        <v>66</v>
      </c>
      <c r="AH2992" t="s">
        <v>80</v>
      </c>
      <c r="AI2992" t="s">
        <v>55</v>
      </c>
      <c r="AK2992" t="s">
        <v>67</v>
      </c>
      <c r="AL2992" t="s">
        <v>67</v>
      </c>
      <c r="AM2992" t="s">
        <v>57</v>
      </c>
      <c r="AN2992" t="s">
        <v>103</v>
      </c>
      <c r="AO2992" t="s">
        <v>71</v>
      </c>
      <c r="AP2992" t="s">
        <v>127</v>
      </c>
      <c r="AQ2992" s="2" t="s">
        <v>73</v>
      </c>
      <c r="AR2992">
        <v>5</v>
      </c>
      <c r="AS2992">
        <v>5</v>
      </c>
      <c r="AT2992">
        <f t="shared" si="92"/>
        <v>0.75</v>
      </c>
      <c r="AU2992">
        <f t="shared" si="93"/>
        <v>198000</v>
      </c>
      <c r="AW2992" t="s">
        <v>67</v>
      </c>
      <c r="AX2992" t="s">
        <v>44</v>
      </c>
    </row>
    <row r="2993" spans="1:50" x14ac:dyDescent="0.2">
      <c r="A2993">
        <v>3004</v>
      </c>
      <c r="B2993" s="1">
        <v>44818.5360069444</v>
      </c>
      <c r="C2993" s="1">
        <v>44818.548958333296</v>
      </c>
      <c r="D2993" t="s">
        <v>37</v>
      </c>
      <c r="F2993" t="s">
        <v>132</v>
      </c>
      <c r="G2993" t="s">
        <v>173</v>
      </c>
      <c r="H2993" t="s">
        <v>202</v>
      </c>
      <c r="I2993" t="s">
        <v>41</v>
      </c>
      <c r="J2993" t="s">
        <v>149</v>
      </c>
      <c r="K2993" t="s">
        <v>43</v>
      </c>
      <c r="L2993" t="s">
        <v>44</v>
      </c>
      <c r="M2993" t="s">
        <v>45</v>
      </c>
      <c r="N2993" t="s">
        <v>44</v>
      </c>
      <c r="O2993" t="s">
        <v>44</v>
      </c>
      <c r="P2993" t="s">
        <v>44</v>
      </c>
      <c r="Q2993" t="s">
        <v>44</v>
      </c>
      <c r="R2993" t="s">
        <v>45</v>
      </c>
      <c r="S2993" t="s">
        <v>46</v>
      </c>
      <c r="T2993" t="s">
        <v>99</v>
      </c>
      <c r="U2993" t="s">
        <v>45</v>
      </c>
      <c r="V2993" t="s">
        <v>45</v>
      </c>
      <c r="W2993" t="s">
        <v>46</v>
      </c>
      <c r="X2993" t="s">
        <v>46</v>
      </c>
      <c r="Y2993" t="s">
        <v>45</v>
      </c>
      <c r="Z2993" t="s">
        <v>45</v>
      </c>
      <c r="AA2993">
        <v>5</v>
      </c>
      <c r="AB2993" t="s">
        <v>1905</v>
      </c>
      <c r="AC2993" t="s">
        <v>1076</v>
      </c>
      <c r="AD2993" t="s">
        <v>65</v>
      </c>
      <c r="AE2993" t="s">
        <v>65</v>
      </c>
      <c r="AF2993" t="s">
        <v>66</v>
      </c>
      <c r="AH2993" t="s">
        <v>92</v>
      </c>
      <c r="AI2993" t="s">
        <v>55</v>
      </c>
      <c r="AK2993" t="s">
        <v>81</v>
      </c>
      <c r="AL2993" t="s">
        <v>68</v>
      </c>
      <c r="AM2993" t="s">
        <v>69</v>
      </c>
      <c r="AN2993" t="s">
        <v>164</v>
      </c>
      <c r="AO2993" t="s">
        <v>126</v>
      </c>
      <c r="AP2993" t="s">
        <v>323</v>
      </c>
      <c r="AQ2993" s="2" t="s">
        <v>223</v>
      </c>
      <c r="AR2993">
        <v>9</v>
      </c>
      <c r="AS2993">
        <v>9</v>
      </c>
      <c r="AT2993">
        <f t="shared" si="92"/>
        <v>0.19000000000000006</v>
      </c>
      <c r="AU2993">
        <f t="shared" si="93"/>
        <v>100320.00000000003</v>
      </c>
      <c r="AW2993" t="s">
        <v>81</v>
      </c>
      <c r="AX2993" t="s">
        <v>45</v>
      </c>
    </row>
    <row r="2994" spans="1:50" x14ac:dyDescent="0.2">
      <c r="A2994">
        <v>3005</v>
      </c>
      <c r="B2994" s="1">
        <v>44818.5413078704</v>
      </c>
      <c r="C2994" s="1">
        <v>44818.551377314798</v>
      </c>
      <c r="D2994" t="s">
        <v>37</v>
      </c>
      <c r="F2994" t="s">
        <v>132</v>
      </c>
      <c r="G2994" t="s">
        <v>86</v>
      </c>
      <c r="H2994" t="s">
        <v>202</v>
      </c>
      <c r="I2994" t="s">
        <v>98</v>
      </c>
      <c r="J2994" t="s">
        <v>133</v>
      </c>
      <c r="K2994" t="s">
        <v>43</v>
      </c>
      <c r="L2994" t="s">
        <v>44</v>
      </c>
      <c r="M2994" t="s">
        <v>45</v>
      </c>
      <c r="N2994" t="s">
        <v>44</v>
      </c>
      <c r="O2994" t="s">
        <v>44</v>
      </c>
      <c r="P2994" t="s">
        <v>44</v>
      </c>
      <c r="Q2994" t="s">
        <v>44</v>
      </c>
      <c r="R2994" t="s">
        <v>44</v>
      </c>
      <c r="S2994" t="s">
        <v>46</v>
      </c>
      <c r="T2994" t="s">
        <v>46</v>
      </c>
      <c r="U2994" t="s">
        <v>46</v>
      </c>
      <c r="V2994" t="s">
        <v>46</v>
      </c>
      <c r="W2994" t="s">
        <v>46</v>
      </c>
      <c r="X2994" t="s">
        <v>46</v>
      </c>
      <c r="Y2994" t="s">
        <v>46</v>
      </c>
      <c r="Z2994" t="s">
        <v>46</v>
      </c>
      <c r="AA2994">
        <v>8</v>
      </c>
      <c r="AB2994" t="s">
        <v>4810</v>
      </c>
      <c r="AC2994" t="s">
        <v>485</v>
      </c>
      <c r="AD2994" t="s">
        <v>91</v>
      </c>
      <c r="AE2994" t="s">
        <v>50</v>
      </c>
      <c r="AF2994" t="s">
        <v>66</v>
      </c>
      <c r="AH2994" t="s">
        <v>80</v>
      </c>
      <c r="AI2994" t="s">
        <v>55</v>
      </c>
      <c r="AK2994" t="s">
        <v>56</v>
      </c>
      <c r="AL2994" t="s">
        <v>56</v>
      </c>
      <c r="AM2994" t="s">
        <v>69</v>
      </c>
      <c r="AN2994" t="s">
        <v>4811</v>
      </c>
      <c r="AO2994" t="s">
        <v>59</v>
      </c>
      <c r="AP2994" t="s">
        <v>127</v>
      </c>
      <c r="AQ2994" s="2" t="s">
        <v>61</v>
      </c>
      <c r="AR2994">
        <v>10</v>
      </c>
      <c r="AS2994">
        <v>10</v>
      </c>
      <c r="AT2994">
        <f t="shared" si="92"/>
        <v>0</v>
      </c>
      <c r="AU2994">
        <f t="shared" si="93"/>
        <v>0</v>
      </c>
      <c r="AW2994" t="s">
        <v>94</v>
      </c>
      <c r="AX2994" t="s">
        <v>44</v>
      </c>
    </row>
    <row r="2995" spans="1:50" x14ac:dyDescent="0.2">
      <c r="A2995">
        <v>3006</v>
      </c>
      <c r="B2995" s="1">
        <v>44818.553506944401</v>
      </c>
      <c r="C2995" s="1">
        <v>44818.5547800926</v>
      </c>
      <c r="D2995" t="s">
        <v>37</v>
      </c>
      <c r="F2995" t="s">
        <v>132</v>
      </c>
      <c r="G2995" t="s">
        <v>39</v>
      </c>
      <c r="H2995" t="s">
        <v>405</v>
      </c>
      <c r="I2995" t="s">
        <v>41</v>
      </c>
      <c r="J2995" t="s">
        <v>406</v>
      </c>
      <c r="K2995" t="s">
        <v>43</v>
      </c>
      <c r="L2995" t="s">
        <v>44</v>
      </c>
      <c r="M2995" t="s">
        <v>45</v>
      </c>
      <c r="N2995" t="s">
        <v>44</v>
      </c>
      <c r="O2995" t="s">
        <v>45</v>
      </c>
      <c r="P2995" t="s">
        <v>44</v>
      </c>
      <c r="Q2995" t="s">
        <v>45</v>
      </c>
      <c r="R2995" t="s">
        <v>45</v>
      </c>
      <c r="S2995" t="s">
        <v>45</v>
      </c>
      <c r="T2995" t="s">
        <v>47</v>
      </c>
      <c r="U2995" t="s">
        <v>46</v>
      </c>
      <c r="V2995" t="s">
        <v>45</v>
      </c>
      <c r="W2995" t="s">
        <v>45</v>
      </c>
      <c r="X2995" t="s">
        <v>45</v>
      </c>
      <c r="Y2995" t="s">
        <v>45</v>
      </c>
      <c r="Z2995" t="s">
        <v>45</v>
      </c>
      <c r="AA2995">
        <v>5</v>
      </c>
      <c r="AB2995" t="s">
        <v>395</v>
      </c>
      <c r="AC2995" t="s">
        <v>101</v>
      </c>
      <c r="AD2995" t="s">
        <v>50</v>
      </c>
      <c r="AE2995" t="s">
        <v>50</v>
      </c>
      <c r="AF2995" t="s">
        <v>66</v>
      </c>
      <c r="AH2995" t="s">
        <v>80</v>
      </c>
      <c r="AI2995" t="s">
        <v>55</v>
      </c>
      <c r="AK2995" t="s">
        <v>67</v>
      </c>
      <c r="AL2995" t="s">
        <v>67</v>
      </c>
      <c r="AM2995" t="s">
        <v>69</v>
      </c>
      <c r="AN2995" t="s">
        <v>103</v>
      </c>
      <c r="AO2995" t="s">
        <v>71</v>
      </c>
      <c r="AP2995" t="s">
        <v>127</v>
      </c>
      <c r="AQ2995" s="2" t="s">
        <v>73</v>
      </c>
      <c r="AR2995">
        <v>5</v>
      </c>
      <c r="AS2995">
        <v>5</v>
      </c>
      <c r="AT2995">
        <f t="shared" si="92"/>
        <v>0.75</v>
      </c>
      <c r="AU2995">
        <f t="shared" si="93"/>
        <v>198000</v>
      </c>
      <c r="AW2995" t="s">
        <v>67</v>
      </c>
      <c r="AX2995" t="s">
        <v>45</v>
      </c>
    </row>
    <row r="2996" spans="1:50" x14ac:dyDescent="0.2">
      <c r="A2996">
        <v>3007</v>
      </c>
      <c r="B2996" s="1">
        <v>44818.5550925926</v>
      </c>
      <c r="C2996" s="1">
        <v>44818.556122685201</v>
      </c>
      <c r="D2996" t="s">
        <v>37</v>
      </c>
      <c r="F2996" t="s">
        <v>132</v>
      </c>
      <c r="G2996" t="s">
        <v>86</v>
      </c>
      <c r="H2996" t="s">
        <v>121</v>
      </c>
      <c r="I2996" t="s">
        <v>41</v>
      </c>
      <c r="J2996" t="s">
        <v>123</v>
      </c>
      <c r="K2996" t="s">
        <v>43</v>
      </c>
      <c r="L2996" t="s">
        <v>44</v>
      </c>
      <c r="M2996" t="s">
        <v>45</v>
      </c>
      <c r="N2996" t="s">
        <v>45</v>
      </c>
      <c r="O2996" t="s">
        <v>45</v>
      </c>
      <c r="P2996" t="s">
        <v>44</v>
      </c>
      <c r="Q2996" t="s">
        <v>45</v>
      </c>
      <c r="R2996" t="s">
        <v>44</v>
      </c>
      <c r="S2996" t="s">
        <v>45</v>
      </c>
      <c r="T2996" t="s">
        <v>47</v>
      </c>
      <c r="U2996" t="s">
        <v>46</v>
      </c>
      <c r="V2996" t="s">
        <v>45</v>
      </c>
      <c r="W2996" t="s">
        <v>45</v>
      </c>
      <c r="X2996" t="s">
        <v>45</v>
      </c>
      <c r="Y2996" t="s">
        <v>45</v>
      </c>
      <c r="Z2996" t="s">
        <v>45</v>
      </c>
      <c r="AA2996">
        <v>5</v>
      </c>
      <c r="AB2996" t="s">
        <v>395</v>
      </c>
      <c r="AC2996" t="s">
        <v>101</v>
      </c>
      <c r="AD2996" t="s">
        <v>50</v>
      </c>
      <c r="AE2996" t="s">
        <v>50</v>
      </c>
      <c r="AF2996" t="s">
        <v>66</v>
      </c>
      <c r="AH2996" t="s">
        <v>80</v>
      </c>
      <c r="AI2996" t="s">
        <v>55</v>
      </c>
      <c r="AK2996" t="s">
        <v>67</v>
      </c>
      <c r="AL2996" t="s">
        <v>67</v>
      </c>
      <c r="AM2996" t="s">
        <v>57</v>
      </c>
      <c r="AN2996" t="s">
        <v>103</v>
      </c>
      <c r="AO2996" t="s">
        <v>71</v>
      </c>
      <c r="AP2996" t="s">
        <v>127</v>
      </c>
      <c r="AQ2996" s="2" t="s">
        <v>223</v>
      </c>
      <c r="AR2996">
        <v>5</v>
      </c>
      <c r="AS2996">
        <v>5</v>
      </c>
      <c r="AT2996">
        <f t="shared" si="92"/>
        <v>0.75</v>
      </c>
      <c r="AU2996">
        <f t="shared" si="93"/>
        <v>396000</v>
      </c>
      <c r="AW2996" t="s">
        <v>67</v>
      </c>
      <c r="AX2996" t="s">
        <v>45</v>
      </c>
    </row>
    <row r="2997" spans="1:50" x14ac:dyDescent="0.2">
      <c r="A2997">
        <v>3008</v>
      </c>
      <c r="B2997" s="1">
        <v>44818.556701388901</v>
      </c>
      <c r="C2997" s="1">
        <v>44818.558993055602</v>
      </c>
      <c r="D2997" t="s">
        <v>37</v>
      </c>
      <c r="F2997" t="s">
        <v>38</v>
      </c>
      <c r="G2997" t="s">
        <v>86</v>
      </c>
      <c r="H2997" t="s">
        <v>87</v>
      </c>
      <c r="I2997" t="s">
        <v>167</v>
      </c>
      <c r="J2997" t="s">
        <v>123</v>
      </c>
      <c r="K2997" t="s">
        <v>43</v>
      </c>
      <c r="L2997" t="s">
        <v>44</v>
      </c>
      <c r="M2997" t="s">
        <v>45</v>
      </c>
      <c r="N2997" t="s">
        <v>44</v>
      </c>
      <c r="O2997" t="s">
        <v>45</v>
      </c>
      <c r="P2997" t="s">
        <v>44</v>
      </c>
      <c r="Q2997" t="s">
        <v>45</v>
      </c>
      <c r="R2997" t="s">
        <v>44</v>
      </c>
      <c r="S2997" t="s">
        <v>46</v>
      </c>
      <c r="T2997" t="s">
        <v>45</v>
      </c>
      <c r="U2997" t="s">
        <v>46</v>
      </c>
      <c r="V2997" t="s">
        <v>45</v>
      </c>
      <c r="W2997" t="s">
        <v>45</v>
      </c>
      <c r="X2997" t="s">
        <v>45</v>
      </c>
      <c r="Y2997" t="s">
        <v>45</v>
      </c>
      <c r="Z2997" t="s">
        <v>45</v>
      </c>
      <c r="AA2997">
        <v>6</v>
      </c>
      <c r="AB2997" t="s">
        <v>457</v>
      </c>
      <c r="AC2997" t="s">
        <v>101</v>
      </c>
      <c r="AD2997" t="s">
        <v>50</v>
      </c>
      <c r="AE2997" t="s">
        <v>50</v>
      </c>
      <c r="AF2997" t="s">
        <v>66</v>
      </c>
      <c r="AH2997" t="s">
        <v>80</v>
      </c>
      <c r="AI2997" t="s">
        <v>55</v>
      </c>
      <c r="AK2997" t="s">
        <v>67</v>
      </c>
      <c r="AL2997" t="s">
        <v>81</v>
      </c>
      <c r="AM2997" t="s">
        <v>57</v>
      </c>
      <c r="AN2997" t="s">
        <v>227</v>
      </c>
      <c r="AO2997" t="s">
        <v>71</v>
      </c>
      <c r="AP2997" t="s">
        <v>171</v>
      </c>
      <c r="AQ2997" s="2" t="s">
        <v>162</v>
      </c>
      <c r="AR2997">
        <v>6</v>
      </c>
      <c r="AS2997">
        <v>6</v>
      </c>
      <c r="AT2997">
        <f t="shared" si="92"/>
        <v>0.64</v>
      </c>
      <c r="AU2997">
        <f t="shared" si="93"/>
        <v>84480</v>
      </c>
      <c r="AW2997" t="s">
        <v>81</v>
      </c>
      <c r="AX2997" t="s">
        <v>45</v>
      </c>
    </row>
    <row r="2998" spans="1:50" x14ac:dyDescent="0.2">
      <c r="A2998">
        <v>3009</v>
      </c>
      <c r="B2998" s="1">
        <v>44818.561226851903</v>
      </c>
      <c r="C2998" s="1">
        <v>44818.562777777799</v>
      </c>
      <c r="D2998" t="s">
        <v>37</v>
      </c>
      <c r="F2998" t="s">
        <v>132</v>
      </c>
      <c r="G2998" t="s">
        <v>86</v>
      </c>
      <c r="H2998" t="s">
        <v>342</v>
      </c>
      <c r="I2998" t="s">
        <v>167</v>
      </c>
      <c r="J2998" t="s">
        <v>76</v>
      </c>
      <c r="K2998" t="s">
        <v>43</v>
      </c>
      <c r="L2998" t="s">
        <v>44</v>
      </c>
      <c r="M2998" t="s">
        <v>45</v>
      </c>
      <c r="N2998" t="s">
        <v>44</v>
      </c>
      <c r="O2998" t="s">
        <v>45</v>
      </c>
      <c r="P2998" t="s">
        <v>44</v>
      </c>
      <c r="Q2998" t="s">
        <v>45</v>
      </c>
      <c r="R2998" t="s">
        <v>45</v>
      </c>
      <c r="S2998" t="s">
        <v>45</v>
      </c>
      <c r="T2998" t="s">
        <v>46</v>
      </c>
      <c r="U2998" t="s">
        <v>46</v>
      </c>
      <c r="V2998" t="s">
        <v>45</v>
      </c>
      <c r="W2998" t="s">
        <v>45</v>
      </c>
      <c r="X2998" t="s">
        <v>45</v>
      </c>
      <c r="Y2998" t="s">
        <v>45</v>
      </c>
      <c r="Z2998" t="s">
        <v>45</v>
      </c>
      <c r="AA2998">
        <v>5</v>
      </c>
      <c r="AB2998" t="s">
        <v>395</v>
      </c>
      <c r="AC2998" t="s">
        <v>101</v>
      </c>
      <c r="AD2998" t="s">
        <v>50</v>
      </c>
      <c r="AE2998" t="s">
        <v>50</v>
      </c>
      <c r="AF2998" t="s">
        <v>66</v>
      </c>
      <c r="AH2998" t="s">
        <v>80</v>
      </c>
      <c r="AI2998" t="s">
        <v>55</v>
      </c>
      <c r="AK2998" t="s">
        <v>67</v>
      </c>
      <c r="AL2998" t="s">
        <v>67</v>
      </c>
      <c r="AM2998" t="s">
        <v>57</v>
      </c>
      <c r="AN2998" t="s">
        <v>103</v>
      </c>
      <c r="AO2998" t="s">
        <v>71</v>
      </c>
      <c r="AP2998" t="s">
        <v>127</v>
      </c>
      <c r="AQ2998" s="2" t="s">
        <v>162</v>
      </c>
      <c r="AR2998">
        <v>7</v>
      </c>
      <c r="AS2998">
        <v>7</v>
      </c>
      <c r="AT2998">
        <f t="shared" si="92"/>
        <v>0.51</v>
      </c>
      <c r="AU2998">
        <f t="shared" si="93"/>
        <v>67320</v>
      </c>
      <c r="AW2998" t="s">
        <v>67</v>
      </c>
      <c r="AX2998" t="s">
        <v>45</v>
      </c>
    </row>
    <row r="2999" spans="1:50" x14ac:dyDescent="0.2">
      <c r="A2999">
        <v>3010</v>
      </c>
      <c r="B2999" s="1">
        <v>44818.565937500003</v>
      </c>
      <c r="C2999" s="1">
        <v>44818.567685185197</v>
      </c>
      <c r="D2999" t="s">
        <v>37</v>
      </c>
      <c r="F2999" t="s">
        <v>132</v>
      </c>
      <c r="G2999" t="s">
        <v>97</v>
      </c>
      <c r="H2999" t="s">
        <v>671</v>
      </c>
      <c r="I2999" t="s">
        <v>167</v>
      </c>
      <c r="J2999" t="s">
        <v>76</v>
      </c>
      <c r="K2999" t="s">
        <v>43</v>
      </c>
      <c r="L2999" t="s">
        <v>44</v>
      </c>
      <c r="M2999" t="s">
        <v>45</v>
      </c>
      <c r="N2999" t="s">
        <v>44</v>
      </c>
      <c r="O2999" t="s">
        <v>45</v>
      </c>
      <c r="P2999" t="s">
        <v>44</v>
      </c>
      <c r="Q2999" t="s">
        <v>45</v>
      </c>
      <c r="R2999" t="s">
        <v>45</v>
      </c>
      <c r="S2999" t="s">
        <v>46</v>
      </c>
      <c r="T2999" t="s">
        <v>47</v>
      </c>
      <c r="U2999" t="s">
        <v>46</v>
      </c>
      <c r="V2999" t="s">
        <v>45</v>
      </c>
      <c r="W2999" t="s">
        <v>45</v>
      </c>
      <c r="X2999" t="s">
        <v>45</v>
      </c>
      <c r="Y2999" t="s">
        <v>45</v>
      </c>
      <c r="Z2999" t="s">
        <v>45</v>
      </c>
      <c r="AA2999">
        <v>5</v>
      </c>
      <c r="AB2999" t="s">
        <v>390</v>
      </c>
      <c r="AC2999" t="s">
        <v>101</v>
      </c>
      <c r="AD2999" t="s">
        <v>50</v>
      </c>
      <c r="AE2999" t="s">
        <v>50</v>
      </c>
      <c r="AF2999" t="s">
        <v>66</v>
      </c>
      <c r="AH2999" t="s">
        <v>80</v>
      </c>
      <c r="AI2999" t="s">
        <v>55</v>
      </c>
      <c r="AK2999" t="s">
        <v>81</v>
      </c>
      <c r="AL2999" t="s">
        <v>81</v>
      </c>
      <c r="AM2999" t="s">
        <v>57</v>
      </c>
      <c r="AN2999" t="s">
        <v>103</v>
      </c>
      <c r="AO2999" t="s">
        <v>71</v>
      </c>
      <c r="AP2999" t="s">
        <v>127</v>
      </c>
      <c r="AQ2999" s="2" t="s">
        <v>162</v>
      </c>
      <c r="AR2999">
        <v>6</v>
      </c>
      <c r="AS2999">
        <v>6</v>
      </c>
      <c r="AT2999">
        <f t="shared" si="92"/>
        <v>0.64</v>
      </c>
      <c r="AU2999">
        <f t="shared" si="93"/>
        <v>84480</v>
      </c>
      <c r="AW2999" t="s">
        <v>81</v>
      </c>
      <c r="AX2999" t="s">
        <v>45</v>
      </c>
    </row>
    <row r="3000" spans="1:50" x14ac:dyDescent="0.2">
      <c r="A3000">
        <v>3011</v>
      </c>
      <c r="B3000" s="1">
        <v>44818.5782638889</v>
      </c>
      <c r="C3000" s="1">
        <v>44818.580115740697</v>
      </c>
      <c r="D3000" t="s">
        <v>37</v>
      </c>
      <c r="F3000" t="s">
        <v>38</v>
      </c>
      <c r="G3000" t="s">
        <v>86</v>
      </c>
      <c r="H3000" t="s">
        <v>40</v>
      </c>
      <c r="I3000" t="s">
        <v>41</v>
      </c>
      <c r="J3000" t="s">
        <v>76</v>
      </c>
      <c r="K3000" t="s">
        <v>43</v>
      </c>
      <c r="L3000" t="s">
        <v>44</v>
      </c>
      <c r="M3000" t="s">
        <v>45</v>
      </c>
      <c r="N3000" t="s">
        <v>44</v>
      </c>
      <c r="O3000" t="s">
        <v>45</v>
      </c>
      <c r="P3000" t="s">
        <v>44</v>
      </c>
      <c r="Q3000" t="s">
        <v>45</v>
      </c>
      <c r="R3000" t="s">
        <v>45</v>
      </c>
      <c r="S3000" t="s">
        <v>46</v>
      </c>
      <c r="T3000" t="s">
        <v>47</v>
      </c>
      <c r="U3000" t="s">
        <v>47</v>
      </c>
      <c r="V3000" t="s">
        <v>45</v>
      </c>
      <c r="W3000" t="s">
        <v>45</v>
      </c>
      <c r="X3000" t="s">
        <v>45</v>
      </c>
      <c r="Y3000" t="s">
        <v>45</v>
      </c>
      <c r="Z3000" t="s">
        <v>45</v>
      </c>
      <c r="AA3000">
        <v>5</v>
      </c>
      <c r="AB3000" t="s">
        <v>395</v>
      </c>
      <c r="AC3000" t="s">
        <v>101</v>
      </c>
      <c r="AD3000" t="s">
        <v>50</v>
      </c>
      <c r="AE3000" t="s">
        <v>50</v>
      </c>
      <c r="AF3000" t="s">
        <v>66</v>
      </c>
      <c r="AH3000" t="s">
        <v>80</v>
      </c>
      <c r="AI3000" t="s">
        <v>55</v>
      </c>
      <c r="AK3000" t="s">
        <v>81</v>
      </c>
      <c r="AL3000" t="s">
        <v>81</v>
      </c>
      <c r="AM3000" t="s">
        <v>57</v>
      </c>
      <c r="AN3000" t="s">
        <v>103</v>
      </c>
      <c r="AO3000" t="s">
        <v>71</v>
      </c>
      <c r="AP3000" t="s">
        <v>127</v>
      </c>
      <c r="AQ3000" s="2" t="s">
        <v>162</v>
      </c>
      <c r="AR3000">
        <v>7</v>
      </c>
      <c r="AS3000">
        <v>7</v>
      </c>
      <c r="AT3000">
        <f t="shared" si="92"/>
        <v>0.51</v>
      </c>
      <c r="AU3000">
        <f t="shared" si="93"/>
        <v>67320</v>
      </c>
      <c r="AW3000" t="s">
        <v>81</v>
      </c>
      <c r="AX3000" t="s">
        <v>45</v>
      </c>
    </row>
    <row r="3001" spans="1:50" x14ac:dyDescent="0.2">
      <c r="A3001">
        <v>3012</v>
      </c>
      <c r="B3001" s="1">
        <v>44818.581770833298</v>
      </c>
      <c r="C3001" s="1">
        <v>44818.583726851903</v>
      </c>
      <c r="D3001" t="s">
        <v>37</v>
      </c>
      <c r="F3001" t="s">
        <v>132</v>
      </c>
      <c r="G3001" t="s">
        <v>97</v>
      </c>
      <c r="H3001" t="s">
        <v>87</v>
      </c>
      <c r="I3001" t="s">
        <v>167</v>
      </c>
      <c r="J3001" t="s">
        <v>123</v>
      </c>
      <c r="K3001" t="s">
        <v>43</v>
      </c>
      <c r="L3001" t="s">
        <v>44</v>
      </c>
      <c r="M3001" t="s">
        <v>45</v>
      </c>
      <c r="N3001" t="s">
        <v>44</v>
      </c>
      <c r="O3001" t="s">
        <v>45</v>
      </c>
      <c r="P3001" t="s">
        <v>44</v>
      </c>
      <c r="Q3001" t="s">
        <v>45</v>
      </c>
      <c r="R3001" t="s">
        <v>45</v>
      </c>
      <c r="S3001" t="s">
        <v>46</v>
      </c>
      <c r="T3001" t="s">
        <v>47</v>
      </c>
      <c r="U3001" t="s">
        <v>46</v>
      </c>
      <c r="V3001" t="s">
        <v>45</v>
      </c>
      <c r="W3001" t="s">
        <v>45</v>
      </c>
      <c r="X3001" t="s">
        <v>45</v>
      </c>
      <c r="Y3001" t="s">
        <v>45</v>
      </c>
      <c r="Z3001" t="s">
        <v>45</v>
      </c>
      <c r="AA3001">
        <v>4</v>
      </c>
      <c r="AB3001" t="s">
        <v>395</v>
      </c>
      <c r="AC3001" t="s">
        <v>101</v>
      </c>
      <c r="AD3001" t="s">
        <v>50</v>
      </c>
      <c r="AE3001" t="s">
        <v>50</v>
      </c>
      <c r="AF3001" t="s">
        <v>66</v>
      </c>
      <c r="AH3001" t="s">
        <v>80</v>
      </c>
      <c r="AI3001" t="s">
        <v>55</v>
      </c>
      <c r="AK3001" t="s">
        <v>81</v>
      </c>
      <c r="AL3001" t="s">
        <v>81</v>
      </c>
      <c r="AM3001" t="s">
        <v>57</v>
      </c>
      <c r="AN3001" t="s">
        <v>103</v>
      </c>
      <c r="AO3001" t="s">
        <v>71</v>
      </c>
      <c r="AP3001" t="s">
        <v>127</v>
      </c>
      <c r="AQ3001" s="2" t="s">
        <v>155</v>
      </c>
      <c r="AR3001">
        <v>6</v>
      </c>
      <c r="AS3001">
        <v>6</v>
      </c>
      <c r="AT3001">
        <f t="shared" si="92"/>
        <v>0.64</v>
      </c>
      <c r="AU3001">
        <f t="shared" si="93"/>
        <v>118272</v>
      </c>
      <c r="AW3001" t="s">
        <v>81</v>
      </c>
      <c r="AX3001" t="s">
        <v>45</v>
      </c>
    </row>
    <row r="3002" spans="1:50" x14ac:dyDescent="0.2">
      <c r="A3002">
        <v>3013</v>
      </c>
      <c r="B3002" s="1">
        <v>44818.455856481502</v>
      </c>
      <c r="C3002" s="1">
        <v>44818.593495370398</v>
      </c>
      <c r="D3002" t="s">
        <v>37</v>
      </c>
      <c r="F3002" t="s">
        <v>132</v>
      </c>
      <c r="G3002" t="s">
        <v>173</v>
      </c>
      <c r="H3002" t="s">
        <v>174</v>
      </c>
      <c r="I3002" t="s">
        <v>167</v>
      </c>
      <c r="J3002" t="s">
        <v>76</v>
      </c>
      <c r="K3002" t="s">
        <v>88</v>
      </c>
      <c r="L3002" t="s">
        <v>44</v>
      </c>
      <c r="M3002" t="s">
        <v>44</v>
      </c>
      <c r="N3002" t="s">
        <v>44</v>
      </c>
      <c r="O3002" t="s">
        <v>44</v>
      </c>
      <c r="P3002" t="s">
        <v>44</v>
      </c>
      <c r="Q3002" t="s">
        <v>44</v>
      </c>
      <c r="R3002" t="s">
        <v>44</v>
      </c>
      <c r="S3002" t="s">
        <v>46</v>
      </c>
      <c r="T3002" t="s">
        <v>99</v>
      </c>
      <c r="U3002" t="s">
        <v>45</v>
      </c>
      <c r="V3002" t="s">
        <v>46</v>
      </c>
      <c r="W3002" t="s">
        <v>46</v>
      </c>
      <c r="X3002" t="s">
        <v>46</v>
      </c>
      <c r="Y3002" t="s">
        <v>45</v>
      </c>
      <c r="Z3002" t="s">
        <v>45</v>
      </c>
      <c r="AA3002">
        <v>10</v>
      </c>
      <c r="AB3002" t="s">
        <v>134</v>
      </c>
      <c r="AC3002" t="s">
        <v>4812</v>
      </c>
      <c r="AD3002" t="s">
        <v>51</v>
      </c>
      <c r="AE3002" t="s">
        <v>65</v>
      </c>
      <c r="AF3002" t="s">
        <v>66</v>
      </c>
      <c r="AH3002" t="s">
        <v>92</v>
      </c>
      <c r="AI3002" t="s">
        <v>181</v>
      </c>
      <c r="AJ3002" t="s">
        <v>294</v>
      </c>
      <c r="AK3002" t="s">
        <v>68</v>
      </c>
      <c r="AL3002" t="s">
        <v>68</v>
      </c>
      <c r="AM3002" t="s">
        <v>57</v>
      </c>
      <c r="AN3002" t="s">
        <v>4813</v>
      </c>
      <c r="AO3002" t="s">
        <v>71</v>
      </c>
      <c r="AP3002" t="s">
        <v>785</v>
      </c>
      <c r="AQ3002" s="2" t="s">
        <v>162</v>
      </c>
      <c r="AR3002">
        <v>7</v>
      </c>
      <c r="AS3002">
        <v>7</v>
      </c>
      <c r="AT3002">
        <f t="shared" si="92"/>
        <v>0.51</v>
      </c>
      <c r="AU3002">
        <f t="shared" si="93"/>
        <v>67320</v>
      </c>
      <c r="AW3002" t="s">
        <v>68</v>
      </c>
      <c r="AX3002" t="s">
        <v>44</v>
      </c>
    </row>
    <row r="3003" spans="1:50" x14ac:dyDescent="0.2">
      <c r="A3003">
        <v>3014</v>
      </c>
      <c r="B3003" s="1">
        <v>44818.668425925898</v>
      </c>
      <c r="C3003" s="1">
        <v>44818.672719907401</v>
      </c>
      <c r="D3003" t="s">
        <v>37</v>
      </c>
      <c r="F3003" t="s">
        <v>132</v>
      </c>
      <c r="G3003" t="s">
        <v>39</v>
      </c>
      <c r="H3003" t="s">
        <v>121</v>
      </c>
      <c r="I3003" t="s">
        <v>41</v>
      </c>
      <c r="J3003" t="s">
        <v>42</v>
      </c>
      <c r="K3003" t="s">
        <v>88</v>
      </c>
      <c r="L3003" t="s">
        <v>44</v>
      </c>
      <c r="M3003" t="s">
        <v>45</v>
      </c>
      <c r="N3003" t="s">
        <v>44</v>
      </c>
      <c r="O3003" t="s">
        <v>44</v>
      </c>
      <c r="P3003" t="s">
        <v>44</v>
      </c>
      <c r="Q3003" t="s">
        <v>44</v>
      </c>
      <c r="R3003" t="s">
        <v>44</v>
      </c>
      <c r="S3003" t="s">
        <v>99</v>
      </c>
      <c r="T3003" t="s">
        <v>99</v>
      </c>
      <c r="U3003" t="s">
        <v>45</v>
      </c>
      <c r="V3003" t="s">
        <v>46</v>
      </c>
      <c r="W3003" t="s">
        <v>46</v>
      </c>
      <c r="X3003" t="s">
        <v>46</v>
      </c>
      <c r="Y3003" t="s">
        <v>46</v>
      </c>
      <c r="Z3003" t="s">
        <v>46</v>
      </c>
      <c r="AA3003">
        <v>8</v>
      </c>
      <c r="AB3003" t="s">
        <v>395</v>
      </c>
      <c r="AC3003" t="s">
        <v>2934</v>
      </c>
      <c r="AD3003" t="s">
        <v>50</v>
      </c>
      <c r="AE3003" t="s">
        <v>50</v>
      </c>
      <c r="AF3003" t="s">
        <v>52</v>
      </c>
      <c r="AG3003" t="s">
        <v>489</v>
      </c>
      <c r="AH3003" t="s">
        <v>92</v>
      </c>
      <c r="AI3003" t="s">
        <v>55</v>
      </c>
      <c r="AK3003" t="s">
        <v>67</v>
      </c>
      <c r="AL3003" t="s">
        <v>74</v>
      </c>
      <c r="AM3003" t="s">
        <v>69</v>
      </c>
      <c r="AN3003" t="s">
        <v>1742</v>
      </c>
      <c r="AO3003" t="s">
        <v>59</v>
      </c>
      <c r="AP3003" t="s">
        <v>127</v>
      </c>
      <c r="AQ3003" s="2" t="s">
        <v>61</v>
      </c>
      <c r="AR3003">
        <v>5</v>
      </c>
      <c r="AS3003">
        <v>5</v>
      </c>
      <c r="AT3003">
        <f t="shared" si="92"/>
        <v>0.75</v>
      </c>
      <c r="AU3003">
        <f t="shared" si="93"/>
        <v>0</v>
      </c>
      <c r="AW3003" t="s">
        <v>68</v>
      </c>
      <c r="AX3003" t="s">
        <v>44</v>
      </c>
    </row>
    <row r="3004" spans="1:50" x14ac:dyDescent="0.2">
      <c r="A3004">
        <v>3015</v>
      </c>
      <c r="B3004" s="1">
        <v>44819.354872685202</v>
      </c>
      <c r="C3004" s="1">
        <v>44819.3610416667</v>
      </c>
      <c r="D3004" t="s">
        <v>37</v>
      </c>
      <c r="F3004" t="s">
        <v>132</v>
      </c>
      <c r="G3004" t="s">
        <v>39</v>
      </c>
      <c r="H3004" t="s">
        <v>62</v>
      </c>
      <c r="I3004" t="s">
        <v>41</v>
      </c>
      <c r="J3004" t="s">
        <v>76</v>
      </c>
      <c r="K3004" t="s">
        <v>43</v>
      </c>
      <c r="L3004" t="s">
        <v>44</v>
      </c>
      <c r="M3004" t="s">
        <v>45</v>
      </c>
      <c r="N3004" t="s">
        <v>45</v>
      </c>
      <c r="O3004" t="s">
        <v>44</v>
      </c>
      <c r="P3004" t="s">
        <v>44</v>
      </c>
      <c r="Q3004" t="s">
        <v>44</v>
      </c>
      <c r="R3004" t="s">
        <v>45</v>
      </c>
      <c r="S3004" t="s">
        <v>45</v>
      </c>
      <c r="T3004" t="s">
        <v>45</v>
      </c>
      <c r="U3004" t="s">
        <v>45</v>
      </c>
      <c r="V3004" t="s">
        <v>45</v>
      </c>
      <c r="W3004" t="s">
        <v>46</v>
      </c>
      <c r="X3004" t="s">
        <v>46</v>
      </c>
      <c r="Y3004" t="s">
        <v>47</v>
      </c>
      <c r="Z3004" t="s">
        <v>46</v>
      </c>
      <c r="AA3004">
        <v>5</v>
      </c>
      <c r="AB3004" t="s">
        <v>552</v>
      </c>
      <c r="AC3004" t="s">
        <v>344</v>
      </c>
      <c r="AD3004" t="s">
        <v>65</v>
      </c>
      <c r="AE3004" t="s">
        <v>65</v>
      </c>
      <c r="AF3004" t="s">
        <v>66</v>
      </c>
      <c r="AH3004" t="s">
        <v>54</v>
      </c>
      <c r="AI3004" t="s">
        <v>55</v>
      </c>
      <c r="AK3004" t="s">
        <v>67</v>
      </c>
      <c r="AL3004" t="s">
        <v>159</v>
      </c>
      <c r="AM3004" t="s">
        <v>57</v>
      </c>
      <c r="AN3004" t="s">
        <v>555</v>
      </c>
      <c r="AO3004" t="s">
        <v>126</v>
      </c>
      <c r="AP3004" t="s">
        <v>137</v>
      </c>
      <c r="AQ3004" s="2" t="s">
        <v>61</v>
      </c>
      <c r="AR3004">
        <v>3</v>
      </c>
      <c r="AS3004">
        <v>5</v>
      </c>
      <c r="AT3004">
        <f t="shared" si="92"/>
        <v>0.85</v>
      </c>
      <c r="AU3004">
        <f t="shared" si="93"/>
        <v>0</v>
      </c>
      <c r="AW3004" t="s">
        <v>68</v>
      </c>
      <c r="AX3004" t="s">
        <v>45</v>
      </c>
    </row>
    <row r="3005" spans="1:50" x14ac:dyDescent="0.2">
      <c r="A3005">
        <v>3016</v>
      </c>
      <c r="B3005" s="1">
        <v>44819.532488425903</v>
      </c>
      <c r="C3005" s="1">
        <v>44819.533622685201</v>
      </c>
      <c r="D3005" t="s">
        <v>37</v>
      </c>
      <c r="F3005" t="s">
        <v>132</v>
      </c>
      <c r="G3005" t="s">
        <v>39</v>
      </c>
      <c r="H3005" t="s">
        <v>142</v>
      </c>
      <c r="I3005" t="s">
        <v>41</v>
      </c>
      <c r="J3005" t="s">
        <v>123</v>
      </c>
      <c r="K3005" t="s">
        <v>43</v>
      </c>
      <c r="L3005" t="s">
        <v>44</v>
      </c>
      <c r="M3005" t="s">
        <v>45</v>
      </c>
      <c r="N3005" t="s">
        <v>45</v>
      </c>
      <c r="O3005" t="s">
        <v>45</v>
      </c>
      <c r="P3005" t="s">
        <v>44</v>
      </c>
      <c r="Q3005" t="s">
        <v>45</v>
      </c>
      <c r="R3005" t="s">
        <v>45</v>
      </c>
      <c r="S3005" t="s">
        <v>45</v>
      </c>
      <c r="T3005" t="s">
        <v>46</v>
      </c>
      <c r="U3005" t="s">
        <v>46</v>
      </c>
      <c r="V3005" t="s">
        <v>45</v>
      </c>
      <c r="W3005" t="s">
        <v>45</v>
      </c>
      <c r="X3005" t="s">
        <v>45</v>
      </c>
      <c r="Y3005" t="s">
        <v>45</v>
      </c>
      <c r="Z3005" t="s">
        <v>45</v>
      </c>
      <c r="AA3005">
        <v>5</v>
      </c>
      <c r="AB3005" t="s">
        <v>263</v>
      </c>
      <c r="AC3005" t="s">
        <v>101</v>
      </c>
      <c r="AD3005" t="s">
        <v>50</v>
      </c>
      <c r="AE3005" t="s">
        <v>50</v>
      </c>
      <c r="AF3005" t="s">
        <v>66</v>
      </c>
      <c r="AH3005" t="s">
        <v>80</v>
      </c>
      <c r="AI3005" t="s">
        <v>55</v>
      </c>
      <c r="AK3005" t="s">
        <v>81</v>
      </c>
      <c r="AL3005" t="s">
        <v>81</v>
      </c>
      <c r="AM3005" t="s">
        <v>57</v>
      </c>
      <c r="AN3005" t="s">
        <v>103</v>
      </c>
      <c r="AO3005" t="s">
        <v>71</v>
      </c>
      <c r="AP3005" t="s">
        <v>127</v>
      </c>
      <c r="AQ3005" s="2" t="s">
        <v>162</v>
      </c>
      <c r="AR3005">
        <v>7</v>
      </c>
      <c r="AS3005">
        <v>7</v>
      </c>
      <c r="AT3005">
        <f t="shared" si="92"/>
        <v>0.51</v>
      </c>
      <c r="AU3005">
        <f t="shared" si="93"/>
        <v>67320</v>
      </c>
      <c r="AW3005" t="s">
        <v>81</v>
      </c>
      <c r="AX3005" t="s">
        <v>45</v>
      </c>
    </row>
    <row r="3006" spans="1:50" x14ac:dyDescent="0.2">
      <c r="A3006">
        <v>3017</v>
      </c>
      <c r="B3006" s="1">
        <v>44819.534293981502</v>
      </c>
      <c r="C3006" s="1">
        <v>44819.535300925898</v>
      </c>
      <c r="D3006" t="s">
        <v>37</v>
      </c>
      <c r="F3006" t="s">
        <v>38</v>
      </c>
      <c r="G3006" t="s">
        <v>97</v>
      </c>
      <c r="H3006" t="s">
        <v>40</v>
      </c>
      <c r="I3006" t="s">
        <v>41</v>
      </c>
      <c r="J3006" t="s">
        <v>76</v>
      </c>
      <c r="K3006" t="s">
        <v>43</v>
      </c>
      <c r="L3006" t="s">
        <v>44</v>
      </c>
      <c r="M3006" t="s">
        <v>44</v>
      </c>
      <c r="N3006" t="s">
        <v>45</v>
      </c>
      <c r="O3006" t="s">
        <v>44</v>
      </c>
      <c r="P3006" t="s">
        <v>44</v>
      </c>
      <c r="Q3006" t="s">
        <v>45</v>
      </c>
      <c r="R3006" t="s">
        <v>45</v>
      </c>
      <c r="S3006" t="s">
        <v>46</v>
      </c>
      <c r="T3006" t="s">
        <v>47</v>
      </c>
      <c r="U3006" t="s">
        <v>46</v>
      </c>
      <c r="V3006" t="s">
        <v>45</v>
      </c>
      <c r="W3006" t="s">
        <v>45</v>
      </c>
      <c r="X3006" t="s">
        <v>45</v>
      </c>
      <c r="Y3006" t="s">
        <v>45</v>
      </c>
      <c r="Z3006" t="s">
        <v>45</v>
      </c>
      <c r="AA3006">
        <v>5</v>
      </c>
      <c r="AB3006" t="s">
        <v>395</v>
      </c>
      <c r="AC3006" t="s">
        <v>101</v>
      </c>
      <c r="AD3006" t="s">
        <v>50</v>
      </c>
      <c r="AE3006" t="s">
        <v>50</v>
      </c>
      <c r="AF3006" t="s">
        <v>66</v>
      </c>
      <c r="AH3006" t="s">
        <v>80</v>
      </c>
      <c r="AI3006" t="s">
        <v>55</v>
      </c>
      <c r="AK3006" t="s">
        <v>81</v>
      </c>
      <c r="AL3006" t="s">
        <v>81</v>
      </c>
      <c r="AM3006" t="s">
        <v>57</v>
      </c>
      <c r="AN3006" t="s">
        <v>103</v>
      </c>
      <c r="AO3006" t="s">
        <v>71</v>
      </c>
      <c r="AP3006" t="s">
        <v>127</v>
      </c>
      <c r="AQ3006" s="2" t="s">
        <v>162</v>
      </c>
      <c r="AR3006">
        <v>7</v>
      </c>
      <c r="AS3006">
        <v>6</v>
      </c>
      <c r="AT3006">
        <f t="shared" si="92"/>
        <v>0.58000000000000007</v>
      </c>
      <c r="AU3006">
        <f t="shared" si="93"/>
        <v>76560.000000000015</v>
      </c>
      <c r="AW3006" t="s">
        <v>81</v>
      </c>
      <c r="AX3006" t="s">
        <v>45</v>
      </c>
    </row>
    <row r="3007" spans="1:50" x14ac:dyDescent="0.2">
      <c r="A3007">
        <v>3018</v>
      </c>
      <c r="B3007" s="1">
        <v>44819.618194444403</v>
      </c>
      <c r="C3007" s="1">
        <v>44819.619317129604</v>
      </c>
      <c r="D3007" t="s">
        <v>37</v>
      </c>
      <c r="F3007" t="s">
        <v>38</v>
      </c>
      <c r="G3007" t="s">
        <v>97</v>
      </c>
      <c r="H3007" t="s">
        <v>128</v>
      </c>
      <c r="I3007" t="s">
        <v>41</v>
      </c>
      <c r="J3007" t="s">
        <v>76</v>
      </c>
      <c r="K3007" t="s">
        <v>43</v>
      </c>
      <c r="L3007" t="s">
        <v>44</v>
      </c>
      <c r="M3007" t="s">
        <v>44</v>
      </c>
      <c r="N3007" t="s">
        <v>45</v>
      </c>
      <c r="O3007" t="s">
        <v>45</v>
      </c>
      <c r="P3007" t="s">
        <v>44</v>
      </c>
      <c r="Q3007" t="s">
        <v>45</v>
      </c>
      <c r="R3007" t="s">
        <v>45</v>
      </c>
      <c r="S3007" t="s">
        <v>46</v>
      </c>
      <c r="T3007" t="s">
        <v>46</v>
      </c>
      <c r="U3007" t="s">
        <v>46</v>
      </c>
      <c r="V3007" t="s">
        <v>45</v>
      </c>
      <c r="W3007" t="s">
        <v>45</v>
      </c>
      <c r="X3007" t="s">
        <v>45</v>
      </c>
      <c r="Y3007" t="s">
        <v>45</v>
      </c>
      <c r="Z3007" t="s">
        <v>45</v>
      </c>
      <c r="AA3007">
        <v>5</v>
      </c>
      <c r="AB3007" t="s">
        <v>602</v>
      </c>
      <c r="AC3007" t="s">
        <v>101</v>
      </c>
      <c r="AD3007" t="s">
        <v>50</v>
      </c>
      <c r="AE3007" t="s">
        <v>50</v>
      </c>
      <c r="AF3007" t="s">
        <v>66</v>
      </c>
      <c r="AH3007" t="s">
        <v>80</v>
      </c>
      <c r="AI3007" t="s">
        <v>55</v>
      </c>
      <c r="AK3007" t="s">
        <v>81</v>
      </c>
      <c r="AL3007" t="s">
        <v>81</v>
      </c>
      <c r="AM3007" t="s">
        <v>57</v>
      </c>
      <c r="AN3007" t="s">
        <v>103</v>
      </c>
      <c r="AO3007" t="s">
        <v>71</v>
      </c>
      <c r="AP3007" t="s">
        <v>127</v>
      </c>
      <c r="AQ3007" s="2" t="s">
        <v>162</v>
      </c>
      <c r="AR3007">
        <v>5</v>
      </c>
      <c r="AS3007">
        <v>5</v>
      </c>
      <c r="AT3007">
        <f t="shared" si="92"/>
        <v>0.75</v>
      </c>
      <c r="AU3007">
        <f t="shared" si="93"/>
        <v>99000</v>
      </c>
      <c r="AW3007" t="s">
        <v>81</v>
      </c>
      <c r="AX3007" t="s">
        <v>45</v>
      </c>
    </row>
    <row r="3008" spans="1:50" x14ac:dyDescent="0.2">
      <c r="A3008">
        <v>3019</v>
      </c>
      <c r="B3008" s="1">
        <v>44819.619918981502</v>
      </c>
      <c r="C3008" s="1">
        <v>44819.621215277803</v>
      </c>
      <c r="D3008" t="s">
        <v>37</v>
      </c>
      <c r="F3008" t="s">
        <v>132</v>
      </c>
      <c r="G3008" t="s">
        <v>173</v>
      </c>
      <c r="H3008" t="s">
        <v>405</v>
      </c>
      <c r="I3008" t="s">
        <v>41</v>
      </c>
      <c r="J3008" t="s">
        <v>406</v>
      </c>
      <c r="K3008" t="s">
        <v>43</v>
      </c>
      <c r="L3008" t="s">
        <v>44</v>
      </c>
      <c r="M3008" t="s">
        <v>44</v>
      </c>
      <c r="N3008" t="s">
        <v>45</v>
      </c>
      <c r="O3008" t="s">
        <v>45</v>
      </c>
      <c r="P3008" t="s">
        <v>44</v>
      </c>
      <c r="Q3008" t="s">
        <v>45</v>
      </c>
      <c r="R3008" t="s">
        <v>44</v>
      </c>
      <c r="S3008" t="s">
        <v>46</v>
      </c>
      <c r="T3008" t="s">
        <v>47</v>
      </c>
      <c r="U3008" t="s">
        <v>47</v>
      </c>
      <c r="V3008" t="s">
        <v>45</v>
      </c>
      <c r="W3008" t="s">
        <v>45</v>
      </c>
      <c r="X3008" t="s">
        <v>45</v>
      </c>
      <c r="Y3008" t="s">
        <v>45</v>
      </c>
      <c r="Z3008" t="s">
        <v>45</v>
      </c>
      <c r="AA3008">
        <v>6</v>
      </c>
      <c r="AB3008" t="s">
        <v>263</v>
      </c>
      <c r="AC3008" t="s">
        <v>101</v>
      </c>
      <c r="AD3008" t="s">
        <v>50</v>
      </c>
      <c r="AE3008" t="s">
        <v>50</v>
      </c>
      <c r="AF3008" t="s">
        <v>66</v>
      </c>
      <c r="AH3008" t="s">
        <v>80</v>
      </c>
      <c r="AI3008" t="s">
        <v>55</v>
      </c>
      <c r="AK3008" t="s">
        <v>81</v>
      </c>
      <c r="AL3008" t="s">
        <v>81</v>
      </c>
      <c r="AM3008" t="s">
        <v>57</v>
      </c>
      <c r="AN3008" t="s">
        <v>103</v>
      </c>
      <c r="AO3008" t="s">
        <v>71</v>
      </c>
      <c r="AP3008" t="s">
        <v>127</v>
      </c>
      <c r="AQ3008" s="2" t="s">
        <v>155</v>
      </c>
      <c r="AR3008">
        <v>7</v>
      </c>
      <c r="AS3008">
        <v>7</v>
      </c>
      <c r="AT3008">
        <f t="shared" si="92"/>
        <v>0.51</v>
      </c>
      <c r="AU3008">
        <f t="shared" si="93"/>
        <v>94248</v>
      </c>
      <c r="AW3008" t="s">
        <v>81</v>
      </c>
      <c r="AX3008" t="s">
        <v>45</v>
      </c>
    </row>
    <row r="3009" spans="1:50" x14ac:dyDescent="0.2">
      <c r="A3009">
        <v>3020</v>
      </c>
      <c r="B3009" s="1">
        <v>44819.601747685199</v>
      </c>
      <c r="C3009" s="1">
        <v>44819.629340277803</v>
      </c>
      <c r="D3009" t="s">
        <v>37</v>
      </c>
      <c r="F3009" t="s">
        <v>38</v>
      </c>
      <c r="G3009" t="s">
        <v>97</v>
      </c>
      <c r="H3009" t="s">
        <v>671</v>
      </c>
      <c r="I3009" t="s">
        <v>167</v>
      </c>
      <c r="J3009" t="s">
        <v>76</v>
      </c>
      <c r="K3009" t="s">
        <v>43</v>
      </c>
      <c r="L3009" t="s">
        <v>44</v>
      </c>
      <c r="M3009" t="s">
        <v>44</v>
      </c>
      <c r="N3009" t="s">
        <v>44</v>
      </c>
      <c r="O3009" t="s">
        <v>44</v>
      </c>
      <c r="P3009" t="s">
        <v>44</v>
      </c>
      <c r="Q3009" t="s">
        <v>44</v>
      </c>
      <c r="R3009" t="s">
        <v>44</v>
      </c>
      <c r="S3009" t="s">
        <v>99</v>
      </c>
      <c r="T3009" t="s">
        <v>47</v>
      </c>
      <c r="U3009" t="s">
        <v>47</v>
      </c>
      <c r="V3009" t="s">
        <v>45</v>
      </c>
      <c r="W3009" t="s">
        <v>46</v>
      </c>
      <c r="X3009" t="s">
        <v>45</v>
      </c>
      <c r="Y3009" t="s">
        <v>45</v>
      </c>
      <c r="Z3009" t="s">
        <v>45</v>
      </c>
      <c r="AA3009">
        <v>7</v>
      </c>
      <c r="AB3009" t="s">
        <v>4814</v>
      </c>
      <c r="AC3009" t="s">
        <v>4815</v>
      </c>
      <c r="AD3009" t="s">
        <v>50</v>
      </c>
      <c r="AE3009" t="s">
        <v>50</v>
      </c>
      <c r="AF3009" t="s">
        <v>52</v>
      </c>
      <c r="AG3009" t="s">
        <v>2314</v>
      </c>
      <c r="AH3009" t="s">
        <v>54</v>
      </c>
      <c r="AI3009" t="s">
        <v>55</v>
      </c>
      <c r="AK3009" t="s">
        <v>56</v>
      </c>
      <c r="AL3009" t="s">
        <v>56</v>
      </c>
      <c r="AM3009" t="s">
        <v>69</v>
      </c>
      <c r="AN3009" t="s">
        <v>4816</v>
      </c>
      <c r="AO3009" t="s">
        <v>104</v>
      </c>
      <c r="AP3009" t="s">
        <v>4817</v>
      </c>
      <c r="AQ3009" s="2" t="s">
        <v>131</v>
      </c>
      <c r="AR3009">
        <v>6</v>
      </c>
      <c r="AS3009">
        <v>7</v>
      </c>
      <c r="AT3009">
        <f t="shared" si="92"/>
        <v>0.57999999999999996</v>
      </c>
      <c r="AU3009">
        <f t="shared" si="93"/>
        <v>229679.99999999997</v>
      </c>
      <c r="AW3009" t="s">
        <v>56</v>
      </c>
      <c r="AX3009" t="s">
        <v>44</v>
      </c>
    </row>
    <row r="3010" spans="1:50" x14ac:dyDescent="0.2">
      <c r="A3010">
        <v>3021</v>
      </c>
      <c r="B3010" s="1">
        <v>44819.628310185202</v>
      </c>
      <c r="C3010" s="1">
        <v>44819.629398148099</v>
      </c>
      <c r="D3010" t="s">
        <v>37</v>
      </c>
      <c r="F3010" t="s">
        <v>132</v>
      </c>
      <c r="G3010" t="s">
        <v>86</v>
      </c>
      <c r="H3010" t="s">
        <v>87</v>
      </c>
      <c r="I3010" t="s">
        <v>167</v>
      </c>
      <c r="J3010" t="s">
        <v>123</v>
      </c>
      <c r="K3010" t="s">
        <v>43</v>
      </c>
      <c r="L3010" t="s">
        <v>44</v>
      </c>
      <c r="M3010" t="s">
        <v>44</v>
      </c>
      <c r="N3010" t="s">
        <v>45</v>
      </c>
      <c r="O3010" t="s">
        <v>45</v>
      </c>
      <c r="P3010" t="s">
        <v>44</v>
      </c>
      <c r="Q3010" t="s">
        <v>45</v>
      </c>
      <c r="R3010" t="s">
        <v>45</v>
      </c>
      <c r="S3010" t="s">
        <v>46</v>
      </c>
      <c r="T3010" t="s">
        <v>47</v>
      </c>
      <c r="U3010" t="s">
        <v>47</v>
      </c>
      <c r="V3010" t="s">
        <v>45</v>
      </c>
      <c r="W3010" t="s">
        <v>45</v>
      </c>
      <c r="X3010" t="s">
        <v>45</v>
      </c>
      <c r="Y3010" t="s">
        <v>45</v>
      </c>
      <c r="Z3010" t="s">
        <v>45</v>
      </c>
      <c r="AA3010">
        <v>7</v>
      </c>
      <c r="AB3010" t="s">
        <v>395</v>
      </c>
      <c r="AC3010" t="s">
        <v>101</v>
      </c>
      <c r="AD3010" t="s">
        <v>50</v>
      </c>
      <c r="AE3010" t="s">
        <v>50</v>
      </c>
      <c r="AF3010" t="s">
        <v>66</v>
      </c>
      <c r="AH3010" t="s">
        <v>80</v>
      </c>
      <c r="AI3010" t="s">
        <v>55</v>
      </c>
      <c r="AK3010" t="s">
        <v>68</v>
      </c>
      <c r="AL3010" t="s">
        <v>68</v>
      </c>
      <c r="AM3010" t="s">
        <v>57</v>
      </c>
      <c r="AN3010" t="s">
        <v>103</v>
      </c>
      <c r="AO3010" t="s">
        <v>71</v>
      </c>
      <c r="AP3010" t="s">
        <v>105</v>
      </c>
      <c r="AQ3010" s="2" t="s">
        <v>438</v>
      </c>
      <c r="AR3010">
        <v>7</v>
      </c>
      <c r="AS3010">
        <v>7</v>
      </c>
      <c r="AT3010">
        <f t="shared" ref="AT3010:AT3047" si="94">1-AR3010/10*AS3010/10</f>
        <v>0.51</v>
      </c>
      <c r="AU3010">
        <f t="shared" ref="AU3010:AU3047" si="95">3300*8*AQ3010*AT3010</f>
        <v>107712</v>
      </c>
      <c r="AW3010" t="s">
        <v>68</v>
      </c>
      <c r="AX3010" t="s">
        <v>45</v>
      </c>
    </row>
    <row r="3011" spans="1:50" x14ac:dyDescent="0.2">
      <c r="A3011">
        <v>3022</v>
      </c>
      <c r="B3011" s="1">
        <v>44819.677037037</v>
      </c>
      <c r="C3011" s="1">
        <v>44819.678298611099</v>
      </c>
      <c r="D3011" t="s">
        <v>37</v>
      </c>
      <c r="F3011" t="s">
        <v>38</v>
      </c>
      <c r="G3011" t="s">
        <v>97</v>
      </c>
      <c r="H3011" t="s">
        <v>283</v>
      </c>
      <c r="I3011" t="s">
        <v>167</v>
      </c>
      <c r="J3011" t="s">
        <v>76</v>
      </c>
      <c r="K3011" t="s">
        <v>43</v>
      </c>
      <c r="L3011" t="s">
        <v>44</v>
      </c>
      <c r="M3011" t="s">
        <v>45</v>
      </c>
      <c r="N3011" t="s">
        <v>44</v>
      </c>
      <c r="O3011" t="s">
        <v>45</v>
      </c>
      <c r="P3011" t="s">
        <v>44</v>
      </c>
      <c r="Q3011" t="s">
        <v>44</v>
      </c>
      <c r="R3011" t="s">
        <v>44</v>
      </c>
      <c r="S3011" t="s">
        <v>46</v>
      </c>
      <c r="T3011" t="s">
        <v>47</v>
      </c>
      <c r="U3011" t="s">
        <v>45</v>
      </c>
      <c r="V3011" t="s">
        <v>45</v>
      </c>
      <c r="W3011" t="s">
        <v>45</v>
      </c>
      <c r="X3011" t="s">
        <v>46</v>
      </c>
      <c r="Y3011" t="s">
        <v>46</v>
      </c>
      <c r="Z3011" t="s">
        <v>46</v>
      </c>
      <c r="AA3011">
        <v>6</v>
      </c>
      <c r="AB3011" t="s">
        <v>390</v>
      </c>
      <c r="AC3011" t="s">
        <v>101</v>
      </c>
      <c r="AD3011" t="s">
        <v>50</v>
      </c>
      <c r="AE3011" t="s">
        <v>50</v>
      </c>
      <c r="AF3011" t="s">
        <v>66</v>
      </c>
      <c r="AH3011" t="s">
        <v>80</v>
      </c>
      <c r="AI3011" t="s">
        <v>55</v>
      </c>
      <c r="AK3011" t="s">
        <v>81</v>
      </c>
      <c r="AL3011" t="s">
        <v>68</v>
      </c>
      <c r="AM3011" t="s">
        <v>57</v>
      </c>
      <c r="AN3011" t="s">
        <v>103</v>
      </c>
      <c r="AO3011" t="s">
        <v>71</v>
      </c>
      <c r="AP3011" t="s">
        <v>127</v>
      </c>
      <c r="AQ3011" s="2" t="s">
        <v>1382</v>
      </c>
      <c r="AR3011">
        <v>7</v>
      </c>
      <c r="AS3011">
        <v>7</v>
      </c>
      <c r="AT3011">
        <f t="shared" si="94"/>
        <v>0.51</v>
      </c>
      <c r="AU3011">
        <f t="shared" si="95"/>
        <v>80784</v>
      </c>
      <c r="AW3011" t="s">
        <v>81</v>
      </c>
      <c r="AX3011" t="s">
        <v>45</v>
      </c>
    </row>
    <row r="3012" spans="1:50" x14ac:dyDescent="0.2">
      <c r="A3012">
        <v>3023</v>
      </c>
      <c r="B3012" s="1">
        <v>44819.692303240699</v>
      </c>
      <c r="C3012" s="1">
        <v>44819.693437499998</v>
      </c>
      <c r="D3012" t="s">
        <v>37</v>
      </c>
      <c r="F3012" t="s">
        <v>132</v>
      </c>
      <c r="G3012" t="s">
        <v>173</v>
      </c>
      <c r="H3012" t="s">
        <v>148</v>
      </c>
      <c r="I3012" t="s">
        <v>41</v>
      </c>
      <c r="J3012" t="s">
        <v>133</v>
      </c>
      <c r="K3012" t="s">
        <v>43</v>
      </c>
      <c r="L3012" t="s">
        <v>44</v>
      </c>
      <c r="M3012" t="s">
        <v>45</v>
      </c>
      <c r="N3012" t="s">
        <v>45</v>
      </c>
      <c r="O3012" t="s">
        <v>45</v>
      </c>
      <c r="P3012" t="s">
        <v>44</v>
      </c>
      <c r="Q3012" t="s">
        <v>45</v>
      </c>
      <c r="R3012" t="s">
        <v>44</v>
      </c>
      <c r="S3012" t="s">
        <v>45</v>
      </c>
      <c r="T3012" t="s">
        <v>47</v>
      </c>
      <c r="U3012" t="s">
        <v>46</v>
      </c>
      <c r="V3012" t="s">
        <v>45</v>
      </c>
      <c r="W3012" t="s">
        <v>45</v>
      </c>
      <c r="X3012" t="s">
        <v>45</v>
      </c>
      <c r="Y3012" t="s">
        <v>45</v>
      </c>
      <c r="Z3012" t="s">
        <v>45</v>
      </c>
      <c r="AA3012">
        <v>6</v>
      </c>
      <c r="AB3012" t="s">
        <v>395</v>
      </c>
      <c r="AC3012" t="s">
        <v>101</v>
      </c>
      <c r="AD3012" t="s">
        <v>50</v>
      </c>
      <c r="AE3012" t="s">
        <v>50</v>
      </c>
      <c r="AF3012" t="s">
        <v>66</v>
      </c>
      <c r="AH3012" t="s">
        <v>80</v>
      </c>
      <c r="AI3012" t="s">
        <v>55</v>
      </c>
      <c r="AK3012" t="s">
        <v>81</v>
      </c>
      <c r="AL3012" t="s">
        <v>81</v>
      </c>
      <c r="AM3012" t="s">
        <v>69</v>
      </c>
      <c r="AN3012" t="s">
        <v>103</v>
      </c>
      <c r="AO3012" t="s">
        <v>71</v>
      </c>
      <c r="AP3012" t="s">
        <v>127</v>
      </c>
      <c r="AQ3012" s="2" t="s">
        <v>73</v>
      </c>
      <c r="AR3012">
        <v>6</v>
      </c>
      <c r="AS3012">
        <v>6</v>
      </c>
      <c r="AT3012">
        <f t="shared" si="94"/>
        <v>0.64</v>
      </c>
      <c r="AU3012">
        <f t="shared" si="95"/>
        <v>168960</v>
      </c>
      <c r="AW3012" t="s">
        <v>81</v>
      </c>
      <c r="AX3012" t="s">
        <v>45</v>
      </c>
    </row>
    <row r="3013" spans="1:50" x14ac:dyDescent="0.2">
      <c r="A3013">
        <v>3024</v>
      </c>
      <c r="B3013" s="1">
        <v>44819.687569444402</v>
      </c>
      <c r="C3013" s="1">
        <v>44819.697106481501</v>
      </c>
      <c r="D3013" t="s">
        <v>37</v>
      </c>
      <c r="F3013" t="s">
        <v>132</v>
      </c>
      <c r="G3013" t="s">
        <v>173</v>
      </c>
      <c r="H3013" t="s">
        <v>40</v>
      </c>
      <c r="I3013" t="s">
        <v>98</v>
      </c>
      <c r="J3013" t="s">
        <v>133</v>
      </c>
      <c r="K3013" t="s">
        <v>43</v>
      </c>
      <c r="L3013" t="s">
        <v>45</v>
      </c>
      <c r="M3013" t="s">
        <v>45</v>
      </c>
      <c r="N3013" t="s">
        <v>45</v>
      </c>
      <c r="O3013" t="s">
        <v>44</v>
      </c>
      <c r="P3013" t="s">
        <v>44</v>
      </c>
      <c r="Q3013" t="s">
        <v>44</v>
      </c>
      <c r="R3013" t="s">
        <v>44</v>
      </c>
      <c r="S3013" t="s">
        <v>47</v>
      </c>
      <c r="T3013" t="s">
        <v>47</v>
      </c>
      <c r="U3013" t="s">
        <v>45</v>
      </c>
      <c r="V3013" t="s">
        <v>45</v>
      </c>
      <c r="W3013" t="s">
        <v>46</v>
      </c>
      <c r="X3013" t="s">
        <v>46</v>
      </c>
      <c r="Y3013" t="s">
        <v>45</v>
      </c>
      <c r="Z3013" t="s">
        <v>46</v>
      </c>
      <c r="AA3013">
        <v>8</v>
      </c>
      <c r="AB3013" t="s">
        <v>509</v>
      </c>
      <c r="AC3013" t="s">
        <v>4818</v>
      </c>
      <c r="AD3013" t="s">
        <v>65</v>
      </c>
      <c r="AE3013" t="s">
        <v>65</v>
      </c>
      <c r="AF3013" t="s">
        <v>66</v>
      </c>
      <c r="AH3013" t="s">
        <v>80</v>
      </c>
      <c r="AI3013" t="s">
        <v>55</v>
      </c>
      <c r="AK3013" t="s">
        <v>81</v>
      </c>
      <c r="AL3013" t="s">
        <v>68</v>
      </c>
      <c r="AM3013" t="s">
        <v>69</v>
      </c>
      <c r="AN3013" t="s">
        <v>2728</v>
      </c>
      <c r="AO3013" t="s">
        <v>126</v>
      </c>
      <c r="AP3013" t="s">
        <v>240</v>
      </c>
      <c r="AQ3013" s="2" t="s">
        <v>120</v>
      </c>
      <c r="AR3013">
        <v>7</v>
      </c>
      <c r="AS3013">
        <v>7</v>
      </c>
      <c r="AT3013">
        <f t="shared" si="94"/>
        <v>0.51</v>
      </c>
      <c r="AU3013">
        <f t="shared" si="95"/>
        <v>40392</v>
      </c>
      <c r="AW3013" t="s">
        <v>67</v>
      </c>
      <c r="AX3013" t="s">
        <v>44</v>
      </c>
    </row>
    <row r="3014" spans="1:50" x14ac:dyDescent="0.2">
      <c r="A3014">
        <v>3025</v>
      </c>
      <c r="B3014" s="1">
        <v>44819.6965740741</v>
      </c>
      <c r="C3014" s="1">
        <v>44819.697546296302</v>
      </c>
      <c r="D3014" t="s">
        <v>37</v>
      </c>
      <c r="F3014" t="s">
        <v>132</v>
      </c>
      <c r="G3014" t="s">
        <v>39</v>
      </c>
      <c r="H3014" t="s">
        <v>87</v>
      </c>
      <c r="I3014" t="s">
        <v>167</v>
      </c>
      <c r="J3014" t="s">
        <v>123</v>
      </c>
      <c r="K3014" t="s">
        <v>43</v>
      </c>
      <c r="L3014" t="s">
        <v>44</v>
      </c>
      <c r="M3014" t="s">
        <v>45</v>
      </c>
      <c r="N3014" t="s">
        <v>45</v>
      </c>
      <c r="O3014" t="s">
        <v>45</v>
      </c>
      <c r="P3014" t="s">
        <v>44</v>
      </c>
      <c r="Q3014" t="s">
        <v>45</v>
      </c>
      <c r="R3014" t="s">
        <v>44</v>
      </c>
      <c r="S3014" t="s">
        <v>46</v>
      </c>
      <c r="T3014" t="s">
        <v>47</v>
      </c>
      <c r="U3014" t="s">
        <v>45</v>
      </c>
      <c r="V3014" t="s">
        <v>45</v>
      </c>
      <c r="W3014" t="s">
        <v>45</v>
      </c>
      <c r="X3014" t="s">
        <v>45</v>
      </c>
      <c r="Y3014" t="s">
        <v>45</v>
      </c>
      <c r="Z3014" t="s">
        <v>45</v>
      </c>
      <c r="AA3014">
        <v>6</v>
      </c>
      <c r="AB3014" t="s">
        <v>395</v>
      </c>
      <c r="AC3014" t="s">
        <v>101</v>
      </c>
      <c r="AD3014" t="s">
        <v>50</v>
      </c>
      <c r="AE3014" t="s">
        <v>50</v>
      </c>
      <c r="AF3014" t="s">
        <v>66</v>
      </c>
      <c r="AH3014" t="s">
        <v>80</v>
      </c>
      <c r="AI3014" t="s">
        <v>55</v>
      </c>
      <c r="AK3014" t="s">
        <v>81</v>
      </c>
      <c r="AL3014" t="s">
        <v>81</v>
      </c>
      <c r="AM3014" t="s">
        <v>57</v>
      </c>
      <c r="AN3014" t="s">
        <v>103</v>
      </c>
      <c r="AO3014" t="s">
        <v>71</v>
      </c>
      <c r="AP3014" t="s">
        <v>127</v>
      </c>
      <c r="AQ3014" s="2" t="s">
        <v>438</v>
      </c>
      <c r="AR3014">
        <v>6</v>
      </c>
      <c r="AS3014">
        <v>6</v>
      </c>
      <c r="AT3014">
        <f t="shared" si="94"/>
        <v>0.64</v>
      </c>
      <c r="AU3014">
        <f t="shared" si="95"/>
        <v>135168</v>
      </c>
      <c r="AW3014" t="s">
        <v>81</v>
      </c>
      <c r="AX3014" t="s">
        <v>45</v>
      </c>
    </row>
    <row r="3015" spans="1:50" x14ac:dyDescent="0.2">
      <c r="A3015">
        <v>3026</v>
      </c>
      <c r="B3015" s="1">
        <v>44819.721851851798</v>
      </c>
      <c r="C3015" s="1">
        <v>44819.724027777796</v>
      </c>
      <c r="D3015" t="s">
        <v>37</v>
      </c>
      <c r="F3015" t="s">
        <v>38</v>
      </c>
      <c r="G3015" t="s">
        <v>97</v>
      </c>
      <c r="H3015" t="s">
        <v>142</v>
      </c>
      <c r="I3015" t="s">
        <v>41</v>
      </c>
      <c r="J3015" t="s">
        <v>76</v>
      </c>
      <c r="K3015" t="s">
        <v>43</v>
      </c>
      <c r="L3015" t="s">
        <v>44</v>
      </c>
      <c r="M3015" t="s">
        <v>44</v>
      </c>
      <c r="N3015" t="s">
        <v>45</v>
      </c>
      <c r="O3015" t="s">
        <v>45</v>
      </c>
      <c r="P3015" t="s">
        <v>44</v>
      </c>
      <c r="Q3015" t="s">
        <v>45</v>
      </c>
      <c r="R3015" t="s">
        <v>44</v>
      </c>
      <c r="S3015" t="s">
        <v>45</v>
      </c>
      <c r="T3015" t="s">
        <v>46</v>
      </c>
      <c r="U3015" t="s">
        <v>46</v>
      </c>
      <c r="V3015" t="s">
        <v>45</v>
      </c>
      <c r="W3015" t="s">
        <v>45</v>
      </c>
      <c r="X3015" t="s">
        <v>46</v>
      </c>
      <c r="Y3015" t="s">
        <v>46</v>
      </c>
      <c r="Z3015" t="s">
        <v>46</v>
      </c>
      <c r="AA3015">
        <v>5</v>
      </c>
      <c r="AB3015" t="s">
        <v>395</v>
      </c>
      <c r="AC3015" t="s">
        <v>101</v>
      </c>
      <c r="AD3015" t="s">
        <v>50</v>
      </c>
      <c r="AE3015" t="s">
        <v>50</v>
      </c>
      <c r="AF3015" t="s">
        <v>66</v>
      </c>
      <c r="AH3015" t="s">
        <v>80</v>
      </c>
      <c r="AI3015" t="s">
        <v>55</v>
      </c>
      <c r="AK3015" t="s">
        <v>81</v>
      </c>
      <c r="AL3015" t="s">
        <v>81</v>
      </c>
      <c r="AM3015" t="s">
        <v>57</v>
      </c>
      <c r="AN3015" t="s">
        <v>103</v>
      </c>
      <c r="AO3015" t="s">
        <v>71</v>
      </c>
      <c r="AP3015" t="s">
        <v>127</v>
      </c>
      <c r="AQ3015" s="2" t="s">
        <v>162</v>
      </c>
      <c r="AR3015">
        <v>5</v>
      </c>
      <c r="AS3015">
        <v>5</v>
      </c>
      <c r="AT3015">
        <f t="shared" si="94"/>
        <v>0.75</v>
      </c>
      <c r="AU3015">
        <f t="shared" si="95"/>
        <v>99000</v>
      </c>
      <c r="AW3015" t="s">
        <v>81</v>
      </c>
      <c r="AX3015" t="s">
        <v>44</v>
      </c>
    </row>
    <row r="3016" spans="1:50" x14ac:dyDescent="0.2">
      <c r="A3016">
        <v>3027</v>
      </c>
      <c r="B3016" s="1">
        <v>44819.727534722202</v>
      </c>
      <c r="C3016" s="1">
        <v>44819.728981481501</v>
      </c>
      <c r="D3016" t="s">
        <v>37</v>
      </c>
      <c r="F3016" t="s">
        <v>132</v>
      </c>
      <c r="G3016" t="s">
        <v>39</v>
      </c>
      <c r="H3016" t="s">
        <v>1182</v>
      </c>
      <c r="I3016" t="s">
        <v>167</v>
      </c>
      <c r="J3016" t="s">
        <v>76</v>
      </c>
      <c r="K3016" t="s">
        <v>43</v>
      </c>
      <c r="L3016" t="s">
        <v>44</v>
      </c>
      <c r="M3016" t="s">
        <v>45</v>
      </c>
      <c r="N3016" t="s">
        <v>45</v>
      </c>
      <c r="O3016" t="s">
        <v>45</v>
      </c>
      <c r="P3016" t="s">
        <v>44</v>
      </c>
      <c r="Q3016" t="s">
        <v>45</v>
      </c>
      <c r="R3016" t="s">
        <v>45</v>
      </c>
      <c r="S3016" t="s">
        <v>46</v>
      </c>
      <c r="T3016" t="s">
        <v>47</v>
      </c>
      <c r="U3016" t="s">
        <v>46</v>
      </c>
      <c r="V3016" t="s">
        <v>45</v>
      </c>
      <c r="W3016" t="s">
        <v>45</v>
      </c>
      <c r="X3016" t="s">
        <v>45</v>
      </c>
      <c r="Y3016" t="s">
        <v>45</v>
      </c>
      <c r="Z3016" t="s">
        <v>45</v>
      </c>
      <c r="AA3016">
        <v>5</v>
      </c>
      <c r="AB3016" t="s">
        <v>395</v>
      </c>
      <c r="AC3016" t="s">
        <v>101</v>
      </c>
      <c r="AD3016" t="s">
        <v>50</v>
      </c>
      <c r="AE3016" t="s">
        <v>50</v>
      </c>
      <c r="AF3016" t="s">
        <v>66</v>
      </c>
      <c r="AH3016" t="s">
        <v>80</v>
      </c>
      <c r="AI3016" t="s">
        <v>55</v>
      </c>
      <c r="AK3016" t="s">
        <v>81</v>
      </c>
      <c r="AL3016" t="s">
        <v>81</v>
      </c>
      <c r="AM3016" t="s">
        <v>57</v>
      </c>
      <c r="AN3016" t="s">
        <v>103</v>
      </c>
      <c r="AO3016" t="s">
        <v>71</v>
      </c>
      <c r="AP3016" t="s">
        <v>127</v>
      </c>
      <c r="AQ3016" s="2" t="s">
        <v>438</v>
      </c>
      <c r="AR3016">
        <v>6</v>
      </c>
      <c r="AS3016">
        <v>6</v>
      </c>
      <c r="AT3016">
        <f t="shared" si="94"/>
        <v>0.64</v>
      </c>
      <c r="AU3016">
        <f t="shared" si="95"/>
        <v>135168</v>
      </c>
      <c r="AW3016" t="s">
        <v>81</v>
      </c>
      <c r="AX3016" t="s">
        <v>44</v>
      </c>
    </row>
    <row r="3017" spans="1:50" x14ac:dyDescent="0.2">
      <c r="A3017">
        <v>3028</v>
      </c>
      <c r="B3017" s="1">
        <v>44819.7419212963</v>
      </c>
      <c r="C3017" s="1">
        <v>44819.745567129597</v>
      </c>
      <c r="D3017" t="s">
        <v>37</v>
      </c>
      <c r="F3017" t="s">
        <v>132</v>
      </c>
      <c r="G3017" t="s">
        <v>75</v>
      </c>
      <c r="H3017" t="s">
        <v>142</v>
      </c>
      <c r="I3017" t="s">
        <v>98</v>
      </c>
      <c r="J3017" t="s">
        <v>234</v>
      </c>
      <c r="K3017" t="s">
        <v>43</v>
      </c>
      <c r="L3017" t="s">
        <v>44</v>
      </c>
      <c r="M3017" t="s">
        <v>45</v>
      </c>
      <c r="N3017" t="s">
        <v>44</v>
      </c>
      <c r="O3017" t="s">
        <v>45</v>
      </c>
      <c r="P3017" t="s">
        <v>45</v>
      </c>
      <c r="Q3017" t="s">
        <v>44</v>
      </c>
      <c r="R3017" t="s">
        <v>45</v>
      </c>
      <c r="S3017" t="s">
        <v>45</v>
      </c>
      <c r="T3017" t="s">
        <v>47</v>
      </c>
      <c r="U3017" t="s">
        <v>45</v>
      </c>
      <c r="V3017" t="s">
        <v>46</v>
      </c>
      <c r="W3017" t="s">
        <v>46</v>
      </c>
      <c r="X3017" t="s">
        <v>45</v>
      </c>
      <c r="Y3017" t="s">
        <v>45</v>
      </c>
      <c r="Z3017" t="s">
        <v>45</v>
      </c>
      <c r="AA3017">
        <v>5</v>
      </c>
      <c r="AB3017" t="s">
        <v>395</v>
      </c>
      <c r="AC3017" t="s">
        <v>4819</v>
      </c>
      <c r="AD3017" t="s">
        <v>50</v>
      </c>
      <c r="AE3017" t="s">
        <v>50</v>
      </c>
      <c r="AF3017" t="s">
        <v>52</v>
      </c>
      <c r="AG3017" t="s">
        <v>215</v>
      </c>
      <c r="AH3017" t="s">
        <v>54</v>
      </c>
      <c r="AI3017" t="s">
        <v>55</v>
      </c>
      <c r="AK3017" t="s">
        <v>67</v>
      </c>
      <c r="AL3017" t="s">
        <v>56</v>
      </c>
      <c r="AM3017" t="s">
        <v>57</v>
      </c>
      <c r="AN3017" t="s">
        <v>276</v>
      </c>
      <c r="AO3017" t="s">
        <v>104</v>
      </c>
      <c r="AP3017" t="s">
        <v>4820</v>
      </c>
      <c r="AQ3017" s="2" t="s">
        <v>84</v>
      </c>
      <c r="AR3017">
        <v>5</v>
      </c>
      <c r="AS3017">
        <v>7</v>
      </c>
      <c r="AT3017">
        <f t="shared" si="94"/>
        <v>0.65</v>
      </c>
      <c r="AU3017">
        <f t="shared" si="95"/>
        <v>514800</v>
      </c>
      <c r="AW3017" t="s">
        <v>56</v>
      </c>
      <c r="AX3017" t="s">
        <v>45</v>
      </c>
    </row>
    <row r="3018" spans="1:50" x14ac:dyDescent="0.2">
      <c r="A3018">
        <v>3029</v>
      </c>
      <c r="B3018" s="1">
        <v>44819.740393518499</v>
      </c>
      <c r="C3018" s="1">
        <v>44819.7570486111</v>
      </c>
      <c r="D3018" t="s">
        <v>37</v>
      </c>
      <c r="F3018" t="s">
        <v>132</v>
      </c>
      <c r="G3018" t="s">
        <v>97</v>
      </c>
      <c r="H3018" t="s">
        <v>40</v>
      </c>
      <c r="I3018" t="s">
        <v>98</v>
      </c>
      <c r="J3018" t="s">
        <v>234</v>
      </c>
      <c r="K3018" t="s">
        <v>43</v>
      </c>
      <c r="L3018" t="s">
        <v>44</v>
      </c>
      <c r="M3018" t="s">
        <v>45</v>
      </c>
      <c r="N3018" t="s">
        <v>45</v>
      </c>
      <c r="O3018" t="s">
        <v>44</v>
      </c>
      <c r="P3018" t="s">
        <v>44</v>
      </c>
      <c r="Q3018" t="s">
        <v>44</v>
      </c>
      <c r="R3018" t="s">
        <v>44</v>
      </c>
      <c r="S3018" t="s">
        <v>46</v>
      </c>
      <c r="T3018" t="s">
        <v>47</v>
      </c>
      <c r="U3018" t="s">
        <v>45</v>
      </c>
      <c r="V3018" t="s">
        <v>45</v>
      </c>
      <c r="W3018" t="s">
        <v>46</v>
      </c>
      <c r="X3018" t="s">
        <v>46</v>
      </c>
      <c r="Y3018" t="s">
        <v>45</v>
      </c>
      <c r="Z3018" t="s">
        <v>45</v>
      </c>
      <c r="AA3018">
        <v>6</v>
      </c>
      <c r="AB3018" t="s">
        <v>1696</v>
      </c>
      <c r="AC3018" t="s">
        <v>4821</v>
      </c>
      <c r="AD3018" t="s">
        <v>51</v>
      </c>
      <c r="AE3018" t="s">
        <v>65</v>
      </c>
      <c r="AF3018" t="s">
        <v>52</v>
      </c>
      <c r="AG3018" t="s">
        <v>736</v>
      </c>
      <c r="AH3018" t="s">
        <v>54</v>
      </c>
      <c r="AI3018" t="s">
        <v>181</v>
      </c>
      <c r="AJ3018" t="s">
        <v>210</v>
      </c>
      <c r="AK3018" t="s">
        <v>67</v>
      </c>
      <c r="AL3018" t="s">
        <v>67</v>
      </c>
      <c r="AM3018" t="s">
        <v>57</v>
      </c>
      <c r="AN3018" t="s">
        <v>4822</v>
      </c>
      <c r="AO3018" t="s">
        <v>71</v>
      </c>
      <c r="AP3018" t="s">
        <v>380</v>
      </c>
      <c r="AQ3018" s="2" t="s">
        <v>438</v>
      </c>
      <c r="AR3018">
        <v>5</v>
      </c>
      <c r="AS3018">
        <v>7</v>
      </c>
      <c r="AT3018">
        <f t="shared" si="94"/>
        <v>0.65</v>
      </c>
      <c r="AU3018">
        <f t="shared" si="95"/>
        <v>137280</v>
      </c>
      <c r="AW3018" t="s">
        <v>67</v>
      </c>
      <c r="AX3018" t="s">
        <v>44</v>
      </c>
    </row>
    <row r="3019" spans="1:50" x14ac:dyDescent="0.2">
      <c r="A3019">
        <v>3030</v>
      </c>
      <c r="B3019" s="1">
        <v>44819.760787036997</v>
      </c>
      <c r="C3019" s="1">
        <v>44819.766666666699</v>
      </c>
      <c r="D3019" t="s">
        <v>37</v>
      </c>
      <c r="F3019" t="s">
        <v>38</v>
      </c>
      <c r="G3019" t="s">
        <v>39</v>
      </c>
      <c r="H3019" t="s">
        <v>174</v>
      </c>
      <c r="I3019" t="s">
        <v>167</v>
      </c>
      <c r="J3019" t="s">
        <v>76</v>
      </c>
      <c r="K3019" t="s">
        <v>43</v>
      </c>
      <c r="L3019" t="s">
        <v>44</v>
      </c>
      <c r="M3019" t="s">
        <v>44</v>
      </c>
      <c r="N3019" t="s">
        <v>44</v>
      </c>
      <c r="O3019" t="s">
        <v>44</v>
      </c>
      <c r="P3019" t="s">
        <v>44</v>
      </c>
      <c r="Q3019" t="s">
        <v>44</v>
      </c>
      <c r="R3019" t="s">
        <v>44</v>
      </c>
      <c r="S3019" t="s">
        <v>46</v>
      </c>
      <c r="T3019" t="s">
        <v>47</v>
      </c>
      <c r="U3019" t="s">
        <v>47</v>
      </c>
      <c r="V3019" t="s">
        <v>45</v>
      </c>
      <c r="W3019" t="s">
        <v>46</v>
      </c>
      <c r="X3019" t="s">
        <v>46</v>
      </c>
      <c r="Y3019" t="s">
        <v>46</v>
      </c>
      <c r="Z3019" t="s">
        <v>45</v>
      </c>
      <c r="AA3019">
        <v>5</v>
      </c>
      <c r="AB3019" t="s">
        <v>4823</v>
      </c>
      <c r="AC3019" t="s">
        <v>4824</v>
      </c>
      <c r="AD3019" t="s">
        <v>65</v>
      </c>
      <c r="AE3019" t="s">
        <v>51</v>
      </c>
      <c r="AF3019" t="s">
        <v>52</v>
      </c>
      <c r="AG3019" t="s">
        <v>286</v>
      </c>
      <c r="AH3019" t="s">
        <v>54</v>
      </c>
      <c r="AI3019" t="s">
        <v>181</v>
      </c>
      <c r="AJ3019" t="s">
        <v>294</v>
      </c>
      <c r="AK3019" t="s">
        <v>67</v>
      </c>
      <c r="AL3019" t="s">
        <v>68</v>
      </c>
      <c r="AM3019" t="s">
        <v>57</v>
      </c>
      <c r="AN3019" t="s">
        <v>326</v>
      </c>
      <c r="AO3019" t="s">
        <v>104</v>
      </c>
      <c r="AP3019" t="s">
        <v>4825</v>
      </c>
      <c r="AQ3019" s="2" t="s">
        <v>223</v>
      </c>
      <c r="AR3019">
        <v>10</v>
      </c>
      <c r="AS3019">
        <v>10</v>
      </c>
      <c r="AT3019">
        <f t="shared" si="94"/>
        <v>0</v>
      </c>
      <c r="AU3019">
        <f t="shared" si="95"/>
        <v>0</v>
      </c>
      <c r="AW3019" t="s">
        <v>68</v>
      </c>
      <c r="AX3019" t="s">
        <v>44</v>
      </c>
    </row>
    <row r="3020" spans="1:50" x14ac:dyDescent="0.2">
      <c r="A3020">
        <v>3031</v>
      </c>
      <c r="B3020" s="1">
        <v>44819.774907407402</v>
      </c>
      <c r="C3020" s="1">
        <v>44819.777384259301</v>
      </c>
      <c r="D3020" t="s">
        <v>37</v>
      </c>
      <c r="F3020" t="s">
        <v>38</v>
      </c>
      <c r="G3020" t="s">
        <v>97</v>
      </c>
      <c r="H3020" t="s">
        <v>283</v>
      </c>
      <c r="I3020" t="s">
        <v>167</v>
      </c>
      <c r="J3020" t="s">
        <v>76</v>
      </c>
      <c r="K3020" t="s">
        <v>43</v>
      </c>
      <c r="L3020" t="s">
        <v>44</v>
      </c>
      <c r="M3020" t="s">
        <v>44</v>
      </c>
      <c r="N3020" t="s">
        <v>44</v>
      </c>
      <c r="O3020" t="s">
        <v>45</v>
      </c>
      <c r="P3020" t="s">
        <v>44</v>
      </c>
      <c r="Q3020" t="s">
        <v>45</v>
      </c>
      <c r="R3020" t="s">
        <v>45</v>
      </c>
      <c r="S3020" t="s">
        <v>46</v>
      </c>
      <c r="T3020" t="s">
        <v>47</v>
      </c>
      <c r="U3020" t="s">
        <v>46</v>
      </c>
      <c r="V3020" t="s">
        <v>45</v>
      </c>
      <c r="W3020" t="s">
        <v>45</v>
      </c>
      <c r="X3020" t="s">
        <v>45</v>
      </c>
      <c r="Y3020" t="s">
        <v>45</v>
      </c>
      <c r="Z3020" t="s">
        <v>45</v>
      </c>
      <c r="AA3020">
        <v>5</v>
      </c>
      <c r="AB3020" t="s">
        <v>395</v>
      </c>
      <c r="AC3020" t="s">
        <v>101</v>
      </c>
      <c r="AD3020" t="s">
        <v>50</v>
      </c>
      <c r="AE3020" t="s">
        <v>50</v>
      </c>
      <c r="AF3020" t="s">
        <v>66</v>
      </c>
      <c r="AH3020" t="s">
        <v>80</v>
      </c>
      <c r="AI3020" t="s">
        <v>55</v>
      </c>
      <c r="AK3020" t="s">
        <v>81</v>
      </c>
      <c r="AL3020" t="s">
        <v>81</v>
      </c>
      <c r="AM3020" t="s">
        <v>57</v>
      </c>
      <c r="AN3020" t="s">
        <v>103</v>
      </c>
      <c r="AO3020" t="s">
        <v>71</v>
      </c>
      <c r="AP3020" t="s">
        <v>127</v>
      </c>
      <c r="AQ3020" s="2" t="s">
        <v>438</v>
      </c>
      <c r="AR3020">
        <v>5</v>
      </c>
      <c r="AS3020">
        <v>5</v>
      </c>
      <c r="AT3020">
        <f t="shared" si="94"/>
        <v>0.75</v>
      </c>
      <c r="AU3020">
        <f t="shared" si="95"/>
        <v>158400</v>
      </c>
      <c r="AW3020" t="s">
        <v>81</v>
      </c>
      <c r="AX3020" t="s">
        <v>45</v>
      </c>
    </row>
    <row r="3021" spans="1:50" x14ac:dyDescent="0.2">
      <c r="A3021">
        <v>3032</v>
      </c>
      <c r="B3021" s="1">
        <v>44819.823993055601</v>
      </c>
      <c r="C3021" s="1">
        <v>44819.825231481504</v>
      </c>
      <c r="D3021" t="s">
        <v>37</v>
      </c>
      <c r="F3021" t="s">
        <v>38</v>
      </c>
      <c r="G3021" t="s">
        <v>97</v>
      </c>
      <c r="H3021" t="s">
        <v>1048</v>
      </c>
      <c r="I3021" t="s">
        <v>41</v>
      </c>
      <c r="J3021" t="s">
        <v>76</v>
      </c>
      <c r="K3021" t="s">
        <v>43</v>
      </c>
      <c r="L3021" t="s">
        <v>44</v>
      </c>
      <c r="M3021" t="s">
        <v>44</v>
      </c>
      <c r="N3021" t="s">
        <v>45</v>
      </c>
      <c r="O3021" t="s">
        <v>44</v>
      </c>
      <c r="P3021" t="s">
        <v>44</v>
      </c>
      <c r="Q3021" t="s">
        <v>45</v>
      </c>
      <c r="R3021" t="s">
        <v>44</v>
      </c>
      <c r="S3021" t="s">
        <v>46</v>
      </c>
      <c r="T3021" t="s">
        <v>46</v>
      </c>
      <c r="U3021" t="s">
        <v>46</v>
      </c>
      <c r="V3021" t="s">
        <v>45</v>
      </c>
      <c r="W3021" t="s">
        <v>45</v>
      </c>
      <c r="X3021" t="s">
        <v>45</v>
      </c>
      <c r="Y3021" t="s">
        <v>45</v>
      </c>
      <c r="Z3021" t="s">
        <v>45</v>
      </c>
      <c r="AA3021">
        <v>7</v>
      </c>
      <c r="AB3021" t="s">
        <v>395</v>
      </c>
      <c r="AC3021" t="s">
        <v>101</v>
      </c>
      <c r="AD3021" t="s">
        <v>50</v>
      </c>
      <c r="AE3021" t="s">
        <v>50</v>
      </c>
      <c r="AF3021" t="s">
        <v>66</v>
      </c>
      <c r="AH3021" t="s">
        <v>92</v>
      </c>
      <c r="AI3021" t="s">
        <v>55</v>
      </c>
      <c r="AK3021" t="s">
        <v>68</v>
      </c>
      <c r="AL3021" t="s">
        <v>68</v>
      </c>
      <c r="AM3021" t="s">
        <v>57</v>
      </c>
      <c r="AN3021" t="s">
        <v>103</v>
      </c>
      <c r="AO3021" t="s">
        <v>71</v>
      </c>
      <c r="AP3021" t="s">
        <v>127</v>
      </c>
      <c r="AQ3021" s="2" t="s">
        <v>438</v>
      </c>
      <c r="AR3021">
        <v>6</v>
      </c>
      <c r="AS3021">
        <v>6</v>
      </c>
      <c r="AT3021">
        <f t="shared" si="94"/>
        <v>0.64</v>
      </c>
      <c r="AU3021">
        <f t="shared" si="95"/>
        <v>135168</v>
      </c>
      <c r="AW3021" t="s">
        <v>68</v>
      </c>
      <c r="AX3021" t="s">
        <v>45</v>
      </c>
    </row>
    <row r="3022" spans="1:50" x14ac:dyDescent="0.2">
      <c r="A3022">
        <v>3033</v>
      </c>
      <c r="B3022" s="1">
        <v>44820.348611111098</v>
      </c>
      <c r="C3022" s="1">
        <v>44820.351643518501</v>
      </c>
      <c r="D3022" t="s">
        <v>37</v>
      </c>
      <c r="F3022" t="s">
        <v>132</v>
      </c>
      <c r="G3022" t="s">
        <v>86</v>
      </c>
      <c r="H3022" t="s">
        <v>40</v>
      </c>
      <c r="I3022" t="s">
        <v>41</v>
      </c>
      <c r="J3022" t="s">
        <v>123</v>
      </c>
      <c r="K3022" t="s">
        <v>43</v>
      </c>
      <c r="L3022" t="s">
        <v>45</v>
      </c>
      <c r="M3022" t="s">
        <v>45</v>
      </c>
      <c r="N3022" t="s">
        <v>45</v>
      </c>
      <c r="O3022" t="s">
        <v>45</v>
      </c>
      <c r="P3022" t="s">
        <v>44</v>
      </c>
      <c r="Q3022" t="s">
        <v>45</v>
      </c>
      <c r="R3022" t="s">
        <v>44</v>
      </c>
      <c r="S3022" t="s">
        <v>46</v>
      </c>
      <c r="T3022" t="s">
        <v>47</v>
      </c>
      <c r="U3022" t="s">
        <v>45</v>
      </c>
      <c r="V3022" t="s">
        <v>45</v>
      </c>
      <c r="W3022" t="s">
        <v>46</v>
      </c>
      <c r="X3022" t="s">
        <v>46</v>
      </c>
      <c r="Y3022" t="s">
        <v>45</v>
      </c>
      <c r="Z3022" t="s">
        <v>46</v>
      </c>
      <c r="AA3022">
        <v>5</v>
      </c>
      <c r="AB3022" t="s">
        <v>4826</v>
      </c>
      <c r="AC3022" t="s">
        <v>554</v>
      </c>
      <c r="AD3022" t="s">
        <v>51</v>
      </c>
      <c r="AE3022" t="s">
        <v>91</v>
      </c>
      <c r="AF3022" t="s">
        <v>66</v>
      </c>
      <c r="AH3022" t="s">
        <v>80</v>
      </c>
      <c r="AI3022" t="s">
        <v>181</v>
      </c>
      <c r="AJ3022" t="s">
        <v>210</v>
      </c>
      <c r="AK3022" t="s">
        <v>81</v>
      </c>
      <c r="AL3022" t="s">
        <v>81</v>
      </c>
      <c r="AM3022" t="s">
        <v>69</v>
      </c>
      <c r="AN3022" t="s">
        <v>103</v>
      </c>
      <c r="AO3022" t="s">
        <v>59</v>
      </c>
      <c r="AP3022" t="s">
        <v>643</v>
      </c>
      <c r="AQ3022" s="2" t="s">
        <v>166</v>
      </c>
      <c r="AR3022">
        <v>10</v>
      </c>
      <c r="AS3022">
        <v>10</v>
      </c>
      <c r="AT3022">
        <f t="shared" si="94"/>
        <v>0</v>
      </c>
      <c r="AU3022">
        <f t="shared" si="95"/>
        <v>0</v>
      </c>
      <c r="AW3022" t="s">
        <v>67</v>
      </c>
      <c r="AX3022" t="s">
        <v>44</v>
      </c>
    </row>
    <row r="3023" spans="1:50" x14ac:dyDescent="0.2">
      <c r="A3023">
        <v>3034</v>
      </c>
      <c r="B3023" s="1">
        <v>44820.351354166698</v>
      </c>
      <c r="C3023" s="1">
        <v>44820.353668981501</v>
      </c>
      <c r="D3023" t="s">
        <v>37</v>
      </c>
      <c r="F3023" t="s">
        <v>132</v>
      </c>
      <c r="G3023" t="s">
        <v>86</v>
      </c>
      <c r="H3023" t="s">
        <v>87</v>
      </c>
      <c r="I3023" t="s">
        <v>41</v>
      </c>
      <c r="J3023" t="s">
        <v>42</v>
      </c>
      <c r="K3023" t="s">
        <v>43</v>
      </c>
      <c r="L3023" t="s">
        <v>44</v>
      </c>
      <c r="M3023" t="s">
        <v>44</v>
      </c>
      <c r="N3023" t="s">
        <v>44</v>
      </c>
      <c r="O3023" t="s">
        <v>44</v>
      </c>
      <c r="P3023" t="s">
        <v>44</v>
      </c>
      <c r="Q3023" t="s">
        <v>44</v>
      </c>
      <c r="R3023" t="s">
        <v>44</v>
      </c>
      <c r="S3023" t="s">
        <v>46</v>
      </c>
      <c r="T3023" t="s">
        <v>99</v>
      </c>
      <c r="U3023" t="s">
        <v>46</v>
      </c>
      <c r="V3023" t="s">
        <v>45</v>
      </c>
      <c r="W3023" t="s">
        <v>46</v>
      </c>
      <c r="X3023" t="s">
        <v>46</v>
      </c>
      <c r="Y3023" t="s">
        <v>99</v>
      </c>
      <c r="Z3023" t="s">
        <v>46</v>
      </c>
      <c r="AA3023">
        <v>8</v>
      </c>
      <c r="AB3023" t="s">
        <v>871</v>
      </c>
      <c r="AC3023" t="s">
        <v>351</v>
      </c>
      <c r="AD3023" t="s">
        <v>65</v>
      </c>
      <c r="AE3023" t="s">
        <v>65</v>
      </c>
      <c r="AF3023" t="s">
        <v>66</v>
      </c>
      <c r="AH3023" t="s">
        <v>54</v>
      </c>
      <c r="AI3023" t="s">
        <v>93</v>
      </c>
      <c r="AK3023" t="s">
        <v>81</v>
      </c>
      <c r="AL3023" t="s">
        <v>81</v>
      </c>
      <c r="AM3023" t="s">
        <v>57</v>
      </c>
      <c r="AN3023" t="s">
        <v>326</v>
      </c>
      <c r="AO3023" t="s">
        <v>126</v>
      </c>
      <c r="AP3023" t="s">
        <v>127</v>
      </c>
      <c r="AQ3023" s="2" t="s">
        <v>61</v>
      </c>
      <c r="AR3023">
        <v>8</v>
      </c>
      <c r="AS3023">
        <v>8</v>
      </c>
      <c r="AT3023">
        <f t="shared" si="94"/>
        <v>0.36</v>
      </c>
      <c r="AU3023">
        <f t="shared" si="95"/>
        <v>0</v>
      </c>
      <c r="AW3023" t="s">
        <v>81</v>
      </c>
      <c r="AX3023" t="s">
        <v>44</v>
      </c>
    </row>
    <row r="3024" spans="1:50" x14ac:dyDescent="0.2">
      <c r="A3024">
        <v>3035</v>
      </c>
      <c r="B3024" s="1">
        <v>44820.417083333297</v>
      </c>
      <c r="C3024" s="1">
        <v>44820.4234953704</v>
      </c>
      <c r="D3024" t="s">
        <v>37</v>
      </c>
      <c r="F3024" t="s">
        <v>38</v>
      </c>
      <c r="G3024" t="s">
        <v>75</v>
      </c>
      <c r="H3024" t="s">
        <v>207</v>
      </c>
      <c r="I3024" t="s">
        <v>167</v>
      </c>
      <c r="J3024" t="s">
        <v>42</v>
      </c>
      <c r="K3024" t="s">
        <v>43</v>
      </c>
      <c r="L3024" t="s">
        <v>44</v>
      </c>
      <c r="M3024" t="s">
        <v>44</v>
      </c>
      <c r="N3024" t="s">
        <v>44</v>
      </c>
      <c r="O3024" t="s">
        <v>44</v>
      </c>
      <c r="P3024" t="s">
        <v>44</v>
      </c>
      <c r="Q3024" t="s">
        <v>44</v>
      </c>
      <c r="R3024" t="s">
        <v>44</v>
      </c>
      <c r="S3024" t="s">
        <v>47</v>
      </c>
      <c r="T3024" t="s">
        <v>47</v>
      </c>
      <c r="U3024" t="s">
        <v>47</v>
      </c>
      <c r="V3024" t="s">
        <v>47</v>
      </c>
      <c r="W3024" t="s">
        <v>47</v>
      </c>
      <c r="X3024" t="s">
        <v>46</v>
      </c>
      <c r="Y3024" t="s">
        <v>45</v>
      </c>
      <c r="Z3024" t="s">
        <v>45</v>
      </c>
      <c r="AA3024">
        <v>10</v>
      </c>
      <c r="AB3024" t="s">
        <v>979</v>
      </c>
      <c r="AC3024" t="s">
        <v>271</v>
      </c>
      <c r="AD3024" t="s">
        <v>65</v>
      </c>
      <c r="AE3024" t="s">
        <v>65</v>
      </c>
      <c r="AF3024" t="s">
        <v>52</v>
      </c>
      <c r="AG3024" t="s">
        <v>4798</v>
      </c>
      <c r="AH3024" t="s">
        <v>80</v>
      </c>
      <c r="AI3024" t="s">
        <v>55</v>
      </c>
      <c r="AK3024" t="s">
        <v>81</v>
      </c>
      <c r="AL3024" t="s">
        <v>68</v>
      </c>
      <c r="AM3024" t="s">
        <v>69</v>
      </c>
      <c r="AN3024" t="s">
        <v>687</v>
      </c>
      <c r="AO3024" t="s">
        <v>104</v>
      </c>
      <c r="AP3024" t="s">
        <v>4827</v>
      </c>
      <c r="AQ3024" s="2" t="s">
        <v>73</v>
      </c>
      <c r="AR3024">
        <v>4</v>
      </c>
      <c r="AS3024">
        <v>6</v>
      </c>
      <c r="AT3024">
        <f t="shared" si="94"/>
        <v>0.76</v>
      </c>
      <c r="AU3024">
        <f t="shared" si="95"/>
        <v>200640</v>
      </c>
      <c r="AW3024" t="s">
        <v>159</v>
      </c>
      <c r="AX3024" t="s">
        <v>44</v>
      </c>
    </row>
    <row r="3025" spans="1:50" x14ac:dyDescent="0.2">
      <c r="A3025">
        <v>3036</v>
      </c>
      <c r="B3025" s="1">
        <v>44820.439907407403</v>
      </c>
      <c r="C3025" s="1">
        <v>44820.447488425903</v>
      </c>
      <c r="D3025" t="s">
        <v>37</v>
      </c>
      <c r="F3025" t="s">
        <v>132</v>
      </c>
      <c r="G3025" t="s">
        <v>97</v>
      </c>
      <c r="H3025" t="s">
        <v>106</v>
      </c>
      <c r="I3025" t="s">
        <v>41</v>
      </c>
      <c r="J3025" t="s">
        <v>76</v>
      </c>
      <c r="K3025" t="s">
        <v>88</v>
      </c>
      <c r="L3025" t="s">
        <v>44</v>
      </c>
      <c r="M3025" t="s">
        <v>44</v>
      </c>
      <c r="N3025" t="s">
        <v>45</v>
      </c>
      <c r="O3025" t="s">
        <v>44</v>
      </c>
      <c r="P3025" t="s">
        <v>45</v>
      </c>
      <c r="Q3025" t="s">
        <v>44</v>
      </c>
      <c r="R3025" t="s">
        <v>44</v>
      </c>
      <c r="S3025" t="s">
        <v>47</v>
      </c>
      <c r="T3025" t="s">
        <v>47</v>
      </c>
      <c r="U3025" t="s">
        <v>45</v>
      </c>
      <c r="V3025" t="s">
        <v>45</v>
      </c>
      <c r="W3025" t="s">
        <v>46</v>
      </c>
      <c r="X3025" t="s">
        <v>46</v>
      </c>
      <c r="Y3025" t="s">
        <v>45</v>
      </c>
      <c r="Z3025" t="s">
        <v>45</v>
      </c>
      <c r="AA3025">
        <v>6</v>
      </c>
      <c r="AB3025" t="s">
        <v>4828</v>
      </c>
      <c r="AC3025" t="s">
        <v>4829</v>
      </c>
      <c r="AD3025" t="s">
        <v>65</v>
      </c>
      <c r="AE3025" t="s">
        <v>65</v>
      </c>
      <c r="AF3025" t="s">
        <v>66</v>
      </c>
      <c r="AH3025" t="s">
        <v>80</v>
      </c>
      <c r="AI3025" t="s">
        <v>55</v>
      </c>
      <c r="AK3025" t="s">
        <v>74</v>
      </c>
      <c r="AL3025" t="s">
        <v>68</v>
      </c>
      <c r="AM3025" t="s">
        <v>57</v>
      </c>
      <c r="AN3025" t="s">
        <v>4830</v>
      </c>
      <c r="AO3025" t="s">
        <v>59</v>
      </c>
      <c r="AP3025" t="s">
        <v>115</v>
      </c>
      <c r="AQ3025" s="2" t="s">
        <v>73</v>
      </c>
      <c r="AR3025">
        <v>8</v>
      </c>
      <c r="AS3025">
        <v>8</v>
      </c>
      <c r="AT3025">
        <f t="shared" si="94"/>
        <v>0.36</v>
      </c>
      <c r="AU3025">
        <f t="shared" si="95"/>
        <v>95040</v>
      </c>
      <c r="AW3025" t="s">
        <v>81</v>
      </c>
      <c r="AX3025" t="s">
        <v>44</v>
      </c>
    </row>
    <row r="3026" spans="1:50" x14ac:dyDescent="0.2">
      <c r="A3026">
        <v>3037</v>
      </c>
      <c r="B3026" s="1">
        <v>44820.442939814799</v>
      </c>
      <c r="C3026" s="1">
        <v>44820.447997685202</v>
      </c>
      <c r="D3026" t="s">
        <v>37</v>
      </c>
      <c r="F3026" t="s">
        <v>132</v>
      </c>
      <c r="G3026" t="s">
        <v>39</v>
      </c>
      <c r="H3026" t="s">
        <v>1048</v>
      </c>
      <c r="I3026" t="s">
        <v>41</v>
      </c>
      <c r="J3026" t="s">
        <v>123</v>
      </c>
      <c r="K3026" t="s">
        <v>88</v>
      </c>
      <c r="L3026" t="s">
        <v>44</v>
      </c>
      <c r="M3026" t="s">
        <v>44</v>
      </c>
      <c r="N3026" t="s">
        <v>44</v>
      </c>
      <c r="O3026" t="s">
        <v>44</v>
      </c>
      <c r="P3026" t="s">
        <v>44</v>
      </c>
      <c r="Q3026" t="s">
        <v>44</v>
      </c>
      <c r="R3026" t="s">
        <v>44</v>
      </c>
      <c r="S3026" t="s">
        <v>45</v>
      </c>
      <c r="T3026" t="s">
        <v>47</v>
      </c>
      <c r="U3026" t="s">
        <v>45</v>
      </c>
      <c r="V3026" t="s">
        <v>45</v>
      </c>
      <c r="W3026" t="s">
        <v>46</v>
      </c>
      <c r="X3026" t="s">
        <v>46</v>
      </c>
      <c r="Y3026" t="s">
        <v>46</v>
      </c>
      <c r="Z3026" t="s">
        <v>45</v>
      </c>
      <c r="AA3026">
        <v>5</v>
      </c>
      <c r="AB3026" t="s">
        <v>395</v>
      </c>
      <c r="AC3026" t="s">
        <v>4831</v>
      </c>
      <c r="AD3026" t="s">
        <v>65</v>
      </c>
      <c r="AE3026" t="s">
        <v>65</v>
      </c>
      <c r="AF3026" t="s">
        <v>66</v>
      </c>
      <c r="AH3026" t="s">
        <v>80</v>
      </c>
      <c r="AI3026" t="s">
        <v>93</v>
      </c>
      <c r="AK3026" t="s">
        <v>81</v>
      </c>
      <c r="AL3026" t="s">
        <v>68</v>
      </c>
      <c r="AM3026" t="s">
        <v>57</v>
      </c>
      <c r="AN3026" t="s">
        <v>732</v>
      </c>
      <c r="AO3026" t="s">
        <v>59</v>
      </c>
      <c r="AP3026" t="s">
        <v>3106</v>
      </c>
      <c r="AQ3026" s="2" t="s">
        <v>166</v>
      </c>
      <c r="AR3026">
        <v>9</v>
      </c>
      <c r="AS3026">
        <v>9</v>
      </c>
      <c r="AT3026">
        <f t="shared" si="94"/>
        <v>0.19000000000000006</v>
      </c>
      <c r="AU3026">
        <f t="shared" si="95"/>
        <v>10032.000000000004</v>
      </c>
      <c r="AW3026" t="s">
        <v>81</v>
      </c>
      <c r="AX3026" t="s">
        <v>44</v>
      </c>
    </row>
    <row r="3027" spans="1:50" x14ac:dyDescent="0.2">
      <c r="A3027">
        <v>3038</v>
      </c>
      <c r="B3027" s="1">
        <v>44820.445081018501</v>
      </c>
      <c r="C3027" s="1">
        <v>44820.448946759301</v>
      </c>
      <c r="D3027" t="s">
        <v>37</v>
      </c>
      <c r="F3027" t="s">
        <v>132</v>
      </c>
      <c r="G3027" t="s">
        <v>86</v>
      </c>
      <c r="H3027" t="s">
        <v>106</v>
      </c>
      <c r="I3027" t="s">
        <v>41</v>
      </c>
      <c r="J3027" t="s">
        <v>76</v>
      </c>
      <c r="K3027" t="s">
        <v>43</v>
      </c>
      <c r="L3027" t="s">
        <v>44</v>
      </c>
      <c r="M3027" t="s">
        <v>44</v>
      </c>
      <c r="N3027" t="s">
        <v>44</v>
      </c>
      <c r="O3027" t="s">
        <v>44</v>
      </c>
      <c r="P3027" t="s">
        <v>44</v>
      </c>
      <c r="Q3027" t="s">
        <v>44</v>
      </c>
      <c r="R3027" t="s">
        <v>44</v>
      </c>
      <c r="S3027" t="s">
        <v>99</v>
      </c>
      <c r="T3027" t="s">
        <v>47</v>
      </c>
      <c r="U3027" t="s">
        <v>45</v>
      </c>
      <c r="V3027" t="s">
        <v>46</v>
      </c>
      <c r="W3027" t="s">
        <v>46</v>
      </c>
      <c r="X3027" t="s">
        <v>46</v>
      </c>
      <c r="Y3027" t="s">
        <v>45</v>
      </c>
      <c r="Z3027" t="s">
        <v>45</v>
      </c>
      <c r="AA3027">
        <v>6</v>
      </c>
      <c r="AB3027" t="s">
        <v>4832</v>
      </c>
      <c r="AC3027" t="s">
        <v>49</v>
      </c>
      <c r="AD3027" t="s">
        <v>50</v>
      </c>
      <c r="AE3027" t="s">
        <v>50</v>
      </c>
      <c r="AF3027" t="s">
        <v>66</v>
      </c>
      <c r="AH3027" t="s">
        <v>80</v>
      </c>
      <c r="AI3027" t="s">
        <v>93</v>
      </c>
      <c r="AK3027" t="s">
        <v>67</v>
      </c>
      <c r="AL3027" t="s">
        <v>81</v>
      </c>
      <c r="AM3027" t="s">
        <v>177</v>
      </c>
      <c r="AN3027" t="s">
        <v>326</v>
      </c>
      <c r="AO3027" t="s">
        <v>126</v>
      </c>
      <c r="AP3027" t="s">
        <v>455</v>
      </c>
      <c r="AQ3027" s="2" t="s">
        <v>223</v>
      </c>
      <c r="AR3027">
        <v>10</v>
      </c>
      <c r="AS3027">
        <v>10</v>
      </c>
      <c r="AT3027">
        <f t="shared" si="94"/>
        <v>0</v>
      </c>
      <c r="AU3027">
        <f t="shared" si="95"/>
        <v>0</v>
      </c>
      <c r="AW3027" t="s">
        <v>81</v>
      </c>
      <c r="AX3027" t="s">
        <v>44</v>
      </c>
    </row>
    <row r="3028" spans="1:50" x14ac:dyDescent="0.2">
      <c r="A3028">
        <v>3039</v>
      </c>
      <c r="B3028" s="1">
        <v>44820.458611111098</v>
      </c>
      <c r="C3028" s="1">
        <v>44820.461319444403</v>
      </c>
      <c r="D3028" t="s">
        <v>37</v>
      </c>
      <c r="F3028" t="s">
        <v>132</v>
      </c>
      <c r="G3028" t="s">
        <v>75</v>
      </c>
      <c r="H3028" t="s">
        <v>218</v>
      </c>
      <c r="I3028" t="s">
        <v>41</v>
      </c>
      <c r="J3028" t="s">
        <v>123</v>
      </c>
      <c r="K3028" t="s">
        <v>43</v>
      </c>
      <c r="L3028" t="s">
        <v>44</v>
      </c>
      <c r="M3028" t="s">
        <v>45</v>
      </c>
      <c r="N3028" t="s">
        <v>44</v>
      </c>
      <c r="O3028" t="s">
        <v>45</v>
      </c>
      <c r="P3028" t="s">
        <v>44</v>
      </c>
      <c r="Q3028" t="s">
        <v>44</v>
      </c>
      <c r="R3028" t="s">
        <v>44</v>
      </c>
      <c r="S3028" t="s">
        <v>45</v>
      </c>
      <c r="T3028" t="s">
        <v>46</v>
      </c>
      <c r="U3028" t="s">
        <v>46</v>
      </c>
      <c r="V3028" t="s">
        <v>46</v>
      </c>
      <c r="W3028" t="s">
        <v>46</v>
      </c>
      <c r="X3028" t="s">
        <v>46</v>
      </c>
      <c r="Y3028" t="s">
        <v>46</v>
      </c>
      <c r="Z3028" t="s">
        <v>46</v>
      </c>
      <c r="AA3028">
        <v>7</v>
      </c>
      <c r="AB3028" t="s">
        <v>395</v>
      </c>
      <c r="AC3028" t="s">
        <v>473</v>
      </c>
      <c r="AD3028" t="s">
        <v>65</v>
      </c>
      <c r="AE3028" t="s">
        <v>65</v>
      </c>
      <c r="AF3028" t="s">
        <v>66</v>
      </c>
      <c r="AH3028" t="s">
        <v>80</v>
      </c>
      <c r="AI3028" t="s">
        <v>181</v>
      </c>
      <c r="AJ3028" t="s">
        <v>294</v>
      </c>
      <c r="AK3028" t="s">
        <v>81</v>
      </c>
      <c r="AL3028" t="s">
        <v>81</v>
      </c>
      <c r="AM3028" t="s">
        <v>69</v>
      </c>
      <c r="AN3028" t="s">
        <v>1142</v>
      </c>
      <c r="AO3028" t="s">
        <v>71</v>
      </c>
      <c r="AP3028" t="s">
        <v>127</v>
      </c>
      <c r="AQ3028" s="2" t="s">
        <v>61</v>
      </c>
      <c r="AR3028">
        <v>7</v>
      </c>
      <c r="AS3028">
        <v>7</v>
      </c>
      <c r="AT3028">
        <f t="shared" si="94"/>
        <v>0.51</v>
      </c>
      <c r="AU3028">
        <f t="shared" si="95"/>
        <v>0</v>
      </c>
      <c r="AW3028" t="s">
        <v>81</v>
      </c>
      <c r="AX3028" t="s">
        <v>44</v>
      </c>
    </row>
    <row r="3029" spans="1:50" x14ac:dyDescent="0.2">
      <c r="A3029">
        <v>3040</v>
      </c>
      <c r="B3029" s="1">
        <v>44820.494641203702</v>
      </c>
      <c r="C3029" s="1">
        <v>44820.495740740698</v>
      </c>
      <c r="D3029" t="s">
        <v>37</v>
      </c>
      <c r="F3029" t="s">
        <v>132</v>
      </c>
      <c r="G3029" t="s">
        <v>86</v>
      </c>
      <c r="H3029" t="s">
        <v>106</v>
      </c>
      <c r="I3029" t="s">
        <v>122</v>
      </c>
      <c r="J3029" t="s">
        <v>123</v>
      </c>
      <c r="K3029" t="s">
        <v>43</v>
      </c>
      <c r="L3029" t="s">
        <v>44</v>
      </c>
      <c r="M3029" t="s">
        <v>44</v>
      </c>
      <c r="N3029" t="s">
        <v>44</v>
      </c>
      <c r="O3029" t="s">
        <v>44</v>
      </c>
      <c r="P3029" t="s">
        <v>44</v>
      </c>
      <c r="Q3029" t="s">
        <v>44</v>
      </c>
      <c r="R3029" t="s">
        <v>44</v>
      </c>
      <c r="S3029" t="s">
        <v>46</v>
      </c>
      <c r="T3029" t="s">
        <v>46</v>
      </c>
      <c r="U3029" t="s">
        <v>46</v>
      </c>
      <c r="V3029" t="s">
        <v>46</v>
      </c>
      <c r="W3029" t="s">
        <v>46</v>
      </c>
      <c r="X3029" t="s">
        <v>46</v>
      </c>
      <c r="Y3029" t="s">
        <v>46</v>
      </c>
      <c r="Z3029" t="s">
        <v>46</v>
      </c>
      <c r="AA3029">
        <v>8</v>
      </c>
      <c r="AB3029" t="s">
        <v>381</v>
      </c>
      <c r="AC3029" t="s">
        <v>90</v>
      </c>
      <c r="AD3029" t="s">
        <v>65</v>
      </c>
      <c r="AE3029" t="s">
        <v>65</v>
      </c>
      <c r="AF3029" t="s">
        <v>52</v>
      </c>
      <c r="AG3029" t="s">
        <v>226</v>
      </c>
      <c r="AH3029" t="s">
        <v>80</v>
      </c>
      <c r="AI3029" t="s">
        <v>181</v>
      </c>
      <c r="AJ3029" t="s">
        <v>210</v>
      </c>
      <c r="AK3029" t="s">
        <v>56</v>
      </c>
      <c r="AL3029" t="s">
        <v>56</v>
      </c>
      <c r="AM3029" t="s">
        <v>69</v>
      </c>
      <c r="AN3029" t="s">
        <v>227</v>
      </c>
      <c r="AO3029" t="s">
        <v>59</v>
      </c>
      <c r="AP3029" t="s">
        <v>323</v>
      </c>
      <c r="AQ3029" s="2" t="s">
        <v>61</v>
      </c>
      <c r="AR3029">
        <v>7</v>
      </c>
      <c r="AS3029">
        <v>7</v>
      </c>
      <c r="AT3029">
        <f t="shared" si="94"/>
        <v>0.51</v>
      </c>
      <c r="AU3029">
        <f t="shared" si="95"/>
        <v>0</v>
      </c>
      <c r="AW3029" t="s">
        <v>56</v>
      </c>
      <c r="AX3029" t="s">
        <v>44</v>
      </c>
    </row>
    <row r="3030" spans="1:50" x14ac:dyDescent="0.2">
      <c r="A3030">
        <v>3041</v>
      </c>
      <c r="B3030" s="1">
        <v>44820.543541666702</v>
      </c>
      <c r="C3030" s="1">
        <v>44820.548865740697</v>
      </c>
      <c r="D3030" t="s">
        <v>37</v>
      </c>
      <c r="F3030" t="s">
        <v>132</v>
      </c>
      <c r="G3030" t="s">
        <v>173</v>
      </c>
      <c r="H3030" t="s">
        <v>62</v>
      </c>
      <c r="I3030" t="s">
        <v>41</v>
      </c>
      <c r="J3030" t="s">
        <v>42</v>
      </c>
      <c r="K3030" t="s">
        <v>43</v>
      </c>
      <c r="L3030" t="s">
        <v>45</v>
      </c>
      <c r="M3030" t="s">
        <v>45</v>
      </c>
      <c r="N3030" t="s">
        <v>45</v>
      </c>
      <c r="O3030" t="s">
        <v>44</v>
      </c>
      <c r="P3030" t="s">
        <v>44</v>
      </c>
      <c r="Q3030" t="s">
        <v>45</v>
      </c>
      <c r="R3030" t="s">
        <v>45</v>
      </c>
      <c r="S3030" t="s">
        <v>45</v>
      </c>
      <c r="T3030" t="s">
        <v>47</v>
      </c>
      <c r="U3030" t="s">
        <v>45</v>
      </c>
      <c r="V3030" t="s">
        <v>46</v>
      </c>
      <c r="W3030" t="s">
        <v>46</v>
      </c>
      <c r="X3030" t="s">
        <v>46</v>
      </c>
      <c r="Y3030" t="s">
        <v>45</v>
      </c>
      <c r="Z3030" t="s">
        <v>45</v>
      </c>
      <c r="AA3030">
        <v>6</v>
      </c>
      <c r="AB3030" t="s">
        <v>719</v>
      </c>
      <c r="AC3030" t="s">
        <v>2755</v>
      </c>
      <c r="AD3030" t="s">
        <v>50</v>
      </c>
      <c r="AE3030" t="s">
        <v>50</v>
      </c>
      <c r="AF3030" t="s">
        <v>66</v>
      </c>
      <c r="AH3030" t="s">
        <v>92</v>
      </c>
      <c r="AI3030" t="s">
        <v>55</v>
      </c>
      <c r="AK3030" t="s">
        <v>81</v>
      </c>
      <c r="AL3030" t="s">
        <v>81</v>
      </c>
      <c r="AM3030" t="s">
        <v>69</v>
      </c>
      <c r="AN3030" t="s">
        <v>2568</v>
      </c>
      <c r="AO3030" t="s">
        <v>126</v>
      </c>
      <c r="AP3030" t="s">
        <v>127</v>
      </c>
      <c r="AQ3030" s="2" t="s">
        <v>61</v>
      </c>
      <c r="AR3030">
        <v>10</v>
      </c>
      <c r="AS3030">
        <v>10</v>
      </c>
      <c r="AT3030">
        <f t="shared" si="94"/>
        <v>0</v>
      </c>
      <c r="AU3030">
        <f t="shared" si="95"/>
        <v>0</v>
      </c>
      <c r="AW3030" t="s">
        <v>81</v>
      </c>
      <c r="AX3030" t="s">
        <v>45</v>
      </c>
    </row>
    <row r="3031" spans="1:50" x14ac:dyDescent="0.2">
      <c r="A3031">
        <v>3042</v>
      </c>
      <c r="B3031" s="1">
        <v>44820.551967592597</v>
      </c>
      <c r="C3031" s="1">
        <v>44820.558287036998</v>
      </c>
      <c r="D3031" t="s">
        <v>37</v>
      </c>
      <c r="F3031" t="s">
        <v>132</v>
      </c>
      <c r="G3031" t="s">
        <v>39</v>
      </c>
      <c r="H3031" t="s">
        <v>218</v>
      </c>
      <c r="I3031" t="s">
        <v>122</v>
      </c>
      <c r="J3031" t="s">
        <v>123</v>
      </c>
      <c r="K3031" t="s">
        <v>43</v>
      </c>
      <c r="L3031" t="s">
        <v>44</v>
      </c>
      <c r="M3031" t="s">
        <v>45</v>
      </c>
      <c r="N3031" t="s">
        <v>45</v>
      </c>
      <c r="O3031" t="s">
        <v>44</v>
      </c>
      <c r="P3031" t="s">
        <v>44</v>
      </c>
      <c r="Q3031" t="s">
        <v>44</v>
      </c>
      <c r="R3031" t="s">
        <v>45</v>
      </c>
      <c r="S3031" t="s">
        <v>46</v>
      </c>
      <c r="T3031" t="s">
        <v>47</v>
      </c>
      <c r="U3031" t="s">
        <v>45</v>
      </c>
      <c r="V3031" t="s">
        <v>46</v>
      </c>
      <c r="W3031" t="s">
        <v>46</v>
      </c>
      <c r="X3031" t="s">
        <v>46</v>
      </c>
      <c r="Y3031" t="s">
        <v>46</v>
      </c>
      <c r="Z3031" t="s">
        <v>45</v>
      </c>
      <c r="AA3031">
        <v>6</v>
      </c>
      <c r="AB3031" t="s">
        <v>583</v>
      </c>
      <c r="AC3031" t="s">
        <v>1753</v>
      </c>
      <c r="AD3031" t="s">
        <v>50</v>
      </c>
      <c r="AE3031" t="s">
        <v>50</v>
      </c>
      <c r="AF3031" t="s">
        <v>52</v>
      </c>
      <c r="AG3031" t="s">
        <v>986</v>
      </c>
      <c r="AH3031" t="s">
        <v>92</v>
      </c>
      <c r="AI3031" t="s">
        <v>93</v>
      </c>
      <c r="AK3031" t="s">
        <v>81</v>
      </c>
      <c r="AL3031" t="s">
        <v>81</v>
      </c>
      <c r="AM3031" t="s">
        <v>69</v>
      </c>
      <c r="AN3031" t="s">
        <v>227</v>
      </c>
      <c r="AO3031" t="s">
        <v>59</v>
      </c>
      <c r="AP3031" t="s">
        <v>127</v>
      </c>
      <c r="AQ3031" s="2" t="s">
        <v>61</v>
      </c>
      <c r="AR3031">
        <v>0</v>
      </c>
      <c r="AS3031">
        <v>0</v>
      </c>
      <c r="AT3031">
        <f t="shared" si="94"/>
        <v>1</v>
      </c>
      <c r="AU3031">
        <f t="shared" si="95"/>
        <v>0</v>
      </c>
      <c r="AW3031" t="s">
        <v>81</v>
      </c>
      <c r="AX3031" t="s">
        <v>45</v>
      </c>
    </row>
    <row r="3032" spans="1:50" x14ac:dyDescent="0.2">
      <c r="A3032">
        <v>3043</v>
      </c>
      <c r="B3032" s="1">
        <v>44820.575960648101</v>
      </c>
      <c r="C3032" s="1">
        <v>44820.581087963001</v>
      </c>
      <c r="D3032" t="s">
        <v>37</v>
      </c>
      <c r="F3032" t="s">
        <v>132</v>
      </c>
      <c r="G3032" t="s">
        <v>39</v>
      </c>
      <c r="H3032" t="s">
        <v>202</v>
      </c>
      <c r="I3032" t="s">
        <v>98</v>
      </c>
      <c r="J3032" t="s">
        <v>133</v>
      </c>
      <c r="K3032" t="s">
        <v>43</v>
      </c>
      <c r="L3032" t="s">
        <v>44</v>
      </c>
      <c r="M3032" t="s">
        <v>44</v>
      </c>
      <c r="N3032" t="s">
        <v>44</v>
      </c>
      <c r="O3032" t="s">
        <v>44</v>
      </c>
      <c r="P3032" t="s">
        <v>44</v>
      </c>
      <c r="Q3032" t="s">
        <v>44</v>
      </c>
      <c r="R3032" t="s">
        <v>44</v>
      </c>
      <c r="S3032" t="s">
        <v>45</v>
      </c>
      <c r="T3032" t="s">
        <v>45</v>
      </c>
      <c r="U3032" t="s">
        <v>45</v>
      </c>
      <c r="V3032" t="s">
        <v>45</v>
      </c>
      <c r="W3032" t="s">
        <v>45</v>
      </c>
      <c r="X3032" t="s">
        <v>45</v>
      </c>
      <c r="Y3032" t="s">
        <v>45</v>
      </c>
      <c r="Z3032" t="s">
        <v>45</v>
      </c>
      <c r="AA3032">
        <v>1</v>
      </c>
      <c r="AB3032" t="s">
        <v>1602</v>
      </c>
      <c r="AC3032" t="s">
        <v>1609</v>
      </c>
      <c r="AD3032" t="s">
        <v>50</v>
      </c>
      <c r="AE3032" t="s">
        <v>50</v>
      </c>
      <c r="AF3032" t="s">
        <v>52</v>
      </c>
      <c r="AG3032" t="s">
        <v>1488</v>
      </c>
      <c r="AH3032" t="s">
        <v>80</v>
      </c>
      <c r="AI3032" t="s">
        <v>181</v>
      </c>
      <c r="AJ3032" t="s">
        <v>294</v>
      </c>
      <c r="AK3032" t="s">
        <v>67</v>
      </c>
      <c r="AL3032" t="s">
        <v>159</v>
      </c>
      <c r="AM3032" t="s">
        <v>57</v>
      </c>
      <c r="AN3032" t="s">
        <v>146</v>
      </c>
      <c r="AO3032" t="s">
        <v>126</v>
      </c>
      <c r="AP3032" t="s">
        <v>2019</v>
      </c>
      <c r="AQ3032" s="2" t="s">
        <v>61</v>
      </c>
      <c r="AR3032">
        <v>0</v>
      </c>
      <c r="AS3032">
        <v>0</v>
      </c>
      <c r="AT3032">
        <f t="shared" si="94"/>
        <v>1</v>
      </c>
      <c r="AU3032">
        <f t="shared" si="95"/>
        <v>0</v>
      </c>
      <c r="AW3032" t="s">
        <v>159</v>
      </c>
      <c r="AX3032" t="s">
        <v>44</v>
      </c>
    </row>
    <row r="3033" spans="1:50" x14ac:dyDescent="0.2">
      <c r="A3033">
        <v>3044</v>
      </c>
      <c r="B3033" s="1">
        <v>44820.577754629601</v>
      </c>
      <c r="C3033" s="1">
        <v>44820.582777777803</v>
      </c>
      <c r="D3033" t="s">
        <v>37</v>
      </c>
      <c r="F3033" t="s">
        <v>38</v>
      </c>
      <c r="G3033" t="s">
        <v>86</v>
      </c>
      <c r="H3033" t="s">
        <v>40</v>
      </c>
      <c r="I3033" t="s">
        <v>41</v>
      </c>
      <c r="J3033" t="s">
        <v>42</v>
      </c>
      <c r="K3033" t="s">
        <v>43</v>
      </c>
      <c r="L3033" t="s">
        <v>44</v>
      </c>
      <c r="M3033" t="s">
        <v>45</v>
      </c>
      <c r="N3033" t="s">
        <v>44</v>
      </c>
      <c r="O3033" t="s">
        <v>44</v>
      </c>
      <c r="P3033" t="s">
        <v>44</v>
      </c>
      <c r="Q3033" t="s">
        <v>44</v>
      </c>
      <c r="R3033" t="s">
        <v>45</v>
      </c>
      <c r="S3033" t="s">
        <v>46</v>
      </c>
      <c r="T3033" t="s">
        <v>45</v>
      </c>
      <c r="U3033" t="s">
        <v>46</v>
      </c>
      <c r="V3033" t="s">
        <v>45</v>
      </c>
      <c r="W3033" t="s">
        <v>46</v>
      </c>
      <c r="X3033" t="s">
        <v>45</v>
      </c>
      <c r="Y3033" t="s">
        <v>46</v>
      </c>
      <c r="Z3033" t="s">
        <v>45</v>
      </c>
      <c r="AA3033">
        <v>4</v>
      </c>
      <c r="AB3033" t="s">
        <v>4833</v>
      </c>
      <c r="AC3033" t="s">
        <v>4834</v>
      </c>
      <c r="AD3033" t="s">
        <v>50</v>
      </c>
      <c r="AE3033" t="s">
        <v>65</v>
      </c>
      <c r="AF3033" t="s">
        <v>52</v>
      </c>
      <c r="AG3033" t="s">
        <v>4835</v>
      </c>
      <c r="AH3033" t="s">
        <v>80</v>
      </c>
      <c r="AI3033" t="s">
        <v>55</v>
      </c>
      <c r="AK3033" t="s">
        <v>56</v>
      </c>
      <c r="AL3033" t="s">
        <v>67</v>
      </c>
      <c r="AM3033" t="s">
        <v>177</v>
      </c>
      <c r="AN3033" t="s">
        <v>1135</v>
      </c>
      <c r="AO3033" t="s">
        <v>104</v>
      </c>
      <c r="AP3033" t="s">
        <v>4320</v>
      </c>
      <c r="AQ3033" s="2" t="s">
        <v>73</v>
      </c>
      <c r="AR3033">
        <v>7</v>
      </c>
      <c r="AS3033">
        <v>7</v>
      </c>
      <c r="AT3033">
        <f t="shared" si="94"/>
        <v>0.51</v>
      </c>
      <c r="AU3033">
        <f t="shared" si="95"/>
        <v>134640</v>
      </c>
      <c r="AW3033" t="s">
        <v>81</v>
      </c>
      <c r="AX3033" t="s">
        <v>45</v>
      </c>
    </row>
    <row r="3034" spans="1:50" x14ac:dyDescent="0.2">
      <c r="A3034">
        <v>3045</v>
      </c>
      <c r="B3034" s="1">
        <v>44820.616134259297</v>
      </c>
      <c r="C3034" s="1">
        <v>44820.619351851798</v>
      </c>
      <c r="D3034" t="s">
        <v>37</v>
      </c>
      <c r="F3034" t="s">
        <v>132</v>
      </c>
      <c r="G3034" t="s">
        <v>97</v>
      </c>
      <c r="H3034" t="s">
        <v>218</v>
      </c>
      <c r="I3034" t="s">
        <v>41</v>
      </c>
      <c r="J3034" t="s">
        <v>123</v>
      </c>
      <c r="K3034" t="s">
        <v>43</v>
      </c>
      <c r="L3034" t="s">
        <v>44</v>
      </c>
      <c r="M3034" t="s">
        <v>44</v>
      </c>
      <c r="N3034" t="s">
        <v>44</v>
      </c>
      <c r="O3034" t="s">
        <v>44</v>
      </c>
      <c r="P3034" t="s">
        <v>44</v>
      </c>
      <c r="Q3034" t="s">
        <v>44</v>
      </c>
      <c r="R3034" t="s">
        <v>44</v>
      </c>
      <c r="S3034" t="s">
        <v>46</v>
      </c>
      <c r="T3034" t="s">
        <v>99</v>
      </c>
      <c r="U3034" t="s">
        <v>46</v>
      </c>
      <c r="V3034" t="s">
        <v>46</v>
      </c>
      <c r="W3034" t="s">
        <v>46</v>
      </c>
      <c r="X3034" t="s">
        <v>46</v>
      </c>
      <c r="Y3034" t="s">
        <v>46</v>
      </c>
      <c r="Z3034" t="s">
        <v>46</v>
      </c>
      <c r="AA3034">
        <v>8</v>
      </c>
      <c r="AB3034" t="s">
        <v>1061</v>
      </c>
      <c r="AC3034" t="s">
        <v>1183</v>
      </c>
      <c r="AD3034" t="s">
        <v>50</v>
      </c>
      <c r="AE3034" t="s">
        <v>50</v>
      </c>
      <c r="AF3034" t="s">
        <v>66</v>
      </c>
      <c r="AH3034" t="s">
        <v>80</v>
      </c>
      <c r="AI3034" t="s">
        <v>55</v>
      </c>
      <c r="AK3034" t="s">
        <v>81</v>
      </c>
      <c r="AL3034" t="s">
        <v>74</v>
      </c>
      <c r="AM3034" t="s">
        <v>177</v>
      </c>
      <c r="AN3034" t="s">
        <v>553</v>
      </c>
      <c r="AO3034" t="s">
        <v>126</v>
      </c>
      <c r="AP3034" t="s">
        <v>127</v>
      </c>
      <c r="AQ3034" s="2" t="s">
        <v>61</v>
      </c>
      <c r="AR3034">
        <v>8</v>
      </c>
      <c r="AS3034">
        <v>8</v>
      </c>
      <c r="AT3034">
        <f t="shared" si="94"/>
        <v>0.36</v>
      </c>
      <c r="AU3034">
        <f t="shared" si="95"/>
        <v>0</v>
      </c>
      <c r="AW3034" t="s">
        <v>74</v>
      </c>
      <c r="AX3034" t="s">
        <v>44</v>
      </c>
    </row>
    <row r="3035" spans="1:50" x14ac:dyDescent="0.2">
      <c r="A3035">
        <v>3046</v>
      </c>
      <c r="B3035" s="1">
        <v>44820.618379629603</v>
      </c>
      <c r="C3035" s="1">
        <v>44820.619548611103</v>
      </c>
      <c r="D3035" t="s">
        <v>37</v>
      </c>
      <c r="F3035" t="s">
        <v>132</v>
      </c>
      <c r="G3035" t="s">
        <v>86</v>
      </c>
      <c r="H3035" t="s">
        <v>283</v>
      </c>
      <c r="I3035" t="s">
        <v>167</v>
      </c>
      <c r="J3035" t="s">
        <v>76</v>
      </c>
      <c r="K3035" t="s">
        <v>43</v>
      </c>
      <c r="L3035" t="s">
        <v>44</v>
      </c>
      <c r="M3035" t="s">
        <v>45</v>
      </c>
      <c r="N3035" t="s">
        <v>45</v>
      </c>
      <c r="O3035" t="s">
        <v>45</v>
      </c>
      <c r="P3035" t="s">
        <v>44</v>
      </c>
      <c r="Q3035" t="s">
        <v>45</v>
      </c>
      <c r="R3035" t="s">
        <v>44</v>
      </c>
      <c r="S3035" t="s">
        <v>46</v>
      </c>
      <c r="T3035" t="s">
        <v>47</v>
      </c>
      <c r="U3035" t="s">
        <v>46</v>
      </c>
      <c r="V3035" t="s">
        <v>45</v>
      </c>
      <c r="W3035" t="s">
        <v>45</v>
      </c>
      <c r="X3035" t="s">
        <v>45</v>
      </c>
      <c r="Y3035" t="s">
        <v>45</v>
      </c>
      <c r="Z3035" t="s">
        <v>45</v>
      </c>
      <c r="AA3035">
        <v>6</v>
      </c>
      <c r="AB3035" t="s">
        <v>395</v>
      </c>
      <c r="AC3035" t="s">
        <v>101</v>
      </c>
      <c r="AD3035" t="s">
        <v>50</v>
      </c>
      <c r="AE3035" t="s">
        <v>50</v>
      </c>
      <c r="AF3035" t="s">
        <v>66</v>
      </c>
      <c r="AH3035" t="s">
        <v>92</v>
      </c>
      <c r="AI3035" t="s">
        <v>55</v>
      </c>
      <c r="AK3035" t="s">
        <v>81</v>
      </c>
      <c r="AL3035" t="s">
        <v>81</v>
      </c>
      <c r="AM3035" t="s">
        <v>57</v>
      </c>
      <c r="AN3035" t="s">
        <v>103</v>
      </c>
      <c r="AO3035" t="s">
        <v>71</v>
      </c>
      <c r="AP3035" t="s">
        <v>127</v>
      </c>
      <c r="AQ3035" s="2" t="s">
        <v>1382</v>
      </c>
      <c r="AR3035">
        <v>7</v>
      </c>
      <c r="AS3035">
        <v>7</v>
      </c>
      <c r="AT3035">
        <f t="shared" si="94"/>
        <v>0.51</v>
      </c>
      <c r="AU3035">
        <f t="shared" si="95"/>
        <v>80784</v>
      </c>
      <c r="AW3035" t="s">
        <v>81</v>
      </c>
      <c r="AX3035" t="s">
        <v>45</v>
      </c>
    </row>
    <row r="3036" spans="1:50" x14ac:dyDescent="0.2">
      <c r="A3036">
        <v>3047</v>
      </c>
      <c r="B3036" s="1">
        <v>44820.620925925898</v>
      </c>
      <c r="C3036" s="1">
        <v>44820.621967592597</v>
      </c>
      <c r="D3036" t="s">
        <v>37</v>
      </c>
      <c r="F3036" t="s">
        <v>38</v>
      </c>
      <c r="G3036" t="s">
        <v>97</v>
      </c>
      <c r="H3036" t="s">
        <v>87</v>
      </c>
      <c r="I3036" t="s">
        <v>167</v>
      </c>
      <c r="J3036" t="s">
        <v>123</v>
      </c>
      <c r="K3036" t="s">
        <v>43</v>
      </c>
      <c r="L3036" t="s">
        <v>44</v>
      </c>
      <c r="M3036" t="s">
        <v>44</v>
      </c>
      <c r="N3036" t="s">
        <v>45</v>
      </c>
      <c r="O3036" t="s">
        <v>45</v>
      </c>
      <c r="P3036" t="s">
        <v>44</v>
      </c>
      <c r="Q3036" t="s">
        <v>45</v>
      </c>
      <c r="R3036" t="s">
        <v>45</v>
      </c>
      <c r="S3036" t="s">
        <v>46</v>
      </c>
      <c r="T3036" t="s">
        <v>47</v>
      </c>
      <c r="U3036" t="s">
        <v>46</v>
      </c>
      <c r="V3036" t="s">
        <v>45</v>
      </c>
      <c r="W3036" t="s">
        <v>45</v>
      </c>
      <c r="X3036" t="s">
        <v>45</v>
      </c>
      <c r="Y3036" t="s">
        <v>45</v>
      </c>
      <c r="Z3036" t="s">
        <v>45</v>
      </c>
      <c r="AA3036">
        <v>5</v>
      </c>
      <c r="AB3036" t="s">
        <v>395</v>
      </c>
      <c r="AC3036" t="s">
        <v>101</v>
      </c>
      <c r="AD3036" t="s">
        <v>50</v>
      </c>
      <c r="AE3036" t="s">
        <v>50</v>
      </c>
      <c r="AF3036" t="s">
        <v>66</v>
      </c>
      <c r="AH3036" t="s">
        <v>80</v>
      </c>
      <c r="AI3036" t="s">
        <v>55</v>
      </c>
      <c r="AK3036" t="s">
        <v>81</v>
      </c>
      <c r="AL3036" t="s">
        <v>81</v>
      </c>
      <c r="AM3036" t="s">
        <v>57</v>
      </c>
      <c r="AN3036" t="s">
        <v>103</v>
      </c>
      <c r="AO3036" t="s">
        <v>71</v>
      </c>
      <c r="AP3036" t="s">
        <v>127</v>
      </c>
      <c r="AQ3036" s="2" t="s">
        <v>73</v>
      </c>
      <c r="AR3036">
        <v>6</v>
      </c>
      <c r="AS3036">
        <v>6</v>
      </c>
      <c r="AT3036">
        <f t="shared" si="94"/>
        <v>0.64</v>
      </c>
      <c r="AU3036">
        <f t="shared" si="95"/>
        <v>168960</v>
      </c>
      <c r="AW3036" t="s">
        <v>81</v>
      </c>
      <c r="AX3036" t="s">
        <v>45</v>
      </c>
    </row>
    <row r="3037" spans="1:50" x14ac:dyDescent="0.2">
      <c r="A3037">
        <v>3048</v>
      </c>
      <c r="B3037" s="1">
        <v>44820.622638888897</v>
      </c>
      <c r="C3037" s="1">
        <v>44820.6230671296</v>
      </c>
      <c r="D3037" t="s">
        <v>37</v>
      </c>
      <c r="F3037" t="s">
        <v>132</v>
      </c>
      <c r="G3037" t="s">
        <v>39</v>
      </c>
      <c r="H3037" t="s">
        <v>202</v>
      </c>
      <c r="I3037" t="s">
        <v>41</v>
      </c>
      <c r="J3037" t="s">
        <v>149</v>
      </c>
      <c r="K3037" t="s">
        <v>88</v>
      </c>
      <c r="L3037" t="s">
        <v>44</v>
      </c>
      <c r="M3037" t="s">
        <v>45</v>
      </c>
      <c r="N3037" t="s">
        <v>45</v>
      </c>
      <c r="O3037" t="s">
        <v>44</v>
      </c>
      <c r="P3037" t="s">
        <v>44</v>
      </c>
      <c r="Q3037" t="s">
        <v>44</v>
      </c>
      <c r="R3037" t="s">
        <v>45</v>
      </c>
      <c r="S3037" t="s">
        <v>46</v>
      </c>
      <c r="T3037" t="s">
        <v>45</v>
      </c>
      <c r="U3037" t="s">
        <v>46</v>
      </c>
      <c r="V3037" t="s">
        <v>46</v>
      </c>
      <c r="W3037" t="s">
        <v>46</v>
      </c>
      <c r="X3037" t="s">
        <v>46</v>
      </c>
      <c r="Y3037" t="s">
        <v>45</v>
      </c>
      <c r="Z3037" t="s">
        <v>45</v>
      </c>
      <c r="AA3037">
        <v>5</v>
      </c>
      <c r="AB3037" t="s">
        <v>4836</v>
      </c>
      <c r="AC3037" t="s">
        <v>108</v>
      </c>
      <c r="AD3037" t="s">
        <v>50</v>
      </c>
      <c r="AE3037" t="s">
        <v>50</v>
      </c>
      <c r="AF3037" t="s">
        <v>52</v>
      </c>
      <c r="AG3037" t="s">
        <v>170</v>
      </c>
      <c r="AH3037" t="s">
        <v>54</v>
      </c>
      <c r="AI3037" t="s">
        <v>55</v>
      </c>
      <c r="AK3037" t="s">
        <v>159</v>
      </c>
      <c r="AL3037" t="s">
        <v>159</v>
      </c>
      <c r="AM3037" t="s">
        <v>279</v>
      </c>
      <c r="AN3037" t="s">
        <v>1493</v>
      </c>
      <c r="AO3037" t="s">
        <v>59</v>
      </c>
      <c r="AP3037" t="s">
        <v>839</v>
      </c>
      <c r="AQ3037" s="2" t="s">
        <v>73</v>
      </c>
      <c r="AR3037">
        <v>6</v>
      </c>
      <c r="AS3037">
        <v>6</v>
      </c>
      <c r="AT3037">
        <f t="shared" si="94"/>
        <v>0.64</v>
      </c>
      <c r="AU3037">
        <f t="shared" si="95"/>
        <v>168960</v>
      </c>
      <c r="AW3037" t="s">
        <v>74</v>
      </c>
      <c r="AX3037" t="s">
        <v>45</v>
      </c>
    </row>
    <row r="3038" spans="1:50" x14ac:dyDescent="0.2">
      <c r="A3038">
        <v>3049</v>
      </c>
      <c r="B3038" s="1">
        <v>44820.702025462997</v>
      </c>
      <c r="C3038" s="1">
        <v>44820.704907407402</v>
      </c>
      <c r="D3038" t="s">
        <v>37</v>
      </c>
      <c r="F3038" t="s">
        <v>132</v>
      </c>
      <c r="G3038" t="s">
        <v>39</v>
      </c>
      <c r="H3038" t="s">
        <v>142</v>
      </c>
      <c r="I3038" t="s">
        <v>41</v>
      </c>
      <c r="J3038" t="s">
        <v>123</v>
      </c>
      <c r="K3038" t="s">
        <v>88</v>
      </c>
      <c r="L3038" t="s">
        <v>44</v>
      </c>
      <c r="M3038" t="s">
        <v>44</v>
      </c>
      <c r="N3038" t="s">
        <v>44</v>
      </c>
      <c r="O3038" t="s">
        <v>44</v>
      </c>
      <c r="P3038" t="s">
        <v>44</v>
      </c>
      <c r="Q3038" t="s">
        <v>44</v>
      </c>
      <c r="R3038" t="s">
        <v>44</v>
      </c>
      <c r="S3038" t="s">
        <v>46</v>
      </c>
      <c r="T3038" t="s">
        <v>46</v>
      </c>
      <c r="U3038" t="s">
        <v>47</v>
      </c>
      <c r="V3038" t="s">
        <v>46</v>
      </c>
      <c r="W3038" t="s">
        <v>46</v>
      </c>
      <c r="X3038" t="s">
        <v>46</v>
      </c>
      <c r="Y3038" t="s">
        <v>46</v>
      </c>
      <c r="Z3038" t="s">
        <v>46</v>
      </c>
      <c r="AA3038">
        <v>5</v>
      </c>
      <c r="AB3038" t="s">
        <v>4837</v>
      </c>
      <c r="AC3038" t="s">
        <v>1787</v>
      </c>
      <c r="AD3038" t="s">
        <v>50</v>
      </c>
      <c r="AE3038" t="s">
        <v>50</v>
      </c>
      <c r="AF3038" t="s">
        <v>66</v>
      </c>
      <c r="AH3038" t="s">
        <v>80</v>
      </c>
      <c r="AI3038" t="s">
        <v>181</v>
      </c>
      <c r="AJ3038" t="s">
        <v>182</v>
      </c>
      <c r="AK3038" t="s">
        <v>68</v>
      </c>
      <c r="AL3038" t="s">
        <v>68</v>
      </c>
      <c r="AM3038" t="s">
        <v>57</v>
      </c>
      <c r="AN3038" t="s">
        <v>3579</v>
      </c>
      <c r="AO3038" t="s">
        <v>71</v>
      </c>
      <c r="AP3038" t="s">
        <v>1746</v>
      </c>
      <c r="AQ3038" s="2" t="s">
        <v>212</v>
      </c>
      <c r="AR3038">
        <v>5</v>
      </c>
      <c r="AS3038">
        <v>5</v>
      </c>
      <c r="AT3038">
        <f t="shared" si="94"/>
        <v>0.75</v>
      </c>
      <c r="AU3038">
        <f t="shared" si="95"/>
        <v>19800</v>
      </c>
      <c r="AW3038" t="s">
        <v>68</v>
      </c>
      <c r="AX3038" t="s">
        <v>45</v>
      </c>
    </row>
    <row r="3039" spans="1:50" x14ac:dyDescent="0.2">
      <c r="A3039">
        <v>3050</v>
      </c>
      <c r="B3039" s="1">
        <v>44820.706145833297</v>
      </c>
      <c r="C3039" s="1">
        <v>44820.706944444399</v>
      </c>
      <c r="D3039" t="s">
        <v>37</v>
      </c>
      <c r="F3039" t="s">
        <v>38</v>
      </c>
      <c r="G3039" t="s">
        <v>86</v>
      </c>
      <c r="H3039" t="s">
        <v>62</v>
      </c>
      <c r="I3039" t="s">
        <v>167</v>
      </c>
      <c r="J3039" t="s">
        <v>76</v>
      </c>
      <c r="K3039" t="s">
        <v>43</v>
      </c>
      <c r="L3039" t="s">
        <v>44</v>
      </c>
      <c r="M3039" t="s">
        <v>45</v>
      </c>
      <c r="N3039" t="s">
        <v>44</v>
      </c>
      <c r="O3039" t="s">
        <v>45</v>
      </c>
      <c r="P3039" t="s">
        <v>44</v>
      </c>
      <c r="Q3039" t="s">
        <v>45</v>
      </c>
      <c r="R3039" t="s">
        <v>44</v>
      </c>
      <c r="S3039" t="s">
        <v>46</v>
      </c>
      <c r="T3039" t="s">
        <v>47</v>
      </c>
      <c r="U3039" t="s">
        <v>46</v>
      </c>
      <c r="V3039" t="s">
        <v>45</v>
      </c>
      <c r="W3039" t="s">
        <v>45</v>
      </c>
      <c r="X3039" t="s">
        <v>45</v>
      </c>
      <c r="Y3039" t="s">
        <v>45</v>
      </c>
      <c r="Z3039" t="s">
        <v>45</v>
      </c>
      <c r="AA3039">
        <v>6</v>
      </c>
      <c r="AB3039" t="s">
        <v>395</v>
      </c>
      <c r="AC3039" t="s">
        <v>101</v>
      </c>
      <c r="AD3039" t="s">
        <v>50</v>
      </c>
      <c r="AE3039" t="s">
        <v>50</v>
      </c>
      <c r="AF3039" t="s">
        <v>66</v>
      </c>
      <c r="AH3039" t="s">
        <v>80</v>
      </c>
      <c r="AI3039" t="s">
        <v>55</v>
      </c>
      <c r="AK3039" t="s">
        <v>81</v>
      </c>
      <c r="AL3039" t="s">
        <v>81</v>
      </c>
      <c r="AM3039" t="s">
        <v>57</v>
      </c>
      <c r="AN3039" t="s">
        <v>103</v>
      </c>
      <c r="AO3039" t="s">
        <v>71</v>
      </c>
      <c r="AP3039" t="s">
        <v>127</v>
      </c>
      <c r="AQ3039" s="2" t="s">
        <v>73</v>
      </c>
      <c r="AR3039">
        <v>6</v>
      </c>
      <c r="AS3039">
        <v>6</v>
      </c>
      <c r="AT3039">
        <f t="shared" si="94"/>
        <v>0.64</v>
      </c>
      <c r="AU3039">
        <f t="shared" si="95"/>
        <v>168960</v>
      </c>
      <c r="AW3039" t="s">
        <v>81</v>
      </c>
      <c r="AX3039" t="s">
        <v>45</v>
      </c>
    </row>
    <row r="3040" spans="1:50" x14ac:dyDescent="0.2">
      <c r="A3040">
        <v>3051</v>
      </c>
      <c r="B3040" s="1">
        <v>44820.7050115741</v>
      </c>
      <c r="C3040" s="1">
        <v>44820.714467592603</v>
      </c>
      <c r="D3040" t="s">
        <v>37</v>
      </c>
      <c r="F3040" t="s">
        <v>132</v>
      </c>
      <c r="G3040" t="s">
        <v>173</v>
      </c>
      <c r="H3040" t="s">
        <v>62</v>
      </c>
      <c r="I3040" t="s">
        <v>41</v>
      </c>
      <c r="J3040" t="s">
        <v>42</v>
      </c>
      <c r="K3040" t="s">
        <v>43</v>
      </c>
      <c r="L3040" t="s">
        <v>44</v>
      </c>
      <c r="M3040" t="s">
        <v>45</v>
      </c>
      <c r="N3040" t="s">
        <v>44</v>
      </c>
      <c r="O3040" t="s">
        <v>44</v>
      </c>
      <c r="P3040" t="s">
        <v>44</v>
      </c>
      <c r="Q3040" t="s">
        <v>44</v>
      </c>
      <c r="R3040" t="s">
        <v>45</v>
      </c>
      <c r="S3040" t="s">
        <v>45</v>
      </c>
      <c r="T3040" t="s">
        <v>47</v>
      </c>
      <c r="U3040" t="s">
        <v>47</v>
      </c>
      <c r="V3040" t="s">
        <v>46</v>
      </c>
      <c r="W3040" t="s">
        <v>46</v>
      </c>
      <c r="X3040" t="s">
        <v>46</v>
      </c>
      <c r="Y3040" t="s">
        <v>45</v>
      </c>
      <c r="Z3040" t="s">
        <v>45</v>
      </c>
      <c r="AA3040">
        <v>8</v>
      </c>
      <c r="AB3040" t="s">
        <v>4838</v>
      </c>
      <c r="AC3040" t="s">
        <v>4839</v>
      </c>
      <c r="AD3040" t="s">
        <v>65</v>
      </c>
      <c r="AE3040" t="s">
        <v>50</v>
      </c>
      <c r="AF3040" t="s">
        <v>66</v>
      </c>
      <c r="AH3040" t="s">
        <v>54</v>
      </c>
      <c r="AI3040" t="s">
        <v>93</v>
      </c>
      <c r="AK3040" t="s">
        <v>68</v>
      </c>
      <c r="AL3040" t="s">
        <v>68</v>
      </c>
      <c r="AM3040" t="s">
        <v>57</v>
      </c>
      <c r="AN3040" t="s">
        <v>178</v>
      </c>
      <c r="AO3040" t="s">
        <v>71</v>
      </c>
      <c r="AP3040" t="s">
        <v>127</v>
      </c>
      <c r="AQ3040" s="2" t="s">
        <v>61</v>
      </c>
      <c r="AR3040">
        <v>10</v>
      </c>
      <c r="AS3040">
        <v>10</v>
      </c>
      <c r="AT3040">
        <f t="shared" si="94"/>
        <v>0</v>
      </c>
      <c r="AU3040">
        <f t="shared" si="95"/>
        <v>0</v>
      </c>
      <c r="AW3040" t="s">
        <v>68</v>
      </c>
      <c r="AX3040" t="s">
        <v>45</v>
      </c>
    </row>
    <row r="3041" spans="1:50" x14ac:dyDescent="0.2">
      <c r="A3041">
        <v>3052</v>
      </c>
      <c r="B3041" s="1">
        <v>44820.722951388903</v>
      </c>
      <c r="C3041" s="1">
        <v>44820.723749999997</v>
      </c>
      <c r="D3041" t="s">
        <v>37</v>
      </c>
      <c r="F3041" t="s">
        <v>38</v>
      </c>
      <c r="G3041" t="s">
        <v>86</v>
      </c>
      <c r="H3041" t="s">
        <v>87</v>
      </c>
      <c r="I3041" t="s">
        <v>41</v>
      </c>
      <c r="J3041" t="s">
        <v>123</v>
      </c>
      <c r="K3041" t="s">
        <v>43</v>
      </c>
      <c r="L3041" t="s">
        <v>44</v>
      </c>
      <c r="M3041" t="s">
        <v>45</v>
      </c>
      <c r="N3041" t="s">
        <v>45</v>
      </c>
      <c r="O3041" t="s">
        <v>45</v>
      </c>
      <c r="P3041" t="s">
        <v>44</v>
      </c>
      <c r="Q3041" t="s">
        <v>45</v>
      </c>
      <c r="R3041" t="s">
        <v>45</v>
      </c>
      <c r="S3041" t="s">
        <v>46</v>
      </c>
      <c r="T3041" t="s">
        <v>46</v>
      </c>
      <c r="U3041" t="s">
        <v>46</v>
      </c>
      <c r="V3041" t="s">
        <v>45</v>
      </c>
      <c r="W3041" t="s">
        <v>45</v>
      </c>
      <c r="X3041" t="s">
        <v>45</v>
      </c>
      <c r="Y3041" t="s">
        <v>45</v>
      </c>
      <c r="Z3041" t="s">
        <v>45</v>
      </c>
      <c r="AA3041">
        <v>5</v>
      </c>
      <c r="AB3041" t="s">
        <v>395</v>
      </c>
      <c r="AC3041" t="s">
        <v>101</v>
      </c>
      <c r="AD3041" t="s">
        <v>50</v>
      </c>
      <c r="AE3041" t="s">
        <v>50</v>
      </c>
      <c r="AF3041" t="s">
        <v>66</v>
      </c>
      <c r="AH3041" t="s">
        <v>80</v>
      </c>
      <c r="AI3041" t="s">
        <v>55</v>
      </c>
      <c r="AK3041" t="s">
        <v>81</v>
      </c>
      <c r="AL3041" t="s">
        <v>81</v>
      </c>
      <c r="AM3041" t="s">
        <v>57</v>
      </c>
      <c r="AN3041" t="s">
        <v>103</v>
      </c>
      <c r="AO3041" t="s">
        <v>71</v>
      </c>
      <c r="AP3041" t="s">
        <v>127</v>
      </c>
      <c r="AQ3041" s="2" t="s">
        <v>73</v>
      </c>
      <c r="AR3041">
        <v>6</v>
      </c>
      <c r="AS3041">
        <v>6</v>
      </c>
      <c r="AT3041">
        <f t="shared" si="94"/>
        <v>0.64</v>
      </c>
      <c r="AU3041">
        <f t="shared" si="95"/>
        <v>168960</v>
      </c>
      <c r="AW3041" t="s">
        <v>81</v>
      </c>
      <c r="AX3041" t="s">
        <v>45</v>
      </c>
    </row>
    <row r="3042" spans="1:50" x14ac:dyDescent="0.2">
      <c r="A3042">
        <v>3053</v>
      </c>
      <c r="B3042" s="1">
        <v>44820.728865740697</v>
      </c>
      <c r="C3042" s="1">
        <v>44820.731412036999</v>
      </c>
      <c r="D3042" t="s">
        <v>37</v>
      </c>
      <c r="F3042" t="s">
        <v>38</v>
      </c>
      <c r="G3042" t="s">
        <v>39</v>
      </c>
      <c r="H3042" t="s">
        <v>218</v>
      </c>
      <c r="I3042" t="s">
        <v>41</v>
      </c>
      <c r="J3042" t="s">
        <v>76</v>
      </c>
      <c r="K3042" t="s">
        <v>43</v>
      </c>
      <c r="L3042" t="s">
        <v>44</v>
      </c>
      <c r="M3042" t="s">
        <v>44</v>
      </c>
      <c r="N3042" t="s">
        <v>45</v>
      </c>
      <c r="O3042" t="s">
        <v>45</v>
      </c>
      <c r="P3042" t="s">
        <v>44</v>
      </c>
      <c r="Q3042" t="s">
        <v>45</v>
      </c>
      <c r="R3042" t="s">
        <v>44</v>
      </c>
      <c r="S3042" t="s">
        <v>46</v>
      </c>
      <c r="T3042" t="s">
        <v>47</v>
      </c>
      <c r="U3042" t="s">
        <v>46</v>
      </c>
      <c r="V3042" t="s">
        <v>45</v>
      </c>
      <c r="W3042" t="s">
        <v>45</v>
      </c>
      <c r="X3042" t="s">
        <v>45</v>
      </c>
      <c r="Y3042" t="s">
        <v>45</v>
      </c>
      <c r="Z3042" t="s">
        <v>45</v>
      </c>
      <c r="AA3042">
        <v>6</v>
      </c>
      <c r="AB3042" t="s">
        <v>395</v>
      </c>
      <c r="AC3042" t="s">
        <v>101</v>
      </c>
      <c r="AD3042" t="s">
        <v>50</v>
      </c>
      <c r="AE3042" t="s">
        <v>50</v>
      </c>
      <c r="AF3042" t="s">
        <v>66</v>
      </c>
      <c r="AH3042" t="s">
        <v>80</v>
      </c>
      <c r="AI3042" t="s">
        <v>55</v>
      </c>
      <c r="AK3042" t="s">
        <v>81</v>
      </c>
      <c r="AL3042" t="s">
        <v>68</v>
      </c>
      <c r="AM3042" t="s">
        <v>57</v>
      </c>
      <c r="AN3042" t="s">
        <v>103</v>
      </c>
      <c r="AO3042" t="s">
        <v>71</v>
      </c>
      <c r="AP3042" t="s">
        <v>127</v>
      </c>
      <c r="AQ3042" s="2" t="s">
        <v>73</v>
      </c>
      <c r="AR3042">
        <v>6</v>
      </c>
      <c r="AS3042">
        <v>6</v>
      </c>
      <c r="AT3042">
        <f t="shared" si="94"/>
        <v>0.64</v>
      </c>
      <c r="AU3042">
        <f t="shared" si="95"/>
        <v>168960</v>
      </c>
      <c r="AW3042" t="s">
        <v>81</v>
      </c>
      <c r="AX3042" t="s">
        <v>45</v>
      </c>
    </row>
    <row r="3043" spans="1:50" x14ac:dyDescent="0.2">
      <c r="A3043">
        <v>3054</v>
      </c>
      <c r="B3043" s="1">
        <v>44820.778333333299</v>
      </c>
      <c r="C3043" s="1">
        <v>44820.7791782407</v>
      </c>
      <c r="D3043" t="s">
        <v>37</v>
      </c>
      <c r="F3043" t="s">
        <v>132</v>
      </c>
      <c r="G3043" t="s">
        <v>173</v>
      </c>
      <c r="H3043" t="s">
        <v>1182</v>
      </c>
      <c r="I3043" t="s">
        <v>41</v>
      </c>
      <c r="J3043" t="s">
        <v>76</v>
      </c>
      <c r="K3043" t="s">
        <v>43</v>
      </c>
      <c r="L3043" t="s">
        <v>44</v>
      </c>
      <c r="M3043" t="s">
        <v>45</v>
      </c>
      <c r="N3043" t="s">
        <v>45</v>
      </c>
      <c r="O3043" t="s">
        <v>45</v>
      </c>
      <c r="P3043" t="s">
        <v>44</v>
      </c>
      <c r="Q3043" t="s">
        <v>45</v>
      </c>
      <c r="R3043" t="s">
        <v>45</v>
      </c>
      <c r="S3043" t="s">
        <v>46</v>
      </c>
      <c r="T3043" t="s">
        <v>47</v>
      </c>
      <c r="U3043" t="s">
        <v>46</v>
      </c>
      <c r="V3043" t="s">
        <v>45</v>
      </c>
      <c r="W3043" t="s">
        <v>45</v>
      </c>
      <c r="X3043" t="s">
        <v>46</v>
      </c>
      <c r="Y3043" t="s">
        <v>45</v>
      </c>
      <c r="Z3043" t="s">
        <v>45</v>
      </c>
      <c r="AA3043">
        <v>5</v>
      </c>
      <c r="AB3043" t="s">
        <v>395</v>
      </c>
      <c r="AC3043" t="s">
        <v>101</v>
      </c>
      <c r="AD3043" t="s">
        <v>50</v>
      </c>
      <c r="AE3043" t="s">
        <v>50</v>
      </c>
      <c r="AF3043" t="s">
        <v>66</v>
      </c>
      <c r="AH3043" t="s">
        <v>80</v>
      </c>
      <c r="AI3043" t="s">
        <v>55</v>
      </c>
      <c r="AK3043" t="s">
        <v>81</v>
      </c>
      <c r="AL3043" t="s">
        <v>81</v>
      </c>
      <c r="AM3043" t="s">
        <v>57</v>
      </c>
      <c r="AN3043" t="s">
        <v>103</v>
      </c>
      <c r="AO3043" t="s">
        <v>71</v>
      </c>
      <c r="AP3043" t="s">
        <v>127</v>
      </c>
      <c r="AQ3043" s="2" t="s">
        <v>73</v>
      </c>
      <c r="AR3043">
        <v>6</v>
      </c>
      <c r="AS3043">
        <v>6</v>
      </c>
      <c r="AT3043">
        <f t="shared" si="94"/>
        <v>0.64</v>
      </c>
      <c r="AU3043">
        <f t="shared" si="95"/>
        <v>168960</v>
      </c>
      <c r="AW3043" t="s">
        <v>81</v>
      </c>
      <c r="AX3043" t="s">
        <v>45</v>
      </c>
    </row>
    <row r="3044" spans="1:50" x14ac:dyDescent="0.2">
      <c r="A3044">
        <v>3055</v>
      </c>
      <c r="B3044" s="1">
        <v>44820.780868055597</v>
      </c>
      <c r="C3044" s="1">
        <v>44820.781782407401</v>
      </c>
      <c r="D3044" t="s">
        <v>37</v>
      </c>
      <c r="F3044" t="s">
        <v>38</v>
      </c>
      <c r="G3044" t="s">
        <v>86</v>
      </c>
      <c r="H3044" t="s">
        <v>87</v>
      </c>
      <c r="I3044" t="s">
        <v>167</v>
      </c>
      <c r="J3044" t="s">
        <v>123</v>
      </c>
      <c r="K3044" t="s">
        <v>43</v>
      </c>
      <c r="L3044" t="s">
        <v>44</v>
      </c>
      <c r="M3044" t="s">
        <v>44</v>
      </c>
      <c r="N3044" t="s">
        <v>45</v>
      </c>
      <c r="O3044" t="s">
        <v>45</v>
      </c>
      <c r="P3044" t="s">
        <v>44</v>
      </c>
      <c r="Q3044" t="s">
        <v>45</v>
      </c>
      <c r="R3044" t="s">
        <v>45</v>
      </c>
      <c r="S3044" t="s">
        <v>46</v>
      </c>
      <c r="T3044" t="s">
        <v>47</v>
      </c>
      <c r="U3044" t="s">
        <v>46</v>
      </c>
      <c r="V3044" t="s">
        <v>45</v>
      </c>
      <c r="W3044" t="s">
        <v>45</v>
      </c>
      <c r="X3044" t="s">
        <v>46</v>
      </c>
      <c r="Y3044" t="s">
        <v>45</v>
      </c>
      <c r="Z3044" t="s">
        <v>45</v>
      </c>
      <c r="AA3044">
        <v>6</v>
      </c>
      <c r="AB3044" t="s">
        <v>395</v>
      </c>
      <c r="AC3044" t="s">
        <v>101</v>
      </c>
      <c r="AD3044" t="s">
        <v>50</v>
      </c>
      <c r="AE3044" t="s">
        <v>50</v>
      </c>
      <c r="AF3044" t="s">
        <v>66</v>
      </c>
      <c r="AH3044" t="s">
        <v>80</v>
      </c>
      <c r="AI3044" t="s">
        <v>55</v>
      </c>
      <c r="AK3044" t="s">
        <v>81</v>
      </c>
      <c r="AL3044" t="s">
        <v>68</v>
      </c>
      <c r="AM3044" t="s">
        <v>57</v>
      </c>
      <c r="AN3044" t="s">
        <v>103</v>
      </c>
      <c r="AO3044" t="s">
        <v>126</v>
      </c>
      <c r="AP3044" t="s">
        <v>127</v>
      </c>
      <c r="AQ3044" s="2" t="s">
        <v>73</v>
      </c>
      <c r="AR3044">
        <v>6</v>
      </c>
      <c r="AS3044">
        <v>6</v>
      </c>
      <c r="AT3044">
        <f t="shared" si="94"/>
        <v>0.64</v>
      </c>
      <c r="AU3044">
        <f t="shared" si="95"/>
        <v>168960</v>
      </c>
      <c r="AW3044" t="s">
        <v>81</v>
      </c>
      <c r="AX3044" t="s">
        <v>45</v>
      </c>
    </row>
    <row r="3045" spans="1:50" x14ac:dyDescent="0.2">
      <c r="A3045">
        <v>3056</v>
      </c>
      <c r="B3045" s="1">
        <v>44820.782199074099</v>
      </c>
      <c r="C3045" s="1">
        <v>44820.783148148097</v>
      </c>
      <c r="D3045" t="s">
        <v>37</v>
      </c>
      <c r="F3045" t="s">
        <v>132</v>
      </c>
      <c r="G3045" t="s">
        <v>173</v>
      </c>
      <c r="H3045" t="s">
        <v>1048</v>
      </c>
      <c r="I3045" t="s">
        <v>41</v>
      </c>
      <c r="J3045" t="s">
        <v>42</v>
      </c>
      <c r="K3045" t="s">
        <v>43</v>
      </c>
      <c r="L3045" t="s">
        <v>44</v>
      </c>
      <c r="M3045" t="s">
        <v>44</v>
      </c>
      <c r="N3045" t="s">
        <v>45</v>
      </c>
      <c r="O3045" t="s">
        <v>45</v>
      </c>
      <c r="P3045" t="s">
        <v>44</v>
      </c>
      <c r="Q3045" t="s">
        <v>45</v>
      </c>
      <c r="R3045" t="s">
        <v>44</v>
      </c>
      <c r="S3045" t="s">
        <v>46</v>
      </c>
      <c r="T3045" t="s">
        <v>46</v>
      </c>
      <c r="U3045" t="s">
        <v>46</v>
      </c>
      <c r="V3045" t="s">
        <v>45</v>
      </c>
      <c r="W3045" t="s">
        <v>45</v>
      </c>
      <c r="X3045" t="s">
        <v>45</v>
      </c>
      <c r="Y3045" t="s">
        <v>45</v>
      </c>
      <c r="Z3045" t="s">
        <v>45</v>
      </c>
      <c r="AA3045">
        <v>6</v>
      </c>
      <c r="AB3045" t="s">
        <v>395</v>
      </c>
      <c r="AC3045" t="s">
        <v>101</v>
      </c>
      <c r="AD3045" t="s">
        <v>50</v>
      </c>
      <c r="AE3045" t="s">
        <v>50</v>
      </c>
      <c r="AF3045" t="s">
        <v>66</v>
      </c>
      <c r="AH3045" t="s">
        <v>80</v>
      </c>
      <c r="AI3045" t="s">
        <v>55</v>
      </c>
      <c r="AK3045" t="s">
        <v>81</v>
      </c>
      <c r="AL3045" t="s">
        <v>68</v>
      </c>
      <c r="AM3045" t="s">
        <v>57</v>
      </c>
      <c r="AN3045" t="s">
        <v>103</v>
      </c>
      <c r="AO3045" t="s">
        <v>126</v>
      </c>
      <c r="AP3045" t="s">
        <v>127</v>
      </c>
      <c r="AQ3045" s="2" t="s">
        <v>73</v>
      </c>
      <c r="AR3045">
        <v>6</v>
      </c>
      <c r="AS3045">
        <v>7</v>
      </c>
      <c r="AT3045">
        <f t="shared" si="94"/>
        <v>0.57999999999999996</v>
      </c>
      <c r="AU3045">
        <f t="shared" si="95"/>
        <v>153120</v>
      </c>
      <c r="AW3045" t="s">
        <v>81</v>
      </c>
      <c r="AX3045" t="s">
        <v>45</v>
      </c>
    </row>
    <row r="3046" spans="1:50" x14ac:dyDescent="0.2">
      <c r="A3046">
        <v>3057</v>
      </c>
      <c r="B3046" s="1">
        <v>44820.788506944402</v>
      </c>
      <c r="C3046" s="1">
        <v>44820.789687500001</v>
      </c>
      <c r="D3046" t="s">
        <v>37</v>
      </c>
      <c r="F3046" t="s">
        <v>132</v>
      </c>
      <c r="G3046" t="s">
        <v>173</v>
      </c>
      <c r="H3046" t="s">
        <v>148</v>
      </c>
      <c r="I3046" t="s">
        <v>98</v>
      </c>
      <c r="J3046" t="s">
        <v>149</v>
      </c>
      <c r="K3046" t="s">
        <v>43</v>
      </c>
      <c r="L3046" t="s">
        <v>45</v>
      </c>
      <c r="M3046" t="s">
        <v>45</v>
      </c>
      <c r="N3046" t="s">
        <v>45</v>
      </c>
      <c r="O3046" t="s">
        <v>45</v>
      </c>
      <c r="P3046" t="s">
        <v>44</v>
      </c>
      <c r="Q3046" t="s">
        <v>45</v>
      </c>
      <c r="R3046" t="s">
        <v>45</v>
      </c>
      <c r="S3046" t="s">
        <v>46</v>
      </c>
      <c r="T3046" t="s">
        <v>46</v>
      </c>
      <c r="U3046" t="s">
        <v>45</v>
      </c>
      <c r="V3046" t="s">
        <v>45</v>
      </c>
      <c r="W3046" t="s">
        <v>45</v>
      </c>
      <c r="X3046" t="s">
        <v>46</v>
      </c>
      <c r="Y3046" t="s">
        <v>45</v>
      </c>
      <c r="Z3046" t="s">
        <v>45</v>
      </c>
      <c r="AA3046">
        <v>6</v>
      </c>
      <c r="AB3046" t="s">
        <v>395</v>
      </c>
      <c r="AC3046" t="s">
        <v>101</v>
      </c>
      <c r="AD3046" t="s">
        <v>50</v>
      </c>
      <c r="AE3046" t="s">
        <v>50</v>
      </c>
      <c r="AF3046" t="s">
        <v>66</v>
      </c>
      <c r="AH3046" t="s">
        <v>80</v>
      </c>
      <c r="AI3046" t="s">
        <v>55</v>
      </c>
      <c r="AK3046" t="s">
        <v>81</v>
      </c>
      <c r="AL3046" t="s">
        <v>68</v>
      </c>
      <c r="AM3046" t="s">
        <v>57</v>
      </c>
      <c r="AN3046" t="s">
        <v>103</v>
      </c>
      <c r="AO3046" t="s">
        <v>126</v>
      </c>
      <c r="AP3046" t="s">
        <v>127</v>
      </c>
      <c r="AQ3046" s="2" t="s">
        <v>73</v>
      </c>
      <c r="AR3046">
        <v>6</v>
      </c>
      <c r="AS3046">
        <v>6</v>
      </c>
      <c r="AT3046">
        <f t="shared" si="94"/>
        <v>0.64</v>
      </c>
      <c r="AU3046">
        <f t="shared" si="95"/>
        <v>168960</v>
      </c>
      <c r="AW3046" t="s">
        <v>81</v>
      </c>
      <c r="AX3046" t="s">
        <v>45</v>
      </c>
    </row>
    <row r="3047" spans="1:50" x14ac:dyDescent="0.2">
      <c r="A3047">
        <v>3058</v>
      </c>
      <c r="B3047" s="1">
        <v>44820.790613425903</v>
      </c>
      <c r="C3047" s="1">
        <v>44820.793958333299</v>
      </c>
      <c r="D3047" t="s">
        <v>37</v>
      </c>
      <c r="F3047" t="s">
        <v>38</v>
      </c>
      <c r="G3047" t="s">
        <v>86</v>
      </c>
      <c r="H3047" t="s">
        <v>87</v>
      </c>
      <c r="I3047" t="s">
        <v>41</v>
      </c>
      <c r="J3047" t="s">
        <v>123</v>
      </c>
      <c r="K3047" t="s">
        <v>43</v>
      </c>
      <c r="L3047" t="s">
        <v>44</v>
      </c>
      <c r="M3047" t="s">
        <v>44</v>
      </c>
      <c r="N3047" t="s">
        <v>44</v>
      </c>
      <c r="O3047" t="s">
        <v>45</v>
      </c>
      <c r="P3047" t="s">
        <v>44</v>
      </c>
      <c r="Q3047" t="s">
        <v>44</v>
      </c>
      <c r="R3047" t="s">
        <v>45</v>
      </c>
      <c r="S3047" t="s">
        <v>46</v>
      </c>
      <c r="T3047" t="s">
        <v>47</v>
      </c>
      <c r="U3047" t="s">
        <v>46</v>
      </c>
      <c r="V3047" t="s">
        <v>46</v>
      </c>
      <c r="W3047" t="s">
        <v>45</v>
      </c>
      <c r="X3047" t="s">
        <v>46</v>
      </c>
      <c r="Y3047" t="s">
        <v>45</v>
      </c>
      <c r="Z3047" t="s">
        <v>45</v>
      </c>
      <c r="AA3047">
        <v>6</v>
      </c>
      <c r="AB3047" t="s">
        <v>395</v>
      </c>
      <c r="AC3047" t="s">
        <v>101</v>
      </c>
      <c r="AD3047" t="s">
        <v>50</v>
      </c>
      <c r="AE3047" t="s">
        <v>50</v>
      </c>
      <c r="AF3047" t="s">
        <v>66</v>
      </c>
      <c r="AH3047" t="s">
        <v>80</v>
      </c>
      <c r="AI3047" t="s">
        <v>55</v>
      </c>
      <c r="AK3047" t="s">
        <v>81</v>
      </c>
      <c r="AL3047" t="s">
        <v>68</v>
      </c>
      <c r="AM3047" t="s">
        <v>57</v>
      </c>
      <c r="AN3047" t="s">
        <v>103</v>
      </c>
      <c r="AO3047" t="s">
        <v>126</v>
      </c>
      <c r="AP3047" t="s">
        <v>127</v>
      </c>
      <c r="AQ3047" s="2" t="s">
        <v>162</v>
      </c>
      <c r="AR3047">
        <v>7</v>
      </c>
      <c r="AS3047">
        <v>7</v>
      </c>
      <c r="AT3047">
        <f t="shared" si="94"/>
        <v>0.51</v>
      </c>
      <c r="AU3047">
        <f t="shared" si="95"/>
        <v>67320</v>
      </c>
      <c r="AW3047" t="s">
        <v>81</v>
      </c>
      <c r="AX3047" t="s">
        <v>45</v>
      </c>
    </row>
    <row r="3048" spans="1:50" x14ac:dyDescent="0.2">
      <c r="B3048" s="1"/>
      <c r="C3048" s="1"/>
      <c r="AT3048" s="15"/>
      <c r="AU3048" s="15"/>
    </row>
  </sheetData>
  <phoneticPr fontId="1"/>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0"/>
  <sheetViews>
    <sheetView zoomScale="85" zoomScaleNormal="85" workbookViewId="0"/>
  </sheetViews>
  <sheetFormatPr defaultRowHeight="13.2" x14ac:dyDescent="0.2"/>
  <cols>
    <col min="1" max="1" width="19.21875" customWidth="1"/>
    <col min="2" max="2" width="19.21875" bestFit="1" customWidth="1"/>
    <col min="3" max="3" width="20.21875" bestFit="1" customWidth="1"/>
    <col min="4" max="5" width="22.44140625" bestFit="1" customWidth="1"/>
    <col min="6" max="6" width="16.88671875" bestFit="1" customWidth="1"/>
    <col min="7" max="7" width="16.77734375" bestFit="1" customWidth="1"/>
    <col min="8" max="8" width="16.88671875" bestFit="1" customWidth="1"/>
    <col min="9" max="9" width="8.44140625" bestFit="1" customWidth="1"/>
    <col min="10" max="10" width="15.44140625" bestFit="1" customWidth="1"/>
    <col min="11" max="11" width="5.88671875" bestFit="1" customWidth="1"/>
  </cols>
  <sheetData>
    <row r="1" spans="1:5" ht="16.8" x14ac:dyDescent="0.4">
      <c r="A1" s="28" t="s">
        <v>4942</v>
      </c>
    </row>
    <row r="3" spans="1:5" x14ac:dyDescent="0.2">
      <c r="B3" s="3" t="s">
        <v>4898</v>
      </c>
      <c r="C3" s="3" t="s">
        <v>4896</v>
      </c>
    </row>
    <row r="4" spans="1:5" x14ac:dyDescent="0.2">
      <c r="B4" s="3" t="s">
        <v>4894</v>
      </c>
      <c r="C4" t="s">
        <v>44</v>
      </c>
      <c r="D4" t="s">
        <v>45</v>
      </c>
      <c r="E4" t="s">
        <v>4895</v>
      </c>
    </row>
    <row r="5" spans="1:5" x14ac:dyDescent="0.2">
      <c r="B5" s="4" t="s">
        <v>123</v>
      </c>
      <c r="C5" s="31"/>
      <c r="D5" s="31"/>
      <c r="E5" s="31"/>
    </row>
    <row r="6" spans="1:5" x14ac:dyDescent="0.2">
      <c r="B6" s="5" t="s">
        <v>173</v>
      </c>
      <c r="C6" s="31">
        <v>56</v>
      </c>
      <c r="D6" s="31">
        <v>38</v>
      </c>
      <c r="E6" s="31">
        <v>94</v>
      </c>
    </row>
    <row r="7" spans="1:5" x14ac:dyDescent="0.2">
      <c r="B7" s="5" t="s">
        <v>39</v>
      </c>
      <c r="C7" s="31">
        <v>95</v>
      </c>
      <c r="D7" s="31">
        <v>52</v>
      </c>
      <c r="E7" s="31">
        <v>147</v>
      </c>
    </row>
    <row r="8" spans="1:5" x14ac:dyDescent="0.2">
      <c r="B8" s="5" t="s">
        <v>97</v>
      </c>
      <c r="C8" s="31">
        <v>42</v>
      </c>
      <c r="D8" s="31">
        <v>24</v>
      </c>
      <c r="E8" s="31">
        <v>66</v>
      </c>
    </row>
    <row r="9" spans="1:5" x14ac:dyDescent="0.2">
      <c r="B9" s="5" t="s">
        <v>86</v>
      </c>
      <c r="C9" s="31">
        <v>38</v>
      </c>
      <c r="D9" s="31">
        <v>25</v>
      </c>
      <c r="E9" s="31">
        <v>63</v>
      </c>
    </row>
    <row r="10" spans="1:5" x14ac:dyDescent="0.2">
      <c r="B10" s="5" t="s">
        <v>75</v>
      </c>
      <c r="C10" s="31">
        <v>36</v>
      </c>
      <c r="D10" s="31">
        <v>21</v>
      </c>
      <c r="E10" s="31">
        <v>57</v>
      </c>
    </row>
    <row r="11" spans="1:5" x14ac:dyDescent="0.2">
      <c r="B11" s="4" t="s">
        <v>234</v>
      </c>
      <c r="C11" s="31"/>
      <c r="D11" s="31"/>
      <c r="E11" s="31"/>
    </row>
    <row r="12" spans="1:5" x14ac:dyDescent="0.2">
      <c r="B12" s="5" t="s">
        <v>173</v>
      </c>
      <c r="C12" s="31">
        <v>30</v>
      </c>
      <c r="D12" s="31">
        <v>27</v>
      </c>
      <c r="E12" s="31">
        <v>57</v>
      </c>
    </row>
    <row r="13" spans="1:5" x14ac:dyDescent="0.2">
      <c r="B13" s="5" t="s">
        <v>39</v>
      </c>
      <c r="C13" s="31">
        <v>88</v>
      </c>
      <c r="D13" s="31">
        <v>54</v>
      </c>
      <c r="E13" s="31">
        <v>142</v>
      </c>
    </row>
    <row r="14" spans="1:5" x14ac:dyDescent="0.2">
      <c r="B14" s="5" t="s">
        <v>97</v>
      </c>
      <c r="C14" s="31">
        <v>60</v>
      </c>
      <c r="D14" s="31">
        <v>29</v>
      </c>
      <c r="E14" s="31">
        <v>89</v>
      </c>
    </row>
    <row r="15" spans="1:5" x14ac:dyDescent="0.2">
      <c r="B15" s="5" t="s">
        <v>86</v>
      </c>
      <c r="C15" s="31">
        <v>63</v>
      </c>
      <c r="D15" s="31">
        <v>42</v>
      </c>
      <c r="E15" s="31">
        <v>105</v>
      </c>
    </row>
    <row r="16" spans="1:5" x14ac:dyDescent="0.2">
      <c r="B16" s="5" t="s">
        <v>75</v>
      </c>
      <c r="C16" s="31">
        <v>66</v>
      </c>
      <c r="D16" s="31">
        <v>79</v>
      </c>
      <c r="E16" s="31">
        <v>145</v>
      </c>
    </row>
    <row r="17" spans="2:5" x14ac:dyDescent="0.2">
      <c r="B17" s="5" t="s">
        <v>2509</v>
      </c>
      <c r="C17" s="31"/>
      <c r="D17" s="31">
        <v>3</v>
      </c>
      <c r="E17" s="31">
        <v>3</v>
      </c>
    </row>
    <row r="18" spans="2:5" x14ac:dyDescent="0.2">
      <c r="B18" s="4" t="s">
        <v>42</v>
      </c>
      <c r="C18" s="31"/>
      <c r="D18" s="31"/>
      <c r="E18" s="31"/>
    </row>
    <row r="19" spans="2:5" x14ac:dyDescent="0.2">
      <c r="B19" s="5" t="s">
        <v>173</v>
      </c>
      <c r="C19" s="31">
        <v>59</v>
      </c>
      <c r="D19" s="31">
        <v>54</v>
      </c>
      <c r="E19" s="31">
        <v>113</v>
      </c>
    </row>
    <row r="20" spans="2:5" x14ac:dyDescent="0.2">
      <c r="B20" s="5" t="s">
        <v>39</v>
      </c>
      <c r="C20" s="31">
        <v>130</v>
      </c>
      <c r="D20" s="31">
        <v>70</v>
      </c>
      <c r="E20" s="31">
        <v>200</v>
      </c>
    </row>
    <row r="21" spans="2:5" x14ac:dyDescent="0.2">
      <c r="B21" s="5" t="s">
        <v>97</v>
      </c>
      <c r="C21" s="31">
        <v>59</v>
      </c>
      <c r="D21" s="31">
        <v>26</v>
      </c>
      <c r="E21" s="31">
        <v>85</v>
      </c>
    </row>
    <row r="22" spans="2:5" x14ac:dyDescent="0.2">
      <c r="B22" s="5" t="s">
        <v>86</v>
      </c>
      <c r="C22" s="31">
        <v>93</v>
      </c>
      <c r="D22" s="31">
        <v>64</v>
      </c>
      <c r="E22" s="31">
        <v>157</v>
      </c>
    </row>
    <row r="23" spans="2:5" x14ac:dyDescent="0.2">
      <c r="B23" s="5" t="s">
        <v>75</v>
      </c>
      <c r="C23" s="31">
        <v>71</v>
      </c>
      <c r="D23" s="31">
        <v>82</v>
      </c>
      <c r="E23" s="31">
        <v>153</v>
      </c>
    </row>
    <row r="24" spans="2:5" x14ac:dyDescent="0.2">
      <c r="B24" s="5" t="s">
        <v>2509</v>
      </c>
      <c r="C24" s="31"/>
      <c r="D24" s="31">
        <v>1</v>
      </c>
      <c r="E24" s="31">
        <v>1</v>
      </c>
    </row>
    <row r="25" spans="2:5" x14ac:dyDescent="0.2">
      <c r="B25" s="4" t="s">
        <v>406</v>
      </c>
      <c r="C25" s="31"/>
      <c r="D25" s="31"/>
      <c r="E25" s="31"/>
    </row>
    <row r="26" spans="2:5" x14ac:dyDescent="0.2">
      <c r="B26" s="5" t="s">
        <v>173</v>
      </c>
      <c r="C26" s="31">
        <v>3</v>
      </c>
      <c r="D26" s="31">
        <v>5</v>
      </c>
      <c r="E26" s="31">
        <v>8</v>
      </c>
    </row>
    <row r="27" spans="2:5" x14ac:dyDescent="0.2">
      <c r="B27" s="5" t="s">
        <v>39</v>
      </c>
      <c r="C27" s="31">
        <v>8</v>
      </c>
      <c r="D27" s="31">
        <v>6</v>
      </c>
      <c r="E27" s="31">
        <v>14</v>
      </c>
    </row>
    <row r="28" spans="2:5" x14ac:dyDescent="0.2">
      <c r="B28" s="5" t="s">
        <v>97</v>
      </c>
      <c r="C28" s="31">
        <v>13</v>
      </c>
      <c r="D28" s="31">
        <v>5</v>
      </c>
      <c r="E28" s="31">
        <v>18</v>
      </c>
    </row>
    <row r="29" spans="2:5" x14ac:dyDescent="0.2">
      <c r="B29" s="5" t="s">
        <v>86</v>
      </c>
      <c r="C29" s="31">
        <v>12</v>
      </c>
      <c r="D29" s="31">
        <v>6</v>
      </c>
      <c r="E29" s="31">
        <v>18</v>
      </c>
    </row>
    <row r="30" spans="2:5" x14ac:dyDescent="0.2">
      <c r="B30" s="5" t="s">
        <v>75</v>
      </c>
      <c r="C30" s="31">
        <v>15</v>
      </c>
      <c r="D30" s="31">
        <v>7</v>
      </c>
      <c r="E30" s="31">
        <v>22</v>
      </c>
    </row>
    <row r="31" spans="2:5" x14ac:dyDescent="0.2">
      <c r="B31" s="4" t="s">
        <v>76</v>
      </c>
      <c r="C31" s="31"/>
      <c r="D31" s="31"/>
      <c r="E31" s="31"/>
    </row>
    <row r="32" spans="2:5" x14ac:dyDescent="0.2">
      <c r="B32" s="5" t="s">
        <v>173</v>
      </c>
      <c r="C32" s="31">
        <v>87</v>
      </c>
      <c r="D32" s="31">
        <v>55</v>
      </c>
      <c r="E32" s="31">
        <v>142</v>
      </c>
    </row>
    <row r="33" spans="2:5" x14ac:dyDescent="0.2">
      <c r="B33" s="5" t="s">
        <v>39</v>
      </c>
      <c r="C33" s="31">
        <v>189</v>
      </c>
      <c r="D33" s="31">
        <v>68</v>
      </c>
      <c r="E33" s="31">
        <v>257</v>
      </c>
    </row>
    <row r="34" spans="2:5" x14ac:dyDescent="0.2">
      <c r="B34" s="5" t="s">
        <v>97</v>
      </c>
      <c r="C34" s="31">
        <v>105</v>
      </c>
      <c r="D34" s="31">
        <v>36</v>
      </c>
      <c r="E34" s="31">
        <v>141</v>
      </c>
    </row>
    <row r="35" spans="2:5" x14ac:dyDescent="0.2">
      <c r="B35" s="5" t="s">
        <v>86</v>
      </c>
      <c r="C35" s="31">
        <v>80</v>
      </c>
      <c r="D35" s="31">
        <v>24</v>
      </c>
      <c r="E35" s="31">
        <v>104</v>
      </c>
    </row>
    <row r="36" spans="2:5" x14ac:dyDescent="0.2">
      <c r="B36" s="5" t="s">
        <v>75</v>
      </c>
      <c r="C36" s="31">
        <v>58</v>
      </c>
      <c r="D36" s="31">
        <v>31</v>
      </c>
      <c r="E36" s="31">
        <v>89</v>
      </c>
    </row>
    <row r="37" spans="2:5" x14ac:dyDescent="0.2">
      <c r="B37" s="4" t="s">
        <v>133</v>
      </c>
      <c r="C37" s="31"/>
      <c r="D37" s="31"/>
      <c r="E37" s="31"/>
    </row>
    <row r="38" spans="2:5" x14ac:dyDescent="0.2">
      <c r="B38" s="5" t="s">
        <v>173</v>
      </c>
      <c r="C38" s="31">
        <v>22</v>
      </c>
      <c r="D38" s="31">
        <v>25</v>
      </c>
      <c r="E38" s="31">
        <v>47</v>
      </c>
    </row>
    <row r="39" spans="2:5" x14ac:dyDescent="0.2">
      <c r="B39" s="5" t="s">
        <v>39</v>
      </c>
      <c r="C39" s="31">
        <v>90</v>
      </c>
      <c r="D39" s="31">
        <v>47</v>
      </c>
      <c r="E39" s="31">
        <v>137</v>
      </c>
    </row>
    <row r="40" spans="2:5" x14ac:dyDescent="0.2">
      <c r="B40" s="5" t="s">
        <v>97</v>
      </c>
      <c r="C40" s="31">
        <v>40</v>
      </c>
      <c r="D40" s="31">
        <v>12</v>
      </c>
      <c r="E40" s="31">
        <v>52</v>
      </c>
    </row>
    <row r="41" spans="2:5" x14ac:dyDescent="0.2">
      <c r="B41" s="5" t="s">
        <v>86</v>
      </c>
      <c r="C41" s="31">
        <v>25</v>
      </c>
      <c r="D41" s="31">
        <v>14</v>
      </c>
      <c r="E41" s="31">
        <v>39</v>
      </c>
    </row>
    <row r="42" spans="2:5" x14ac:dyDescent="0.2">
      <c r="B42" s="5" t="s">
        <v>75</v>
      </c>
      <c r="C42" s="31">
        <v>41</v>
      </c>
      <c r="D42" s="31">
        <v>19</v>
      </c>
      <c r="E42" s="31">
        <v>60</v>
      </c>
    </row>
    <row r="43" spans="2:5" x14ac:dyDescent="0.2">
      <c r="B43" s="5" t="s">
        <v>2509</v>
      </c>
      <c r="C43" s="31"/>
      <c r="D43" s="31">
        <v>1</v>
      </c>
      <c r="E43" s="31">
        <v>1</v>
      </c>
    </row>
    <row r="44" spans="2:5" x14ac:dyDescent="0.2">
      <c r="B44" s="4" t="s">
        <v>149</v>
      </c>
      <c r="C44" s="31"/>
      <c r="D44" s="31"/>
      <c r="E44" s="31"/>
    </row>
    <row r="45" spans="2:5" x14ac:dyDescent="0.2">
      <c r="B45" s="5" t="s">
        <v>173</v>
      </c>
      <c r="C45" s="31">
        <v>47</v>
      </c>
      <c r="D45" s="31">
        <v>33</v>
      </c>
      <c r="E45" s="31">
        <v>80</v>
      </c>
    </row>
    <row r="46" spans="2:5" x14ac:dyDescent="0.2">
      <c r="B46" s="5" t="s">
        <v>39</v>
      </c>
      <c r="C46" s="31">
        <v>64</v>
      </c>
      <c r="D46" s="31">
        <v>28</v>
      </c>
      <c r="E46" s="31">
        <v>92</v>
      </c>
    </row>
    <row r="47" spans="2:5" x14ac:dyDescent="0.2">
      <c r="B47" s="5" t="s">
        <v>97</v>
      </c>
      <c r="C47" s="31">
        <v>11</v>
      </c>
      <c r="D47" s="31">
        <v>1</v>
      </c>
      <c r="E47" s="31">
        <v>12</v>
      </c>
    </row>
    <row r="48" spans="2:5" x14ac:dyDescent="0.2">
      <c r="B48" s="5" t="s">
        <v>86</v>
      </c>
      <c r="C48" s="31">
        <v>13</v>
      </c>
      <c r="D48" s="31">
        <v>8</v>
      </c>
      <c r="E48" s="31">
        <v>21</v>
      </c>
    </row>
    <row r="49" spans="2:5" x14ac:dyDescent="0.2">
      <c r="B49" s="5" t="s">
        <v>75</v>
      </c>
      <c r="C49" s="31">
        <v>10</v>
      </c>
      <c r="D49" s="31">
        <v>5</v>
      </c>
      <c r="E49" s="31">
        <v>15</v>
      </c>
    </row>
    <row r="50" spans="2:5" x14ac:dyDescent="0.2">
      <c r="B50" s="4" t="s">
        <v>4895</v>
      </c>
      <c r="C50" s="31">
        <v>1919</v>
      </c>
      <c r="D50" s="31">
        <v>1127</v>
      </c>
      <c r="E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0"/>
  <sheetViews>
    <sheetView zoomScale="85" zoomScaleNormal="85" workbookViewId="0"/>
  </sheetViews>
  <sheetFormatPr defaultRowHeight="13.2" x14ac:dyDescent="0.2"/>
  <cols>
    <col min="1" max="1" width="19.21875" customWidth="1"/>
    <col min="2" max="2" width="19.21875" bestFit="1" customWidth="1"/>
    <col min="3" max="3" width="31.109375" bestFit="1" customWidth="1"/>
    <col min="4" max="4" width="8.88671875" bestFit="1" customWidth="1"/>
    <col min="5" max="5" width="18.88671875" bestFit="1" customWidth="1"/>
    <col min="6" max="6" width="15.44140625" bestFit="1" customWidth="1"/>
    <col min="7" max="7" width="5.88671875" bestFit="1" customWidth="1"/>
    <col min="8" max="8" width="8.88671875" bestFit="1" customWidth="1"/>
    <col min="9" max="9" width="18.88671875" bestFit="1" customWidth="1"/>
    <col min="10" max="10" width="15.44140625" bestFit="1" customWidth="1"/>
    <col min="11" max="11" width="5.88671875" bestFit="1" customWidth="1"/>
  </cols>
  <sheetData>
    <row r="1" spans="1:7" ht="16.8" x14ac:dyDescent="0.4">
      <c r="A1" s="28" t="s">
        <v>4942</v>
      </c>
    </row>
    <row r="3" spans="1:7" x14ac:dyDescent="0.2">
      <c r="B3" s="3" t="s">
        <v>4898</v>
      </c>
      <c r="C3" s="3" t="s">
        <v>4896</v>
      </c>
    </row>
    <row r="4" spans="1:7" x14ac:dyDescent="0.2">
      <c r="B4" s="3" t="s">
        <v>4894</v>
      </c>
      <c r="C4" t="s">
        <v>99</v>
      </c>
      <c r="D4" t="s">
        <v>47</v>
      </c>
      <c r="E4" t="s">
        <v>46</v>
      </c>
      <c r="F4" t="s">
        <v>45</v>
      </c>
      <c r="G4" t="s">
        <v>4895</v>
      </c>
    </row>
    <row r="5" spans="1:7" x14ac:dyDescent="0.2">
      <c r="B5" s="4" t="s">
        <v>123</v>
      </c>
      <c r="C5" s="31"/>
      <c r="D5" s="31"/>
      <c r="E5" s="31"/>
      <c r="F5" s="31"/>
      <c r="G5" s="31"/>
    </row>
    <row r="6" spans="1:7" x14ac:dyDescent="0.2">
      <c r="B6" s="5" t="s">
        <v>173</v>
      </c>
      <c r="C6" s="31">
        <v>12</v>
      </c>
      <c r="D6" s="31">
        <v>7</v>
      </c>
      <c r="E6" s="31">
        <v>55</v>
      </c>
      <c r="F6" s="31">
        <v>20</v>
      </c>
      <c r="G6" s="31">
        <v>94</v>
      </c>
    </row>
    <row r="7" spans="1:7" x14ac:dyDescent="0.2">
      <c r="B7" s="5" t="s">
        <v>39</v>
      </c>
      <c r="C7" s="31">
        <v>11</v>
      </c>
      <c r="D7" s="31">
        <v>10</v>
      </c>
      <c r="E7" s="31">
        <v>94</v>
      </c>
      <c r="F7" s="31">
        <v>32</v>
      </c>
      <c r="G7" s="31">
        <v>147</v>
      </c>
    </row>
    <row r="8" spans="1:7" x14ac:dyDescent="0.2">
      <c r="B8" s="5" t="s">
        <v>97</v>
      </c>
      <c r="C8" s="31">
        <v>9</v>
      </c>
      <c r="D8" s="31">
        <v>6</v>
      </c>
      <c r="E8" s="31">
        <v>37</v>
      </c>
      <c r="F8" s="31">
        <v>14</v>
      </c>
      <c r="G8" s="31">
        <v>66</v>
      </c>
    </row>
    <row r="9" spans="1:7" x14ac:dyDescent="0.2">
      <c r="B9" s="5" t="s">
        <v>86</v>
      </c>
      <c r="C9" s="31">
        <v>6</v>
      </c>
      <c r="D9" s="31">
        <v>2</v>
      </c>
      <c r="E9" s="31">
        <v>39</v>
      </c>
      <c r="F9" s="31">
        <v>16</v>
      </c>
      <c r="G9" s="31">
        <v>63</v>
      </c>
    </row>
    <row r="10" spans="1:7" x14ac:dyDescent="0.2">
      <c r="B10" s="5" t="s">
        <v>75</v>
      </c>
      <c r="C10" s="31"/>
      <c r="D10" s="31">
        <v>3</v>
      </c>
      <c r="E10" s="31">
        <v>36</v>
      </c>
      <c r="F10" s="31">
        <v>18</v>
      </c>
      <c r="G10" s="31">
        <v>57</v>
      </c>
    </row>
    <row r="11" spans="1:7" x14ac:dyDescent="0.2">
      <c r="B11" s="4" t="s">
        <v>234</v>
      </c>
      <c r="C11" s="31"/>
      <c r="D11" s="31"/>
      <c r="E11" s="31"/>
      <c r="F11" s="31"/>
      <c r="G11" s="31"/>
    </row>
    <row r="12" spans="1:7" x14ac:dyDescent="0.2">
      <c r="B12" s="5" t="s">
        <v>173</v>
      </c>
      <c r="C12" s="31">
        <v>2</v>
      </c>
      <c r="D12" s="31">
        <v>4</v>
      </c>
      <c r="E12" s="31">
        <v>23</v>
      </c>
      <c r="F12" s="31">
        <v>28</v>
      </c>
      <c r="G12" s="31">
        <v>57</v>
      </c>
    </row>
    <row r="13" spans="1:7" x14ac:dyDescent="0.2">
      <c r="B13" s="5" t="s">
        <v>39</v>
      </c>
      <c r="C13" s="31">
        <v>11</v>
      </c>
      <c r="D13" s="31">
        <v>3</v>
      </c>
      <c r="E13" s="31">
        <v>85</v>
      </c>
      <c r="F13" s="31">
        <v>43</v>
      </c>
      <c r="G13" s="31">
        <v>142</v>
      </c>
    </row>
    <row r="14" spans="1:7" x14ac:dyDescent="0.2">
      <c r="B14" s="5" t="s">
        <v>97</v>
      </c>
      <c r="C14" s="31">
        <v>6</v>
      </c>
      <c r="D14" s="31">
        <v>2</v>
      </c>
      <c r="E14" s="31">
        <v>55</v>
      </c>
      <c r="F14" s="31">
        <v>26</v>
      </c>
      <c r="G14" s="31">
        <v>89</v>
      </c>
    </row>
    <row r="15" spans="1:7" x14ac:dyDescent="0.2">
      <c r="B15" s="5" t="s">
        <v>86</v>
      </c>
      <c r="C15" s="31">
        <v>5</v>
      </c>
      <c r="D15" s="31">
        <v>1</v>
      </c>
      <c r="E15" s="31">
        <v>63</v>
      </c>
      <c r="F15" s="31">
        <v>36</v>
      </c>
      <c r="G15" s="31">
        <v>105</v>
      </c>
    </row>
    <row r="16" spans="1:7" x14ac:dyDescent="0.2">
      <c r="B16" s="5" t="s">
        <v>75</v>
      </c>
      <c r="C16" s="31">
        <v>1</v>
      </c>
      <c r="D16" s="31">
        <v>3</v>
      </c>
      <c r="E16" s="31">
        <v>67</v>
      </c>
      <c r="F16" s="31">
        <v>74</v>
      </c>
      <c r="G16" s="31">
        <v>145</v>
      </c>
    </row>
    <row r="17" spans="2:7" x14ac:dyDescent="0.2">
      <c r="B17" s="5" t="s">
        <v>2509</v>
      </c>
      <c r="C17" s="31"/>
      <c r="D17" s="31"/>
      <c r="E17" s="31">
        <v>2</v>
      </c>
      <c r="F17" s="31">
        <v>1</v>
      </c>
      <c r="G17" s="31">
        <v>3</v>
      </c>
    </row>
    <row r="18" spans="2:7" x14ac:dyDescent="0.2">
      <c r="B18" s="4" t="s">
        <v>42</v>
      </c>
      <c r="C18" s="31"/>
      <c r="D18" s="31"/>
      <c r="E18" s="31"/>
      <c r="F18" s="31"/>
      <c r="G18" s="31"/>
    </row>
    <row r="19" spans="2:7" x14ac:dyDescent="0.2">
      <c r="B19" s="5" t="s">
        <v>173</v>
      </c>
      <c r="C19" s="31">
        <v>16</v>
      </c>
      <c r="D19" s="31">
        <v>10</v>
      </c>
      <c r="E19" s="31">
        <v>56</v>
      </c>
      <c r="F19" s="31">
        <v>31</v>
      </c>
      <c r="G19" s="31">
        <v>113</v>
      </c>
    </row>
    <row r="20" spans="2:7" x14ac:dyDescent="0.2">
      <c r="B20" s="5" t="s">
        <v>39</v>
      </c>
      <c r="C20" s="31">
        <v>26</v>
      </c>
      <c r="D20" s="31">
        <v>13</v>
      </c>
      <c r="E20" s="31">
        <v>105</v>
      </c>
      <c r="F20" s="31">
        <v>56</v>
      </c>
      <c r="G20" s="31">
        <v>200</v>
      </c>
    </row>
    <row r="21" spans="2:7" x14ac:dyDescent="0.2">
      <c r="B21" s="5" t="s">
        <v>97</v>
      </c>
      <c r="C21" s="31">
        <v>16</v>
      </c>
      <c r="D21" s="31">
        <v>8</v>
      </c>
      <c r="E21" s="31">
        <v>47</v>
      </c>
      <c r="F21" s="31">
        <v>14</v>
      </c>
      <c r="G21" s="31">
        <v>85</v>
      </c>
    </row>
    <row r="22" spans="2:7" x14ac:dyDescent="0.2">
      <c r="B22" s="5" t="s">
        <v>86</v>
      </c>
      <c r="C22" s="31">
        <v>13</v>
      </c>
      <c r="D22" s="31">
        <v>10</v>
      </c>
      <c r="E22" s="31">
        <v>87</v>
      </c>
      <c r="F22" s="31">
        <v>47</v>
      </c>
      <c r="G22" s="31">
        <v>157</v>
      </c>
    </row>
    <row r="23" spans="2:7" x14ac:dyDescent="0.2">
      <c r="B23" s="5" t="s">
        <v>75</v>
      </c>
      <c r="C23" s="31">
        <v>6</v>
      </c>
      <c r="D23" s="31">
        <v>5</v>
      </c>
      <c r="E23" s="31">
        <v>83</v>
      </c>
      <c r="F23" s="31">
        <v>59</v>
      </c>
      <c r="G23" s="31">
        <v>153</v>
      </c>
    </row>
    <row r="24" spans="2:7" x14ac:dyDescent="0.2">
      <c r="B24" s="5" t="s">
        <v>2509</v>
      </c>
      <c r="C24" s="31"/>
      <c r="D24" s="31"/>
      <c r="E24" s="31"/>
      <c r="F24" s="31">
        <v>1</v>
      </c>
      <c r="G24" s="31">
        <v>1</v>
      </c>
    </row>
    <row r="25" spans="2:7" x14ac:dyDescent="0.2">
      <c r="B25" s="4" t="s">
        <v>406</v>
      </c>
      <c r="C25" s="31"/>
      <c r="D25" s="31"/>
      <c r="E25" s="31"/>
      <c r="F25" s="31"/>
      <c r="G25" s="31"/>
    </row>
    <row r="26" spans="2:7" x14ac:dyDescent="0.2">
      <c r="B26" s="5" t="s">
        <v>173</v>
      </c>
      <c r="C26" s="31">
        <v>1</v>
      </c>
      <c r="D26" s="31">
        <v>1</v>
      </c>
      <c r="E26" s="31">
        <v>6</v>
      </c>
      <c r="F26" s="31"/>
      <c r="G26" s="31">
        <v>8</v>
      </c>
    </row>
    <row r="27" spans="2:7" x14ac:dyDescent="0.2">
      <c r="B27" s="5" t="s">
        <v>39</v>
      </c>
      <c r="C27" s="31">
        <v>2</v>
      </c>
      <c r="D27" s="31">
        <v>2</v>
      </c>
      <c r="E27" s="31">
        <v>7</v>
      </c>
      <c r="F27" s="31">
        <v>3</v>
      </c>
      <c r="G27" s="31">
        <v>14</v>
      </c>
    </row>
    <row r="28" spans="2:7" x14ac:dyDescent="0.2">
      <c r="B28" s="5" t="s">
        <v>97</v>
      </c>
      <c r="C28" s="31">
        <v>2</v>
      </c>
      <c r="D28" s="31"/>
      <c r="E28" s="31">
        <v>10</v>
      </c>
      <c r="F28" s="31">
        <v>6</v>
      </c>
      <c r="G28" s="31">
        <v>18</v>
      </c>
    </row>
    <row r="29" spans="2:7" x14ac:dyDescent="0.2">
      <c r="B29" s="5" t="s">
        <v>86</v>
      </c>
      <c r="C29" s="31">
        <v>2</v>
      </c>
      <c r="D29" s="31">
        <v>2</v>
      </c>
      <c r="E29" s="31">
        <v>7</v>
      </c>
      <c r="F29" s="31">
        <v>7</v>
      </c>
      <c r="G29" s="31">
        <v>18</v>
      </c>
    </row>
    <row r="30" spans="2:7" x14ac:dyDescent="0.2">
      <c r="B30" s="5" t="s">
        <v>75</v>
      </c>
      <c r="C30" s="31">
        <v>1</v>
      </c>
      <c r="D30" s="31">
        <v>4</v>
      </c>
      <c r="E30" s="31">
        <v>9</v>
      </c>
      <c r="F30" s="31">
        <v>8</v>
      </c>
      <c r="G30" s="31">
        <v>22</v>
      </c>
    </row>
    <row r="31" spans="2:7" x14ac:dyDescent="0.2">
      <c r="B31" s="4" t="s">
        <v>76</v>
      </c>
      <c r="C31" s="31"/>
      <c r="D31" s="31"/>
      <c r="E31" s="31"/>
      <c r="F31" s="31"/>
      <c r="G31" s="31"/>
    </row>
    <row r="32" spans="2:7" x14ac:dyDescent="0.2">
      <c r="B32" s="5" t="s">
        <v>173</v>
      </c>
      <c r="C32" s="31">
        <v>13</v>
      </c>
      <c r="D32" s="31">
        <v>15</v>
      </c>
      <c r="E32" s="31">
        <v>84</v>
      </c>
      <c r="F32" s="31">
        <v>30</v>
      </c>
      <c r="G32" s="31">
        <v>142</v>
      </c>
    </row>
    <row r="33" spans="2:7" x14ac:dyDescent="0.2">
      <c r="B33" s="5" t="s">
        <v>39</v>
      </c>
      <c r="C33" s="31">
        <v>39</v>
      </c>
      <c r="D33" s="31">
        <v>28</v>
      </c>
      <c r="E33" s="31">
        <v>154</v>
      </c>
      <c r="F33" s="31">
        <v>36</v>
      </c>
      <c r="G33" s="31">
        <v>257</v>
      </c>
    </row>
    <row r="34" spans="2:7" x14ac:dyDescent="0.2">
      <c r="B34" s="5" t="s">
        <v>97</v>
      </c>
      <c r="C34" s="31">
        <v>33</v>
      </c>
      <c r="D34" s="31">
        <v>18</v>
      </c>
      <c r="E34" s="31">
        <v>73</v>
      </c>
      <c r="F34" s="31">
        <v>17</v>
      </c>
      <c r="G34" s="31">
        <v>141</v>
      </c>
    </row>
    <row r="35" spans="2:7" x14ac:dyDescent="0.2">
      <c r="B35" s="5" t="s">
        <v>86</v>
      </c>
      <c r="C35" s="31">
        <v>27</v>
      </c>
      <c r="D35" s="31">
        <v>12</v>
      </c>
      <c r="E35" s="31">
        <v>50</v>
      </c>
      <c r="F35" s="31">
        <v>15</v>
      </c>
      <c r="G35" s="31">
        <v>104</v>
      </c>
    </row>
    <row r="36" spans="2:7" x14ac:dyDescent="0.2">
      <c r="B36" s="5" t="s">
        <v>75</v>
      </c>
      <c r="C36" s="31">
        <v>10</v>
      </c>
      <c r="D36" s="31">
        <v>4</v>
      </c>
      <c r="E36" s="31">
        <v>61</v>
      </c>
      <c r="F36" s="31">
        <v>14</v>
      </c>
      <c r="G36" s="31">
        <v>89</v>
      </c>
    </row>
    <row r="37" spans="2:7" x14ac:dyDescent="0.2">
      <c r="B37" s="4" t="s">
        <v>133</v>
      </c>
      <c r="C37" s="31"/>
      <c r="D37" s="31"/>
      <c r="E37" s="31"/>
      <c r="F37" s="31"/>
      <c r="G37" s="31"/>
    </row>
    <row r="38" spans="2:7" x14ac:dyDescent="0.2">
      <c r="B38" s="5" t="s">
        <v>173</v>
      </c>
      <c r="C38" s="31">
        <v>9</v>
      </c>
      <c r="D38" s="31">
        <v>7</v>
      </c>
      <c r="E38" s="31">
        <v>16</v>
      </c>
      <c r="F38" s="31">
        <v>15</v>
      </c>
      <c r="G38" s="31">
        <v>47</v>
      </c>
    </row>
    <row r="39" spans="2:7" x14ac:dyDescent="0.2">
      <c r="B39" s="5" t="s">
        <v>39</v>
      </c>
      <c r="C39" s="31">
        <v>10</v>
      </c>
      <c r="D39" s="31">
        <v>16</v>
      </c>
      <c r="E39" s="31">
        <v>81</v>
      </c>
      <c r="F39" s="31">
        <v>30</v>
      </c>
      <c r="G39" s="31">
        <v>137</v>
      </c>
    </row>
    <row r="40" spans="2:7" x14ac:dyDescent="0.2">
      <c r="B40" s="5" t="s">
        <v>97</v>
      </c>
      <c r="C40" s="31">
        <v>12</v>
      </c>
      <c r="D40" s="31">
        <v>3</v>
      </c>
      <c r="E40" s="31">
        <v>28</v>
      </c>
      <c r="F40" s="31">
        <v>9</v>
      </c>
      <c r="G40" s="31">
        <v>52</v>
      </c>
    </row>
    <row r="41" spans="2:7" x14ac:dyDescent="0.2">
      <c r="B41" s="5" t="s">
        <v>86</v>
      </c>
      <c r="C41" s="31">
        <v>3</v>
      </c>
      <c r="D41" s="31">
        <v>4</v>
      </c>
      <c r="E41" s="31">
        <v>25</v>
      </c>
      <c r="F41" s="31">
        <v>7</v>
      </c>
      <c r="G41" s="31">
        <v>39</v>
      </c>
    </row>
    <row r="42" spans="2:7" x14ac:dyDescent="0.2">
      <c r="B42" s="5" t="s">
        <v>75</v>
      </c>
      <c r="C42" s="31">
        <v>2</v>
      </c>
      <c r="D42" s="31">
        <v>3</v>
      </c>
      <c r="E42" s="31">
        <v>34</v>
      </c>
      <c r="F42" s="31">
        <v>21</v>
      </c>
      <c r="G42" s="31">
        <v>60</v>
      </c>
    </row>
    <row r="43" spans="2:7" x14ac:dyDescent="0.2">
      <c r="B43" s="5" t="s">
        <v>2509</v>
      </c>
      <c r="C43" s="31"/>
      <c r="D43" s="31"/>
      <c r="E43" s="31">
        <v>1</v>
      </c>
      <c r="F43" s="31"/>
      <c r="G43" s="31">
        <v>1</v>
      </c>
    </row>
    <row r="44" spans="2:7" x14ac:dyDescent="0.2">
      <c r="B44" s="4" t="s">
        <v>149</v>
      </c>
      <c r="C44" s="31"/>
      <c r="D44" s="31"/>
      <c r="E44" s="31"/>
      <c r="F44" s="31"/>
      <c r="G44" s="31"/>
    </row>
    <row r="45" spans="2:7" x14ac:dyDescent="0.2">
      <c r="B45" s="5" t="s">
        <v>173</v>
      </c>
      <c r="C45" s="31">
        <v>12</v>
      </c>
      <c r="D45" s="31">
        <v>10</v>
      </c>
      <c r="E45" s="31">
        <v>45</v>
      </c>
      <c r="F45" s="31">
        <v>13</v>
      </c>
      <c r="G45" s="31">
        <v>80</v>
      </c>
    </row>
    <row r="46" spans="2:7" x14ac:dyDescent="0.2">
      <c r="B46" s="5" t="s">
        <v>39</v>
      </c>
      <c r="C46" s="31">
        <v>12</v>
      </c>
      <c r="D46" s="31">
        <v>5</v>
      </c>
      <c r="E46" s="31">
        <v>56</v>
      </c>
      <c r="F46" s="31">
        <v>19</v>
      </c>
      <c r="G46" s="31">
        <v>92</v>
      </c>
    </row>
    <row r="47" spans="2:7" x14ac:dyDescent="0.2">
      <c r="B47" s="5" t="s">
        <v>97</v>
      </c>
      <c r="C47" s="31">
        <v>3</v>
      </c>
      <c r="D47" s="31">
        <v>3</v>
      </c>
      <c r="E47" s="31">
        <v>5</v>
      </c>
      <c r="F47" s="31">
        <v>1</v>
      </c>
      <c r="G47" s="31">
        <v>12</v>
      </c>
    </row>
    <row r="48" spans="2:7" x14ac:dyDescent="0.2">
      <c r="B48" s="5" t="s">
        <v>86</v>
      </c>
      <c r="C48" s="31">
        <v>1</v>
      </c>
      <c r="D48" s="31">
        <v>1</v>
      </c>
      <c r="E48" s="31">
        <v>16</v>
      </c>
      <c r="F48" s="31">
        <v>3</v>
      </c>
      <c r="G48" s="31">
        <v>21</v>
      </c>
    </row>
    <row r="49" spans="2:7" x14ac:dyDescent="0.2">
      <c r="B49" s="5" t="s">
        <v>75</v>
      </c>
      <c r="C49" s="31"/>
      <c r="D49" s="31"/>
      <c r="E49" s="31">
        <v>12</v>
      </c>
      <c r="F49" s="31">
        <v>3</v>
      </c>
      <c r="G49" s="31">
        <v>15</v>
      </c>
    </row>
    <row r="50" spans="2:7" x14ac:dyDescent="0.2">
      <c r="B50" s="4" t="s">
        <v>4895</v>
      </c>
      <c r="C50" s="31">
        <v>334</v>
      </c>
      <c r="D50" s="31">
        <v>225</v>
      </c>
      <c r="E50" s="31">
        <v>1714</v>
      </c>
      <c r="F50" s="31">
        <v>773</v>
      </c>
      <c r="G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50"/>
  <sheetViews>
    <sheetView zoomScale="85" zoomScaleNormal="85" workbookViewId="0"/>
  </sheetViews>
  <sheetFormatPr defaultRowHeight="13.2" x14ac:dyDescent="0.2"/>
  <cols>
    <col min="1" max="1" width="19.21875" customWidth="1"/>
    <col min="2" max="2" width="19.21875" bestFit="1" customWidth="1"/>
    <col min="3" max="3" width="15.44140625" bestFit="1" customWidth="1"/>
    <col min="4" max="4" width="18.88671875" bestFit="1" customWidth="1"/>
    <col min="5" max="5" width="31.109375" bestFit="1" customWidth="1"/>
    <col min="6" max="6" width="8.88671875" bestFit="1" customWidth="1"/>
    <col min="7" max="7" width="5.88671875" bestFit="1" customWidth="1"/>
    <col min="8" max="8" width="8.88671875" bestFit="1" customWidth="1"/>
    <col min="9" max="9" width="18.88671875" bestFit="1" customWidth="1"/>
    <col min="10" max="10" width="15.44140625" bestFit="1" customWidth="1"/>
    <col min="11" max="11" width="5.88671875" bestFit="1" customWidth="1"/>
  </cols>
  <sheetData>
    <row r="1" spans="1:22" ht="16.8" x14ac:dyDescent="0.4">
      <c r="A1" s="28" t="s">
        <v>4942</v>
      </c>
    </row>
    <row r="3" spans="1:22" x14ac:dyDescent="0.2">
      <c r="B3" s="3" t="s">
        <v>4898</v>
      </c>
      <c r="C3" s="3" t="s">
        <v>4896</v>
      </c>
    </row>
    <row r="4" spans="1:22" x14ac:dyDescent="0.2">
      <c r="B4" s="3" t="s">
        <v>4894</v>
      </c>
      <c r="C4" t="s">
        <v>99</v>
      </c>
      <c r="D4" t="s">
        <v>47</v>
      </c>
      <c r="E4" t="s">
        <v>46</v>
      </c>
      <c r="F4" t="s">
        <v>45</v>
      </c>
      <c r="G4" t="s">
        <v>4895</v>
      </c>
    </row>
    <row r="5" spans="1:22" x14ac:dyDescent="0.2">
      <c r="B5" s="4" t="s">
        <v>123</v>
      </c>
      <c r="C5" s="31"/>
      <c r="D5" s="31"/>
      <c r="E5" s="31"/>
      <c r="F5" s="31"/>
      <c r="G5" s="31"/>
    </row>
    <row r="6" spans="1:22" x14ac:dyDescent="0.2">
      <c r="B6" s="5" t="s">
        <v>173</v>
      </c>
      <c r="C6" s="31">
        <v>18</v>
      </c>
      <c r="D6" s="31">
        <v>37</v>
      </c>
      <c r="E6" s="31">
        <v>25</v>
      </c>
      <c r="F6" s="31">
        <v>14</v>
      </c>
      <c r="G6" s="31">
        <v>94</v>
      </c>
    </row>
    <row r="7" spans="1:22" x14ac:dyDescent="0.2">
      <c r="B7" s="5" t="s">
        <v>39</v>
      </c>
      <c r="C7" s="31">
        <v>23</v>
      </c>
      <c r="D7" s="31">
        <v>76</v>
      </c>
      <c r="E7" s="31">
        <v>29</v>
      </c>
      <c r="F7" s="31">
        <v>19</v>
      </c>
      <c r="G7" s="31">
        <v>147</v>
      </c>
    </row>
    <row r="8" spans="1:22" x14ac:dyDescent="0.2">
      <c r="B8" s="5" t="s">
        <v>97</v>
      </c>
      <c r="C8" s="31">
        <v>9</v>
      </c>
      <c r="D8" s="31">
        <v>38</v>
      </c>
      <c r="E8" s="31">
        <v>11</v>
      </c>
      <c r="F8" s="31">
        <v>8</v>
      </c>
      <c r="G8" s="31">
        <v>66</v>
      </c>
    </row>
    <row r="9" spans="1:22" x14ac:dyDescent="0.2">
      <c r="B9" s="5" t="s">
        <v>86</v>
      </c>
      <c r="C9" s="31">
        <v>5</v>
      </c>
      <c r="D9" s="31">
        <v>29</v>
      </c>
      <c r="E9" s="31">
        <v>17</v>
      </c>
      <c r="F9" s="31">
        <v>12</v>
      </c>
      <c r="G9" s="31">
        <v>63</v>
      </c>
    </row>
    <row r="10" spans="1:22" x14ac:dyDescent="0.2">
      <c r="B10" s="5" t="s">
        <v>75</v>
      </c>
      <c r="C10" s="31">
        <v>6</v>
      </c>
      <c r="D10" s="31">
        <v>28</v>
      </c>
      <c r="E10" s="31">
        <v>18</v>
      </c>
      <c r="F10" s="31">
        <v>5</v>
      </c>
      <c r="G10" s="31">
        <v>57</v>
      </c>
    </row>
    <row r="11" spans="1:22" x14ac:dyDescent="0.2">
      <c r="B11" s="4" t="s">
        <v>234</v>
      </c>
      <c r="C11" s="31"/>
      <c r="D11" s="31"/>
      <c r="E11" s="31"/>
      <c r="F11" s="31"/>
      <c r="G11" s="31"/>
      <c r="Q11" s="25"/>
      <c r="R11" s="25"/>
      <c r="S11" s="25"/>
      <c r="T11" s="25"/>
      <c r="U11" s="25"/>
      <c r="V11" s="25"/>
    </row>
    <row r="12" spans="1:22" x14ac:dyDescent="0.2">
      <c r="B12" s="5" t="s">
        <v>173</v>
      </c>
      <c r="C12" s="31">
        <v>4</v>
      </c>
      <c r="D12" s="31">
        <v>21</v>
      </c>
      <c r="E12" s="31">
        <v>26</v>
      </c>
      <c r="F12" s="31">
        <v>6</v>
      </c>
      <c r="G12" s="31">
        <v>57</v>
      </c>
      <c r="Q12" s="5"/>
    </row>
    <row r="13" spans="1:22" x14ac:dyDescent="0.2">
      <c r="B13" s="5" t="s">
        <v>39</v>
      </c>
      <c r="C13" s="31">
        <v>15</v>
      </c>
      <c r="D13" s="31">
        <v>72</v>
      </c>
      <c r="E13" s="31">
        <v>39</v>
      </c>
      <c r="F13" s="31">
        <v>16</v>
      </c>
      <c r="G13" s="31">
        <v>142</v>
      </c>
      <c r="Q13" s="5"/>
    </row>
    <row r="14" spans="1:22" x14ac:dyDescent="0.2">
      <c r="B14" s="5" t="s">
        <v>97</v>
      </c>
      <c r="C14" s="31">
        <v>8</v>
      </c>
      <c r="D14" s="31">
        <v>52</v>
      </c>
      <c r="E14" s="31">
        <v>23</v>
      </c>
      <c r="F14" s="31">
        <v>6</v>
      </c>
      <c r="G14" s="31">
        <v>89</v>
      </c>
      <c r="Q14" s="5"/>
    </row>
    <row r="15" spans="1:22" x14ac:dyDescent="0.2">
      <c r="B15" s="5" t="s">
        <v>86</v>
      </c>
      <c r="C15" s="31">
        <v>9</v>
      </c>
      <c r="D15" s="31">
        <v>70</v>
      </c>
      <c r="E15" s="31">
        <v>18</v>
      </c>
      <c r="F15" s="31">
        <v>8</v>
      </c>
      <c r="G15" s="31">
        <v>105</v>
      </c>
      <c r="Q15" s="5"/>
    </row>
    <row r="16" spans="1:22" x14ac:dyDescent="0.2">
      <c r="B16" s="5" t="s">
        <v>75</v>
      </c>
      <c r="C16" s="31">
        <v>8</v>
      </c>
      <c r="D16" s="31">
        <v>92</v>
      </c>
      <c r="E16" s="31">
        <v>21</v>
      </c>
      <c r="F16" s="31">
        <v>24</v>
      </c>
      <c r="G16" s="31">
        <v>145</v>
      </c>
      <c r="Q16" s="5"/>
    </row>
    <row r="17" spans="2:17" x14ac:dyDescent="0.2">
      <c r="B17" s="5" t="s">
        <v>2509</v>
      </c>
      <c r="C17" s="31"/>
      <c r="D17" s="31">
        <v>1</v>
      </c>
      <c r="E17" s="31">
        <v>2</v>
      </c>
      <c r="F17" s="31"/>
      <c r="G17" s="31">
        <v>3</v>
      </c>
      <c r="Q17" s="5"/>
    </row>
    <row r="18" spans="2:17" x14ac:dyDescent="0.2">
      <c r="B18" s="4" t="s">
        <v>42</v>
      </c>
      <c r="C18" s="31"/>
      <c r="D18" s="31"/>
      <c r="E18" s="31"/>
      <c r="F18" s="31"/>
      <c r="G18" s="31"/>
      <c r="Q18" s="5"/>
    </row>
    <row r="19" spans="2:17" x14ac:dyDescent="0.2">
      <c r="B19" s="5" t="s">
        <v>173</v>
      </c>
      <c r="C19" s="31">
        <v>13</v>
      </c>
      <c r="D19" s="31">
        <v>56</v>
      </c>
      <c r="E19" s="31">
        <v>29</v>
      </c>
      <c r="F19" s="31">
        <v>15</v>
      </c>
      <c r="G19" s="31">
        <v>113</v>
      </c>
      <c r="Q19" s="5"/>
    </row>
    <row r="20" spans="2:17" x14ac:dyDescent="0.2">
      <c r="B20" s="5" t="s">
        <v>39</v>
      </c>
      <c r="C20" s="31">
        <v>38</v>
      </c>
      <c r="D20" s="31">
        <v>94</v>
      </c>
      <c r="E20" s="31">
        <v>41</v>
      </c>
      <c r="F20" s="31">
        <v>27</v>
      </c>
      <c r="G20" s="31">
        <v>200</v>
      </c>
      <c r="Q20" s="5"/>
    </row>
    <row r="21" spans="2:17" x14ac:dyDescent="0.2">
      <c r="B21" s="5" t="s">
        <v>97</v>
      </c>
      <c r="C21" s="31">
        <v>6</v>
      </c>
      <c r="D21" s="31">
        <v>49</v>
      </c>
      <c r="E21" s="31">
        <v>14</v>
      </c>
      <c r="F21" s="31">
        <v>16</v>
      </c>
      <c r="G21" s="31">
        <v>85</v>
      </c>
      <c r="Q21" s="5"/>
    </row>
    <row r="22" spans="2:17" x14ac:dyDescent="0.2">
      <c r="B22" s="5" t="s">
        <v>86</v>
      </c>
      <c r="C22" s="31">
        <v>15</v>
      </c>
      <c r="D22" s="31">
        <v>88</v>
      </c>
      <c r="E22" s="31">
        <v>33</v>
      </c>
      <c r="F22" s="31">
        <v>21</v>
      </c>
      <c r="G22" s="31">
        <v>157</v>
      </c>
      <c r="Q22" s="5"/>
    </row>
    <row r="23" spans="2:17" x14ac:dyDescent="0.2">
      <c r="B23" s="5" t="s">
        <v>75</v>
      </c>
      <c r="C23" s="31">
        <v>10</v>
      </c>
      <c r="D23" s="31">
        <v>85</v>
      </c>
      <c r="E23" s="31">
        <v>35</v>
      </c>
      <c r="F23" s="31">
        <v>23</v>
      </c>
      <c r="G23" s="31">
        <v>153</v>
      </c>
      <c r="Q23" s="5"/>
    </row>
    <row r="24" spans="2:17" x14ac:dyDescent="0.2">
      <c r="B24" s="5" t="s">
        <v>2509</v>
      </c>
      <c r="C24" s="31"/>
      <c r="D24" s="31">
        <v>1</v>
      </c>
      <c r="E24" s="31"/>
      <c r="F24" s="31"/>
      <c r="G24" s="31">
        <v>1</v>
      </c>
    </row>
    <row r="25" spans="2:17" x14ac:dyDescent="0.2">
      <c r="B25" s="4" t="s">
        <v>406</v>
      </c>
      <c r="C25" s="31"/>
      <c r="D25" s="31"/>
      <c r="E25" s="31"/>
      <c r="F25" s="31"/>
      <c r="G25" s="31"/>
    </row>
    <row r="26" spans="2:17" x14ac:dyDescent="0.2">
      <c r="B26" s="5" t="s">
        <v>173</v>
      </c>
      <c r="C26" s="31">
        <v>1</v>
      </c>
      <c r="D26" s="31">
        <v>2</v>
      </c>
      <c r="E26" s="31">
        <v>5</v>
      </c>
      <c r="F26" s="31"/>
      <c r="G26" s="31">
        <v>8</v>
      </c>
    </row>
    <row r="27" spans="2:17" x14ac:dyDescent="0.2">
      <c r="B27" s="5" t="s">
        <v>39</v>
      </c>
      <c r="C27" s="31">
        <v>3</v>
      </c>
      <c r="D27" s="31">
        <v>5</v>
      </c>
      <c r="E27" s="31">
        <v>5</v>
      </c>
      <c r="F27" s="31">
        <v>1</v>
      </c>
      <c r="G27" s="31">
        <v>14</v>
      </c>
    </row>
    <row r="28" spans="2:17" x14ac:dyDescent="0.2">
      <c r="B28" s="5" t="s">
        <v>97</v>
      </c>
      <c r="C28" s="31">
        <v>3</v>
      </c>
      <c r="D28" s="31">
        <v>11</v>
      </c>
      <c r="E28" s="31">
        <v>2</v>
      </c>
      <c r="F28" s="31">
        <v>2</v>
      </c>
      <c r="G28" s="31">
        <v>18</v>
      </c>
    </row>
    <row r="29" spans="2:17" x14ac:dyDescent="0.2">
      <c r="B29" s="5" t="s">
        <v>86</v>
      </c>
      <c r="C29" s="31">
        <v>2</v>
      </c>
      <c r="D29" s="31">
        <v>11</v>
      </c>
      <c r="E29" s="31">
        <v>4</v>
      </c>
      <c r="F29" s="31">
        <v>1</v>
      </c>
      <c r="G29" s="31">
        <v>18</v>
      </c>
    </row>
    <row r="30" spans="2:17" x14ac:dyDescent="0.2">
      <c r="B30" s="5" t="s">
        <v>75</v>
      </c>
      <c r="C30" s="31">
        <v>1</v>
      </c>
      <c r="D30" s="31">
        <v>13</v>
      </c>
      <c r="E30" s="31">
        <v>2</v>
      </c>
      <c r="F30" s="31">
        <v>6</v>
      </c>
      <c r="G30" s="31">
        <v>22</v>
      </c>
    </row>
    <row r="31" spans="2:17" x14ac:dyDescent="0.2">
      <c r="B31" s="4" t="s">
        <v>76</v>
      </c>
      <c r="C31" s="31"/>
      <c r="D31" s="31"/>
      <c r="E31" s="31"/>
      <c r="F31" s="31"/>
      <c r="G31" s="31"/>
    </row>
    <row r="32" spans="2:17" x14ac:dyDescent="0.2">
      <c r="B32" s="5" t="s">
        <v>173</v>
      </c>
      <c r="C32" s="31">
        <v>20</v>
      </c>
      <c r="D32" s="31">
        <v>59</v>
      </c>
      <c r="E32" s="31">
        <v>41</v>
      </c>
      <c r="F32" s="31">
        <v>22</v>
      </c>
      <c r="G32" s="31">
        <v>142</v>
      </c>
    </row>
    <row r="33" spans="2:7" x14ac:dyDescent="0.2">
      <c r="B33" s="5" t="s">
        <v>39</v>
      </c>
      <c r="C33" s="31">
        <v>45</v>
      </c>
      <c r="D33" s="31">
        <v>124</v>
      </c>
      <c r="E33" s="31">
        <v>55</v>
      </c>
      <c r="F33" s="31">
        <v>33</v>
      </c>
      <c r="G33" s="31">
        <v>257</v>
      </c>
    </row>
    <row r="34" spans="2:7" x14ac:dyDescent="0.2">
      <c r="B34" s="5" t="s">
        <v>97</v>
      </c>
      <c r="C34" s="31">
        <v>17</v>
      </c>
      <c r="D34" s="31">
        <v>82</v>
      </c>
      <c r="E34" s="31">
        <v>30</v>
      </c>
      <c r="F34" s="31">
        <v>12</v>
      </c>
      <c r="G34" s="31">
        <v>141</v>
      </c>
    </row>
    <row r="35" spans="2:7" x14ac:dyDescent="0.2">
      <c r="B35" s="5" t="s">
        <v>86</v>
      </c>
      <c r="C35" s="31">
        <v>14</v>
      </c>
      <c r="D35" s="31">
        <v>67</v>
      </c>
      <c r="E35" s="31">
        <v>15</v>
      </c>
      <c r="F35" s="31">
        <v>8</v>
      </c>
      <c r="G35" s="31">
        <v>104</v>
      </c>
    </row>
    <row r="36" spans="2:7" x14ac:dyDescent="0.2">
      <c r="B36" s="5" t="s">
        <v>75</v>
      </c>
      <c r="C36" s="31">
        <v>13</v>
      </c>
      <c r="D36" s="31">
        <v>49</v>
      </c>
      <c r="E36" s="31">
        <v>15</v>
      </c>
      <c r="F36" s="31">
        <v>12</v>
      </c>
      <c r="G36" s="31">
        <v>89</v>
      </c>
    </row>
    <row r="37" spans="2:7" x14ac:dyDescent="0.2">
      <c r="B37" s="4" t="s">
        <v>133</v>
      </c>
      <c r="C37" s="31"/>
      <c r="D37" s="31"/>
      <c r="E37" s="31"/>
      <c r="F37" s="31"/>
      <c r="G37" s="31"/>
    </row>
    <row r="38" spans="2:7" x14ac:dyDescent="0.2">
      <c r="B38" s="5" t="s">
        <v>173</v>
      </c>
      <c r="C38" s="31">
        <v>8</v>
      </c>
      <c r="D38" s="31">
        <v>21</v>
      </c>
      <c r="E38" s="31">
        <v>14</v>
      </c>
      <c r="F38" s="31">
        <v>4</v>
      </c>
      <c r="G38" s="31">
        <v>47</v>
      </c>
    </row>
    <row r="39" spans="2:7" x14ac:dyDescent="0.2">
      <c r="B39" s="5" t="s">
        <v>39</v>
      </c>
      <c r="C39" s="31">
        <v>15</v>
      </c>
      <c r="D39" s="31">
        <v>67</v>
      </c>
      <c r="E39" s="31">
        <v>28</v>
      </c>
      <c r="F39" s="31">
        <v>27</v>
      </c>
      <c r="G39" s="31">
        <v>137</v>
      </c>
    </row>
    <row r="40" spans="2:7" x14ac:dyDescent="0.2">
      <c r="B40" s="5" t="s">
        <v>97</v>
      </c>
      <c r="C40" s="31">
        <v>9</v>
      </c>
      <c r="D40" s="31">
        <v>23</v>
      </c>
      <c r="E40" s="31">
        <v>12</v>
      </c>
      <c r="F40" s="31">
        <v>8</v>
      </c>
      <c r="G40" s="31">
        <v>52</v>
      </c>
    </row>
    <row r="41" spans="2:7" x14ac:dyDescent="0.2">
      <c r="B41" s="5" t="s">
        <v>86</v>
      </c>
      <c r="C41" s="31">
        <v>3</v>
      </c>
      <c r="D41" s="31">
        <v>23</v>
      </c>
      <c r="E41" s="31">
        <v>10</v>
      </c>
      <c r="F41" s="31">
        <v>3</v>
      </c>
      <c r="G41" s="31">
        <v>39</v>
      </c>
    </row>
    <row r="42" spans="2:7" x14ac:dyDescent="0.2">
      <c r="B42" s="5" t="s">
        <v>75</v>
      </c>
      <c r="C42" s="31">
        <v>7</v>
      </c>
      <c r="D42" s="31">
        <v>41</v>
      </c>
      <c r="E42" s="31">
        <v>5</v>
      </c>
      <c r="F42" s="31">
        <v>7</v>
      </c>
      <c r="G42" s="31">
        <v>60</v>
      </c>
    </row>
    <row r="43" spans="2:7" x14ac:dyDescent="0.2">
      <c r="B43" s="5" t="s">
        <v>2509</v>
      </c>
      <c r="C43" s="31"/>
      <c r="D43" s="31">
        <v>1</v>
      </c>
      <c r="E43" s="31"/>
      <c r="F43" s="31"/>
      <c r="G43" s="31">
        <v>1</v>
      </c>
    </row>
    <row r="44" spans="2:7" x14ac:dyDescent="0.2">
      <c r="B44" s="4" t="s">
        <v>149</v>
      </c>
      <c r="C44" s="31"/>
      <c r="D44" s="31"/>
      <c r="E44" s="31"/>
      <c r="F44" s="31"/>
      <c r="G44" s="31"/>
    </row>
    <row r="45" spans="2:7" x14ac:dyDescent="0.2">
      <c r="B45" s="5" t="s">
        <v>173</v>
      </c>
      <c r="C45" s="31">
        <v>15</v>
      </c>
      <c r="D45" s="31">
        <v>41</v>
      </c>
      <c r="E45" s="31">
        <v>15</v>
      </c>
      <c r="F45" s="31">
        <v>9</v>
      </c>
      <c r="G45" s="31">
        <v>80</v>
      </c>
    </row>
    <row r="46" spans="2:7" x14ac:dyDescent="0.2">
      <c r="B46" s="5" t="s">
        <v>39</v>
      </c>
      <c r="C46" s="31">
        <v>10</v>
      </c>
      <c r="D46" s="31">
        <v>44</v>
      </c>
      <c r="E46" s="31">
        <v>20</v>
      </c>
      <c r="F46" s="31">
        <v>18</v>
      </c>
      <c r="G46" s="31">
        <v>92</v>
      </c>
    </row>
    <row r="47" spans="2:7" x14ac:dyDescent="0.2">
      <c r="B47" s="5" t="s">
        <v>97</v>
      </c>
      <c r="C47" s="31">
        <v>1</v>
      </c>
      <c r="D47" s="31">
        <v>6</v>
      </c>
      <c r="E47" s="31">
        <v>5</v>
      </c>
      <c r="F47" s="31"/>
      <c r="G47" s="31">
        <v>12</v>
      </c>
    </row>
    <row r="48" spans="2:7" x14ac:dyDescent="0.2">
      <c r="B48" s="5" t="s">
        <v>86</v>
      </c>
      <c r="C48" s="31">
        <v>2</v>
      </c>
      <c r="D48" s="31">
        <v>13</v>
      </c>
      <c r="E48" s="31">
        <v>3</v>
      </c>
      <c r="F48" s="31">
        <v>3</v>
      </c>
      <c r="G48" s="31">
        <v>21</v>
      </c>
    </row>
    <row r="49" spans="2:7" x14ac:dyDescent="0.2">
      <c r="B49" s="5" t="s">
        <v>75</v>
      </c>
      <c r="C49" s="31">
        <v>2</v>
      </c>
      <c r="D49" s="31">
        <v>10</v>
      </c>
      <c r="E49" s="31">
        <v>3</v>
      </c>
      <c r="F49" s="31"/>
      <c r="G49" s="31">
        <v>15</v>
      </c>
    </row>
    <row r="50" spans="2:7" x14ac:dyDescent="0.2">
      <c r="B50" s="4" t="s">
        <v>4895</v>
      </c>
      <c r="C50" s="31">
        <v>378</v>
      </c>
      <c r="D50" s="31">
        <v>1602</v>
      </c>
      <c r="E50" s="31">
        <v>670</v>
      </c>
      <c r="F50" s="31">
        <v>396</v>
      </c>
      <c r="G50" s="31">
        <v>3046</v>
      </c>
    </row>
  </sheetData>
  <phoneticPr fontId="1"/>
  <pageMargins left="0.7" right="0.7" top="0.75" bottom="0.75" header="0.3" footer="0.3"/>
  <pageSetup paperSize="9" orientation="portrait" verticalDpi="0" r:id="rId2"/>
  <drawing r:id="rId3"/>
  <extLst>
    <ext xmlns:x14="http://schemas.microsoft.com/office/spreadsheetml/2009/9/main" uri="{A8765BA9-456A-4dab-B4F3-ACF838C121DE}">
      <x14:slicerList>
        <x14:slicer r:id="rId4"/>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0"/>
  <sheetViews>
    <sheetView zoomScale="85" zoomScaleNormal="85" workbookViewId="0"/>
  </sheetViews>
  <sheetFormatPr defaultRowHeight="13.2" x14ac:dyDescent="0.2"/>
  <cols>
    <col min="1" max="1" width="19.21875" customWidth="1"/>
    <col min="2" max="2" width="19.21875" bestFit="1" customWidth="1"/>
    <col min="3" max="3" width="15.44140625" bestFit="1" customWidth="1"/>
    <col min="4" max="4" width="18.88671875" bestFit="1" customWidth="1"/>
    <col min="5" max="5" width="31.109375" bestFit="1" customWidth="1"/>
    <col min="6" max="6" width="8.88671875" bestFit="1" customWidth="1"/>
    <col min="7" max="7" width="5.88671875" bestFit="1" customWidth="1"/>
    <col min="8" max="8" width="8.88671875" bestFit="1" customWidth="1"/>
    <col min="9" max="9" width="18.88671875" bestFit="1" customWidth="1"/>
    <col min="10" max="10" width="15.44140625" bestFit="1" customWidth="1"/>
    <col min="11" max="11" width="5.88671875" bestFit="1" customWidth="1"/>
  </cols>
  <sheetData>
    <row r="1" spans="1:7" ht="16.8" x14ac:dyDescent="0.4">
      <c r="A1" s="28" t="s">
        <v>4942</v>
      </c>
    </row>
    <row r="3" spans="1:7" x14ac:dyDescent="0.2">
      <c r="B3" s="3" t="s">
        <v>4898</v>
      </c>
      <c r="C3" s="3" t="s">
        <v>4896</v>
      </c>
    </row>
    <row r="4" spans="1:7" x14ac:dyDescent="0.2">
      <c r="B4" s="3" t="s">
        <v>4894</v>
      </c>
      <c r="C4" t="s">
        <v>99</v>
      </c>
      <c r="D4" t="s">
        <v>47</v>
      </c>
      <c r="E4" t="s">
        <v>46</v>
      </c>
      <c r="F4" t="s">
        <v>45</v>
      </c>
      <c r="G4" t="s">
        <v>4895</v>
      </c>
    </row>
    <row r="5" spans="1:7" x14ac:dyDescent="0.2">
      <c r="B5" s="4" t="s">
        <v>123</v>
      </c>
      <c r="C5" s="31"/>
      <c r="D5" s="31"/>
      <c r="E5" s="31"/>
      <c r="F5" s="31"/>
      <c r="G5" s="31"/>
    </row>
    <row r="6" spans="1:7" x14ac:dyDescent="0.2">
      <c r="B6" s="5" t="s">
        <v>173</v>
      </c>
      <c r="C6" s="31"/>
      <c r="D6" s="31">
        <v>2</v>
      </c>
      <c r="E6" s="31">
        <v>21</v>
      </c>
      <c r="F6" s="31">
        <v>71</v>
      </c>
      <c r="G6" s="31">
        <v>94</v>
      </c>
    </row>
    <row r="7" spans="1:7" x14ac:dyDescent="0.2">
      <c r="B7" s="5" t="s">
        <v>39</v>
      </c>
      <c r="C7" s="31">
        <v>1</v>
      </c>
      <c r="D7" s="31">
        <v>3</v>
      </c>
      <c r="E7" s="31">
        <v>37</v>
      </c>
      <c r="F7" s="31">
        <v>106</v>
      </c>
      <c r="G7" s="31">
        <v>147</v>
      </c>
    </row>
    <row r="8" spans="1:7" x14ac:dyDescent="0.2">
      <c r="B8" s="5" t="s">
        <v>97</v>
      </c>
      <c r="C8" s="31"/>
      <c r="D8" s="31">
        <v>2</v>
      </c>
      <c r="E8" s="31">
        <v>23</v>
      </c>
      <c r="F8" s="31">
        <v>41</v>
      </c>
      <c r="G8" s="31">
        <v>66</v>
      </c>
    </row>
    <row r="9" spans="1:7" x14ac:dyDescent="0.2">
      <c r="B9" s="5" t="s">
        <v>86</v>
      </c>
      <c r="C9" s="31">
        <v>2</v>
      </c>
      <c r="D9" s="31">
        <v>2</v>
      </c>
      <c r="E9" s="31">
        <v>20</v>
      </c>
      <c r="F9" s="31">
        <v>39</v>
      </c>
      <c r="G9" s="31">
        <v>63</v>
      </c>
    </row>
    <row r="10" spans="1:7" x14ac:dyDescent="0.2">
      <c r="B10" s="5" t="s">
        <v>75</v>
      </c>
      <c r="C10" s="31"/>
      <c r="D10" s="31">
        <v>2</v>
      </c>
      <c r="E10" s="31">
        <v>21</v>
      </c>
      <c r="F10" s="31">
        <v>34</v>
      </c>
      <c r="G10" s="31">
        <v>57</v>
      </c>
    </row>
    <row r="11" spans="1:7" x14ac:dyDescent="0.2">
      <c r="B11" s="4" t="s">
        <v>234</v>
      </c>
      <c r="C11" s="31"/>
      <c r="D11" s="31"/>
      <c r="E11" s="31"/>
      <c r="F11" s="31"/>
      <c r="G11" s="31"/>
    </row>
    <row r="12" spans="1:7" x14ac:dyDescent="0.2">
      <c r="B12" s="5" t="s">
        <v>173</v>
      </c>
      <c r="C12" s="31"/>
      <c r="D12" s="31">
        <v>1</v>
      </c>
      <c r="E12" s="31">
        <v>15</v>
      </c>
      <c r="F12" s="31">
        <v>41</v>
      </c>
      <c r="G12" s="31">
        <v>57</v>
      </c>
    </row>
    <row r="13" spans="1:7" x14ac:dyDescent="0.2">
      <c r="B13" s="5" t="s">
        <v>39</v>
      </c>
      <c r="C13" s="31">
        <v>3</v>
      </c>
      <c r="D13" s="31">
        <v>1</v>
      </c>
      <c r="E13" s="31">
        <v>42</v>
      </c>
      <c r="F13" s="31">
        <v>96</v>
      </c>
      <c r="G13" s="31">
        <v>142</v>
      </c>
    </row>
    <row r="14" spans="1:7" x14ac:dyDescent="0.2">
      <c r="B14" s="5" t="s">
        <v>97</v>
      </c>
      <c r="C14" s="31"/>
      <c r="D14" s="31">
        <v>1</v>
      </c>
      <c r="E14" s="31">
        <v>25</v>
      </c>
      <c r="F14" s="31">
        <v>63</v>
      </c>
      <c r="G14" s="31">
        <v>89</v>
      </c>
    </row>
    <row r="15" spans="1:7" x14ac:dyDescent="0.2">
      <c r="B15" s="5" t="s">
        <v>86</v>
      </c>
      <c r="C15" s="31">
        <v>1</v>
      </c>
      <c r="D15" s="31">
        <v>2</v>
      </c>
      <c r="E15" s="31">
        <v>31</v>
      </c>
      <c r="F15" s="31">
        <v>71</v>
      </c>
      <c r="G15" s="31">
        <v>105</v>
      </c>
    </row>
    <row r="16" spans="1:7" x14ac:dyDescent="0.2">
      <c r="B16" s="5" t="s">
        <v>75</v>
      </c>
      <c r="C16" s="31">
        <v>1</v>
      </c>
      <c r="D16" s="31">
        <v>1</v>
      </c>
      <c r="E16" s="31">
        <v>35</v>
      </c>
      <c r="F16" s="31">
        <v>108</v>
      </c>
      <c r="G16" s="31">
        <v>145</v>
      </c>
    </row>
    <row r="17" spans="2:7" x14ac:dyDescent="0.2">
      <c r="B17" s="5" t="s">
        <v>2509</v>
      </c>
      <c r="C17" s="31"/>
      <c r="D17" s="31"/>
      <c r="E17" s="31"/>
      <c r="F17" s="31">
        <v>3</v>
      </c>
      <c r="G17" s="31">
        <v>3</v>
      </c>
    </row>
    <row r="18" spans="2:7" x14ac:dyDescent="0.2">
      <c r="B18" s="4" t="s">
        <v>42</v>
      </c>
      <c r="C18" s="31"/>
      <c r="D18" s="31"/>
      <c r="E18" s="31"/>
      <c r="F18" s="31"/>
      <c r="G18" s="31"/>
    </row>
    <row r="19" spans="2:7" x14ac:dyDescent="0.2">
      <c r="B19" s="5" t="s">
        <v>173</v>
      </c>
      <c r="C19" s="31"/>
      <c r="D19" s="31">
        <v>9</v>
      </c>
      <c r="E19" s="31">
        <v>36</v>
      </c>
      <c r="F19" s="31">
        <v>68</v>
      </c>
      <c r="G19" s="31">
        <v>113</v>
      </c>
    </row>
    <row r="20" spans="2:7" x14ac:dyDescent="0.2">
      <c r="B20" s="5" t="s">
        <v>39</v>
      </c>
      <c r="C20" s="31">
        <v>5</v>
      </c>
      <c r="D20" s="31">
        <v>6</v>
      </c>
      <c r="E20" s="31">
        <v>56</v>
      </c>
      <c r="F20" s="31">
        <v>133</v>
      </c>
      <c r="G20" s="31">
        <v>200</v>
      </c>
    </row>
    <row r="21" spans="2:7" x14ac:dyDescent="0.2">
      <c r="B21" s="5" t="s">
        <v>97</v>
      </c>
      <c r="C21" s="31"/>
      <c r="D21" s="31">
        <v>2</v>
      </c>
      <c r="E21" s="31">
        <v>29</v>
      </c>
      <c r="F21" s="31">
        <v>54</v>
      </c>
      <c r="G21" s="31">
        <v>85</v>
      </c>
    </row>
    <row r="22" spans="2:7" x14ac:dyDescent="0.2">
      <c r="B22" s="5" t="s">
        <v>86</v>
      </c>
      <c r="C22" s="31">
        <v>2</v>
      </c>
      <c r="D22" s="31">
        <v>5</v>
      </c>
      <c r="E22" s="31">
        <v>52</v>
      </c>
      <c r="F22" s="31">
        <v>98</v>
      </c>
      <c r="G22" s="31">
        <v>157</v>
      </c>
    </row>
    <row r="23" spans="2:7" x14ac:dyDescent="0.2">
      <c r="B23" s="5" t="s">
        <v>75</v>
      </c>
      <c r="C23" s="31"/>
      <c r="D23" s="31">
        <v>6</v>
      </c>
      <c r="E23" s="31">
        <v>58</v>
      </c>
      <c r="F23" s="31">
        <v>89</v>
      </c>
      <c r="G23" s="31">
        <v>153</v>
      </c>
    </row>
    <row r="24" spans="2:7" x14ac:dyDescent="0.2">
      <c r="B24" s="5" t="s">
        <v>2509</v>
      </c>
      <c r="C24" s="31"/>
      <c r="D24" s="31"/>
      <c r="E24" s="31"/>
      <c r="F24" s="31">
        <v>1</v>
      </c>
      <c r="G24" s="31">
        <v>1</v>
      </c>
    </row>
    <row r="25" spans="2:7" x14ac:dyDescent="0.2">
      <c r="B25" s="4" t="s">
        <v>406</v>
      </c>
      <c r="C25" s="31"/>
      <c r="D25" s="31"/>
      <c r="E25" s="31"/>
      <c r="F25" s="31"/>
      <c r="G25" s="31"/>
    </row>
    <row r="26" spans="2:7" x14ac:dyDescent="0.2">
      <c r="B26" s="5" t="s">
        <v>173</v>
      </c>
      <c r="C26" s="31"/>
      <c r="D26" s="31">
        <v>2</v>
      </c>
      <c r="E26" s="31">
        <v>3</v>
      </c>
      <c r="F26" s="31">
        <v>3</v>
      </c>
      <c r="G26" s="31">
        <v>8</v>
      </c>
    </row>
    <row r="27" spans="2:7" x14ac:dyDescent="0.2">
      <c r="B27" s="5" t="s">
        <v>39</v>
      </c>
      <c r="C27" s="31"/>
      <c r="D27" s="31"/>
      <c r="E27" s="31">
        <v>5</v>
      </c>
      <c r="F27" s="31">
        <v>9</v>
      </c>
      <c r="G27" s="31">
        <v>14</v>
      </c>
    </row>
    <row r="28" spans="2:7" x14ac:dyDescent="0.2">
      <c r="B28" s="5" t="s">
        <v>97</v>
      </c>
      <c r="C28" s="31"/>
      <c r="D28" s="31"/>
      <c r="E28" s="31">
        <v>5</v>
      </c>
      <c r="F28" s="31">
        <v>13</v>
      </c>
      <c r="G28" s="31">
        <v>18</v>
      </c>
    </row>
    <row r="29" spans="2:7" x14ac:dyDescent="0.2">
      <c r="B29" s="5" t="s">
        <v>86</v>
      </c>
      <c r="C29" s="31"/>
      <c r="D29" s="31">
        <v>2</v>
      </c>
      <c r="E29" s="31">
        <v>6</v>
      </c>
      <c r="F29" s="31">
        <v>10</v>
      </c>
      <c r="G29" s="31">
        <v>18</v>
      </c>
    </row>
    <row r="30" spans="2:7" x14ac:dyDescent="0.2">
      <c r="B30" s="5" t="s">
        <v>75</v>
      </c>
      <c r="C30" s="31">
        <v>1</v>
      </c>
      <c r="D30" s="31">
        <v>1</v>
      </c>
      <c r="E30" s="31">
        <v>7</v>
      </c>
      <c r="F30" s="31">
        <v>13</v>
      </c>
      <c r="G30" s="31">
        <v>22</v>
      </c>
    </row>
    <row r="31" spans="2:7" x14ac:dyDescent="0.2">
      <c r="B31" s="4" t="s">
        <v>76</v>
      </c>
      <c r="C31" s="31"/>
      <c r="D31" s="31"/>
      <c r="E31" s="31"/>
      <c r="F31" s="31"/>
      <c r="G31" s="31"/>
    </row>
    <row r="32" spans="2:7" x14ac:dyDescent="0.2">
      <c r="B32" s="5" t="s">
        <v>173</v>
      </c>
      <c r="C32" s="31">
        <v>7</v>
      </c>
      <c r="D32" s="31">
        <v>11</v>
      </c>
      <c r="E32" s="31">
        <v>34</v>
      </c>
      <c r="F32" s="31">
        <v>90</v>
      </c>
      <c r="G32" s="31">
        <v>142</v>
      </c>
    </row>
    <row r="33" spans="2:7" x14ac:dyDescent="0.2">
      <c r="B33" s="5" t="s">
        <v>39</v>
      </c>
      <c r="C33" s="31">
        <v>10</v>
      </c>
      <c r="D33" s="31">
        <v>19</v>
      </c>
      <c r="E33" s="31">
        <v>98</v>
      </c>
      <c r="F33" s="31">
        <v>130</v>
      </c>
      <c r="G33" s="31">
        <v>257</v>
      </c>
    </row>
    <row r="34" spans="2:7" x14ac:dyDescent="0.2">
      <c r="B34" s="5" t="s">
        <v>97</v>
      </c>
      <c r="C34" s="31">
        <v>6</v>
      </c>
      <c r="D34" s="31">
        <v>14</v>
      </c>
      <c r="E34" s="31">
        <v>53</v>
      </c>
      <c r="F34" s="31">
        <v>68</v>
      </c>
      <c r="G34" s="31">
        <v>141</v>
      </c>
    </row>
    <row r="35" spans="2:7" x14ac:dyDescent="0.2">
      <c r="B35" s="5" t="s">
        <v>86</v>
      </c>
      <c r="C35" s="31">
        <v>5</v>
      </c>
      <c r="D35" s="31">
        <v>10</v>
      </c>
      <c r="E35" s="31">
        <v>39</v>
      </c>
      <c r="F35" s="31">
        <v>50</v>
      </c>
      <c r="G35" s="31">
        <v>104</v>
      </c>
    </row>
    <row r="36" spans="2:7" x14ac:dyDescent="0.2">
      <c r="B36" s="5" t="s">
        <v>75</v>
      </c>
      <c r="C36" s="31">
        <v>4</v>
      </c>
      <c r="D36" s="31">
        <v>4</v>
      </c>
      <c r="E36" s="31">
        <v>35</v>
      </c>
      <c r="F36" s="31">
        <v>46</v>
      </c>
      <c r="G36" s="31">
        <v>89</v>
      </c>
    </row>
    <row r="37" spans="2:7" x14ac:dyDescent="0.2">
      <c r="B37" s="4" t="s">
        <v>133</v>
      </c>
      <c r="C37" s="31"/>
      <c r="D37" s="31"/>
      <c r="E37" s="31"/>
      <c r="F37" s="31"/>
      <c r="G37" s="31"/>
    </row>
    <row r="38" spans="2:7" x14ac:dyDescent="0.2">
      <c r="B38" s="5" t="s">
        <v>173</v>
      </c>
      <c r="C38" s="31">
        <v>2</v>
      </c>
      <c r="D38" s="31">
        <v>3</v>
      </c>
      <c r="E38" s="31">
        <v>11</v>
      </c>
      <c r="F38" s="31">
        <v>31</v>
      </c>
      <c r="G38" s="31">
        <v>47</v>
      </c>
    </row>
    <row r="39" spans="2:7" x14ac:dyDescent="0.2">
      <c r="B39" s="5" t="s">
        <v>39</v>
      </c>
      <c r="C39" s="31">
        <v>2</v>
      </c>
      <c r="D39" s="31">
        <v>4</v>
      </c>
      <c r="E39" s="31">
        <v>38</v>
      </c>
      <c r="F39" s="31">
        <v>93</v>
      </c>
      <c r="G39" s="31">
        <v>137</v>
      </c>
    </row>
    <row r="40" spans="2:7" x14ac:dyDescent="0.2">
      <c r="B40" s="5" t="s">
        <v>97</v>
      </c>
      <c r="C40" s="31"/>
      <c r="D40" s="31">
        <v>3</v>
      </c>
      <c r="E40" s="31">
        <v>17</v>
      </c>
      <c r="F40" s="31">
        <v>32</v>
      </c>
      <c r="G40" s="31">
        <v>52</v>
      </c>
    </row>
    <row r="41" spans="2:7" x14ac:dyDescent="0.2">
      <c r="B41" s="5" t="s">
        <v>86</v>
      </c>
      <c r="C41" s="31"/>
      <c r="D41" s="31">
        <v>1</v>
      </c>
      <c r="E41" s="31">
        <v>16</v>
      </c>
      <c r="F41" s="31">
        <v>22</v>
      </c>
      <c r="G41" s="31">
        <v>39</v>
      </c>
    </row>
    <row r="42" spans="2:7" x14ac:dyDescent="0.2">
      <c r="B42" s="5" t="s">
        <v>75</v>
      </c>
      <c r="C42" s="31"/>
      <c r="D42" s="31">
        <v>3</v>
      </c>
      <c r="E42" s="31">
        <v>16</v>
      </c>
      <c r="F42" s="31">
        <v>41</v>
      </c>
      <c r="G42" s="31">
        <v>60</v>
      </c>
    </row>
    <row r="43" spans="2:7" x14ac:dyDescent="0.2">
      <c r="B43" s="5" t="s">
        <v>2509</v>
      </c>
      <c r="C43" s="31"/>
      <c r="D43" s="31"/>
      <c r="E43" s="31"/>
      <c r="F43" s="31">
        <v>1</v>
      </c>
      <c r="G43" s="31">
        <v>1</v>
      </c>
    </row>
    <row r="44" spans="2:7" x14ac:dyDescent="0.2">
      <c r="B44" s="4" t="s">
        <v>149</v>
      </c>
      <c r="C44" s="31"/>
      <c r="D44" s="31"/>
      <c r="E44" s="31"/>
      <c r="F44" s="31"/>
      <c r="G44" s="31"/>
    </row>
    <row r="45" spans="2:7" x14ac:dyDescent="0.2">
      <c r="B45" s="5" t="s">
        <v>173</v>
      </c>
      <c r="C45" s="31"/>
      <c r="D45" s="31">
        <v>3</v>
      </c>
      <c r="E45" s="31">
        <v>20</v>
      </c>
      <c r="F45" s="31">
        <v>57</v>
      </c>
      <c r="G45" s="31">
        <v>80</v>
      </c>
    </row>
    <row r="46" spans="2:7" x14ac:dyDescent="0.2">
      <c r="B46" s="5" t="s">
        <v>39</v>
      </c>
      <c r="C46" s="31"/>
      <c r="D46" s="31">
        <v>2</v>
      </c>
      <c r="E46" s="31">
        <v>35</v>
      </c>
      <c r="F46" s="31">
        <v>55</v>
      </c>
      <c r="G46" s="31">
        <v>92</v>
      </c>
    </row>
    <row r="47" spans="2:7" x14ac:dyDescent="0.2">
      <c r="B47" s="5" t="s">
        <v>97</v>
      </c>
      <c r="C47" s="31"/>
      <c r="D47" s="31"/>
      <c r="E47" s="31">
        <v>7</v>
      </c>
      <c r="F47" s="31">
        <v>5</v>
      </c>
      <c r="G47" s="31">
        <v>12</v>
      </c>
    </row>
    <row r="48" spans="2:7" x14ac:dyDescent="0.2">
      <c r="B48" s="5" t="s">
        <v>86</v>
      </c>
      <c r="C48" s="31"/>
      <c r="D48" s="31">
        <v>4</v>
      </c>
      <c r="E48" s="31">
        <v>8</v>
      </c>
      <c r="F48" s="31">
        <v>9</v>
      </c>
      <c r="G48" s="31">
        <v>21</v>
      </c>
    </row>
    <row r="49" spans="2:7" x14ac:dyDescent="0.2">
      <c r="B49" s="5" t="s">
        <v>75</v>
      </c>
      <c r="C49" s="31"/>
      <c r="D49" s="31">
        <v>1</v>
      </c>
      <c r="E49" s="31">
        <v>7</v>
      </c>
      <c r="F49" s="31">
        <v>7</v>
      </c>
      <c r="G49" s="31">
        <v>15</v>
      </c>
    </row>
    <row r="50" spans="2:7" x14ac:dyDescent="0.2">
      <c r="B50" s="4" t="s">
        <v>4895</v>
      </c>
      <c r="C50" s="31">
        <v>52</v>
      </c>
      <c r="D50" s="31">
        <v>132</v>
      </c>
      <c r="E50" s="31">
        <v>961</v>
      </c>
      <c r="F50" s="31">
        <v>1901</v>
      </c>
      <c r="G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0"/>
  <sheetViews>
    <sheetView zoomScale="85" zoomScaleNormal="85" workbookViewId="0"/>
  </sheetViews>
  <sheetFormatPr defaultRowHeight="13.2" x14ac:dyDescent="0.2"/>
  <cols>
    <col min="1" max="1" width="19.21875" customWidth="1"/>
    <col min="2" max="2" width="19.21875" bestFit="1" customWidth="1"/>
    <col min="3" max="3" width="15.44140625" bestFit="1" customWidth="1"/>
    <col min="4" max="4" width="18.88671875" bestFit="1" customWidth="1"/>
    <col min="5" max="5" width="31.109375" bestFit="1" customWidth="1"/>
    <col min="6" max="6" width="8.88671875" bestFit="1" customWidth="1"/>
    <col min="7" max="7" width="5.88671875" bestFit="1" customWidth="1"/>
    <col min="8" max="8" width="8.88671875" bestFit="1" customWidth="1"/>
    <col min="9" max="9" width="18.88671875" bestFit="1" customWidth="1"/>
    <col min="10" max="10" width="15.44140625" bestFit="1" customWidth="1"/>
    <col min="11" max="11" width="5.88671875" bestFit="1" customWidth="1"/>
  </cols>
  <sheetData>
    <row r="1" spans="1:7" ht="16.8" x14ac:dyDescent="0.4">
      <c r="A1" s="28" t="s">
        <v>4942</v>
      </c>
    </row>
    <row r="3" spans="1:7" x14ac:dyDescent="0.2">
      <c r="B3" s="3" t="s">
        <v>4898</v>
      </c>
      <c r="C3" s="3" t="s">
        <v>4896</v>
      </c>
    </row>
    <row r="4" spans="1:7" x14ac:dyDescent="0.2">
      <c r="B4" s="3" t="s">
        <v>4894</v>
      </c>
      <c r="C4" t="s">
        <v>99</v>
      </c>
      <c r="D4" t="s">
        <v>47</v>
      </c>
      <c r="E4" t="s">
        <v>46</v>
      </c>
      <c r="F4" t="s">
        <v>45</v>
      </c>
      <c r="G4" t="s">
        <v>4895</v>
      </c>
    </row>
    <row r="5" spans="1:7" x14ac:dyDescent="0.2">
      <c r="B5" s="4" t="s">
        <v>123</v>
      </c>
      <c r="C5" s="31"/>
      <c r="D5" s="31"/>
      <c r="E5" s="31"/>
      <c r="F5" s="31"/>
      <c r="G5" s="31"/>
    </row>
    <row r="6" spans="1:7" x14ac:dyDescent="0.2">
      <c r="B6" s="5" t="s">
        <v>173</v>
      </c>
      <c r="C6" s="31"/>
      <c r="D6" s="31"/>
      <c r="E6" s="31">
        <v>28</v>
      </c>
      <c r="F6" s="31">
        <v>66</v>
      </c>
      <c r="G6" s="31">
        <v>94</v>
      </c>
    </row>
    <row r="7" spans="1:7" x14ac:dyDescent="0.2">
      <c r="B7" s="5" t="s">
        <v>39</v>
      </c>
      <c r="C7" s="31">
        <v>1</v>
      </c>
      <c r="D7" s="31">
        <v>1</v>
      </c>
      <c r="E7" s="31">
        <v>64</v>
      </c>
      <c r="F7" s="31">
        <v>81</v>
      </c>
      <c r="G7" s="31">
        <v>147</v>
      </c>
    </row>
    <row r="8" spans="1:7" x14ac:dyDescent="0.2">
      <c r="B8" s="5" t="s">
        <v>97</v>
      </c>
      <c r="C8" s="31"/>
      <c r="D8" s="31"/>
      <c r="E8" s="31">
        <v>36</v>
      </c>
      <c r="F8" s="31">
        <v>30</v>
      </c>
      <c r="G8" s="31">
        <v>66</v>
      </c>
    </row>
    <row r="9" spans="1:7" x14ac:dyDescent="0.2">
      <c r="B9" s="5" t="s">
        <v>86</v>
      </c>
      <c r="C9" s="31">
        <v>1</v>
      </c>
      <c r="D9" s="31"/>
      <c r="E9" s="31">
        <v>22</v>
      </c>
      <c r="F9" s="31">
        <v>40</v>
      </c>
      <c r="G9" s="31">
        <v>63</v>
      </c>
    </row>
    <row r="10" spans="1:7" x14ac:dyDescent="0.2">
      <c r="B10" s="5" t="s">
        <v>75</v>
      </c>
      <c r="C10" s="31">
        <v>1</v>
      </c>
      <c r="D10" s="31"/>
      <c r="E10" s="31">
        <v>22</v>
      </c>
      <c r="F10" s="31">
        <v>34</v>
      </c>
      <c r="G10" s="31">
        <v>57</v>
      </c>
    </row>
    <row r="11" spans="1:7" x14ac:dyDescent="0.2">
      <c r="B11" s="4" t="s">
        <v>234</v>
      </c>
      <c r="C11" s="31"/>
      <c r="D11" s="31"/>
      <c r="E11" s="31"/>
      <c r="F11" s="31"/>
      <c r="G11" s="31"/>
    </row>
    <row r="12" spans="1:7" x14ac:dyDescent="0.2">
      <c r="B12" s="5" t="s">
        <v>173</v>
      </c>
      <c r="C12" s="31"/>
      <c r="D12" s="31"/>
      <c r="E12" s="31">
        <v>15</v>
      </c>
      <c r="F12" s="31">
        <v>42</v>
      </c>
      <c r="G12" s="31">
        <v>57</v>
      </c>
    </row>
    <row r="13" spans="1:7" x14ac:dyDescent="0.2">
      <c r="B13" s="5" t="s">
        <v>39</v>
      </c>
      <c r="C13" s="31"/>
      <c r="D13" s="31"/>
      <c r="E13" s="31">
        <v>65</v>
      </c>
      <c r="F13" s="31">
        <v>77</v>
      </c>
      <c r="G13" s="31">
        <v>142</v>
      </c>
    </row>
    <row r="14" spans="1:7" x14ac:dyDescent="0.2">
      <c r="B14" s="5" t="s">
        <v>97</v>
      </c>
      <c r="C14" s="31"/>
      <c r="D14" s="31">
        <v>1</v>
      </c>
      <c r="E14" s="31">
        <v>40</v>
      </c>
      <c r="F14" s="31">
        <v>48</v>
      </c>
      <c r="G14" s="31">
        <v>89</v>
      </c>
    </row>
    <row r="15" spans="1:7" x14ac:dyDescent="0.2">
      <c r="B15" s="5" t="s">
        <v>86</v>
      </c>
      <c r="C15" s="31">
        <v>1</v>
      </c>
      <c r="D15" s="31">
        <v>4</v>
      </c>
      <c r="E15" s="31">
        <v>56</v>
      </c>
      <c r="F15" s="31">
        <v>44</v>
      </c>
      <c r="G15" s="31">
        <v>105</v>
      </c>
    </row>
    <row r="16" spans="1:7" x14ac:dyDescent="0.2">
      <c r="B16" s="5" t="s">
        <v>75</v>
      </c>
      <c r="C16" s="31"/>
      <c r="D16" s="31"/>
      <c r="E16" s="31">
        <v>53</v>
      </c>
      <c r="F16" s="31">
        <v>92</v>
      </c>
      <c r="G16" s="31">
        <v>145</v>
      </c>
    </row>
    <row r="17" spans="2:7" x14ac:dyDescent="0.2">
      <c r="B17" s="5" t="s">
        <v>2509</v>
      </c>
      <c r="C17" s="31"/>
      <c r="D17" s="31"/>
      <c r="E17" s="31">
        <v>2</v>
      </c>
      <c r="F17" s="31">
        <v>1</v>
      </c>
      <c r="G17" s="31">
        <v>3</v>
      </c>
    </row>
    <row r="18" spans="2:7" x14ac:dyDescent="0.2">
      <c r="B18" s="4" t="s">
        <v>42</v>
      </c>
      <c r="C18" s="31"/>
      <c r="D18" s="31"/>
      <c r="E18" s="31"/>
      <c r="F18" s="31"/>
      <c r="G18" s="31"/>
    </row>
    <row r="19" spans="2:7" x14ac:dyDescent="0.2">
      <c r="B19" s="5" t="s">
        <v>173</v>
      </c>
      <c r="C19" s="31"/>
      <c r="D19" s="31">
        <v>1</v>
      </c>
      <c r="E19" s="31">
        <v>44</v>
      </c>
      <c r="F19" s="31">
        <v>68</v>
      </c>
      <c r="G19" s="31">
        <v>113</v>
      </c>
    </row>
    <row r="20" spans="2:7" x14ac:dyDescent="0.2">
      <c r="B20" s="5" t="s">
        <v>39</v>
      </c>
      <c r="C20" s="31">
        <v>3</v>
      </c>
      <c r="D20" s="31"/>
      <c r="E20" s="31">
        <v>95</v>
      </c>
      <c r="F20" s="31">
        <v>102</v>
      </c>
      <c r="G20" s="31">
        <v>200</v>
      </c>
    </row>
    <row r="21" spans="2:7" x14ac:dyDescent="0.2">
      <c r="B21" s="5" t="s">
        <v>97</v>
      </c>
      <c r="C21" s="31"/>
      <c r="D21" s="31">
        <v>2</v>
      </c>
      <c r="E21" s="31">
        <v>39</v>
      </c>
      <c r="F21" s="31">
        <v>44</v>
      </c>
      <c r="G21" s="31">
        <v>85</v>
      </c>
    </row>
    <row r="22" spans="2:7" x14ac:dyDescent="0.2">
      <c r="B22" s="5" t="s">
        <v>86</v>
      </c>
      <c r="C22" s="31">
        <v>1</v>
      </c>
      <c r="D22" s="31"/>
      <c r="E22" s="31">
        <v>70</v>
      </c>
      <c r="F22" s="31">
        <v>86</v>
      </c>
      <c r="G22" s="31">
        <v>157</v>
      </c>
    </row>
    <row r="23" spans="2:7" x14ac:dyDescent="0.2">
      <c r="B23" s="5" t="s">
        <v>75</v>
      </c>
      <c r="C23" s="31">
        <v>1</v>
      </c>
      <c r="D23" s="31">
        <v>2</v>
      </c>
      <c r="E23" s="31">
        <v>72</v>
      </c>
      <c r="F23" s="31">
        <v>78</v>
      </c>
      <c r="G23" s="31">
        <v>153</v>
      </c>
    </row>
    <row r="24" spans="2:7" x14ac:dyDescent="0.2">
      <c r="B24" s="5" t="s">
        <v>2509</v>
      </c>
      <c r="C24" s="31"/>
      <c r="D24" s="31"/>
      <c r="E24" s="31"/>
      <c r="F24" s="31">
        <v>1</v>
      </c>
      <c r="G24" s="31">
        <v>1</v>
      </c>
    </row>
    <row r="25" spans="2:7" x14ac:dyDescent="0.2">
      <c r="B25" s="4" t="s">
        <v>406</v>
      </c>
      <c r="C25" s="31"/>
      <c r="D25" s="31"/>
      <c r="E25" s="31"/>
      <c r="F25" s="31"/>
      <c r="G25" s="31"/>
    </row>
    <row r="26" spans="2:7" x14ac:dyDescent="0.2">
      <c r="B26" s="5" t="s">
        <v>173</v>
      </c>
      <c r="C26" s="31"/>
      <c r="D26" s="31"/>
      <c r="E26" s="31">
        <v>2</v>
      </c>
      <c r="F26" s="31">
        <v>6</v>
      </c>
      <c r="G26" s="31">
        <v>8</v>
      </c>
    </row>
    <row r="27" spans="2:7" x14ac:dyDescent="0.2">
      <c r="B27" s="5" t="s">
        <v>39</v>
      </c>
      <c r="C27" s="31"/>
      <c r="D27" s="31"/>
      <c r="E27" s="31">
        <v>6</v>
      </c>
      <c r="F27" s="31">
        <v>8</v>
      </c>
      <c r="G27" s="31">
        <v>14</v>
      </c>
    </row>
    <row r="28" spans="2:7" x14ac:dyDescent="0.2">
      <c r="B28" s="5" t="s">
        <v>97</v>
      </c>
      <c r="C28" s="31"/>
      <c r="D28" s="31"/>
      <c r="E28" s="31">
        <v>7</v>
      </c>
      <c r="F28" s="31">
        <v>11</v>
      </c>
      <c r="G28" s="31">
        <v>18</v>
      </c>
    </row>
    <row r="29" spans="2:7" x14ac:dyDescent="0.2">
      <c r="B29" s="5" t="s">
        <v>86</v>
      </c>
      <c r="C29" s="31"/>
      <c r="D29" s="31"/>
      <c r="E29" s="31">
        <v>9</v>
      </c>
      <c r="F29" s="31">
        <v>9</v>
      </c>
      <c r="G29" s="31">
        <v>18</v>
      </c>
    </row>
    <row r="30" spans="2:7" x14ac:dyDescent="0.2">
      <c r="B30" s="5" t="s">
        <v>75</v>
      </c>
      <c r="C30" s="31"/>
      <c r="D30" s="31"/>
      <c r="E30" s="31">
        <v>10</v>
      </c>
      <c r="F30" s="31">
        <v>12</v>
      </c>
      <c r="G30" s="31">
        <v>22</v>
      </c>
    </row>
    <row r="31" spans="2:7" x14ac:dyDescent="0.2">
      <c r="B31" s="4" t="s">
        <v>76</v>
      </c>
      <c r="C31" s="31"/>
      <c r="D31" s="31"/>
      <c r="E31" s="31"/>
      <c r="F31" s="31"/>
      <c r="G31" s="31"/>
    </row>
    <row r="32" spans="2:7" x14ac:dyDescent="0.2">
      <c r="B32" s="5" t="s">
        <v>173</v>
      </c>
      <c r="C32" s="31">
        <v>2</v>
      </c>
      <c r="D32" s="31"/>
      <c r="E32" s="31">
        <v>62</v>
      </c>
      <c r="F32" s="31">
        <v>78</v>
      </c>
      <c r="G32" s="31">
        <v>142</v>
      </c>
    </row>
    <row r="33" spans="2:7" x14ac:dyDescent="0.2">
      <c r="B33" s="5" t="s">
        <v>39</v>
      </c>
      <c r="C33" s="31">
        <v>1</v>
      </c>
      <c r="D33" s="31"/>
      <c r="E33" s="31">
        <v>137</v>
      </c>
      <c r="F33" s="31">
        <v>119</v>
      </c>
      <c r="G33" s="31">
        <v>257</v>
      </c>
    </row>
    <row r="34" spans="2:7" x14ac:dyDescent="0.2">
      <c r="B34" s="5" t="s">
        <v>97</v>
      </c>
      <c r="C34" s="31">
        <v>2</v>
      </c>
      <c r="D34" s="31">
        <v>2</v>
      </c>
      <c r="E34" s="31">
        <v>64</v>
      </c>
      <c r="F34" s="31">
        <v>73</v>
      </c>
      <c r="G34" s="31">
        <v>141</v>
      </c>
    </row>
    <row r="35" spans="2:7" x14ac:dyDescent="0.2">
      <c r="B35" s="5" t="s">
        <v>86</v>
      </c>
      <c r="C35" s="31">
        <v>3</v>
      </c>
      <c r="D35" s="31"/>
      <c r="E35" s="31">
        <v>49</v>
      </c>
      <c r="F35" s="31">
        <v>52</v>
      </c>
      <c r="G35" s="31">
        <v>104</v>
      </c>
    </row>
    <row r="36" spans="2:7" x14ac:dyDescent="0.2">
      <c r="B36" s="5" t="s">
        <v>75</v>
      </c>
      <c r="C36" s="31">
        <v>2</v>
      </c>
      <c r="D36" s="31">
        <v>2</v>
      </c>
      <c r="E36" s="31">
        <v>48</v>
      </c>
      <c r="F36" s="31">
        <v>37</v>
      </c>
      <c r="G36" s="31">
        <v>89</v>
      </c>
    </row>
    <row r="37" spans="2:7" x14ac:dyDescent="0.2">
      <c r="B37" s="4" t="s">
        <v>133</v>
      </c>
      <c r="C37" s="31"/>
      <c r="D37" s="31"/>
      <c r="E37" s="31"/>
      <c r="F37" s="31"/>
      <c r="G37" s="31"/>
    </row>
    <row r="38" spans="2:7" x14ac:dyDescent="0.2">
      <c r="B38" s="5" t="s">
        <v>173</v>
      </c>
      <c r="C38" s="31"/>
      <c r="D38" s="31"/>
      <c r="E38" s="31">
        <v>14</v>
      </c>
      <c r="F38" s="31">
        <v>33</v>
      </c>
      <c r="G38" s="31">
        <v>47</v>
      </c>
    </row>
    <row r="39" spans="2:7" x14ac:dyDescent="0.2">
      <c r="B39" s="5" t="s">
        <v>39</v>
      </c>
      <c r="C39" s="31"/>
      <c r="D39" s="31">
        <v>1</v>
      </c>
      <c r="E39" s="31">
        <v>74</v>
      </c>
      <c r="F39" s="31">
        <v>62</v>
      </c>
      <c r="G39" s="31">
        <v>137</v>
      </c>
    </row>
    <row r="40" spans="2:7" x14ac:dyDescent="0.2">
      <c r="B40" s="5" t="s">
        <v>97</v>
      </c>
      <c r="C40" s="31"/>
      <c r="D40" s="31"/>
      <c r="E40" s="31">
        <v>20</v>
      </c>
      <c r="F40" s="31">
        <v>32</v>
      </c>
      <c r="G40" s="31">
        <v>52</v>
      </c>
    </row>
    <row r="41" spans="2:7" x14ac:dyDescent="0.2">
      <c r="B41" s="5" t="s">
        <v>86</v>
      </c>
      <c r="C41" s="31"/>
      <c r="D41" s="31"/>
      <c r="E41" s="31">
        <v>17</v>
      </c>
      <c r="F41" s="31">
        <v>22</v>
      </c>
      <c r="G41" s="31">
        <v>39</v>
      </c>
    </row>
    <row r="42" spans="2:7" x14ac:dyDescent="0.2">
      <c r="B42" s="5" t="s">
        <v>75</v>
      </c>
      <c r="C42" s="31">
        <v>1</v>
      </c>
      <c r="D42" s="31">
        <v>1</v>
      </c>
      <c r="E42" s="31">
        <v>18</v>
      </c>
      <c r="F42" s="31">
        <v>40</v>
      </c>
      <c r="G42" s="31">
        <v>60</v>
      </c>
    </row>
    <row r="43" spans="2:7" x14ac:dyDescent="0.2">
      <c r="B43" s="5" t="s">
        <v>2509</v>
      </c>
      <c r="C43" s="31"/>
      <c r="D43" s="31"/>
      <c r="E43" s="31"/>
      <c r="F43" s="31">
        <v>1</v>
      </c>
      <c r="G43" s="31">
        <v>1</v>
      </c>
    </row>
    <row r="44" spans="2:7" x14ac:dyDescent="0.2">
      <c r="B44" s="4" t="s">
        <v>149</v>
      </c>
      <c r="C44" s="31"/>
      <c r="D44" s="31"/>
      <c r="E44" s="31"/>
      <c r="F44" s="31"/>
      <c r="G44" s="31"/>
    </row>
    <row r="45" spans="2:7" x14ac:dyDescent="0.2">
      <c r="B45" s="5" t="s">
        <v>173</v>
      </c>
      <c r="C45" s="31"/>
      <c r="D45" s="31"/>
      <c r="E45" s="31">
        <v>30</v>
      </c>
      <c r="F45" s="31">
        <v>50</v>
      </c>
      <c r="G45" s="31">
        <v>80</v>
      </c>
    </row>
    <row r="46" spans="2:7" x14ac:dyDescent="0.2">
      <c r="B46" s="5" t="s">
        <v>39</v>
      </c>
      <c r="C46" s="31">
        <v>1</v>
      </c>
      <c r="D46" s="31"/>
      <c r="E46" s="31">
        <v>50</v>
      </c>
      <c r="F46" s="31">
        <v>41</v>
      </c>
      <c r="G46" s="31">
        <v>92</v>
      </c>
    </row>
    <row r="47" spans="2:7" x14ac:dyDescent="0.2">
      <c r="B47" s="5" t="s">
        <v>97</v>
      </c>
      <c r="C47" s="31"/>
      <c r="D47" s="31"/>
      <c r="E47" s="31">
        <v>6</v>
      </c>
      <c r="F47" s="31">
        <v>6</v>
      </c>
      <c r="G47" s="31">
        <v>12</v>
      </c>
    </row>
    <row r="48" spans="2:7" x14ac:dyDescent="0.2">
      <c r="B48" s="5" t="s">
        <v>86</v>
      </c>
      <c r="C48" s="31">
        <v>1</v>
      </c>
      <c r="D48" s="31">
        <v>1</v>
      </c>
      <c r="E48" s="31">
        <v>13</v>
      </c>
      <c r="F48" s="31">
        <v>6</v>
      </c>
      <c r="G48" s="31">
        <v>21</v>
      </c>
    </row>
    <row r="49" spans="2:7" x14ac:dyDescent="0.2">
      <c r="B49" s="5" t="s">
        <v>75</v>
      </c>
      <c r="C49" s="31"/>
      <c r="D49" s="31"/>
      <c r="E49" s="31">
        <v>10</v>
      </c>
      <c r="F49" s="31">
        <v>5</v>
      </c>
      <c r="G49" s="31">
        <v>15</v>
      </c>
    </row>
    <row r="50" spans="2:7" x14ac:dyDescent="0.2">
      <c r="B50" s="4" t="s">
        <v>4895</v>
      </c>
      <c r="C50" s="31">
        <v>22</v>
      </c>
      <c r="D50" s="31">
        <v>18</v>
      </c>
      <c r="E50" s="31">
        <v>1369</v>
      </c>
      <c r="F50" s="31">
        <v>1637</v>
      </c>
      <c r="G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0"/>
  <sheetViews>
    <sheetView zoomScale="85" zoomScaleNormal="85" workbookViewId="0"/>
  </sheetViews>
  <sheetFormatPr defaultRowHeight="13.2" x14ac:dyDescent="0.2"/>
  <cols>
    <col min="1" max="1" width="19.21875" customWidth="1"/>
    <col min="2" max="2" width="19.21875" bestFit="1" customWidth="1"/>
    <col min="3" max="3" width="15.44140625" bestFit="1" customWidth="1"/>
    <col min="4" max="4" width="18.88671875" bestFit="1" customWidth="1"/>
    <col min="5" max="5" width="31.109375" bestFit="1" customWidth="1"/>
    <col min="6" max="6" width="8.88671875" bestFit="1" customWidth="1"/>
    <col min="7" max="7" width="5.88671875" bestFit="1" customWidth="1"/>
    <col min="8" max="8" width="8.88671875" bestFit="1" customWidth="1"/>
    <col min="9" max="9" width="18.88671875" bestFit="1" customWidth="1"/>
    <col min="10" max="10" width="15.44140625" bestFit="1" customWidth="1"/>
    <col min="11" max="11" width="5.88671875" bestFit="1" customWidth="1"/>
  </cols>
  <sheetData>
    <row r="1" spans="1:7" ht="16.8" x14ac:dyDescent="0.4">
      <c r="A1" s="28" t="s">
        <v>4942</v>
      </c>
    </row>
    <row r="3" spans="1:7" x14ac:dyDescent="0.2">
      <c r="B3" s="3" t="s">
        <v>4898</v>
      </c>
      <c r="C3" s="3" t="s">
        <v>4896</v>
      </c>
    </row>
    <row r="4" spans="1:7" x14ac:dyDescent="0.2">
      <c r="B4" s="3" t="s">
        <v>4894</v>
      </c>
      <c r="C4" t="s">
        <v>99</v>
      </c>
      <c r="D4" t="s">
        <v>47</v>
      </c>
      <c r="E4" t="s">
        <v>46</v>
      </c>
      <c r="F4" t="s">
        <v>45</v>
      </c>
      <c r="G4" t="s">
        <v>4895</v>
      </c>
    </row>
    <row r="5" spans="1:7" x14ac:dyDescent="0.2">
      <c r="B5" s="4" t="s">
        <v>123</v>
      </c>
      <c r="C5" s="31"/>
      <c r="D5" s="31"/>
      <c r="E5" s="31"/>
      <c r="F5" s="31"/>
      <c r="G5" s="31"/>
    </row>
    <row r="6" spans="1:7" x14ac:dyDescent="0.2">
      <c r="B6" s="5" t="s">
        <v>173</v>
      </c>
      <c r="C6" s="31">
        <v>1</v>
      </c>
      <c r="D6" s="31">
        <v>2</v>
      </c>
      <c r="E6" s="31">
        <v>87</v>
      </c>
      <c r="F6" s="31">
        <v>4</v>
      </c>
      <c r="G6" s="31">
        <v>94</v>
      </c>
    </row>
    <row r="7" spans="1:7" x14ac:dyDescent="0.2">
      <c r="B7" s="5" t="s">
        <v>39</v>
      </c>
      <c r="C7" s="31">
        <v>4</v>
      </c>
      <c r="D7" s="31">
        <v>5</v>
      </c>
      <c r="E7" s="31">
        <v>131</v>
      </c>
      <c r="F7" s="31">
        <v>7</v>
      </c>
      <c r="G7" s="31">
        <v>147</v>
      </c>
    </row>
    <row r="8" spans="1:7" x14ac:dyDescent="0.2">
      <c r="B8" s="5" t="s">
        <v>97</v>
      </c>
      <c r="C8" s="31">
        <v>1</v>
      </c>
      <c r="D8" s="31">
        <v>10</v>
      </c>
      <c r="E8" s="31">
        <v>51</v>
      </c>
      <c r="F8" s="31">
        <v>4</v>
      </c>
      <c r="G8" s="31">
        <v>66</v>
      </c>
    </row>
    <row r="9" spans="1:7" x14ac:dyDescent="0.2">
      <c r="B9" s="5" t="s">
        <v>86</v>
      </c>
      <c r="C9" s="31">
        <v>2</v>
      </c>
      <c r="D9" s="31">
        <v>4</v>
      </c>
      <c r="E9" s="31">
        <v>48</v>
      </c>
      <c r="F9" s="31">
        <v>9</v>
      </c>
      <c r="G9" s="31">
        <v>63</v>
      </c>
    </row>
    <row r="10" spans="1:7" x14ac:dyDescent="0.2">
      <c r="B10" s="5" t="s">
        <v>75</v>
      </c>
      <c r="C10" s="31">
        <v>3</v>
      </c>
      <c r="D10" s="31">
        <v>5</v>
      </c>
      <c r="E10" s="31">
        <v>46</v>
      </c>
      <c r="F10" s="31">
        <v>3</v>
      </c>
      <c r="G10" s="31">
        <v>57</v>
      </c>
    </row>
    <row r="11" spans="1:7" x14ac:dyDescent="0.2">
      <c r="B11" s="4" t="s">
        <v>234</v>
      </c>
      <c r="C11" s="31"/>
      <c r="D11" s="31"/>
      <c r="E11" s="31"/>
      <c r="F11" s="31"/>
      <c r="G11" s="31"/>
    </row>
    <row r="12" spans="1:7" x14ac:dyDescent="0.2">
      <c r="B12" s="5" t="s">
        <v>173</v>
      </c>
      <c r="C12" s="31">
        <v>1</v>
      </c>
      <c r="D12" s="31">
        <v>5</v>
      </c>
      <c r="E12" s="31">
        <v>46</v>
      </c>
      <c r="F12" s="31">
        <v>5</v>
      </c>
      <c r="G12" s="31">
        <v>57</v>
      </c>
    </row>
    <row r="13" spans="1:7" x14ac:dyDescent="0.2">
      <c r="B13" s="5" t="s">
        <v>39</v>
      </c>
      <c r="C13" s="31">
        <v>2</v>
      </c>
      <c r="D13" s="31">
        <v>6</v>
      </c>
      <c r="E13" s="31">
        <v>131</v>
      </c>
      <c r="F13" s="31">
        <v>3</v>
      </c>
      <c r="G13" s="31">
        <v>142</v>
      </c>
    </row>
    <row r="14" spans="1:7" x14ac:dyDescent="0.2">
      <c r="B14" s="5" t="s">
        <v>97</v>
      </c>
      <c r="C14" s="31">
        <v>1</v>
      </c>
      <c r="D14" s="31">
        <v>6</v>
      </c>
      <c r="E14" s="31">
        <v>80</v>
      </c>
      <c r="F14" s="31">
        <v>2</v>
      </c>
      <c r="G14" s="31">
        <v>89</v>
      </c>
    </row>
    <row r="15" spans="1:7" x14ac:dyDescent="0.2">
      <c r="B15" s="5" t="s">
        <v>86</v>
      </c>
      <c r="C15" s="31">
        <v>1</v>
      </c>
      <c r="D15" s="31">
        <v>10</v>
      </c>
      <c r="E15" s="31">
        <v>88</v>
      </c>
      <c r="F15" s="31">
        <v>6</v>
      </c>
      <c r="G15" s="31">
        <v>105</v>
      </c>
    </row>
    <row r="16" spans="1:7" x14ac:dyDescent="0.2">
      <c r="B16" s="5" t="s">
        <v>75</v>
      </c>
      <c r="C16" s="31">
        <v>1</v>
      </c>
      <c r="D16" s="31">
        <v>11</v>
      </c>
      <c r="E16" s="31">
        <v>104</v>
      </c>
      <c r="F16" s="31">
        <v>29</v>
      </c>
      <c r="G16" s="31">
        <v>145</v>
      </c>
    </row>
    <row r="17" spans="2:7" x14ac:dyDescent="0.2">
      <c r="B17" s="5" t="s">
        <v>2509</v>
      </c>
      <c r="C17" s="31"/>
      <c r="D17" s="31"/>
      <c r="E17" s="31">
        <v>1</v>
      </c>
      <c r="F17" s="31">
        <v>2</v>
      </c>
      <c r="G17" s="31">
        <v>3</v>
      </c>
    </row>
    <row r="18" spans="2:7" x14ac:dyDescent="0.2">
      <c r="B18" s="4" t="s">
        <v>42</v>
      </c>
      <c r="C18" s="31"/>
      <c r="D18" s="31"/>
      <c r="E18" s="31"/>
      <c r="F18" s="31"/>
      <c r="G18" s="31"/>
    </row>
    <row r="19" spans="2:7" x14ac:dyDescent="0.2">
      <c r="B19" s="5" t="s">
        <v>173</v>
      </c>
      <c r="C19" s="31">
        <v>3</v>
      </c>
      <c r="D19" s="31">
        <v>6</v>
      </c>
      <c r="E19" s="31">
        <v>102</v>
      </c>
      <c r="F19" s="31">
        <v>2</v>
      </c>
      <c r="G19" s="31">
        <v>113</v>
      </c>
    </row>
    <row r="20" spans="2:7" x14ac:dyDescent="0.2">
      <c r="B20" s="5" t="s">
        <v>39</v>
      </c>
      <c r="C20" s="31">
        <v>7</v>
      </c>
      <c r="D20" s="31">
        <v>19</v>
      </c>
      <c r="E20" s="31">
        <v>165</v>
      </c>
      <c r="F20" s="31">
        <v>9</v>
      </c>
      <c r="G20" s="31">
        <v>200</v>
      </c>
    </row>
    <row r="21" spans="2:7" x14ac:dyDescent="0.2">
      <c r="B21" s="5" t="s">
        <v>97</v>
      </c>
      <c r="C21" s="31">
        <v>2</v>
      </c>
      <c r="D21" s="31">
        <v>10</v>
      </c>
      <c r="E21" s="31">
        <v>71</v>
      </c>
      <c r="F21" s="31">
        <v>2</v>
      </c>
      <c r="G21" s="31">
        <v>85</v>
      </c>
    </row>
    <row r="22" spans="2:7" x14ac:dyDescent="0.2">
      <c r="B22" s="5" t="s">
        <v>86</v>
      </c>
      <c r="C22" s="31">
        <v>4</v>
      </c>
      <c r="D22" s="31">
        <v>31</v>
      </c>
      <c r="E22" s="31">
        <v>113</v>
      </c>
      <c r="F22" s="31">
        <v>9</v>
      </c>
      <c r="G22" s="31">
        <v>157</v>
      </c>
    </row>
    <row r="23" spans="2:7" x14ac:dyDescent="0.2">
      <c r="B23" s="5" t="s">
        <v>75</v>
      </c>
      <c r="C23" s="31">
        <v>5</v>
      </c>
      <c r="D23" s="31">
        <v>24</v>
      </c>
      <c r="E23" s="31">
        <v>110</v>
      </c>
      <c r="F23" s="31">
        <v>14</v>
      </c>
      <c r="G23" s="31">
        <v>153</v>
      </c>
    </row>
    <row r="24" spans="2:7" x14ac:dyDescent="0.2">
      <c r="B24" s="5" t="s">
        <v>2509</v>
      </c>
      <c r="C24" s="31"/>
      <c r="D24" s="31">
        <v>1</v>
      </c>
      <c r="E24" s="31"/>
      <c r="F24" s="31"/>
      <c r="G24" s="31">
        <v>1</v>
      </c>
    </row>
    <row r="25" spans="2:7" x14ac:dyDescent="0.2">
      <c r="B25" s="4" t="s">
        <v>406</v>
      </c>
      <c r="C25" s="31"/>
      <c r="D25" s="31"/>
      <c r="E25" s="31"/>
      <c r="F25" s="31"/>
      <c r="G25" s="31"/>
    </row>
    <row r="26" spans="2:7" x14ac:dyDescent="0.2">
      <c r="B26" s="5" t="s">
        <v>173</v>
      </c>
      <c r="C26" s="31"/>
      <c r="D26" s="31"/>
      <c r="E26" s="31">
        <v>7</v>
      </c>
      <c r="F26" s="31">
        <v>1</v>
      </c>
      <c r="G26" s="31">
        <v>8</v>
      </c>
    </row>
    <row r="27" spans="2:7" x14ac:dyDescent="0.2">
      <c r="B27" s="5" t="s">
        <v>39</v>
      </c>
      <c r="C27" s="31"/>
      <c r="D27" s="31"/>
      <c r="E27" s="31">
        <v>13</v>
      </c>
      <c r="F27" s="31">
        <v>1</v>
      </c>
      <c r="G27" s="31">
        <v>14</v>
      </c>
    </row>
    <row r="28" spans="2:7" x14ac:dyDescent="0.2">
      <c r="B28" s="5" t="s">
        <v>97</v>
      </c>
      <c r="C28" s="31"/>
      <c r="D28" s="31">
        <v>1</v>
      </c>
      <c r="E28" s="31">
        <v>17</v>
      </c>
      <c r="F28" s="31"/>
      <c r="G28" s="31">
        <v>18</v>
      </c>
    </row>
    <row r="29" spans="2:7" x14ac:dyDescent="0.2">
      <c r="B29" s="5" t="s">
        <v>86</v>
      </c>
      <c r="C29" s="31">
        <v>1</v>
      </c>
      <c r="D29" s="31">
        <v>3</v>
      </c>
      <c r="E29" s="31">
        <v>14</v>
      </c>
      <c r="F29" s="31"/>
      <c r="G29" s="31">
        <v>18</v>
      </c>
    </row>
    <row r="30" spans="2:7" x14ac:dyDescent="0.2">
      <c r="B30" s="5" t="s">
        <v>75</v>
      </c>
      <c r="C30" s="31"/>
      <c r="D30" s="31">
        <v>2</v>
      </c>
      <c r="E30" s="31">
        <v>15</v>
      </c>
      <c r="F30" s="31">
        <v>5</v>
      </c>
      <c r="G30" s="31">
        <v>22</v>
      </c>
    </row>
    <row r="31" spans="2:7" x14ac:dyDescent="0.2">
      <c r="B31" s="4" t="s">
        <v>76</v>
      </c>
      <c r="C31" s="31"/>
      <c r="D31" s="31"/>
      <c r="E31" s="31"/>
      <c r="F31" s="31"/>
      <c r="G31" s="31"/>
    </row>
    <row r="32" spans="2:7" x14ac:dyDescent="0.2">
      <c r="B32" s="5" t="s">
        <v>173</v>
      </c>
      <c r="C32" s="31">
        <v>3</v>
      </c>
      <c r="D32" s="31">
        <v>6</v>
      </c>
      <c r="E32" s="31">
        <v>127</v>
      </c>
      <c r="F32" s="31">
        <v>6</v>
      </c>
      <c r="G32" s="31">
        <v>142</v>
      </c>
    </row>
    <row r="33" spans="2:7" x14ac:dyDescent="0.2">
      <c r="B33" s="5" t="s">
        <v>39</v>
      </c>
      <c r="C33" s="31">
        <v>11</v>
      </c>
      <c r="D33" s="31">
        <v>42</v>
      </c>
      <c r="E33" s="31">
        <v>193</v>
      </c>
      <c r="F33" s="31">
        <v>11</v>
      </c>
      <c r="G33" s="31">
        <v>257</v>
      </c>
    </row>
    <row r="34" spans="2:7" x14ac:dyDescent="0.2">
      <c r="B34" s="5" t="s">
        <v>97</v>
      </c>
      <c r="C34" s="31">
        <v>9</v>
      </c>
      <c r="D34" s="31">
        <v>25</v>
      </c>
      <c r="E34" s="31">
        <v>98</v>
      </c>
      <c r="F34" s="31">
        <v>9</v>
      </c>
      <c r="G34" s="31">
        <v>141</v>
      </c>
    </row>
    <row r="35" spans="2:7" x14ac:dyDescent="0.2">
      <c r="B35" s="5" t="s">
        <v>86</v>
      </c>
      <c r="C35" s="31">
        <v>2</v>
      </c>
      <c r="D35" s="31">
        <v>19</v>
      </c>
      <c r="E35" s="31">
        <v>78</v>
      </c>
      <c r="F35" s="31">
        <v>5</v>
      </c>
      <c r="G35" s="31">
        <v>104</v>
      </c>
    </row>
    <row r="36" spans="2:7" x14ac:dyDescent="0.2">
      <c r="B36" s="5" t="s">
        <v>75</v>
      </c>
      <c r="C36" s="31">
        <v>4</v>
      </c>
      <c r="D36" s="31">
        <v>16</v>
      </c>
      <c r="E36" s="31">
        <v>66</v>
      </c>
      <c r="F36" s="31">
        <v>3</v>
      </c>
      <c r="G36" s="31">
        <v>89</v>
      </c>
    </row>
    <row r="37" spans="2:7" x14ac:dyDescent="0.2">
      <c r="B37" s="4" t="s">
        <v>133</v>
      </c>
      <c r="C37" s="31"/>
      <c r="D37" s="31"/>
      <c r="E37" s="31"/>
      <c r="F37" s="31"/>
      <c r="G37" s="31"/>
    </row>
    <row r="38" spans="2:7" x14ac:dyDescent="0.2">
      <c r="B38" s="5" t="s">
        <v>173</v>
      </c>
      <c r="C38" s="31"/>
      <c r="D38" s="31">
        <v>4</v>
      </c>
      <c r="E38" s="31">
        <v>36</v>
      </c>
      <c r="F38" s="31">
        <v>7</v>
      </c>
      <c r="G38" s="31">
        <v>47</v>
      </c>
    </row>
    <row r="39" spans="2:7" x14ac:dyDescent="0.2">
      <c r="B39" s="5" t="s">
        <v>39</v>
      </c>
      <c r="C39" s="31"/>
      <c r="D39" s="31">
        <v>7</v>
      </c>
      <c r="E39" s="31">
        <v>126</v>
      </c>
      <c r="F39" s="31">
        <v>4</v>
      </c>
      <c r="G39" s="31">
        <v>137</v>
      </c>
    </row>
    <row r="40" spans="2:7" x14ac:dyDescent="0.2">
      <c r="B40" s="5" t="s">
        <v>97</v>
      </c>
      <c r="C40" s="31">
        <v>2</v>
      </c>
      <c r="D40" s="31">
        <v>1</v>
      </c>
      <c r="E40" s="31">
        <v>47</v>
      </c>
      <c r="F40" s="31">
        <v>2</v>
      </c>
      <c r="G40" s="31">
        <v>52</v>
      </c>
    </row>
    <row r="41" spans="2:7" x14ac:dyDescent="0.2">
      <c r="B41" s="5" t="s">
        <v>86</v>
      </c>
      <c r="C41" s="31">
        <v>1</v>
      </c>
      <c r="D41" s="31">
        <v>2</v>
      </c>
      <c r="E41" s="31">
        <v>33</v>
      </c>
      <c r="F41" s="31">
        <v>3</v>
      </c>
      <c r="G41" s="31">
        <v>39</v>
      </c>
    </row>
    <row r="42" spans="2:7" x14ac:dyDescent="0.2">
      <c r="B42" s="5" t="s">
        <v>75</v>
      </c>
      <c r="C42" s="31">
        <v>2</v>
      </c>
      <c r="D42" s="31">
        <v>3</v>
      </c>
      <c r="E42" s="31">
        <v>45</v>
      </c>
      <c r="F42" s="31">
        <v>10</v>
      </c>
      <c r="G42" s="31">
        <v>60</v>
      </c>
    </row>
    <row r="43" spans="2:7" x14ac:dyDescent="0.2">
      <c r="B43" s="5" t="s">
        <v>2509</v>
      </c>
      <c r="C43" s="31"/>
      <c r="D43" s="31"/>
      <c r="E43" s="31">
        <v>1</v>
      </c>
      <c r="F43" s="31"/>
      <c r="G43" s="31">
        <v>1</v>
      </c>
    </row>
    <row r="44" spans="2:7" x14ac:dyDescent="0.2">
      <c r="B44" s="4" t="s">
        <v>149</v>
      </c>
      <c r="C44" s="31"/>
      <c r="D44" s="31"/>
      <c r="E44" s="31"/>
      <c r="F44" s="31"/>
      <c r="G44" s="31"/>
    </row>
    <row r="45" spans="2:7" x14ac:dyDescent="0.2">
      <c r="B45" s="5" t="s">
        <v>173</v>
      </c>
      <c r="C45" s="31"/>
      <c r="D45" s="31">
        <v>2</v>
      </c>
      <c r="E45" s="31">
        <v>70</v>
      </c>
      <c r="F45" s="31">
        <v>8</v>
      </c>
      <c r="G45" s="31">
        <v>80</v>
      </c>
    </row>
    <row r="46" spans="2:7" x14ac:dyDescent="0.2">
      <c r="B46" s="5" t="s">
        <v>39</v>
      </c>
      <c r="C46" s="31">
        <v>1</v>
      </c>
      <c r="D46" s="31">
        <v>10</v>
      </c>
      <c r="E46" s="31">
        <v>76</v>
      </c>
      <c r="F46" s="31">
        <v>5</v>
      </c>
      <c r="G46" s="31">
        <v>92</v>
      </c>
    </row>
    <row r="47" spans="2:7" x14ac:dyDescent="0.2">
      <c r="B47" s="5" t="s">
        <v>97</v>
      </c>
      <c r="C47" s="31"/>
      <c r="D47" s="31">
        <v>2</v>
      </c>
      <c r="E47" s="31">
        <v>10</v>
      </c>
      <c r="F47" s="31"/>
      <c r="G47" s="31">
        <v>12</v>
      </c>
    </row>
    <row r="48" spans="2:7" x14ac:dyDescent="0.2">
      <c r="B48" s="5" t="s">
        <v>86</v>
      </c>
      <c r="C48" s="31">
        <v>1</v>
      </c>
      <c r="D48" s="31">
        <v>4</v>
      </c>
      <c r="E48" s="31">
        <v>13</v>
      </c>
      <c r="F48" s="31">
        <v>3</v>
      </c>
      <c r="G48" s="31">
        <v>21</v>
      </c>
    </row>
    <row r="49" spans="2:7" x14ac:dyDescent="0.2">
      <c r="B49" s="5" t="s">
        <v>75</v>
      </c>
      <c r="C49" s="31">
        <v>1</v>
      </c>
      <c r="D49" s="31">
        <v>1</v>
      </c>
      <c r="E49" s="31">
        <v>12</v>
      </c>
      <c r="F49" s="31">
        <v>1</v>
      </c>
      <c r="G49" s="31">
        <v>15</v>
      </c>
    </row>
    <row r="50" spans="2:7" x14ac:dyDescent="0.2">
      <c r="B50" s="4" t="s">
        <v>4895</v>
      </c>
      <c r="C50" s="31">
        <v>76</v>
      </c>
      <c r="D50" s="31">
        <v>305</v>
      </c>
      <c r="E50" s="31">
        <v>2471</v>
      </c>
      <c r="F50" s="31">
        <v>194</v>
      </c>
      <c r="G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50"/>
  <sheetViews>
    <sheetView zoomScale="85" zoomScaleNormal="85" workbookViewId="0"/>
  </sheetViews>
  <sheetFormatPr defaultRowHeight="13.2" x14ac:dyDescent="0.2"/>
  <cols>
    <col min="1" max="1" width="19.21875" customWidth="1"/>
    <col min="2" max="2" width="19.21875" bestFit="1" customWidth="1"/>
    <col min="3" max="3" width="15.44140625" bestFit="1" customWidth="1"/>
    <col min="4" max="4" width="18.88671875" bestFit="1" customWidth="1"/>
    <col min="5" max="5" width="31.109375" bestFit="1" customWidth="1"/>
    <col min="6" max="6" width="8.88671875" bestFit="1" customWidth="1"/>
    <col min="7" max="7" width="5.88671875" bestFit="1" customWidth="1"/>
    <col min="8" max="8" width="8.88671875" bestFit="1" customWidth="1"/>
    <col min="9" max="9" width="18.88671875" bestFit="1" customWidth="1"/>
    <col min="10" max="10" width="15.44140625" bestFit="1" customWidth="1"/>
    <col min="11" max="11" width="5.88671875" bestFit="1" customWidth="1"/>
  </cols>
  <sheetData>
    <row r="1" spans="1:7" ht="16.8" x14ac:dyDescent="0.4">
      <c r="A1" s="28" t="s">
        <v>4942</v>
      </c>
    </row>
    <row r="3" spans="1:7" x14ac:dyDescent="0.2">
      <c r="B3" s="3" t="s">
        <v>4898</v>
      </c>
      <c r="C3" s="3" t="s">
        <v>4896</v>
      </c>
    </row>
    <row r="4" spans="1:7" x14ac:dyDescent="0.2">
      <c r="B4" s="3" t="s">
        <v>4894</v>
      </c>
      <c r="C4" t="s">
        <v>99</v>
      </c>
      <c r="D4" t="s">
        <v>47</v>
      </c>
      <c r="E4" t="s">
        <v>46</v>
      </c>
      <c r="F4" t="s">
        <v>45</v>
      </c>
      <c r="G4" t="s">
        <v>4895</v>
      </c>
    </row>
    <row r="5" spans="1:7" x14ac:dyDescent="0.2">
      <c r="B5" s="4" t="s">
        <v>123</v>
      </c>
      <c r="C5" s="31"/>
      <c r="D5" s="31"/>
      <c r="E5" s="31"/>
      <c r="F5" s="31"/>
      <c r="G5" s="31"/>
    </row>
    <row r="6" spans="1:7" x14ac:dyDescent="0.2">
      <c r="B6" s="5" t="s">
        <v>173</v>
      </c>
      <c r="C6" s="31">
        <v>1</v>
      </c>
      <c r="D6" s="31">
        <v>9</v>
      </c>
      <c r="E6" s="31">
        <v>79</v>
      </c>
      <c r="F6" s="31">
        <v>5</v>
      </c>
      <c r="G6" s="31">
        <v>94</v>
      </c>
    </row>
    <row r="7" spans="1:7" x14ac:dyDescent="0.2">
      <c r="B7" s="5" t="s">
        <v>39</v>
      </c>
      <c r="C7" s="31">
        <v>3</v>
      </c>
      <c r="D7" s="31">
        <v>8</v>
      </c>
      <c r="E7" s="31">
        <v>128</v>
      </c>
      <c r="F7" s="31">
        <v>8</v>
      </c>
      <c r="G7" s="31">
        <v>147</v>
      </c>
    </row>
    <row r="8" spans="1:7" x14ac:dyDescent="0.2">
      <c r="B8" s="5" t="s">
        <v>97</v>
      </c>
      <c r="C8" s="31">
        <v>1</v>
      </c>
      <c r="D8" s="31">
        <v>9</v>
      </c>
      <c r="E8" s="31">
        <v>46</v>
      </c>
      <c r="F8" s="31">
        <v>10</v>
      </c>
      <c r="G8" s="31">
        <v>66</v>
      </c>
    </row>
    <row r="9" spans="1:7" x14ac:dyDescent="0.2">
      <c r="B9" s="5" t="s">
        <v>86</v>
      </c>
      <c r="C9" s="31">
        <v>1</v>
      </c>
      <c r="D9" s="31">
        <v>5</v>
      </c>
      <c r="E9" s="31">
        <v>45</v>
      </c>
      <c r="F9" s="31">
        <v>12</v>
      </c>
      <c r="G9" s="31">
        <v>63</v>
      </c>
    </row>
    <row r="10" spans="1:7" x14ac:dyDescent="0.2">
      <c r="B10" s="5" t="s">
        <v>75</v>
      </c>
      <c r="C10" s="31">
        <v>3</v>
      </c>
      <c r="D10" s="31">
        <v>3</v>
      </c>
      <c r="E10" s="31">
        <v>43</v>
      </c>
      <c r="F10" s="31">
        <v>8</v>
      </c>
      <c r="G10" s="31">
        <v>57</v>
      </c>
    </row>
    <row r="11" spans="1:7" x14ac:dyDescent="0.2">
      <c r="B11" s="4" t="s">
        <v>234</v>
      </c>
      <c r="C11" s="31"/>
      <c r="D11" s="31"/>
      <c r="E11" s="31"/>
      <c r="F11" s="31"/>
      <c r="G11" s="31"/>
    </row>
    <row r="12" spans="1:7" x14ac:dyDescent="0.2">
      <c r="B12" s="5" t="s">
        <v>173</v>
      </c>
      <c r="C12" s="31">
        <v>1</v>
      </c>
      <c r="D12" s="31">
        <v>5</v>
      </c>
      <c r="E12" s="31">
        <v>48</v>
      </c>
      <c r="F12" s="31">
        <v>3</v>
      </c>
      <c r="G12" s="31">
        <v>57</v>
      </c>
    </row>
    <row r="13" spans="1:7" x14ac:dyDescent="0.2">
      <c r="B13" s="5" t="s">
        <v>39</v>
      </c>
      <c r="C13" s="31">
        <v>1</v>
      </c>
      <c r="D13" s="31">
        <v>10</v>
      </c>
      <c r="E13" s="31">
        <v>127</v>
      </c>
      <c r="F13" s="31">
        <v>4</v>
      </c>
      <c r="G13" s="31">
        <v>142</v>
      </c>
    </row>
    <row r="14" spans="1:7" x14ac:dyDescent="0.2">
      <c r="B14" s="5" t="s">
        <v>97</v>
      </c>
      <c r="C14" s="31">
        <v>1</v>
      </c>
      <c r="D14" s="31">
        <v>8</v>
      </c>
      <c r="E14" s="31">
        <v>77</v>
      </c>
      <c r="F14" s="31">
        <v>3</v>
      </c>
      <c r="G14" s="31">
        <v>89</v>
      </c>
    </row>
    <row r="15" spans="1:7" x14ac:dyDescent="0.2">
      <c r="B15" s="5" t="s">
        <v>86</v>
      </c>
      <c r="C15" s="31">
        <v>2</v>
      </c>
      <c r="D15" s="31">
        <v>6</v>
      </c>
      <c r="E15" s="31">
        <v>80</v>
      </c>
      <c r="F15" s="31">
        <v>17</v>
      </c>
      <c r="G15" s="31">
        <v>105</v>
      </c>
    </row>
    <row r="16" spans="1:7" x14ac:dyDescent="0.2">
      <c r="B16" s="5" t="s">
        <v>75</v>
      </c>
      <c r="C16" s="31">
        <v>1</v>
      </c>
      <c r="D16" s="31">
        <v>15</v>
      </c>
      <c r="E16" s="31">
        <v>95</v>
      </c>
      <c r="F16" s="31">
        <v>34</v>
      </c>
      <c r="G16" s="31">
        <v>145</v>
      </c>
    </row>
    <row r="17" spans="2:7" x14ac:dyDescent="0.2">
      <c r="B17" s="5" t="s">
        <v>2509</v>
      </c>
      <c r="C17" s="31"/>
      <c r="D17" s="31"/>
      <c r="E17" s="31">
        <v>1</v>
      </c>
      <c r="F17" s="31">
        <v>2</v>
      </c>
      <c r="G17" s="31">
        <v>3</v>
      </c>
    </row>
    <row r="18" spans="2:7" x14ac:dyDescent="0.2">
      <c r="B18" s="4" t="s">
        <v>42</v>
      </c>
      <c r="C18" s="31"/>
      <c r="D18" s="31"/>
      <c r="E18" s="31"/>
      <c r="F18" s="31"/>
      <c r="G18" s="31"/>
    </row>
    <row r="19" spans="2:7" x14ac:dyDescent="0.2">
      <c r="B19" s="5" t="s">
        <v>173</v>
      </c>
      <c r="C19" s="31">
        <v>4</v>
      </c>
      <c r="D19" s="31">
        <v>16</v>
      </c>
      <c r="E19" s="31">
        <v>86</v>
      </c>
      <c r="F19" s="31">
        <v>7</v>
      </c>
      <c r="G19" s="31">
        <v>113</v>
      </c>
    </row>
    <row r="20" spans="2:7" x14ac:dyDescent="0.2">
      <c r="B20" s="5" t="s">
        <v>39</v>
      </c>
      <c r="C20" s="31">
        <v>7</v>
      </c>
      <c r="D20" s="31">
        <v>22</v>
      </c>
      <c r="E20" s="31">
        <v>158</v>
      </c>
      <c r="F20" s="31">
        <v>13</v>
      </c>
      <c r="G20" s="31">
        <v>200</v>
      </c>
    </row>
    <row r="21" spans="2:7" x14ac:dyDescent="0.2">
      <c r="B21" s="5" t="s">
        <v>97</v>
      </c>
      <c r="C21" s="31">
        <v>2</v>
      </c>
      <c r="D21" s="31">
        <v>11</v>
      </c>
      <c r="E21" s="31">
        <v>65</v>
      </c>
      <c r="F21" s="31">
        <v>7</v>
      </c>
      <c r="G21" s="31">
        <v>85</v>
      </c>
    </row>
    <row r="22" spans="2:7" x14ac:dyDescent="0.2">
      <c r="B22" s="5" t="s">
        <v>86</v>
      </c>
      <c r="C22" s="31">
        <v>5</v>
      </c>
      <c r="D22" s="31">
        <v>22</v>
      </c>
      <c r="E22" s="31">
        <v>114</v>
      </c>
      <c r="F22" s="31">
        <v>16</v>
      </c>
      <c r="G22" s="31">
        <v>157</v>
      </c>
    </row>
    <row r="23" spans="2:7" x14ac:dyDescent="0.2">
      <c r="B23" s="5" t="s">
        <v>75</v>
      </c>
      <c r="C23" s="31">
        <v>3</v>
      </c>
      <c r="D23" s="31">
        <v>13</v>
      </c>
      <c r="E23" s="31">
        <v>109</v>
      </c>
      <c r="F23" s="31">
        <v>28</v>
      </c>
      <c r="G23" s="31">
        <v>153</v>
      </c>
    </row>
    <row r="24" spans="2:7" x14ac:dyDescent="0.2">
      <c r="B24" s="5" t="s">
        <v>2509</v>
      </c>
      <c r="C24" s="31"/>
      <c r="D24" s="31"/>
      <c r="E24" s="31">
        <v>1</v>
      </c>
      <c r="F24" s="31"/>
      <c r="G24" s="31">
        <v>1</v>
      </c>
    </row>
    <row r="25" spans="2:7" x14ac:dyDescent="0.2">
      <c r="B25" s="4" t="s">
        <v>406</v>
      </c>
      <c r="C25" s="31"/>
      <c r="D25" s="31"/>
      <c r="E25" s="31"/>
      <c r="F25" s="31"/>
      <c r="G25" s="31"/>
    </row>
    <row r="26" spans="2:7" x14ac:dyDescent="0.2">
      <c r="B26" s="5" t="s">
        <v>173</v>
      </c>
      <c r="C26" s="31"/>
      <c r="D26" s="31"/>
      <c r="E26" s="31">
        <v>7</v>
      </c>
      <c r="F26" s="31">
        <v>1</v>
      </c>
      <c r="G26" s="31">
        <v>8</v>
      </c>
    </row>
    <row r="27" spans="2:7" x14ac:dyDescent="0.2">
      <c r="B27" s="5" t="s">
        <v>39</v>
      </c>
      <c r="C27" s="31"/>
      <c r="D27" s="31"/>
      <c r="E27" s="31">
        <v>13</v>
      </c>
      <c r="F27" s="31">
        <v>1</v>
      </c>
      <c r="G27" s="31">
        <v>14</v>
      </c>
    </row>
    <row r="28" spans="2:7" x14ac:dyDescent="0.2">
      <c r="B28" s="5" t="s">
        <v>97</v>
      </c>
      <c r="C28" s="31"/>
      <c r="D28" s="31">
        <v>2</v>
      </c>
      <c r="E28" s="31">
        <v>15</v>
      </c>
      <c r="F28" s="31">
        <v>1</v>
      </c>
      <c r="G28" s="31">
        <v>18</v>
      </c>
    </row>
    <row r="29" spans="2:7" x14ac:dyDescent="0.2">
      <c r="B29" s="5" t="s">
        <v>86</v>
      </c>
      <c r="C29" s="31">
        <v>1</v>
      </c>
      <c r="D29" s="31">
        <v>2</v>
      </c>
      <c r="E29" s="31">
        <v>14</v>
      </c>
      <c r="F29" s="31">
        <v>1</v>
      </c>
      <c r="G29" s="31">
        <v>18</v>
      </c>
    </row>
    <row r="30" spans="2:7" x14ac:dyDescent="0.2">
      <c r="B30" s="5" t="s">
        <v>75</v>
      </c>
      <c r="C30" s="31"/>
      <c r="D30" s="31">
        <v>1</v>
      </c>
      <c r="E30" s="31">
        <v>13</v>
      </c>
      <c r="F30" s="31">
        <v>8</v>
      </c>
      <c r="G30" s="31">
        <v>22</v>
      </c>
    </row>
    <row r="31" spans="2:7" x14ac:dyDescent="0.2">
      <c r="B31" s="4" t="s">
        <v>76</v>
      </c>
      <c r="C31" s="31"/>
      <c r="D31" s="31"/>
      <c r="E31" s="31"/>
      <c r="F31" s="31"/>
      <c r="G31" s="31"/>
    </row>
    <row r="32" spans="2:7" x14ac:dyDescent="0.2">
      <c r="B32" s="5" t="s">
        <v>173</v>
      </c>
      <c r="C32" s="31">
        <v>3</v>
      </c>
      <c r="D32" s="31">
        <v>11</v>
      </c>
      <c r="E32" s="31">
        <v>116</v>
      </c>
      <c r="F32" s="31">
        <v>12</v>
      </c>
      <c r="G32" s="31">
        <v>142</v>
      </c>
    </row>
    <row r="33" spans="2:7" x14ac:dyDescent="0.2">
      <c r="B33" s="5" t="s">
        <v>39</v>
      </c>
      <c r="C33" s="31">
        <v>13</v>
      </c>
      <c r="D33" s="31">
        <v>32</v>
      </c>
      <c r="E33" s="31">
        <v>195</v>
      </c>
      <c r="F33" s="31">
        <v>17</v>
      </c>
      <c r="G33" s="31">
        <v>257</v>
      </c>
    </row>
    <row r="34" spans="2:7" x14ac:dyDescent="0.2">
      <c r="B34" s="5" t="s">
        <v>97</v>
      </c>
      <c r="C34" s="31">
        <v>9</v>
      </c>
      <c r="D34" s="31">
        <v>13</v>
      </c>
      <c r="E34" s="31">
        <v>104</v>
      </c>
      <c r="F34" s="31">
        <v>15</v>
      </c>
      <c r="G34" s="31">
        <v>141</v>
      </c>
    </row>
    <row r="35" spans="2:7" x14ac:dyDescent="0.2">
      <c r="B35" s="5" t="s">
        <v>86</v>
      </c>
      <c r="C35" s="31">
        <v>2</v>
      </c>
      <c r="D35" s="31">
        <v>13</v>
      </c>
      <c r="E35" s="31">
        <v>78</v>
      </c>
      <c r="F35" s="31">
        <v>11</v>
      </c>
      <c r="G35" s="31">
        <v>104</v>
      </c>
    </row>
    <row r="36" spans="2:7" x14ac:dyDescent="0.2">
      <c r="B36" s="5" t="s">
        <v>75</v>
      </c>
      <c r="C36" s="31">
        <v>2</v>
      </c>
      <c r="D36" s="31">
        <v>4</v>
      </c>
      <c r="E36" s="31">
        <v>66</v>
      </c>
      <c r="F36" s="31">
        <v>17</v>
      </c>
      <c r="G36" s="31">
        <v>89</v>
      </c>
    </row>
    <row r="37" spans="2:7" x14ac:dyDescent="0.2">
      <c r="B37" s="4" t="s">
        <v>133</v>
      </c>
      <c r="C37" s="31"/>
      <c r="D37" s="31"/>
      <c r="E37" s="31"/>
      <c r="F37" s="31"/>
      <c r="G37" s="31"/>
    </row>
    <row r="38" spans="2:7" x14ac:dyDescent="0.2">
      <c r="B38" s="5" t="s">
        <v>173</v>
      </c>
      <c r="C38" s="31"/>
      <c r="D38" s="31">
        <v>4</v>
      </c>
      <c r="E38" s="31">
        <v>37</v>
      </c>
      <c r="F38" s="31">
        <v>6</v>
      </c>
      <c r="G38" s="31">
        <v>47</v>
      </c>
    </row>
    <row r="39" spans="2:7" x14ac:dyDescent="0.2">
      <c r="B39" s="5" t="s">
        <v>39</v>
      </c>
      <c r="C39" s="31">
        <v>1</v>
      </c>
      <c r="D39" s="31">
        <v>6</v>
      </c>
      <c r="E39" s="31">
        <v>121</v>
      </c>
      <c r="F39" s="31">
        <v>9</v>
      </c>
      <c r="G39" s="31">
        <v>137</v>
      </c>
    </row>
    <row r="40" spans="2:7" x14ac:dyDescent="0.2">
      <c r="B40" s="5" t="s">
        <v>97</v>
      </c>
      <c r="C40" s="31"/>
      <c r="D40" s="31">
        <v>3</v>
      </c>
      <c r="E40" s="31">
        <v>42</v>
      </c>
      <c r="F40" s="31">
        <v>7</v>
      </c>
      <c r="G40" s="31">
        <v>52</v>
      </c>
    </row>
    <row r="41" spans="2:7" x14ac:dyDescent="0.2">
      <c r="B41" s="5" t="s">
        <v>86</v>
      </c>
      <c r="C41" s="31">
        <v>1</v>
      </c>
      <c r="D41" s="31">
        <v>3</v>
      </c>
      <c r="E41" s="31">
        <v>30</v>
      </c>
      <c r="F41" s="31">
        <v>5</v>
      </c>
      <c r="G41" s="31">
        <v>39</v>
      </c>
    </row>
    <row r="42" spans="2:7" x14ac:dyDescent="0.2">
      <c r="B42" s="5" t="s">
        <v>75</v>
      </c>
      <c r="C42" s="31">
        <v>1</v>
      </c>
      <c r="D42" s="31">
        <v>6</v>
      </c>
      <c r="E42" s="31">
        <v>38</v>
      </c>
      <c r="F42" s="31">
        <v>15</v>
      </c>
      <c r="G42" s="31">
        <v>60</v>
      </c>
    </row>
    <row r="43" spans="2:7" x14ac:dyDescent="0.2">
      <c r="B43" s="5" t="s">
        <v>2509</v>
      </c>
      <c r="C43" s="31"/>
      <c r="D43" s="31"/>
      <c r="E43" s="31">
        <v>1</v>
      </c>
      <c r="F43" s="31"/>
      <c r="G43" s="31">
        <v>1</v>
      </c>
    </row>
    <row r="44" spans="2:7" x14ac:dyDescent="0.2">
      <c r="B44" s="4" t="s">
        <v>149</v>
      </c>
      <c r="C44" s="31"/>
      <c r="D44" s="31"/>
      <c r="E44" s="31"/>
      <c r="F44" s="31"/>
      <c r="G44" s="31"/>
    </row>
    <row r="45" spans="2:7" x14ac:dyDescent="0.2">
      <c r="B45" s="5" t="s">
        <v>173</v>
      </c>
      <c r="C45" s="31">
        <v>1</v>
      </c>
      <c r="D45" s="31">
        <v>8</v>
      </c>
      <c r="E45" s="31">
        <v>60</v>
      </c>
      <c r="F45" s="31">
        <v>11</v>
      </c>
      <c r="G45" s="31">
        <v>80</v>
      </c>
    </row>
    <row r="46" spans="2:7" x14ac:dyDescent="0.2">
      <c r="B46" s="5" t="s">
        <v>39</v>
      </c>
      <c r="C46" s="31">
        <v>1</v>
      </c>
      <c r="D46" s="31">
        <v>9</v>
      </c>
      <c r="E46" s="31">
        <v>75</v>
      </c>
      <c r="F46" s="31">
        <v>7</v>
      </c>
      <c r="G46" s="31">
        <v>92</v>
      </c>
    </row>
    <row r="47" spans="2:7" x14ac:dyDescent="0.2">
      <c r="B47" s="5" t="s">
        <v>97</v>
      </c>
      <c r="C47" s="31"/>
      <c r="D47" s="31">
        <v>1</v>
      </c>
      <c r="E47" s="31">
        <v>11</v>
      </c>
      <c r="F47" s="31"/>
      <c r="G47" s="31">
        <v>12</v>
      </c>
    </row>
    <row r="48" spans="2:7" x14ac:dyDescent="0.2">
      <c r="B48" s="5" t="s">
        <v>86</v>
      </c>
      <c r="C48" s="31">
        <v>2</v>
      </c>
      <c r="D48" s="31">
        <v>2</v>
      </c>
      <c r="E48" s="31">
        <v>14</v>
      </c>
      <c r="F48" s="31">
        <v>3</v>
      </c>
      <c r="G48" s="31">
        <v>21</v>
      </c>
    </row>
    <row r="49" spans="2:7" x14ac:dyDescent="0.2">
      <c r="B49" s="5" t="s">
        <v>75</v>
      </c>
      <c r="C49" s="31"/>
      <c r="D49" s="31">
        <v>2</v>
      </c>
      <c r="E49" s="31">
        <v>12</v>
      </c>
      <c r="F49" s="31">
        <v>1</v>
      </c>
      <c r="G49" s="31">
        <v>15</v>
      </c>
    </row>
    <row r="50" spans="2:7" x14ac:dyDescent="0.2">
      <c r="B50" s="4" t="s">
        <v>4895</v>
      </c>
      <c r="C50" s="31">
        <v>73</v>
      </c>
      <c r="D50" s="31">
        <v>284</v>
      </c>
      <c r="E50" s="31">
        <v>2364</v>
      </c>
      <c r="F50" s="31">
        <v>325</v>
      </c>
      <c r="G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50"/>
  <sheetViews>
    <sheetView zoomScale="85" zoomScaleNormal="85" workbookViewId="0"/>
  </sheetViews>
  <sheetFormatPr defaultRowHeight="13.2" x14ac:dyDescent="0.2"/>
  <cols>
    <col min="1" max="1" width="19.21875" customWidth="1"/>
    <col min="2" max="2" width="19.21875" bestFit="1" customWidth="1"/>
    <col min="3" max="3" width="15.44140625" bestFit="1" customWidth="1"/>
    <col min="4" max="4" width="18.88671875" bestFit="1" customWidth="1"/>
    <col min="5" max="5" width="31.109375" bestFit="1" customWidth="1"/>
    <col min="6" max="6" width="8.88671875" bestFit="1" customWidth="1"/>
    <col min="7" max="7" width="5.88671875" bestFit="1" customWidth="1"/>
    <col min="8" max="8" width="8.88671875" bestFit="1" customWidth="1"/>
    <col min="9" max="9" width="18.88671875" bestFit="1" customWidth="1"/>
    <col min="10" max="10" width="15.44140625" bestFit="1" customWidth="1"/>
    <col min="11" max="11" width="5.88671875" bestFit="1" customWidth="1"/>
  </cols>
  <sheetData>
    <row r="1" spans="1:7" ht="16.8" x14ac:dyDescent="0.4">
      <c r="A1" s="28" t="s">
        <v>4942</v>
      </c>
    </row>
    <row r="3" spans="1:7" x14ac:dyDescent="0.2">
      <c r="B3" s="3" t="s">
        <v>4898</v>
      </c>
      <c r="C3" s="3" t="s">
        <v>4896</v>
      </c>
    </row>
    <row r="4" spans="1:7" x14ac:dyDescent="0.2">
      <c r="B4" s="3" t="s">
        <v>4894</v>
      </c>
      <c r="C4" t="s">
        <v>99</v>
      </c>
      <c r="D4" t="s">
        <v>47</v>
      </c>
      <c r="E4" t="s">
        <v>46</v>
      </c>
      <c r="F4" t="s">
        <v>45</v>
      </c>
      <c r="G4" t="s">
        <v>4895</v>
      </c>
    </row>
    <row r="5" spans="1:7" x14ac:dyDescent="0.2">
      <c r="B5" s="4" t="s">
        <v>123</v>
      </c>
      <c r="C5" s="31"/>
      <c r="D5" s="31"/>
      <c r="E5" s="31"/>
      <c r="F5" s="31"/>
      <c r="G5" s="31"/>
    </row>
    <row r="6" spans="1:7" x14ac:dyDescent="0.2">
      <c r="B6" s="5" t="s">
        <v>173</v>
      </c>
      <c r="C6" s="31">
        <v>1</v>
      </c>
      <c r="D6" s="31">
        <v>1</v>
      </c>
      <c r="E6" s="31">
        <v>30</v>
      </c>
      <c r="F6" s="31">
        <v>62</v>
      </c>
      <c r="G6" s="31">
        <v>94</v>
      </c>
    </row>
    <row r="7" spans="1:7" x14ac:dyDescent="0.2">
      <c r="B7" s="5" t="s">
        <v>39</v>
      </c>
      <c r="C7" s="31">
        <v>2</v>
      </c>
      <c r="D7" s="31">
        <v>5</v>
      </c>
      <c r="E7" s="31">
        <v>45</v>
      </c>
      <c r="F7" s="31">
        <v>95</v>
      </c>
      <c r="G7" s="31">
        <v>147</v>
      </c>
    </row>
    <row r="8" spans="1:7" x14ac:dyDescent="0.2">
      <c r="B8" s="5" t="s">
        <v>97</v>
      </c>
      <c r="C8" s="31">
        <v>2</v>
      </c>
      <c r="D8" s="31"/>
      <c r="E8" s="31">
        <v>19</v>
      </c>
      <c r="F8" s="31">
        <v>45</v>
      </c>
      <c r="G8" s="31">
        <v>66</v>
      </c>
    </row>
    <row r="9" spans="1:7" x14ac:dyDescent="0.2">
      <c r="B9" s="5" t="s">
        <v>86</v>
      </c>
      <c r="C9" s="31">
        <v>2</v>
      </c>
      <c r="D9" s="31">
        <v>3</v>
      </c>
      <c r="E9" s="31">
        <v>13</v>
      </c>
      <c r="F9" s="31">
        <v>45</v>
      </c>
      <c r="G9" s="31">
        <v>63</v>
      </c>
    </row>
    <row r="10" spans="1:7" x14ac:dyDescent="0.2">
      <c r="B10" s="5" t="s">
        <v>75</v>
      </c>
      <c r="C10" s="31">
        <v>2</v>
      </c>
      <c r="D10" s="31">
        <v>3</v>
      </c>
      <c r="E10" s="31">
        <v>17</v>
      </c>
      <c r="F10" s="31">
        <v>35</v>
      </c>
      <c r="G10" s="31">
        <v>57</v>
      </c>
    </row>
    <row r="11" spans="1:7" x14ac:dyDescent="0.2">
      <c r="B11" s="4" t="s">
        <v>234</v>
      </c>
      <c r="C11" s="31"/>
      <c r="D11" s="31"/>
      <c r="E11" s="31"/>
      <c r="F11" s="31"/>
      <c r="G11" s="31"/>
    </row>
    <row r="12" spans="1:7" x14ac:dyDescent="0.2">
      <c r="B12" s="5" t="s">
        <v>173</v>
      </c>
      <c r="C12" s="31">
        <v>1</v>
      </c>
      <c r="D12" s="31">
        <v>1</v>
      </c>
      <c r="E12" s="31">
        <v>16</v>
      </c>
      <c r="F12" s="31">
        <v>39</v>
      </c>
      <c r="G12" s="31">
        <v>57</v>
      </c>
    </row>
    <row r="13" spans="1:7" x14ac:dyDescent="0.2">
      <c r="B13" s="5" t="s">
        <v>39</v>
      </c>
      <c r="C13" s="31">
        <v>2</v>
      </c>
      <c r="D13" s="31">
        <v>3</v>
      </c>
      <c r="E13" s="31">
        <v>50</v>
      </c>
      <c r="F13" s="31">
        <v>87</v>
      </c>
      <c r="G13" s="31">
        <v>142</v>
      </c>
    </row>
    <row r="14" spans="1:7" x14ac:dyDescent="0.2">
      <c r="B14" s="5" t="s">
        <v>97</v>
      </c>
      <c r="C14" s="31"/>
      <c r="D14" s="31">
        <v>2</v>
      </c>
      <c r="E14" s="31">
        <v>34</v>
      </c>
      <c r="F14" s="31">
        <v>53</v>
      </c>
      <c r="G14" s="31">
        <v>89</v>
      </c>
    </row>
    <row r="15" spans="1:7" x14ac:dyDescent="0.2">
      <c r="B15" s="5" t="s">
        <v>86</v>
      </c>
      <c r="C15" s="31">
        <v>3</v>
      </c>
      <c r="D15" s="31">
        <v>3</v>
      </c>
      <c r="E15" s="31">
        <v>32</v>
      </c>
      <c r="F15" s="31">
        <v>67</v>
      </c>
      <c r="G15" s="31">
        <v>105</v>
      </c>
    </row>
    <row r="16" spans="1:7" x14ac:dyDescent="0.2">
      <c r="B16" s="5" t="s">
        <v>75</v>
      </c>
      <c r="C16" s="31">
        <v>1</v>
      </c>
      <c r="D16" s="31">
        <v>2</v>
      </c>
      <c r="E16" s="31">
        <v>28</v>
      </c>
      <c r="F16" s="31">
        <v>114</v>
      </c>
      <c r="G16" s="31">
        <v>145</v>
      </c>
    </row>
    <row r="17" spans="2:7" x14ac:dyDescent="0.2">
      <c r="B17" s="5" t="s">
        <v>2509</v>
      </c>
      <c r="C17" s="31"/>
      <c r="D17" s="31"/>
      <c r="E17" s="31"/>
      <c r="F17" s="31">
        <v>3</v>
      </c>
      <c r="G17" s="31">
        <v>3</v>
      </c>
    </row>
    <row r="18" spans="2:7" x14ac:dyDescent="0.2">
      <c r="B18" s="4" t="s">
        <v>42</v>
      </c>
      <c r="C18" s="31"/>
      <c r="D18" s="31"/>
      <c r="E18" s="31"/>
      <c r="F18" s="31"/>
      <c r="G18" s="31"/>
    </row>
    <row r="19" spans="2:7" x14ac:dyDescent="0.2">
      <c r="B19" s="5" t="s">
        <v>173</v>
      </c>
      <c r="C19" s="31">
        <v>2</v>
      </c>
      <c r="D19" s="31">
        <v>3</v>
      </c>
      <c r="E19" s="31">
        <v>51</v>
      </c>
      <c r="F19" s="31">
        <v>57</v>
      </c>
      <c r="G19" s="31">
        <v>113</v>
      </c>
    </row>
    <row r="20" spans="2:7" x14ac:dyDescent="0.2">
      <c r="B20" s="5" t="s">
        <v>39</v>
      </c>
      <c r="C20" s="31">
        <v>5</v>
      </c>
      <c r="D20" s="31">
        <v>6</v>
      </c>
      <c r="E20" s="31">
        <v>75</v>
      </c>
      <c r="F20" s="31">
        <v>114</v>
      </c>
      <c r="G20" s="31">
        <v>200</v>
      </c>
    </row>
    <row r="21" spans="2:7" x14ac:dyDescent="0.2">
      <c r="B21" s="5" t="s">
        <v>97</v>
      </c>
      <c r="C21" s="31">
        <v>1</v>
      </c>
      <c r="D21" s="31">
        <v>4</v>
      </c>
      <c r="E21" s="31">
        <v>22</v>
      </c>
      <c r="F21" s="31">
        <v>58</v>
      </c>
      <c r="G21" s="31">
        <v>85</v>
      </c>
    </row>
    <row r="22" spans="2:7" x14ac:dyDescent="0.2">
      <c r="B22" s="5" t="s">
        <v>86</v>
      </c>
      <c r="C22" s="31">
        <v>2</v>
      </c>
      <c r="D22" s="31">
        <v>6</v>
      </c>
      <c r="E22" s="31">
        <v>37</v>
      </c>
      <c r="F22" s="31">
        <v>112</v>
      </c>
      <c r="G22" s="31">
        <v>157</v>
      </c>
    </row>
    <row r="23" spans="2:7" x14ac:dyDescent="0.2">
      <c r="B23" s="5" t="s">
        <v>75</v>
      </c>
      <c r="C23" s="31">
        <v>5</v>
      </c>
      <c r="D23" s="31">
        <v>2</v>
      </c>
      <c r="E23" s="31">
        <v>36</v>
      </c>
      <c r="F23" s="31">
        <v>110</v>
      </c>
      <c r="G23" s="31">
        <v>153</v>
      </c>
    </row>
    <row r="24" spans="2:7" x14ac:dyDescent="0.2">
      <c r="B24" s="5" t="s">
        <v>2509</v>
      </c>
      <c r="C24" s="31"/>
      <c r="D24" s="31"/>
      <c r="E24" s="31">
        <v>1</v>
      </c>
      <c r="F24" s="31"/>
      <c r="G24" s="31">
        <v>1</v>
      </c>
    </row>
    <row r="25" spans="2:7" x14ac:dyDescent="0.2">
      <c r="B25" s="4" t="s">
        <v>406</v>
      </c>
      <c r="C25" s="31"/>
      <c r="D25" s="31"/>
      <c r="E25" s="31"/>
      <c r="F25" s="31"/>
      <c r="G25" s="31"/>
    </row>
    <row r="26" spans="2:7" x14ac:dyDescent="0.2">
      <c r="B26" s="5" t="s">
        <v>173</v>
      </c>
      <c r="C26" s="31"/>
      <c r="D26" s="31"/>
      <c r="E26" s="31">
        <v>1</v>
      </c>
      <c r="F26" s="31">
        <v>7</v>
      </c>
      <c r="G26" s="31">
        <v>8</v>
      </c>
    </row>
    <row r="27" spans="2:7" x14ac:dyDescent="0.2">
      <c r="B27" s="5" t="s">
        <v>39</v>
      </c>
      <c r="C27" s="31"/>
      <c r="D27" s="31"/>
      <c r="E27" s="31">
        <v>4</v>
      </c>
      <c r="F27" s="31">
        <v>10</v>
      </c>
      <c r="G27" s="31">
        <v>14</v>
      </c>
    </row>
    <row r="28" spans="2:7" x14ac:dyDescent="0.2">
      <c r="B28" s="5" t="s">
        <v>97</v>
      </c>
      <c r="C28" s="31"/>
      <c r="D28" s="31"/>
      <c r="E28" s="31">
        <v>7</v>
      </c>
      <c r="F28" s="31">
        <v>11</v>
      </c>
      <c r="G28" s="31">
        <v>18</v>
      </c>
    </row>
    <row r="29" spans="2:7" x14ac:dyDescent="0.2">
      <c r="B29" s="5" t="s">
        <v>86</v>
      </c>
      <c r="C29" s="31"/>
      <c r="D29" s="31">
        <v>1</v>
      </c>
      <c r="E29" s="31">
        <v>7</v>
      </c>
      <c r="F29" s="31">
        <v>10</v>
      </c>
      <c r="G29" s="31">
        <v>18</v>
      </c>
    </row>
    <row r="30" spans="2:7" x14ac:dyDescent="0.2">
      <c r="B30" s="5" t="s">
        <v>75</v>
      </c>
      <c r="C30" s="31">
        <v>1</v>
      </c>
      <c r="D30" s="31">
        <v>1</v>
      </c>
      <c r="E30" s="31">
        <v>5</v>
      </c>
      <c r="F30" s="31">
        <v>15</v>
      </c>
      <c r="G30" s="31">
        <v>22</v>
      </c>
    </row>
    <row r="31" spans="2:7" x14ac:dyDescent="0.2">
      <c r="B31" s="4" t="s">
        <v>76</v>
      </c>
      <c r="C31" s="31"/>
      <c r="D31" s="31"/>
      <c r="E31" s="31"/>
      <c r="F31" s="31"/>
      <c r="G31" s="31"/>
    </row>
    <row r="32" spans="2:7" x14ac:dyDescent="0.2">
      <c r="B32" s="5" t="s">
        <v>173</v>
      </c>
      <c r="C32" s="31">
        <v>5</v>
      </c>
      <c r="D32" s="31">
        <v>3</v>
      </c>
      <c r="E32" s="31">
        <v>55</v>
      </c>
      <c r="F32" s="31">
        <v>79</v>
      </c>
      <c r="G32" s="31">
        <v>142</v>
      </c>
    </row>
    <row r="33" spans="2:7" x14ac:dyDescent="0.2">
      <c r="B33" s="5" t="s">
        <v>39</v>
      </c>
      <c r="C33" s="31">
        <v>6</v>
      </c>
      <c r="D33" s="31">
        <v>13</v>
      </c>
      <c r="E33" s="31">
        <v>99</v>
      </c>
      <c r="F33" s="31">
        <v>139</v>
      </c>
      <c r="G33" s="31">
        <v>257</v>
      </c>
    </row>
    <row r="34" spans="2:7" x14ac:dyDescent="0.2">
      <c r="B34" s="5" t="s">
        <v>97</v>
      </c>
      <c r="C34" s="31">
        <v>6</v>
      </c>
      <c r="D34" s="31">
        <v>9</v>
      </c>
      <c r="E34" s="31">
        <v>47</v>
      </c>
      <c r="F34" s="31">
        <v>79</v>
      </c>
      <c r="G34" s="31">
        <v>141</v>
      </c>
    </row>
    <row r="35" spans="2:7" x14ac:dyDescent="0.2">
      <c r="B35" s="5" t="s">
        <v>86</v>
      </c>
      <c r="C35" s="31">
        <v>6</v>
      </c>
      <c r="D35" s="31">
        <v>5</v>
      </c>
      <c r="E35" s="31">
        <v>33</v>
      </c>
      <c r="F35" s="31">
        <v>60</v>
      </c>
      <c r="G35" s="31">
        <v>104</v>
      </c>
    </row>
    <row r="36" spans="2:7" x14ac:dyDescent="0.2">
      <c r="B36" s="5" t="s">
        <v>75</v>
      </c>
      <c r="C36" s="31">
        <v>3</v>
      </c>
      <c r="D36" s="31">
        <v>1</v>
      </c>
      <c r="E36" s="31">
        <v>21</v>
      </c>
      <c r="F36" s="31">
        <v>64</v>
      </c>
      <c r="G36" s="31">
        <v>89</v>
      </c>
    </row>
    <row r="37" spans="2:7" x14ac:dyDescent="0.2">
      <c r="B37" s="4" t="s">
        <v>133</v>
      </c>
      <c r="C37" s="31"/>
      <c r="D37" s="31"/>
      <c r="E37" s="31"/>
      <c r="F37" s="31"/>
      <c r="G37" s="31"/>
    </row>
    <row r="38" spans="2:7" x14ac:dyDescent="0.2">
      <c r="B38" s="5" t="s">
        <v>173</v>
      </c>
      <c r="C38" s="31">
        <v>2</v>
      </c>
      <c r="D38" s="31">
        <v>1</v>
      </c>
      <c r="E38" s="31">
        <v>15</v>
      </c>
      <c r="F38" s="31">
        <v>29</v>
      </c>
      <c r="G38" s="31">
        <v>47</v>
      </c>
    </row>
    <row r="39" spans="2:7" x14ac:dyDescent="0.2">
      <c r="B39" s="5" t="s">
        <v>39</v>
      </c>
      <c r="C39" s="31">
        <v>3</v>
      </c>
      <c r="D39" s="31">
        <v>3</v>
      </c>
      <c r="E39" s="31">
        <v>52</v>
      </c>
      <c r="F39" s="31">
        <v>79</v>
      </c>
      <c r="G39" s="31">
        <v>137</v>
      </c>
    </row>
    <row r="40" spans="2:7" x14ac:dyDescent="0.2">
      <c r="B40" s="5" t="s">
        <v>97</v>
      </c>
      <c r="C40" s="31">
        <v>3</v>
      </c>
      <c r="D40" s="31">
        <v>2</v>
      </c>
      <c r="E40" s="31">
        <v>19</v>
      </c>
      <c r="F40" s="31">
        <v>28</v>
      </c>
      <c r="G40" s="31">
        <v>52</v>
      </c>
    </row>
    <row r="41" spans="2:7" x14ac:dyDescent="0.2">
      <c r="B41" s="5" t="s">
        <v>86</v>
      </c>
      <c r="C41" s="31">
        <v>1</v>
      </c>
      <c r="D41" s="31"/>
      <c r="E41" s="31">
        <v>13</v>
      </c>
      <c r="F41" s="31">
        <v>25</v>
      </c>
      <c r="G41" s="31">
        <v>39</v>
      </c>
    </row>
    <row r="42" spans="2:7" x14ac:dyDescent="0.2">
      <c r="B42" s="5" t="s">
        <v>75</v>
      </c>
      <c r="C42" s="31">
        <v>2</v>
      </c>
      <c r="D42" s="31">
        <v>1</v>
      </c>
      <c r="E42" s="31">
        <v>13</v>
      </c>
      <c r="F42" s="31">
        <v>44</v>
      </c>
      <c r="G42" s="31">
        <v>60</v>
      </c>
    </row>
    <row r="43" spans="2:7" x14ac:dyDescent="0.2">
      <c r="B43" s="5" t="s">
        <v>2509</v>
      </c>
      <c r="C43" s="31"/>
      <c r="D43" s="31"/>
      <c r="E43" s="31"/>
      <c r="F43" s="31">
        <v>1</v>
      </c>
      <c r="G43" s="31">
        <v>1</v>
      </c>
    </row>
    <row r="44" spans="2:7" x14ac:dyDescent="0.2">
      <c r="B44" s="4" t="s">
        <v>149</v>
      </c>
      <c r="C44" s="31"/>
      <c r="D44" s="31"/>
      <c r="E44" s="31"/>
      <c r="F44" s="31"/>
      <c r="G44" s="31"/>
    </row>
    <row r="45" spans="2:7" x14ac:dyDescent="0.2">
      <c r="B45" s="5" t="s">
        <v>173</v>
      </c>
      <c r="C45" s="31"/>
      <c r="D45" s="31">
        <v>2</v>
      </c>
      <c r="E45" s="31">
        <v>33</v>
      </c>
      <c r="F45" s="31">
        <v>45</v>
      </c>
      <c r="G45" s="31">
        <v>80</v>
      </c>
    </row>
    <row r="46" spans="2:7" x14ac:dyDescent="0.2">
      <c r="B46" s="5" t="s">
        <v>39</v>
      </c>
      <c r="C46" s="31"/>
      <c r="D46" s="31">
        <v>5</v>
      </c>
      <c r="E46" s="31">
        <v>39</v>
      </c>
      <c r="F46" s="31">
        <v>48</v>
      </c>
      <c r="G46" s="31">
        <v>92</v>
      </c>
    </row>
    <row r="47" spans="2:7" x14ac:dyDescent="0.2">
      <c r="B47" s="5" t="s">
        <v>97</v>
      </c>
      <c r="C47" s="31"/>
      <c r="D47" s="31">
        <v>1</v>
      </c>
      <c r="E47" s="31">
        <v>6</v>
      </c>
      <c r="F47" s="31">
        <v>5</v>
      </c>
      <c r="G47" s="31">
        <v>12</v>
      </c>
    </row>
    <row r="48" spans="2:7" x14ac:dyDescent="0.2">
      <c r="B48" s="5" t="s">
        <v>86</v>
      </c>
      <c r="C48" s="31"/>
      <c r="D48" s="31">
        <v>1</v>
      </c>
      <c r="E48" s="31">
        <v>6</v>
      </c>
      <c r="F48" s="31">
        <v>14</v>
      </c>
      <c r="G48" s="31">
        <v>21</v>
      </c>
    </row>
    <row r="49" spans="2:7" x14ac:dyDescent="0.2">
      <c r="B49" s="5" t="s">
        <v>75</v>
      </c>
      <c r="C49" s="31"/>
      <c r="D49" s="31">
        <v>2</v>
      </c>
      <c r="E49" s="31">
        <v>3</v>
      </c>
      <c r="F49" s="31">
        <v>10</v>
      </c>
      <c r="G49" s="31">
        <v>15</v>
      </c>
    </row>
    <row r="50" spans="2:7" x14ac:dyDescent="0.2">
      <c r="B50" s="4" t="s">
        <v>4895</v>
      </c>
      <c r="C50" s="31">
        <v>69</v>
      </c>
      <c r="D50" s="31">
        <v>95</v>
      </c>
      <c r="E50" s="31">
        <v>984</v>
      </c>
      <c r="F50" s="31">
        <v>1898</v>
      </c>
      <c r="G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50"/>
  <sheetViews>
    <sheetView zoomScale="85" zoomScaleNormal="85" workbookViewId="0"/>
  </sheetViews>
  <sheetFormatPr defaultRowHeight="13.2" x14ac:dyDescent="0.2"/>
  <cols>
    <col min="1" max="1" width="19.21875" customWidth="1"/>
    <col min="2" max="2" width="19.21875" bestFit="1" customWidth="1"/>
    <col min="3" max="3" width="15.44140625" bestFit="1" customWidth="1"/>
    <col min="4" max="4" width="18.88671875" bestFit="1" customWidth="1"/>
    <col min="5" max="5" width="31.109375" bestFit="1" customWidth="1"/>
    <col min="6" max="6" width="8.88671875" bestFit="1" customWidth="1"/>
    <col min="7" max="7" width="5.88671875" bestFit="1" customWidth="1"/>
    <col min="8" max="8" width="8.88671875" bestFit="1" customWidth="1"/>
    <col min="9" max="9" width="18.88671875" bestFit="1" customWidth="1"/>
    <col min="10" max="10" width="15.44140625" bestFit="1" customWidth="1"/>
    <col min="11" max="11" width="5.88671875" bestFit="1" customWidth="1"/>
  </cols>
  <sheetData>
    <row r="1" spans="1:7" ht="16.8" x14ac:dyDescent="0.4">
      <c r="A1" s="28" t="s">
        <v>4942</v>
      </c>
    </row>
    <row r="3" spans="1:7" x14ac:dyDescent="0.2">
      <c r="B3" s="3" t="s">
        <v>4898</v>
      </c>
      <c r="C3" s="3" t="s">
        <v>4896</v>
      </c>
    </row>
    <row r="4" spans="1:7" x14ac:dyDescent="0.2">
      <c r="B4" s="3" t="s">
        <v>4894</v>
      </c>
      <c r="C4" t="s">
        <v>99</v>
      </c>
      <c r="D4" t="s">
        <v>47</v>
      </c>
      <c r="E4" t="s">
        <v>46</v>
      </c>
      <c r="F4" t="s">
        <v>45</v>
      </c>
      <c r="G4" t="s">
        <v>4895</v>
      </c>
    </row>
    <row r="5" spans="1:7" x14ac:dyDescent="0.2">
      <c r="B5" s="4" t="s">
        <v>123</v>
      </c>
      <c r="C5" s="31"/>
      <c r="D5" s="31"/>
      <c r="E5" s="31"/>
      <c r="F5" s="31"/>
      <c r="G5" s="31"/>
    </row>
    <row r="6" spans="1:7" x14ac:dyDescent="0.2">
      <c r="B6" s="5" t="s">
        <v>173</v>
      </c>
      <c r="C6" s="31">
        <v>2</v>
      </c>
      <c r="D6" s="31"/>
      <c r="E6" s="31">
        <v>33</v>
      </c>
      <c r="F6" s="31">
        <v>59</v>
      </c>
      <c r="G6" s="31">
        <v>94</v>
      </c>
    </row>
    <row r="7" spans="1:7" x14ac:dyDescent="0.2">
      <c r="B7" s="5" t="s">
        <v>39</v>
      </c>
      <c r="C7" s="31">
        <v>1</v>
      </c>
      <c r="D7" s="31">
        <v>3</v>
      </c>
      <c r="E7" s="31">
        <v>38</v>
      </c>
      <c r="F7" s="31">
        <v>105</v>
      </c>
      <c r="G7" s="31">
        <v>147</v>
      </c>
    </row>
    <row r="8" spans="1:7" x14ac:dyDescent="0.2">
      <c r="B8" s="5" t="s">
        <v>97</v>
      </c>
      <c r="C8" s="31">
        <v>1</v>
      </c>
      <c r="D8" s="31">
        <v>1</v>
      </c>
      <c r="E8" s="31">
        <v>23</v>
      </c>
      <c r="F8" s="31">
        <v>41</v>
      </c>
      <c r="G8" s="31">
        <v>66</v>
      </c>
    </row>
    <row r="9" spans="1:7" x14ac:dyDescent="0.2">
      <c r="B9" s="5" t="s">
        <v>86</v>
      </c>
      <c r="C9" s="31">
        <v>1</v>
      </c>
      <c r="D9" s="31"/>
      <c r="E9" s="31">
        <v>19</v>
      </c>
      <c r="F9" s="31">
        <v>43</v>
      </c>
      <c r="G9" s="31">
        <v>63</v>
      </c>
    </row>
    <row r="10" spans="1:7" x14ac:dyDescent="0.2">
      <c r="B10" s="5" t="s">
        <v>75</v>
      </c>
      <c r="C10" s="31">
        <v>1</v>
      </c>
      <c r="D10" s="31">
        <v>3</v>
      </c>
      <c r="E10" s="31">
        <v>20</v>
      </c>
      <c r="F10" s="31">
        <v>33</v>
      </c>
      <c r="G10" s="31">
        <v>57</v>
      </c>
    </row>
    <row r="11" spans="1:7" x14ac:dyDescent="0.2">
      <c r="B11" s="4" t="s">
        <v>234</v>
      </c>
      <c r="C11" s="31"/>
      <c r="D11" s="31"/>
      <c r="E11" s="31"/>
      <c r="F11" s="31"/>
      <c r="G11" s="31"/>
    </row>
    <row r="12" spans="1:7" x14ac:dyDescent="0.2">
      <c r="B12" s="5" t="s">
        <v>173</v>
      </c>
      <c r="C12" s="31"/>
      <c r="D12" s="31"/>
      <c r="E12" s="31">
        <v>14</v>
      </c>
      <c r="F12" s="31">
        <v>43</v>
      </c>
      <c r="G12" s="31">
        <v>57</v>
      </c>
    </row>
    <row r="13" spans="1:7" x14ac:dyDescent="0.2">
      <c r="B13" s="5" t="s">
        <v>39</v>
      </c>
      <c r="C13" s="31">
        <v>2</v>
      </c>
      <c r="D13" s="31"/>
      <c r="E13" s="31">
        <v>44</v>
      </c>
      <c r="F13" s="31">
        <v>96</v>
      </c>
      <c r="G13" s="31">
        <v>142</v>
      </c>
    </row>
    <row r="14" spans="1:7" x14ac:dyDescent="0.2">
      <c r="B14" s="5" t="s">
        <v>97</v>
      </c>
      <c r="C14" s="31"/>
      <c r="D14" s="31">
        <v>1</v>
      </c>
      <c r="E14" s="31">
        <v>35</v>
      </c>
      <c r="F14" s="31">
        <v>53</v>
      </c>
      <c r="G14" s="31">
        <v>89</v>
      </c>
    </row>
    <row r="15" spans="1:7" x14ac:dyDescent="0.2">
      <c r="B15" s="5" t="s">
        <v>86</v>
      </c>
      <c r="C15" s="31">
        <v>2</v>
      </c>
      <c r="D15" s="31">
        <v>1</v>
      </c>
      <c r="E15" s="31">
        <v>33</v>
      </c>
      <c r="F15" s="31">
        <v>69</v>
      </c>
      <c r="G15" s="31">
        <v>105</v>
      </c>
    </row>
    <row r="16" spans="1:7" x14ac:dyDescent="0.2">
      <c r="B16" s="5" t="s">
        <v>75</v>
      </c>
      <c r="C16" s="31">
        <v>1</v>
      </c>
      <c r="D16" s="31">
        <v>2</v>
      </c>
      <c r="E16" s="31">
        <v>22</v>
      </c>
      <c r="F16" s="31">
        <v>120</v>
      </c>
      <c r="G16" s="31">
        <v>145</v>
      </c>
    </row>
    <row r="17" spans="2:7" x14ac:dyDescent="0.2">
      <c r="B17" s="5" t="s">
        <v>2509</v>
      </c>
      <c r="C17" s="31"/>
      <c r="D17" s="31"/>
      <c r="E17" s="31"/>
      <c r="F17" s="31">
        <v>3</v>
      </c>
      <c r="G17" s="31">
        <v>3</v>
      </c>
    </row>
    <row r="18" spans="2:7" x14ac:dyDescent="0.2">
      <c r="B18" s="4" t="s">
        <v>42</v>
      </c>
      <c r="C18" s="31"/>
      <c r="D18" s="31"/>
      <c r="E18" s="31"/>
      <c r="F18" s="31"/>
      <c r="G18" s="31"/>
    </row>
    <row r="19" spans="2:7" x14ac:dyDescent="0.2">
      <c r="B19" s="5" t="s">
        <v>173</v>
      </c>
      <c r="C19" s="31"/>
      <c r="D19" s="31">
        <v>2</v>
      </c>
      <c r="E19" s="31">
        <v>45</v>
      </c>
      <c r="F19" s="31">
        <v>66</v>
      </c>
      <c r="G19" s="31">
        <v>113</v>
      </c>
    </row>
    <row r="20" spans="2:7" x14ac:dyDescent="0.2">
      <c r="B20" s="5" t="s">
        <v>39</v>
      </c>
      <c r="C20" s="31">
        <v>2</v>
      </c>
      <c r="D20" s="31">
        <v>5</v>
      </c>
      <c r="E20" s="31">
        <v>76</v>
      </c>
      <c r="F20" s="31">
        <v>117</v>
      </c>
      <c r="G20" s="31">
        <v>200</v>
      </c>
    </row>
    <row r="21" spans="2:7" x14ac:dyDescent="0.2">
      <c r="B21" s="5" t="s">
        <v>97</v>
      </c>
      <c r="C21" s="31"/>
      <c r="D21" s="31">
        <v>2</v>
      </c>
      <c r="E21" s="31">
        <v>31</v>
      </c>
      <c r="F21" s="31">
        <v>52</v>
      </c>
      <c r="G21" s="31">
        <v>85</v>
      </c>
    </row>
    <row r="22" spans="2:7" x14ac:dyDescent="0.2">
      <c r="B22" s="5" t="s">
        <v>86</v>
      </c>
      <c r="C22" s="31">
        <v>3</v>
      </c>
      <c r="D22" s="31">
        <v>3</v>
      </c>
      <c r="E22" s="31">
        <v>50</v>
      </c>
      <c r="F22" s="31">
        <v>101</v>
      </c>
      <c r="G22" s="31">
        <v>157</v>
      </c>
    </row>
    <row r="23" spans="2:7" x14ac:dyDescent="0.2">
      <c r="B23" s="5" t="s">
        <v>75</v>
      </c>
      <c r="C23" s="31">
        <v>2</v>
      </c>
      <c r="D23" s="31">
        <v>1</v>
      </c>
      <c r="E23" s="31">
        <v>44</v>
      </c>
      <c r="F23" s="31">
        <v>106</v>
      </c>
      <c r="G23" s="31">
        <v>153</v>
      </c>
    </row>
    <row r="24" spans="2:7" x14ac:dyDescent="0.2">
      <c r="B24" s="5" t="s">
        <v>2509</v>
      </c>
      <c r="C24" s="31"/>
      <c r="D24" s="31"/>
      <c r="E24" s="31"/>
      <c r="F24" s="31">
        <v>1</v>
      </c>
      <c r="G24" s="31">
        <v>1</v>
      </c>
    </row>
    <row r="25" spans="2:7" x14ac:dyDescent="0.2">
      <c r="B25" s="4" t="s">
        <v>406</v>
      </c>
      <c r="C25" s="31"/>
      <c r="D25" s="31"/>
      <c r="E25" s="31"/>
      <c r="F25" s="31"/>
      <c r="G25" s="31"/>
    </row>
    <row r="26" spans="2:7" x14ac:dyDescent="0.2">
      <c r="B26" s="5" t="s">
        <v>173</v>
      </c>
      <c r="C26" s="31"/>
      <c r="D26" s="31"/>
      <c r="E26" s="31">
        <v>4</v>
      </c>
      <c r="F26" s="31">
        <v>4</v>
      </c>
      <c r="G26" s="31">
        <v>8</v>
      </c>
    </row>
    <row r="27" spans="2:7" x14ac:dyDescent="0.2">
      <c r="B27" s="5" t="s">
        <v>39</v>
      </c>
      <c r="C27" s="31"/>
      <c r="D27" s="31"/>
      <c r="E27" s="31">
        <v>6</v>
      </c>
      <c r="F27" s="31">
        <v>8</v>
      </c>
      <c r="G27" s="31">
        <v>14</v>
      </c>
    </row>
    <row r="28" spans="2:7" x14ac:dyDescent="0.2">
      <c r="B28" s="5" t="s">
        <v>97</v>
      </c>
      <c r="C28" s="31"/>
      <c r="D28" s="31"/>
      <c r="E28" s="31">
        <v>8</v>
      </c>
      <c r="F28" s="31">
        <v>10</v>
      </c>
      <c r="G28" s="31">
        <v>18</v>
      </c>
    </row>
    <row r="29" spans="2:7" x14ac:dyDescent="0.2">
      <c r="B29" s="5" t="s">
        <v>86</v>
      </c>
      <c r="C29" s="31"/>
      <c r="D29" s="31">
        <v>1</v>
      </c>
      <c r="E29" s="31">
        <v>6</v>
      </c>
      <c r="F29" s="31">
        <v>11</v>
      </c>
      <c r="G29" s="31">
        <v>18</v>
      </c>
    </row>
    <row r="30" spans="2:7" x14ac:dyDescent="0.2">
      <c r="B30" s="5" t="s">
        <v>75</v>
      </c>
      <c r="C30" s="31"/>
      <c r="D30" s="31">
        <v>2</v>
      </c>
      <c r="E30" s="31">
        <v>4</v>
      </c>
      <c r="F30" s="31">
        <v>16</v>
      </c>
      <c r="G30" s="31">
        <v>22</v>
      </c>
    </row>
    <row r="31" spans="2:7" x14ac:dyDescent="0.2">
      <c r="B31" s="4" t="s">
        <v>76</v>
      </c>
      <c r="C31" s="31"/>
      <c r="D31" s="31"/>
      <c r="E31" s="31"/>
      <c r="F31" s="31"/>
      <c r="G31" s="31"/>
    </row>
    <row r="32" spans="2:7" x14ac:dyDescent="0.2">
      <c r="B32" s="5" t="s">
        <v>173</v>
      </c>
      <c r="C32" s="31">
        <v>3</v>
      </c>
      <c r="D32" s="31">
        <v>1</v>
      </c>
      <c r="E32" s="31">
        <v>60</v>
      </c>
      <c r="F32" s="31">
        <v>78</v>
      </c>
      <c r="G32" s="31">
        <v>142</v>
      </c>
    </row>
    <row r="33" spans="2:7" x14ac:dyDescent="0.2">
      <c r="B33" s="5" t="s">
        <v>39</v>
      </c>
      <c r="C33" s="31">
        <v>3</v>
      </c>
      <c r="D33" s="31">
        <v>7</v>
      </c>
      <c r="E33" s="31">
        <v>108</v>
      </c>
      <c r="F33" s="31">
        <v>139</v>
      </c>
      <c r="G33" s="31">
        <v>257</v>
      </c>
    </row>
    <row r="34" spans="2:7" x14ac:dyDescent="0.2">
      <c r="B34" s="5" t="s">
        <v>97</v>
      </c>
      <c r="C34" s="31">
        <v>4</v>
      </c>
      <c r="D34" s="31">
        <v>4</v>
      </c>
      <c r="E34" s="31">
        <v>62</v>
      </c>
      <c r="F34" s="31">
        <v>71</v>
      </c>
      <c r="G34" s="31">
        <v>141</v>
      </c>
    </row>
    <row r="35" spans="2:7" x14ac:dyDescent="0.2">
      <c r="B35" s="5" t="s">
        <v>86</v>
      </c>
      <c r="C35" s="31">
        <v>1</v>
      </c>
      <c r="D35" s="31">
        <v>5</v>
      </c>
      <c r="E35" s="31">
        <v>36</v>
      </c>
      <c r="F35" s="31">
        <v>62</v>
      </c>
      <c r="G35" s="31">
        <v>104</v>
      </c>
    </row>
    <row r="36" spans="2:7" x14ac:dyDescent="0.2">
      <c r="B36" s="5" t="s">
        <v>75</v>
      </c>
      <c r="C36" s="31">
        <v>3</v>
      </c>
      <c r="D36" s="31">
        <v>1</v>
      </c>
      <c r="E36" s="31">
        <v>22</v>
      </c>
      <c r="F36" s="31">
        <v>63</v>
      </c>
      <c r="G36" s="31">
        <v>89</v>
      </c>
    </row>
    <row r="37" spans="2:7" x14ac:dyDescent="0.2">
      <c r="B37" s="4" t="s">
        <v>133</v>
      </c>
      <c r="C37" s="31"/>
      <c r="D37" s="31"/>
      <c r="E37" s="31"/>
      <c r="F37" s="31"/>
      <c r="G37" s="31"/>
    </row>
    <row r="38" spans="2:7" x14ac:dyDescent="0.2">
      <c r="B38" s="5" t="s">
        <v>173</v>
      </c>
      <c r="C38" s="31"/>
      <c r="D38" s="31"/>
      <c r="E38" s="31">
        <v>12</v>
      </c>
      <c r="F38" s="31">
        <v>35</v>
      </c>
      <c r="G38" s="31">
        <v>47</v>
      </c>
    </row>
    <row r="39" spans="2:7" x14ac:dyDescent="0.2">
      <c r="B39" s="5" t="s">
        <v>39</v>
      </c>
      <c r="C39" s="31"/>
      <c r="D39" s="31"/>
      <c r="E39" s="31">
        <v>57</v>
      </c>
      <c r="F39" s="31">
        <v>80</v>
      </c>
      <c r="G39" s="31">
        <v>137</v>
      </c>
    </row>
    <row r="40" spans="2:7" x14ac:dyDescent="0.2">
      <c r="B40" s="5" t="s">
        <v>97</v>
      </c>
      <c r="C40" s="31">
        <v>1</v>
      </c>
      <c r="D40" s="31"/>
      <c r="E40" s="31">
        <v>27</v>
      </c>
      <c r="F40" s="31">
        <v>24</v>
      </c>
      <c r="G40" s="31">
        <v>52</v>
      </c>
    </row>
    <row r="41" spans="2:7" x14ac:dyDescent="0.2">
      <c r="B41" s="5" t="s">
        <v>86</v>
      </c>
      <c r="C41" s="31"/>
      <c r="D41" s="31"/>
      <c r="E41" s="31">
        <v>13</v>
      </c>
      <c r="F41" s="31">
        <v>26</v>
      </c>
      <c r="G41" s="31">
        <v>39</v>
      </c>
    </row>
    <row r="42" spans="2:7" x14ac:dyDescent="0.2">
      <c r="B42" s="5" t="s">
        <v>75</v>
      </c>
      <c r="C42" s="31"/>
      <c r="D42" s="31">
        <v>2</v>
      </c>
      <c r="E42" s="31">
        <v>14</v>
      </c>
      <c r="F42" s="31">
        <v>44</v>
      </c>
      <c r="G42" s="31">
        <v>60</v>
      </c>
    </row>
    <row r="43" spans="2:7" x14ac:dyDescent="0.2">
      <c r="B43" s="5" t="s">
        <v>2509</v>
      </c>
      <c r="C43" s="31"/>
      <c r="D43" s="31"/>
      <c r="E43" s="31"/>
      <c r="F43" s="31">
        <v>1</v>
      </c>
      <c r="G43" s="31">
        <v>1</v>
      </c>
    </row>
    <row r="44" spans="2:7" x14ac:dyDescent="0.2">
      <c r="B44" s="4" t="s">
        <v>149</v>
      </c>
      <c r="C44" s="31"/>
      <c r="D44" s="31"/>
      <c r="E44" s="31"/>
      <c r="F44" s="31"/>
      <c r="G44" s="31"/>
    </row>
    <row r="45" spans="2:7" x14ac:dyDescent="0.2">
      <c r="B45" s="5" t="s">
        <v>173</v>
      </c>
      <c r="C45" s="31"/>
      <c r="D45" s="31">
        <v>3</v>
      </c>
      <c r="E45" s="31">
        <v>24</v>
      </c>
      <c r="F45" s="31">
        <v>53</v>
      </c>
      <c r="G45" s="31">
        <v>80</v>
      </c>
    </row>
    <row r="46" spans="2:7" x14ac:dyDescent="0.2">
      <c r="B46" s="5" t="s">
        <v>39</v>
      </c>
      <c r="C46" s="31"/>
      <c r="D46" s="31">
        <v>2</v>
      </c>
      <c r="E46" s="31">
        <v>33</v>
      </c>
      <c r="F46" s="31">
        <v>57</v>
      </c>
      <c r="G46" s="31">
        <v>92</v>
      </c>
    </row>
    <row r="47" spans="2:7" x14ac:dyDescent="0.2">
      <c r="B47" s="5" t="s">
        <v>97</v>
      </c>
      <c r="C47" s="31"/>
      <c r="D47" s="31"/>
      <c r="E47" s="31">
        <v>7</v>
      </c>
      <c r="F47" s="31">
        <v>5</v>
      </c>
      <c r="G47" s="31">
        <v>12</v>
      </c>
    </row>
    <row r="48" spans="2:7" x14ac:dyDescent="0.2">
      <c r="B48" s="5" t="s">
        <v>86</v>
      </c>
      <c r="C48" s="31"/>
      <c r="D48" s="31">
        <v>2</v>
      </c>
      <c r="E48" s="31">
        <v>7</v>
      </c>
      <c r="F48" s="31">
        <v>12</v>
      </c>
      <c r="G48" s="31">
        <v>21</v>
      </c>
    </row>
    <row r="49" spans="2:7" x14ac:dyDescent="0.2">
      <c r="B49" s="5" t="s">
        <v>75</v>
      </c>
      <c r="C49" s="31"/>
      <c r="D49" s="31"/>
      <c r="E49" s="31">
        <v>4</v>
      </c>
      <c r="F49" s="31">
        <v>11</v>
      </c>
      <c r="G49" s="31">
        <v>15</v>
      </c>
    </row>
    <row r="50" spans="2:7" x14ac:dyDescent="0.2">
      <c r="B50" s="4" t="s">
        <v>4895</v>
      </c>
      <c r="C50" s="31">
        <v>33</v>
      </c>
      <c r="D50" s="31">
        <v>54</v>
      </c>
      <c r="E50" s="31">
        <v>1041</v>
      </c>
      <c r="F50" s="31">
        <v>1918</v>
      </c>
      <c r="G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I50"/>
  <sheetViews>
    <sheetView zoomScaleNormal="100" workbookViewId="0">
      <selection activeCell="J23" sqref="J23"/>
    </sheetView>
  </sheetViews>
  <sheetFormatPr defaultRowHeight="13.2" x14ac:dyDescent="0.2"/>
  <cols>
    <col min="1" max="1" width="20.5546875" customWidth="1"/>
    <col min="2" max="2" width="19.109375" bestFit="1" customWidth="1"/>
    <col min="3" max="3" width="7.77734375" customWidth="1"/>
    <col min="4" max="5" width="7.21875" bestFit="1" customWidth="1"/>
    <col min="6" max="6" width="9.5546875" bestFit="1" customWidth="1"/>
    <col min="7" max="8" width="9.88671875" bestFit="1" customWidth="1"/>
    <col min="9" max="9" width="7.77734375" customWidth="1"/>
  </cols>
  <sheetData>
    <row r="1" spans="1:9" ht="15" x14ac:dyDescent="0.35">
      <c r="A1" s="29" t="s">
        <v>4947</v>
      </c>
    </row>
    <row r="3" spans="1:9" x14ac:dyDescent="0.2">
      <c r="B3" s="3" t="s">
        <v>4898</v>
      </c>
      <c r="C3" s="3" t="s">
        <v>4896</v>
      </c>
      <c r="F3" s="7"/>
      <c r="G3" s="7"/>
      <c r="H3" s="7"/>
      <c r="I3" s="7"/>
    </row>
    <row r="4" spans="1:9" x14ac:dyDescent="0.2">
      <c r="B4" s="3" t="s">
        <v>4894</v>
      </c>
      <c r="C4" t="s">
        <v>4923</v>
      </c>
      <c r="D4" t="s">
        <v>4924</v>
      </c>
      <c r="E4" t="s">
        <v>4925</v>
      </c>
      <c r="F4" s="12" t="s">
        <v>4927</v>
      </c>
      <c r="G4" s="12" t="s">
        <v>4928</v>
      </c>
      <c r="H4" s="12" t="s">
        <v>4929</v>
      </c>
      <c r="I4" s="7" t="s">
        <v>4900</v>
      </c>
    </row>
    <row r="5" spans="1:9" x14ac:dyDescent="0.2">
      <c r="B5" s="4" t="s">
        <v>123</v>
      </c>
      <c r="C5" s="31"/>
      <c r="D5" s="31"/>
      <c r="E5" s="31"/>
      <c r="F5" s="13" t="str">
        <f>IFERROR(C5/SUM($C5:$E5),"")</f>
        <v/>
      </c>
      <c r="G5" s="13" t="str">
        <f t="shared" ref="G5:H5" si="0">IFERROR(D5/SUM($C5:$E5),"")</f>
        <v/>
      </c>
      <c r="H5" s="13" t="str">
        <f t="shared" si="0"/>
        <v/>
      </c>
      <c r="I5" s="14" t="str">
        <f>IF(H5="","",(F5-H5)*100)</f>
        <v/>
      </c>
    </row>
    <row r="6" spans="1:9" x14ac:dyDescent="0.2">
      <c r="B6" s="5" t="s">
        <v>173</v>
      </c>
      <c r="C6" s="31">
        <v>9</v>
      </c>
      <c r="D6" s="31">
        <v>39</v>
      </c>
      <c r="E6" s="31">
        <v>46</v>
      </c>
      <c r="F6" s="13">
        <f t="shared" ref="F6:F49" si="1">IFERROR(C6/SUM($C6:$E6),"")</f>
        <v>9.5744680851063829E-2</v>
      </c>
      <c r="G6" s="13">
        <f t="shared" ref="G6:G50" si="2">IFERROR(D6/SUM($C6:$E6),"")</f>
        <v>0.41489361702127658</v>
      </c>
      <c r="H6" s="13">
        <f t="shared" ref="H6:H50" si="3">IFERROR(E6/SUM($C6:$E6),"")</f>
        <v>0.48936170212765956</v>
      </c>
      <c r="I6" s="14">
        <f t="shared" ref="I6:I50" si="4">IF(H6="","",(F6-H6)*100)</f>
        <v>-39.361702127659569</v>
      </c>
    </row>
    <row r="7" spans="1:9" x14ac:dyDescent="0.2">
      <c r="B7" s="5" t="s">
        <v>39</v>
      </c>
      <c r="C7" s="31">
        <v>23</v>
      </c>
      <c r="D7" s="31">
        <v>61</v>
      </c>
      <c r="E7" s="31">
        <v>63</v>
      </c>
      <c r="F7" s="13">
        <f t="shared" si="1"/>
        <v>0.15646258503401361</v>
      </c>
      <c r="G7" s="13">
        <f t="shared" si="2"/>
        <v>0.41496598639455784</v>
      </c>
      <c r="H7" s="13">
        <f t="shared" si="3"/>
        <v>0.42857142857142855</v>
      </c>
      <c r="I7" s="14">
        <f t="shared" si="4"/>
        <v>-27.210884353741495</v>
      </c>
    </row>
    <row r="8" spans="1:9" x14ac:dyDescent="0.2">
      <c r="B8" s="5" t="s">
        <v>97</v>
      </c>
      <c r="C8" s="31">
        <v>13</v>
      </c>
      <c r="D8" s="31">
        <v>24</v>
      </c>
      <c r="E8" s="31">
        <v>29</v>
      </c>
      <c r="F8" s="13">
        <f t="shared" si="1"/>
        <v>0.19696969696969696</v>
      </c>
      <c r="G8" s="13">
        <f t="shared" si="2"/>
        <v>0.36363636363636365</v>
      </c>
      <c r="H8" s="13">
        <f t="shared" si="3"/>
        <v>0.43939393939393939</v>
      </c>
      <c r="I8" s="14">
        <f t="shared" si="4"/>
        <v>-24.242424242424242</v>
      </c>
    </row>
    <row r="9" spans="1:9" x14ac:dyDescent="0.2">
      <c r="B9" s="5" t="s">
        <v>86</v>
      </c>
      <c r="C9" s="31">
        <v>3</v>
      </c>
      <c r="D9" s="31">
        <v>17</v>
      </c>
      <c r="E9" s="31">
        <v>43</v>
      </c>
      <c r="F9" s="13">
        <f t="shared" si="1"/>
        <v>4.7619047619047616E-2</v>
      </c>
      <c r="G9" s="13">
        <f t="shared" si="2"/>
        <v>0.26984126984126983</v>
      </c>
      <c r="H9" s="13">
        <f t="shared" si="3"/>
        <v>0.68253968253968256</v>
      </c>
      <c r="I9" s="14">
        <f t="shared" si="4"/>
        <v>-63.492063492063487</v>
      </c>
    </row>
    <row r="10" spans="1:9" x14ac:dyDescent="0.2">
      <c r="B10" s="5" t="s">
        <v>75</v>
      </c>
      <c r="C10" s="31">
        <v>3</v>
      </c>
      <c r="D10" s="31">
        <v>18</v>
      </c>
      <c r="E10" s="31">
        <v>36</v>
      </c>
      <c r="F10" s="13">
        <f t="shared" si="1"/>
        <v>5.2631578947368418E-2</v>
      </c>
      <c r="G10" s="13">
        <f t="shared" si="2"/>
        <v>0.31578947368421051</v>
      </c>
      <c r="H10" s="13">
        <f t="shared" si="3"/>
        <v>0.63157894736842102</v>
      </c>
      <c r="I10" s="14">
        <f t="shared" si="4"/>
        <v>-57.894736842105267</v>
      </c>
    </row>
    <row r="11" spans="1:9" x14ac:dyDescent="0.2">
      <c r="B11" s="4" t="s">
        <v>234</v>
      </c>
      <c r="C11" s="31"/>
      <c r="D11" s="31"/>
      <c r="E11" s="31"/>
      <c r="F11" s="13" t="str">
        <f t="shared" si="1"/>
        <v/>
      </c>
      <c r="G11" s="13" t="str">
        <f t="shared" si="2"/>
        <v/>
      </c>
      <c r="H11" s="13" t="str">
        <f t="shared" si="3"/>
        <v/>
      </c>
      <c r="I11" s="14" t="str">
        <f t="shared" si="4"/>
        <v/>
      </c>
    </row>
    <row r="12" spans="1:9" x14ac:dyDescent="0.2">
      <c r="B12" s="5" t="s">
        <v>173</v>
      </c>
      <c r="C12" s="31">
        <v>5</v>
      </c>
      <c r="D12" s="31">
        <v>18</v>
      </c>
      <c r="E12" s="31">
        <v>34</v>
      </c>
      <c r="F12" s="13">
        <f t="shared" si="1"/>
        <v>8.771929824561403E-2</v>
      </c>
      <c r="G12" s="13">
        <f t="shared" si="2"/>
        <v>0.31578947368421051</v>
      </c>
      <c r="H12" s="13">
        <f t="shared" si="3"/>
        <v>0.59649122807017541</v>
      </c>
      <c r="I12" s="14">
        <f t="shared" si="4"/>
        <v>-50.877192982456144</v>
      </c>
    </row>
    <row r="13" spans="1:9" x14ac:dyDescent="0.2">
      <c r="B13" s="5" t="s">
        <v>39</v>
      </c>
      <c r="C13" s="31">
        <v>9</v>
      </c>
      <c r="D13" s="31">
        <v>39</v>
      </c>
      <c r="E13" s="31">
        <v>94</v>
      </c>
      <c r="F13" s="13">
        <f t="shared" si="1"/>
        <v>6.3380281690140844E-2</v>
      </c>
      <c r="G13" s="13">
        <f t="shared" si="2"/>
        <v>0.27464788732394368</v>
      </c>
      <c r="H13" s="13">
        <f t="shared" si="3"/>
        <v>0.6619718309859155</v>
      </c>
      <c r="I13" s="14">
        <f t="shared" si="4"/>
        <v>-59.859154929577464</v>
      </c>
    </row>
    <row r="14" spans="1:9" x14ac:dyDescent="0.2">
      <c r="B14" s="5" t="s">
        <v>97</v>
      </c>
      <c r="C14" s="31">
        <v>3</v>
      </c>
      <c r="D14" s="31">
        <v>29</v>
      </c>
      <c r="E14" s="31">
        <v>57</v>
      </c>
      <c r="F14" s="13">
        <f t="shared" si="1"/>
        <v>3.3707865168539325E-2</v>
      </c>
      <c r="G14" s="13">
        <f t="shared" si="2"/>
        <v>0.3258426966292135</v>
      </c>
      <c r="H14" s="13">
        <f t="shared" si="3"/>
        <v>0.6404494382022472</v>
      </c>
      <c r="I14" s="14">
        <f t="shared" si="4"/>
        <v>-60.674157303370791</v>
      </c>
    </row>
    <row r="15" spans="1:9" x14ac:dyDescent="0.2">
      <c r="B15" s="5" t="s">
        <v>86</v>
      </c>
      <c r="C15" s="31">
        <v>6</v>
      </c>
      <c r="D15" s="31">
        <v>21</v>
      </c>
      <c r="E15" s="31">
        <v>78</v>
      </c>
      <c r="F15" s="13">
        <f t="shared" si="1"/>
        <v>5.7142857142857141E-2</v>
      </c>
      <c r="G15" s="13">
        <f t="shared" si="2"/>
        <v>0.2</v>
      </c>
      <c r="H15" s="13">
        <f t="shared" si="3"/>
        <v>0.74285714285714288</v>
      </c>
      <c r="I15" s="14">
        <f t="shared" si="4"/>
        <v>-68.571428571428569</v>
      </c>
    </row>
    <row r="16" spans="1:9" x14ac:dyDescent="0.2">
      <c r="B16" s="5" t="s">
        <v>75</v>
      </c>
      <c r="C16" s="31">
        <v>2</v>
      </c>
      <c r="D16" s="31">
        <v>24</v>
      </c>
      <c r="E16" s="31">
        <v>119</v>
      </c>
      <c r="F16" s="13">
        <f t="shared" si="1"/>
        <v>1.3793103448275862E-2</v>
      </c>
      <c r="G16" s="13">
        <f t="shared" si="2"/>
        <v>0.16551724137931034</v>
      </c>
      <c r="H16" s="13">
        <f t="shared" si="3"/>
        <v>0.82068965517241377</v>
      </c>
      <c r="I16" s="14">
        <f t="shared" si="4"/>
        <v>-80.689655172413794</v>
      </c>
    </row>
    <row r="17" spans="2:9" x14ac:dyDescent="0.2">
      <c r="B17" s="5" t="s">
        <v>2509</v>
      </c>
      <c r="C17" s="31">
        <v>1</v>
      </c>
      <c r="D17" s="31"/>
      <c r="E17" s="31">
        <v>2</v>
      </c>
      <c r="F17" s="13">
        <f t="shared" si="1"/>
        <v>0.33333333333333331</v>
      </c>
      <c r="G17" s="13">
        <f t="shared" si="2"/>
        <v>0</v>
      </c>
      <c r="H17" s="13">
        <f t="shared" si="3"/>
        <v>0.66666666666666663</v>
      </c>
      <c r="I17" s="14">
        <f t="shared" si="4"/>
        <v>-33.333333333333329</v>
      </c>
    </row>
    <row r="18" spans="2:9" x14ac:dyDescent="0.2">
      <c r="B18" s="4" t="s">
        <v>42</v>
      </c>
      <c r="C18" s="31"/>
      <c r="D18" s="31"/>
      <c r="E18" s="31"/>
      <c r="F18" s="13" t="str">
        <f t="shared" si="1"/>
        <v/>
      </c>
      <c r="G18" s="13" t="str">
        <f t="shared" si="2"/>
        <v/>
      </c>
      <c r="H18" s="13" t="str">
        <f t="shared" si="3"/>
        <v/>
      </c>
      <c r="I18" s="14" t="str">
        <f t="shared" si="4"/>
        <v/>
      </c>
    </row>
    <row r="19" spans="2:9" x14ac:dyDescent="0.2">
      <c r="B19" s="5" t="s">
        <v>173</v>
      </c>
      <c r="C19" s="31">
        <v>8</v>
      </c>
      <c r="D19" s="31">
        <v>44</v>
      </c>
      <c r="E19" s="31">
        <v>61</v>
      </c>
      <c r="F19" s="13">
        <f t="shared" si="1"/>
        <v>7.0796460176991149E-2</v>
      </c>
      <c r="G19" s="13">
        <f t="shared" si="2"/>
        <v>0.38938053097345132</v>
      </c>
      <c r="H19" s="13">
        <f t="shared" si="3"/>
        <v>0.53982300884955747</v>
      </c>
      <c r="I19" s="14">
        <f t="shared" si="4"/>
        <v>-46.902654867256629</v>
      </c>
    </row>
    <row r="20" spans="2:9" x14ac:dyDescent="0.2">
      <c r="B20" s="5" t="s">
        <v>39</v>
      </c>
      <c r="C20" s="31">
        <v>19</v>
      </c>
      <c r="D20" s="31">
        <v>88</v>
      </c>
      <c r="E20" s="31">
        <v>93</v>
      </c>
      <c r="F20" s="13">
        <f t="shared" si="1"/>
        <v>9.5000000000000001E-2</v>
      </c>
      <c r="G20" s="13">
        <f t="shared" si="2"/>
        <v>0.44</v>
      </c>
      <c r="H20" s="13">
        <f t="shared" si="3"/>
        <v>0.46500000000000002</v>
      </c>
      <c r="I20" s="14">
        <f t="shared" si="4"/>
        <v>-37</v>
      </c>
    </row>
    <row r="21" spans="2:9" x14ac:dyDescent="0.2">
      <c r="B21" s="5" t="s">
        <v>97</v>
      </c>
      <c r="C21" s="31">
        <v>4</v>
      </c>
      <c r="D21" s="31">
        <v>31</v>
      </c>
      <c r="E21" s="31">
        <v>50</v>
      </c>
      <c r="F21" s="13">
        <f t="shared" si="1"/>
        <v>4.7058823529411764E-2</v>
      </c>
      <c r="G21" s="13">
        <f t="shared" si="2"/>
        <v>0.36470588235294116</v>
      </c>
      <c r="H21" s="13">
        <f t="shared" si="3"/>
        <v>0.58823529411764708</v>
      </c>
      <c r="I21" s="14">
        <f t="shared" si="4"/>
        <v>-54.117647058823536</v>
      </c>
    </row>
    <row r="22" spans="2:9" x14ac:dyDescent="0.2">
      <c r="B22" s="5" t="s">
        <v>86</v>
      </c>
      <c r="C22" s="31">
        <v>11</v>
      </c>
      <c r="D22" s="31">
        <v>37</v>
      </c>
      <c r="E22" s="31">
        <v>109</v>
      </c>
      <c r="F22" s="13">
        <f t="shared" si="1"/>
        <v>7.0063694267515922E-2</v>
      </c>
      <c r="G22" s="13">
        <f t="shared" si="2"/>
        <v>0.2356687898089172</v>
      </c>
      <c r="H22" s="13">
        <f t="shared" si="3"/>
        <v>0.69426751592356684</v>
      </c>
      <c r="I22" s="14">
        <f t="shared" si="4"/>
        <v>-62.420382165605091</v>
      </c>
    </row>
    <row r="23" spans="2:9" x14ac:dyDescent="0.2">
      <c r="B23" s="5" t="s">
        <v>75</v>
      </c>
      <c r="C23" s="31">
        <v>10</v>
      </c>
      <c r="D23" s="31">
        <v>32</v>
      </c>
      <c r="E23" s="31">
        <v>111</v>
      </c>
      <c r="F23" s="13">
        <f t="shared" si="1"/>
        <v>6.535947712418301E-2</v>
      </c>
      <c r="G23" s="13">
        <f t="shared" si="2"/>
        <v>0.20915032679738563</v>
      </c>
      <c r="H23" s="13">
        <f t="shared" si="3"/>
        <v>0.72549019607843135</v>
      </c>
      <c r="I23" s="14">
        <f t="shared" si="4"/>
        <v>-66.013071895424829</v>
      </c>
    </row>
    <row r="24" spans="2:9" x14ac:dyDescent="0.2">
      <c r="B24" s="5" t="s">
        <v>2509</v>
      </c>
      <c r="C24" s="31"/>
      <c r="D24" s="31"/>
      <c r="E24" s="31">
        <v>1</v>
      </c>
      <c r="F24" s="13">
        <f t="shared" si="1"/>
        <v>0</v>
      </c>
      <c r="G24" s="13">
        <f t="shared" si="2"/>
        <v>0</v>
      </c>
      <c r="H24" s="13">
        <f t="shared" si="3"/>
        <v>1</v>
      </c>
      <c r="I24" s="14">
        <f t="shared" si="4"/>
        <v>-100</v>
      </c>
    </row>
    <row r="25" spans="2:9" x14ac:dyDescent="0.2">
      <c r="B25" s="4" t="s">
        <v>406</v>
      </c>
      <c r="C25" s="31"/>
      <c r="D25" s="31"/>
      <c r="E25" s="31"/>
      <c r="F25" s="13" t="str">
        <f t="shared" si="1"/>
        <v/>
      </c>
      <c r="G25" s="13" t="str">
        <f t="shared" si="2"/>
        <v/>
      </c>
      <c r="H25" s="13" t="str">
        <f t="shared" si="3"/>
        <v/>
      </c>
      <c r="I25" s="14" t="str">
        <f t="shared" si="4"/>
        <v/>
      </c>
    </row>
    <row r="26" spans="2:9" x14ac:dyDescent="0.2">
      <c r="B26" s="5" t="s">
        <v>173</v>
      </c>
      <c r="C26" s="31">
        <v>1</v>
      </c>
      <c r="D26" s="31">
        <v>1</v>
      </c>
      <c r="E26" s="31">
        <v>6</v>
      </c>
      <c r="F26" s="13">
        <f t="shared" si="1"/>
        <v>0.125</v>
      </c>
      <c r="G26" s="13">
        <f t="shared" si="2"/>
        <v>0.125</v>
      </c>
      <c r="H26" s="13">
        <f t="shared" si="3"/>
        <v>0.75</v>
      </c>
      <c r="I26" s="14">
        <f t="shared" si="4"/>
        <v>-62.5</v>
      </c>
    </row>
    <row r="27" spans="2:9" x14ac:dyDescent="0.2">
      <c r="B27" s="5" t="s">
        <v>39</v>
      </c>
      <c r="C27" s="31">
        <v>2</v>
      </c>
      <c r="D27" s="31">
        <v>6</v>
      </c>
      <c r="E27" s="31">
        <v>6</v>
      </c>
      <c r="F27" s="13">
        <f t="shared" si="1"/>
        <v>0.14285714285714285</v>
      </c>
      <c r="G27" s="13">
        <f t="shared" si="2"/>
        <v>0.42857142857142855</v>
      </c>
      <c r="H27" s="13">
        <f t="shared" si="3"/>
        <v>0.42857142857142855</v>
      </c>
      <c r="I27" s="14">
        <f t="shared" si="4"/>
        <v>-28.571428571428569</v>
      </c>
    </row>
    <row r="28" spans="2:9" x14ac:dyDescent="0.2">
      <c r="B28" s="5" t="s">
        <v>97</v>
      </c>
      <c r="C28" s="31">
        <v>2</v>
      </c>
      <c r="D28" s="31">
        <v>4</v>
      </c>
      <c r="E28" s="31">
        <v>12</v>
      </c>
      <c r="F28" s="13">
        <f t="shared" si="1"/>
        <v>0.1111111111111111</v>
      </c>
      <c r="G28" s="13">
        <f t="shared" si="2"/>
        <v>0.22222222222222221</v>
      </c>
      <c r="H28" s="13">
        <f t="shared" si="3"/>
        <v>0.66666666666666663</v>
      </c>
      <c r="I28" s="14">
        <f t="shared" si="4"/>
        <v>-55.555555555555557</v>
      </c>
    </row>
    <row r="29" spans="2:9" x14ac:dyDescent="0.2">
      <c r="B29" s="5" t="s">
        <v>86</v>
      </c>
      <c r="C29" s="31">
        <v>2</v>
      </c>
      <c r="D29" s="31">
        <v>4</v>
      </c>
      <c r="E29" s="31">
        <v>12</v>
      </c>
      <c r="F29" s="13">
        <f t="shared" si="1"/>
        <v>0.1111111111111111</v>
      </c>
      <c r="G29" s="13">
        <f t="shared" si="2"/>
        <v>0.22222222222222221</v>
      </c>
      <c r="H29" s="13">
        <f t="shared" si="3"/>
        <v>0.66666666666666663</v>
      </c>
      <c r="I29" s="14">
        <f t="shared" si="4"/>
        <v>-55.555555555555557</v>
      </c>
    </row>
    <row r="30" spans="2:9" x14ac:dyDescent="0.2">
      <c r="B30" s="5" t="s">
        <v>75</v>
      </c>
      <c r="C30" s="31">
        <v>1</v>
      </c>
      <c r="D30" s="31">
        <v>7</v>
      </c>
      <c r="E30" s="31">
        <v>14</v>
      </c>
      <c r="F30" s="13">
        <f t="shared" si="1"/>
        <v>4.5454545454545456E-2</v>
      </c>
      <c r="G30" s="13">
        <f t="shared" si="2"/>
        <v>0.31818181818181818</v>
      </c>
      <c r="H30" s="13">
        <f t="shared" si="3"/>
        <v>0.63636363636363635</v>
      </c>
      <c r="I30" s="14">
        <f t="shared" si="4"/>
        <v>-59.090909090909093</v>
      </c>
    </row>
    <row r="31" spans="2:9" x14ac:dyDescent="0.2">
      <c r="B31" s="4" t="s">
        <v>76</v>
      </c>
      <c r="C31" s="31"/>
      <c r="D31" s="31"/>
      <c r="E31" s="31"/>
      <c r="F31" s="13" t="str">
        <f t="shared" si="1"/>
        <v/>
      </c>
      <c r="G31" s="13" t="str">
        <f t="shared" si="2"/>
        <v/>
      </c>
      <c r="H31" s="13" t="str">
        <f t="shared" si="3"/>
        <v/>
      </c>
      <c r="I31" s="14" t="str">
        <f t="shared" si="4"/>
        <v/>
      </c>
    </row>
    <row r="32" spans="2:9" x14ac:dyDescent="0.2">
      <c r="B32" s="5" t="s">
        <v>173</v>
      </c>
      <c r="C32" s="31">
        <v>20</v>
      </c>
      <c r="D32" s="31">
        <v>42</v>
      </c>
      <c r="E32" s="31">
        <v>80</v>
      </c>
      <c r="F32" s="13">
        <f t="shared" si="1"/>
        <v>0.14084507042253522</v>
      </c>
      <c r="G32" s="13">
        <f t="shared" si="2"/>
        <v>0.29577464788732394</v>
      </c>
      <c r="H32" s="13">
        <f t="shared" si="3"/>
        <v>0.56338028169014087</v>
      </c>
      <c r="I32" s="14">
        <f t="shared" si="4"/>
        <v>-42.25352112676056</v>
      </c>
    </row>
    <row r="33" spans="2:9" x14ac:dyDescent="0.2">
      <c r="B33" s="5" t="s">
        <v>39</v>
      </c>
      <c r="C33" s="31">
        <v>27</v>
      </c>
      <c r="D33" s="31">
        <v>99</v>
      </c>
      <c r="E33" s="31">
        <v>131</v>
      </c>
      <c r="F33" s="13">
        <f t="shared" si="1"/>
        <v>0.10505836575875487</v>
      </c>
      <c r="G33" s="13">
        <f t="shared" si="2"/>
        <v>0.38521400778210119</v>
      </c>
      <c r="H33" s="13">
        <f t="shared" si="3"/>
        <v>0.50972762645914393</v>
      </c>
      <c r="I33" s="14">
        <f t="shared" si="4"/>
        <v>-40.466926070038909</v>
      </c>
    </row>
    <row r="34" spans="2:9" x14ac:dyDescent="0.2">
      <c r="B34" s="5" t="s">
        <v>97</v>
      </c>
      <c r="C34" s="31">
        <v>23</v>
      </c>
      <c r="D34" s="31">
        <v>49</v>
      </c>
      <c r="E34" s="31">
        <v>69</v>
      </c>
      <c r="F34" s="13">
        <f t="shared" si="1"/>
        <v>0.16312056737588654</v>
      </c>
      <c r="G34" s="13">
        <f t="shared" si="2"/>
        <v>0.3475177304964539</v>
      </c>
      <c r="H34" s="13">
        <f t="shared" si="3"/>
        <v>0.48936170212765956</v>
      </c>
      <c r="I34" s="14">
        <f t="shared" si="4"/>
        <v>-32.624113475177303</v>
      </c>
    </row>
    <row r="35" spans="2:9" x14ac:dyDescent="0.2">
      <c r="B35" s="5" t="s">
        <v>86</v>
      </c>
      <c r="C35" s="31">
        <v>11</v>
      </c>
      <c r="D35" s="31">
        <v>38</v>
      </c>
      <c r="E35" s="31">
        <v>55</v>
      </c>
      <c r="F35" s="13">
        <f t="shared" si="1"/>
        <v>0.10576923076923077</v>
      </c>
      <c r="G35" s="13">
        <f t="shared" si="2"/>
        <v>0.36538461538461536</v>
      </c>
      <c r="H35" s="13">
        <f t="shared" si="3"/>
        <v>0.52884615384615385</v>
      </c>
      <c r="I35" s="14">
        <f t="shared" si="4"/>
        <v>-42.307692307692307</v>
      </c>
    </row>
    <row r="36" spans="2:9" x14ac:dyDescent="0.2">
      <c r="B36" s="5" t="s">
        <v>75</v>
      </c>
      <c r="C36" s="31">
        <v>7</v>
      </c>
      <c r="D36" s="31">
        <v>27</v>
      </c>
      <c r="E36" s="31">
        <v>55</v>
      </c>
      <c r="F36" s="13">
        <f t="shared" si="1"/>
        <v>7.8651685393258425E-2</v>
      </c>
      <c r="G36" s="13">
        <f t="shared" si="2"/>
        <v>0.30337078651685395</v>
      </c>
      <c r="H36" s="13">
        <f t="shared" si="3"/>
        <v>0.6179775280898876</v>
      </c>
      <c r="I36" s="14">
        <f t="shared" si="4"/>
        <v>-53.932584269662918</v>
      </c>
    </row>
    <row r="37" spans="2:9" x14ac:dyDescent="0.2">
      <c r="B37" s="4" t="s">
        <v>133</v>
      </c>
      <c r="C37" s="31"/>
      <c r="D37" s="31"/>
      <c r="E37" s="31"/>
      <c r="F37" s="13" t="str">
        <f t="shared" si="1"/>
        <v/>
      </c>
      <c r="G37" s="13" t="str">
        <f t="shared" si="2"/>
        <v/>
      </c>
      <c r="H37" s="13" t="str">
        <f t="shared" si="3"/>
        <v/>
      </c>
      <c r="I37" s="14" t="str">
        <f t="shared" si="4"/>
        <v/>
      </c>
    </row>
    <row r="38" spans="2:9" x14ac:dyDescent="0.2">
      <c r="B38" s="5" t="s">
        <v>173</v>
      </c>
      <c r="C38" s="31">
        <v>6</v>
      </c>
      <c r="D38" s="31">
        <v>18</v>
      </c>
      <c r="E38" s="31">
        <v>23</v>
      </c>
      <c r="F38" s="13">
        <f t="shared" si="1"/>
        <v>0.1276595744680851</v>
      </c>
      <c r="G38" s="13">
        <f t="shared" si="2"/>
        <v>0.38297872340425532</v>
      </c>
      <c r="H38" s="13">
        <f t="shared" si="3"/>
        <v>0.48936170212765956</v>
      </c>
      <c r="I38" s="14">
        <f t="shared" si="4"/>
        <v>-36.170212765957444</v>
      </c>
    </row>
    <row r="39" spans="2:9" x14ac:dyDescent="0.2">
      <c r="B39" s="5" t="s">
        <v>39</v>
      </c>
      <c r="C39" s="31">
        <v>5</v>
      </c>
      <c r="D39" s="31">
        <v>54</v>
      </c>
      <c r="E39" s="31">
        <v>78</v>
      </c>
      <c r="F39" s="13">
        <f t="shared" si="1"/>
        <v>3.6496350364963501E-2</v>
      </c>
      <c r="G39" s="13">
        <f t="shared" si="2"/>
        <v>0.39416058394160586</v>
      </c>
      <c r="H39" s="13">
        <f t="shared" si="3"/>
        <v>0.56934306569343063</v>
      </c>
      <c r="I39" s="14">
        <f t="shared" si="4"/>
        <v>-53.284671532846716</v>
      </c>
    </row>
    <row r="40" spans="2:9" x14ac:dyDescent="0.2">
      <c r="B40" s="5" t="s">
        <v>97</v>
      </c>
      <c r="C40" s="31">
        <v>6</v>
      </c>
      <c r="D40" s="31">
        <v>12</v>
      </c>
      <c r="E40" s="31">
        <v>34</v>
      </c>
      <c r="F40" s="13">
        <f t="shared" si="1"/>
        <v>0.11538461538461539</v>
      </c>
      <c r="G40" s="13">
        <f t="shared" si="2"/>
        <v>0.23076923076923078</v>
      </c>
      <c r="H40" s="13">
        <f t="shared" si="3"/>
        <v>0.65384615384615385</v>
      </c>
      <c r="I40" s="14">
        <f t="shared" si="4"/>
        <v>-53.846153846153847</v>
      </c>
    </row>
    <row r="41" spans="2:9" x14ac:dyDescent="0.2">
      <c r="B41" s="5" t="s">
        <v>86</v>
      </c>
      <c r="C41" s="31">
        <v>3</v>
      </c>
      <c r="D41" s="31">
        <v>9</v>
      </c>
      <c r="E41" s="31">
        <v>27</v>
      </c>
      <c r="F41" s="13">
        <f t="shared" si="1"/>
        <v>7.6923076923076927E-2</v>
      </c>
      <c r="G41" s="13">
        <f t="shared" si="2"/>
        <v>0.23076923076923078</v>
      </c>
      <c r="H41" s="13">
        <f t="shared" si="3"/>
        <v>0.69230769230769229</v>
      </c>
      <c r="I41" s="14">
        <f t="shared" si="4"/>
        <v>-61.53846153846154</v>
      </c>
    </row>
    <row r="42" spans="2:9" x14ac:dyDescent="0.2">
      <c r="B42" s="5" t="s">
        <v>75</v>
      </c>
      <c r="C42" s="31">
        <v>2</v>
      </c>
      <c r="D42" s="31">
        <v>11</v>
      </c>
      <c r="E42" s="31">
        <v>47</v>
      </c>
      <c r="F42" s="13">
        <f t="shared" si="1"/>
        <v>3.3333333333333333E-2</v>
      </c>
      <c r="G42" s="13">
        <f t="shared" si="2"/>
        <v>0.18333333333333332</v>
      </c>
      <c r="H42" s="13">
        <f t="shared" si="3"/>
        <v>0.78333333333333333</v>
      </c>
      <c r="I42" s="14">
        <f t="shared" si="4"/>
        <v>-75</v>
      </c>
    </row>
    <row r="43" spans="2:9" x14ac:dyDescent="0.2">
      <c r="B43" s="5" t="s">
        <v>2509</v>
      </c>
      <c r="C43" s="31"/>
      <c r="D43" s="31"/>
      <c r="E43" s="31">
        <v>1</v>
      </c>
      <c r="F43" s="13">
        <f t="shared" si="1"/>
        <v>0</v>
      </c>
      <c r="G43" s="13">
        <f t="shared" si="2"/>
        <v>0</v>
      </c>
      <c r="H43" s="13">
        <f t="shared" si="3"/>
        <v>1</v>
      </c>
      <c r="I43" s="14">
        <f t="shared" si="4"/>
        <v>-100</v>
      </c>
    </row>
    <row r="44" spans="2:9" x14ac:dyDescent="0.2">
      <c r="B44" s="4" t="s">
        <v>149</v>
      </c>
      <c r="C44" s="31"/>
      <c r="D44" s="31"/>
      <c r="E44" s="31"/>
      <c r="F44" s="13" t="str">
        <f t="shared" si="1"/>
        <v/>
      </c>
      <c r="G44" s="13" t="str">
        <f t="shared" si="2"/>
        <v/>
      </c>
      <c r="H44" s="13" t="str">
        <f t="shared" si="3"/>
        <v/>
      </c>
      <c r="I44" s="14" t="str">
        <f t="shared" si="4"/>
        <v/>
      </c>
    </row>
    <row r="45" spans="2:9" x14ac:dyDescent="0.2">
      <c r="B45" s="5" t="s">
        <v>173</v>
      </c>
      <c r="C45" s="31">
        <v>7</v>
      </c>
      <c r="D45" s="31">
        <v>29</v>
      </c>
      <c r="E45" s="31">
        <v>44</v>
      </c>
      <c r="F45" s="13">
        <f t="shared" si="1"/>
        <v>8.7499999999999994E-2</v>
      </c>
      <c r="G45" s="13">
        <f t="shared" si="2"/>
        <v>0.36249999999999999</v>
      </c>
      <c r="H45" s="13">
        <f t="shared" si="3"/>
        <v>0.55000000000000004</v>
      </c>
      <c r="I45" s="14">
        <f t="shared" si="4"/>
        <v>-46.25</v>
      </c>
    </row>
    <row r="46" spans="2:9" x14ac:dyDescent="0.2">
      <c r="B46" s="5" t="s">
        <v>39</v>
      </c>
      <c r="C46" s="31">
        <v>10</v>
      </c>
      <c r="D46" s="31">
        <v>31</v>
      </c>
      <c r="E46" s="31">
        <v>51</v>
      </c>
      <c r="F46" s="13">
        <f t="shared" si="1"/>
        <v>0.10869565217391304</v>
      </c>
      <c r="G46" s="13">
        <f t="shared" si="2"/>
        <v>0.33695652173913043</v>
      </c>
      <c r="H46" s="13">
        <f t="shared" si="3"/>
        <v>0.55434782608695654</v>
      </c>
      <c r="I46" s="14">
        <f t="shared" si="4"/>
        <v>-44.565217391304351</v>
      </c>
    </row>
    <row r="47" spans="2:9" x14ac:dyDescent="0.2">
      <c r="B47" s="5" t="s">
        <v>97</v>
      </c>
      <c r="C47" s="31">
        <v>3</v>
      </c>
      <c r="D47" s="31">
        <v>3</v>
      </c>
      <c r="E47" s="31">
        <v>6</v>
      </c>
      <c r="F47" s="13">
        <f t="shared" si="1"/>
        <v>0.25</v>
      </c>
      <c r="G47" s="13">
        <f t="shared" si="2"/>
        <v>0.25</v>
      </c>
      <c r="H47" s="13">
        <f t="shared" si="3"/>
        <v>0.5</v>
      </c>
      <c r="I47" s="14">
        <f t="shared" si="4"/>
        <v>-25</v>
      </c>
    </row>
    <row r="48" spans="2:9" x14ac:dyDescent="0.2">
      <c r="B48" s="5" t="s">
        <v>86</v>
      </c>
      <c r="C48" s="31">
        <v>3</v>
      </c>
      <c r="D48" s="31">
        <v>8</v>
      </c>
      <c r="E48" s="31">
        <v>10</v>
      </c>
      <c r="F48" s="13">
        <f t="shared" si="1"/>
        <v>0.14285714285714285</v>
      </c>
      <c r="G48" s="13">
        <f t="shared" si="2"/>
        <v>0.38095238095238093</v>
      </c>
      <c r="H48" s="13">
        <f t="shared" si="3"/>
        <v>0.47619047619047616</v>
      </c>
      <c r="I48" s="14">
        <f t="shared" si="4"/>
        <v>-33.333333333333329</v>
      </c>
    </row>
    <row r="49" spans="2:9" x14ac:dyDescent="0.2">
      <c r="B49" s="5" t="s">
        <v>75</v>
      </c>
      <c r="C49" s="31"/>
      <c r="D49" s="31">
        <v>2</v>
      </c>
      <c r="E49" s="31">
        <v>13</v>
      </c>
      <c r="F49" s="13">
        <f t="shared" si="1"/>
        <v>0</v>
      </c>
      <c r="G49" s="13">
        <f t="shared" si="2"/>
        <v>0.13333333333333333</v>
      </c>
      <c r="H49" s="13">
        <f t="shared" si="3"/>
        <v>0.8666666666666667</v>
      </c>
      <c r="I49" s="14">
        <f t="shared" si="4"/>
        <v>-86.666666666666671</v>
      </c>
    </row>
    <row r="50" spans="2:9" x14ac:dyDescent="0.2">
      <c r="B50" s="4" t="s">
        <v>4895</v>
      </c>
      <c r="C50" s="31">
        <v>270</v>
      </c>
      <c r="D50" s="31">
        <v>976</v>
      </c>
      <c r="E50" s="31">
        <v>1800</v>
      </c>
      <c r="F50" s="13">
        <f>IFERROR(C50/SUM($C50:$E50),"")</f>
        <v>8.8640840446487193E-2</v>
      </c>
      <c r="G50" s="13">
        <f t="shared" si="2"/>
        <v>0.32042022324359815</v>
      </c>
      <c r="H50" s="13">
        <f t="shared" si="3"/>
        <v>0.59093893630991468</v>
      </c>
      <c r="I50" s="14">
        <f t="shared" si="4"/>
        <v>-50.229809586342746</v>
      </c>
    </row>
  </sheetData>
  <phoneticPr fontId="1"/>
  <conditionalFormatting sqref="F5:H50">
    <cfRule type="expression" dxfId="21" priority="1">
      <formula>$B5="総計"</formula>
    </cfRule>
    <cfRule type="expression" dxfId="20" priority="2">
      <formula>$E5=""</formula>
    </cfRule>
  </conditionalFormatting>
  <conditionalFormatting sqref="I5:I50">
    <cfRule type="expression" dxfId="19" priority="3">
      <formula>B5="総計"</formula>
    </cfRule>
    <cfRule type="expression" dxfId="18" priority="4">
      <formula>E5=""</formula>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920C1-7B4A-49E7-91FE-AEF9C04CB0A2}">
  <dimension ref="B3:K50"/>
  <sheetViews>
    <sheetView topLeftCell="A7" zoomScaleNormal="100" workbookViewId="0">
      <selection activeCell="G14" sqref="G14"/>
    </sheetView>
  </sheetViews>
  <sheetFormatPr defaultRowHeight="13.2" x14ac:dyDescent="0.2"/>
  <cols>
    <col min="1" max="1" width="22" customWidth="1"/>
    <col min="2" max="2" width="23.109375" bestFit="1" customWidth="1"/>
    <col min="3" max="4" width="12.5546875" bestFit="1" customWidth="1"/>
    <col min="5" max="5" width="13.88671875" bestFit="1" customWidth="1"/>
    <col min="7" max="7" width="23.109375" bestFit="1" customWidth="1"/>
    <col min="8" max="11" width="14.21875" customWidth="1"/>
  </cols>
  <sheetData>
    <row r="3" spans="2:11" x14ac:dyDescent="0.2">
      <c r="B3" s="3" t="s">
        <v>4956</v>
      </c>
      <c r="C3" s="3" t="s">
        <v>4896</v>
      </c>
      <c r="H3" s="3" t="s">
        <v>4896</v>
      </c>
    </row>
    <row r="4" spans="2:11" x14ac:dyDescent="0.2">
      <c r="B4" s="3" t="s">
        <v>4894</v>
      </c>
      <c r="C4" t="s">
        <v>4923</v>
      </c>
      <c r="D4" t="s">
        <v>4924</v>
      </c>
      <c r="E4" t="s">
        <v>4925</v>
      </c>
      <c r="H4" t="s">
        <v>4923</v>
      </c>
      <c r="I4" t="s">
        <v>4924</v>
      </c>
      <c r="J4" t="s">
        <v>4925</v>
      </c>
      <c r="K4" t="s">
        <v>4895</v>
      </c>
    </row>
    <row r="5" spans="2:11" x14ac:dyDescent="0.2">
      <c r="B5" s="33" t="s">
        <v>123</v>
      </c>
      <c r="C5" s="34"/>
      <c r="D5" s="34"/>
      <c r="E5" s="34"/>
      <c r="G5" t="s">
        <v>4956</v>
      </c>
      <c r="H5" s="9">
        <v>16288272</v>
      </c>
      <c r="I5" s="9">
        <v>70068504</v>
      </c>
      <c r="J5" s="9">
        <v>174431928</v>
      </c>
      <c r="K5" s="9">
        <v>260788704</v>
      </c>
    </row>
    <row r="6" spans="2:11" x14ac:dyDescent="0.2">
      <c r="B6" s="35" t="s">
        <v>173</v>
      </c>
      <c r="C6" s="36">
        <v>111408</v>
      </c>
      <c r="D6" s="36">
        <v>2315544</v>
      </c>
      <c r="E6" s="36">
        <v>2094840</v>
      </c>
    </row>
    <row r="7" spans="2:11" x14ac:dyDescent="0.2">
      <c r="B7" s="35" t="s">
        <v>39</v>
      </c>
      <c r="C7" s="36">
        <v>652344</v>
      </c>
      <c r="D7" s="36">
        <v>4001976</v>
      </c>
      <c r="E7" s="36">
        <v>4172784</v>
      </c>
    </row>
    <row r="8" spans="2:11" x14ac:dyDescent="0.2">
      <c r="B8" s="35" t="s">
        <v>97</v>
      </c>
      <c r="C8" s="36">
        <v>873312</v>
      </c>
      <c r="D8" s="36">
        <v>1121208</v>
      </c>
      <c r="E8" s="36">
        <v>3723192</v>
      </c>
    </row>
    <row r="9" spans="2:11" x14ac:dyDescent="0.2">
      <c r="B9" s="35" t="s">
        <v>86</v>
      </c>
      <c r="C9" s="36">
        <v>119855.99999999999</v>
      </c>
      <c r="D9" s="36">
        <v>1057848</v>
      </c>
      <c r="E9" s="36">
        <v>4937328</v>
      </c>
    </row>
    <row r="10" spans="2:11" x14ac:dyDescent="0.2">
      <c r="B10" s="35" t="s">
        <v>75</v>
      </c>
      <c r="C10" s="36">
        <v>0</v>
      </c>
      <c r="D10" s="36">
        <v>1315512</v>
      </c>
      <c r="E10" s="36">
        <v>4430448</v>
      </c>
    </row>
    <row r="11" spans="2:11" x14ac:dyDescent="0.2">
      <c r="B11" s="4" t="s">
        <v>234</v>
      </c>
      <c r="C11" s="31"/>
      <c r="D11" s="31"/>
      <c r="E11" s="31"/>
    </row>
    <row r="12" spans="2:11" x14ac:dyDescent="0.2">
      <c r="B12" s="5" t="s">
        <v>173</v>
      </c>
      <c r="C12" s="9">
        <v>0</v>
      </c>
      <c r="D12" s="9">
        <v>1160280</v>
      </c>
      <c r="E12" s="9">
        <v>3111240</v>
      </c>
    </row>
    <row r="13" spans="2:11" x14ac:dyDescent="0.2">
      <c r="B13" s="5" t="s">
        <v>39</v>
      </c>
      <c r="C13" s="9">
        <v>838992</v>
      </c>
      <c r="D13" s="9">
        <v>3197832</v>
      </c>
      <c r="E13" s="9">
        <v>7673688</v>
      </c>
    </row>
    <row r="14" spans="2:11" x14ac:dyDescent="0.2">
      <c r="B14" s="5" t="s">
        <v>97</v>
      </c>
      <c r="C14" s="9">
        <v>0</v>
      </c>
      <c r="D14" s="9">
        <v>2240832</v>
      </c>
      <c r="E14" s="9">
        <v>4929936</v>
      </c>
    </row>
    <row r="15" spans="2:11" x14ac:dyDescent="0.2">
      <c r="B15" s="5" t="s">
        <v>86</v>
      </c>
      <c r="C15" s="9">
        <v>382272</v>
      </c>
      <c r="D15" s="9">
        <v>1422168</v>
      </c>
      <c r="E15" s="9">
        <v>9527760</v>
      </c>
    </row>
    <row r="16" spans="2:11" x14ac:dyDescent="0.2">
      <c r="B16" s="5" t="s">
        <v>75</v>
      </c>
      <c r="C16" s="9">
        <v>134640</v>
      </c>
      <c r="D16" s="9">
        <v>1443288</v>
      </c>
      <c r="E16" s="9">
        <v>13846800</v>
      </c>
    </row>
    <row r="17" spans="2:5" x14ac:dyDescent="0.2">
      <c r="B17" s="5" t="s">
        <v>2509</v>
      </c>
      <c r="C17" s="9">
        <v>0</v>
      </c>
      <c r="D17" s="9"/>
      <c r="E17" s="9">
        <v>174240.00000000003</v>
      </c>
    </row>
    <row r="18" spans="2:5" x14ac:dyDescent="0.2">
      <c r="B18" s="4" t="s">
        <v>42</v>
      </c>
      <c r="C18" s="31"/>
      <c r="D18" s="31"/>
      <c r="E18" s="31"/>
    </row>
    <row r="19" spans="2:5" x14ac:dyDescent="0.2">
      <c r="B19" s="5" t="s">
        <v>173</v>
      </c>
      <c r="C19" s="9">
        <v>102431.99999999999</v>
      </c>
      <c r="D19" s="9">
        <v>2327952</v>
      </c>
      <c r="E19" s="9">
        <v>4531560</v>
      </c>
    </row>
    <row r="20" spans="2:5" x14ac:dyDescent="0.2">
      <c r="B20" s="5" t="s">
        <v>39</v>
      </c>
      <c r="C20" s="9">
        <v>750552.00000000012</v>
      </c>
      <c r="D20" s="9">
        <v>6637752</v>
      </c>
      <c r="E20" s="9">
        <v>7671312</v>
      </c>
    </row>
    <row r="21" spans="2:5" x14ac:dyDescent="0.2">
      <c r="B21" s="5" t="s">
        <v>97</v>
      </c>
      <c r="C21" s="9">
        <v>145200</v>
      </c>
      <c r="D21" s="9">
        <v>3026496</v>
      </c>
      <c r="E21" s="9">
        <v>7028472</v>
      </c>
    </row>
    <row r="22" spans="2:5" x14ac:dyDescent="0.2">
      <c r="B22" s="5" t="s">
        <v>86</v>
      </c>
      <c r="C22" s="9">
        <v>1697784</v>
      </c>
      <c r="D22" s="9">
        <v>3971616</v>
      </c>
      <c r="E22" s="9">
        <v>12329064</v>
      </c>
    </row>
    <row r="23" spans="2:5" x14ac:dyDescent="0.2">
      <c r="B23" s="5" t="s">
        <v>75</v>
      </c>
      <c r="C23" s="9">
        <v>620400</v>
      </c>
      <c r="D23" s="9">
        <v>1928520</v>
      </c>
      <c r="E23" s="9">
        <v>13173864</v>
      </c>
    </row>
    <row r="24" spans="2:5" x14ac:dyDescent="0.2">
      <c r="B24" s="5" t="s">
        <v>2509</v>
      </c>
      <c r="C24" s="9"/>
      <c r="D24" s="9"/>
      <c r="E24" s="9">
        <v>47520</v>
      </c>
    </row>
    <row r="25" spans="2:5" x14ac:dyDescent="0.2">
      <c r="B25" s="4" t="s">
        <v>406</v>
      </c>
      <c r="C25" s="31"/>
      <c r="D25" s="31"/>
      <c r="E25" s="31"/>
    </row>
    <row r="26" spans="2:5" x14ac:dyDescent="0.2">
      <c r="B26" s="5" t="s">
        <v>173</v>
      </c>
      <c r="C26" s="9">
        <v>99000</v>
      </c>
      <c r="D26" s="9">
        <v>0</v>
      </c>
      <c r="E26" s="9">
        <v>430848</v>
      </c>
    </row>
    <row r="27" spans="2:5" x14ac:dyDescent="0.2">
      <c r="B27" s="5" t="s">
        <v>39</v>
      </c>
      <c r="C27" s="9">
        <v>47520</v>
      </c>
      <c r="D27" s="9">
        <v>147840</v>
      </c>
      <c r="E27" s="9">
        <v>673200</v>
      </c>
    </row>
    <row r="28" spans="2:5" x14ac:dyDescent="0.2">
      <c r="B28" s="5" t="s">
        <v>97</v>
      </c>
      <c r="C28" s="9">
        <v>38016</v>
      </c>
      <c r="D28" s="9">
        <v>83160</v>
      </c>
      <c r="E28" s="9">
        <v>1338744</v>
      </c>
    </row>
    <row r="29" spans="2:5" x14ac:dyDescent="0.2">
      <c r="B29" s="5" t="s">
        <v>86</v>
      </c>
      <c r="C29" s="9">
        <v>190080</v>
      </c>
      <c r="D29" s="9">
        <v>132000</v>
      </c>
      <c r="E29" s="9">
        <v>1842720</v>
      </c>
    </row>
    <row r="30" spans="2:5" x14ac:dyDescent="0.2">
      <c r="B30" s="5" t="s">
        <v>75</v>
      </c>
      <c r="C30" s="9">
        <v>0</v>
      </c>
      <c r="D30" s="9">
        <v>473352</v>
      </c>
      <c r="E30" s="9">
        <v>1179288</v>
      </c>
    </row>
    <row r="31" spans="2:5" x14ac:dyDescent="0.2">
      <c r="B31" s="4" t="s">
        <v>76</v>
      </c>
      <c r="C31" s="31"/>
      <c r="D31" s="31"/>
      <c r="E31" s="31"/>
    </row>
    <row r="32" spans="2:5" x14ac:dyDescent="0.2">
      <c r="B32" s="5" t="s">
        <v>173</v>
      </c>
      <c r="C32" s="9">
        <v>548064</v>
      </c>
      <c r="D32" s="9">
        <v>2511960</v>
      </c>
      <c r="E32" s="9">
        <v>5754936</v>
      </c>
    </row>
    <row r="33" spans="2:5" x14ac:dyDescent="0.2">
      <c r="B33" s="5" t="s">
        <v>39</v>
      </c>
      <c r="C33" s="9">
        <v>1676928</v>
      </c>
      <c r="D33" s="9">
        <v>6851064</v>
      </c>
      <c r="E33" s="9">
        <v>11580096</v>
      </c>
    </row>
    <row r="34" spans="2:5" x14ac:dyDescent="0.2">
      <c r="B34" s="5" t="s">
        <v>97</v>
      </c>
      <c r="C34" s="9">
        <v>1132560</v>
      </c>
      <c r="D34" s="9">
        <v>3664584</v>
      </c>
      <c r="E34" s="9">
        <v>4837008</v>
      </c>
    </row>
    <row r="35" spans="2:5" x14ac:dyDescent="0.2">
      <c r="B35" s="5" t="s">
        <v>86</v>
      </c>
      <c r="C35" s="9">
        <v>818136</v>
      </c>
      <c r="D35" s="9">
        <v>3385008</v>
      </c>
      <c r="E35" s="9">
        <v>7803312</v>
      </c>
    </row>
    <row r="36" spans="2:5" x14ac:dyDescent="0.2">
      <c r="B36" s="5" t="s">
        <v>75</v>
      </c>
      <c r="C36" s="9">
        <v>871200</v>
      </c>
      <c r="D36" s="9">
        <v>3333000</v>
      </c>
      <c r="E36" s="9">
        <v>4945248</v>
      </c>
    </row>
    <row r="37" spans="2:5" x14ac:dyDescent="0.2">
      <c r="B37" s="4" t="s">
        <v>133</v>
      </c>
      <c r="C37" s="31"/>
      <c r="D37" s="31"/>
      <c r="E37" s="31"/>
    </row>
    <row r="38" spans="2:5" x14ac:dyDescent="0.2">
      <c r="B38" s="5" t="s">
        <v>173</v>
      </c>
      <c r="C38" s="9">
        <v>325248</v>
      </c>
      <c r="D38" s="9">
        <v>1277760</v>
      </c>
      <c r="E38" s="9">
        <v>2567664</v>
      </c>
    </row>
    <row r="39" spans="2:5" x14ac:dyDescent="0.2">
      <c r="B39" s="5" t="s">
        <v>39</v>
      </c>
      <c r="C39" s="9">
        <v>844800</v>
      </c>
      <c r="D39" s="9">
        <v>5016000</v>
      </c>
      <c r="E39" s="9">
        <v>5744112</v>
      </c>
    </row>
    <row r="40" spans="2:5" x14ac:dyDescent="0.2">
      <c r="B40" s="5" t="s">
        <v>97</v>
      </c>
      <c r="C40" s="9">
        <v>847440</v>
      </c>
      <c r="D40" s="9">
        <v>913176</v>
      </c>
      <c r="E40" s="9">
        <v>1807344</v>
      </c>
    </row>
    <row r="41" spans="2:5" x14ac:dyDescent="0.2">
      <c r="B41" s="5" t="s">
        <v>86</v>
      </c>
      <c r="C41" s="9">
        <v>237600</v>
      </c>
      <c r="D41" s="9">
        <v>726000</v>
      </c>
      <c r="E41" s="9">
        <v>3248520</v>
      </c>
    </row>
    <row r="42" spans="2:5" x14ac:dyDescent="0.2">
      <c r="B42" s="5" t="s">
        <v>75</v>
      </c>
      <c r="C42" s="9">
        <v>26928</v>
      </c>
      <c r="D42" s="9">
        <v>1230240</v>
      </c>
      <c r="E42" s="9">
        <v>4919640</v>
      </c>
    </row>
    <row r="43" spans="2:5" x14ac:dyDescent="0.2">
      <c r="B43" s="5" t="s">
        <v>2509</v>
      </c>
      <c r="C43" s="9"/>
      <c r="D43" s="9"/>
      <c r="E43" s="9">
        <v>0</v>
      </c>
    </row>
    <row r="44" spans="2:5" x14ac:dyDescent="0.2">
      <c r="B44" s="4" t="s">
        <v>149</v>
      </c>
      <c r="C44" s="31"/>
      <c r="D44" s="31"/>
      <c r="E44" s="31"/>
    </row>
    <row r="45" spans="2:5" x14ac:dyDescent="0.2">
      <c r="B45" s="5" t="s">
        <v>173</v>
      </c>
      <c r="C45" s="9">
        <v>1114608</v>
      </c>
      <c r="D45" s="9">
        <v>1363032</v>
      </c>
      <c r="E45" s="9">
        <v>4160904</v>
      </c>
    </row>
    <row r="46" spans="2:5" x14ac:dyDescent="0.2">
      <c r="B46" s="5" t="s">
        <v>39</v>
      </c>
      <c r="C46" s="9">
        <v>248952.00000000006</v>
      </c>
      <c r="D46" s="9">
        <v>934296</v>
      </c>
      <c r="E46" s="9">
        <v>3402432</v>
      </c>
    </row>
    <row r="47" spans="2:5" x14ac:dyDescent="0.2">
      <c r="B47" s="5" t="s">
        <v>97</v>
      </c>
      <c r="C47" s="9">
        <v>198000</v>
      </c>
      <c r="D47" s="9">
        <v>125663.99999999999</v>
      </c>
      <c r="E47" s="9">
        <v>751872</v>
      </c>
    </row>
    <row r="48" spans="2:5" x14ac:dyDescent="0.2">
      <c r="B48" s="5" t="s">
        <v>86</v>
      </c>
      <c r="C48" s="9">
        <v>594000</v>
      </c>
      <c r="D48" s="9">
        <v>463848</v>
      </c>
      <c r="E48" s="9">
        <v>1602480</v>
      </c>
    </row>
    <row r="49" spans="2:5" x14ac:dyDescent="0.2">
      <c r="B49" s="5" t="s">
        <v>75</v>
      </c>
      <c r="C49" s="9"/>
      <c r="D49" s="9">
        <v>267696</v>
      </c>
      <c r="E49" s="9">
        <v>2437512</v>
      </c>
    </row>
    <row r="50" spans="2:5" x14ac:dyDescent="0.2">
      <c r="B50" s="4" t="s">
        <v>4895</v>
      </c>
      <c r="C50" s="9">
        <v>16288272</v>
      </c>
      <c r="D50" s="9">
        <v>70068504</v>
      </c>
      <c r="E50" s="9">
        <v>174431928</v>
      </c>
    </row>
  </sheetData>
  <phoneticPr fontId="1"/>
  <pageMargins left="0.7" right="0.7" top="0.75" bottom="0.75" header="0.3" footer="0.3"/>
  <pageSetup paperSize="9" orientation="portrait" horizontalDpi="300" verticalDpi="300" r:id="rId3"/>
  <drawing r:id="rId4"/>
  <extLst>
    <ext xmlns:x14="http://schemas.microsoft.com/office/spreadsheetml/2009/9/main" uri="{A8765BA9-456A-4dab-B4F3-ACF838C121DE}">
      <x14:slicerList>
        <x14:slicer r:id="rId5"/>
      </x14:slicerList>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19"/>
  <sheetViews>
    <sheetView zoomScale="85" zoomScaleNormal="85" workbookViewId="0">
      <selection activeCell="B30" sqref="B30"/>
    </sheetView>
  </sheetViews>
  <sheetFormatPr defaultRowHeight="13.2" x14ac:dyDescent="0.2"/>
  <cols>
    <col min="1" max="1" width="22.5546875" customWidth="1"/>
    <col min="2" max="2" width="78.21875" bestFit="1" customWidth="1"/>
    <col min="3" max="38" width="5.44140625" customWidth="1"/>
    <col min="39" max="39" width="5.88671875" bestFit="1" customWidth="1"/>
    <col min="40" max="40" width="7.21875" customWidth="1"/>
    <col min="41" max="41" width="6.5546875" bestFit="1" customWidth="1"/>
  </cols>
  <sheetData>
    <row r="1" spans="1:39" ht="15" x14ac:dyDescent="0.35">
      <c r="A1" s="29" t="s">
        <v>4943</v>
      </c>
    </row>
    <row r="2" spans="1:39" ht="15" x14ac:dyDescent="0.35">
      <c r="A2" s="29"/>
    </row>
    <row r="3" spans="1:39" x14ac:dyDescent="0.2">
      <c r="B3" s="3" t="s">
        <v>4899</v>
      </c>
      <c r="C3" s="3" t="s">
        <v>4896</v>
      </c>
    </row>
    <row r="4" spans="1:39" x14ac:dyDescent="0.2">
      <c r="C4" t="s">
        <v>123</v>
      </c>
      <c r="H4" t="s">
        <v>234</v>
      </c>
      <c r="N4" t="s">
        <v>42</v>
      </c>
      <c r="S4" t="s">
        <v>406</v>
      </c>
      <c r="X4" t="s">
        <v>76</v>
      </c>
      <c r="AC4" t="s">
        <v>133</v>
      </c>
      <c r="AH4" t="s">
        <v>149</v>
      </c>
      <c r="AM4" t="s">
        <v>4895</v>
      </c>
    </row>
    <row r="5" spans="1:39" x14ac:dyDescent="0.2">
      <c r="B5" s="3" t="s">
        <v>4894</v>
      </c>
      <c r="C5" t="s">
        <v>75</v>
      </c>
      <c r="D5" t="s">
        <v>86</v>
      </c>
      <c r="E5" t="s">
        <v>97</v>
      </c>
      <c r="F5" t="s">
        <v>39</v>
      </c>
      <c r="G5" t="s">
        <v>173</v>
      </c>
      <c r="H5" t="s">
        <v>2509</v>
      </c>
      <c r="I5" t="s">
        <v>75</v>
      </c>
      <c r="J5" t="s">
        <v>86</v>
      </c>
      <c r="K5" t="s">
        <v>97</v>
      </c>
      <c r="L5" t="s">
        <v>39</v>
      </c>
      <c r="M5" t="s">
        <v>173</v>
      </c>
      <c r="N5" t="s">
        <v>75</v>
      </c>
      <c r="O5" t="s">
        <v>86</v>
      </c>
      <c r="P5" t="s">
        <v>97</v>
      </c>
      <c r="Q5" t="s">
        <v>39</v>
      </c>
      <c r="R5" t="s">
        <v>173</v>
      </c>
      <c r="S5" t="s">
        <v>75</v>
      </c>
      <c r="T5" t="s">
        <v>86</v>
      </c>
      <c r="U5" t="s">
        <v>97</v>
      </c>
      <c r="V5" t="s">
        <v>39</v>
      </c>
      <c r="W5" t="s">
        <v>173</v>
      </c>
      <c r="X5" t="s">
        <v>75</v>
      </c>
      <c r="Y5" t="s">
        <v>86</v>
      </c>
      <c r="Z5" t="s">
        <v>97</v>
      </c>
      <c r="AA5" t="s">
        <v>39</v>
      </c>
      <c r="AB5" t="s">
        <v>173</v>
      </c>
      <c r="AC5" t="s">
        <v>75</v>
      </c>
      <c r="AD5" t="s">
        <v>86</v>
      </c>
      <c r="AE5" t="s">
        <v>97</v>
      </c>
      <c r="AF5" t="s">
        <v>39</v>
      </c>
      <c r="AG5" t="s">
        <v>173</v>
      </c>
      <c r="AH5" t="s">
        <v>75</v>
      </c>
      <c r="AI5" t="s">
        <v>86</v>
      </c>
      <c r="AJ5" t="s">
        <v>97</v>
      </c>
      <c r="AK5" t="s">
        <v>39</v>
      </c>
      <c r="AL5" t="s">
        <v>173</v>
      </c>
    </row>
    <row r="6" spans="1:39" x14ac:dyDescent="0.2">
      <c r="B6" s="4" t="s">
        <v>4860</v>
      </c>
      <c r="C6" s="31">
        <v>26</v>
      </c>
      <c r="D6" s="31">
        <v>13</v>
      </c>
      <c r="E6" s="31">
        <v>24</v>
      </c>
      <c r="F6" s="31">
        <v>36</v>
      </c>
      <c r="G6" s="31">
        <v>19</v>
      </c>
      <c r="H6" s="31"/>
      <c r="I6" s="31">
        <v>27</v>
      </c>
      <c r="J6" s="31">
        <v>18</v>
      </c>
      <c r="K6" s="31">
        <v>20</v>
      </c>
      <c r="L6" s="31">
        <v>26</v>
      </c>
      <c r="M6" s="31">
        <v>5</v>
      </c>
      <c r="N6" s="31">
        <v>58</v>
      </c>
      <c r="O6" s="31">
        <v>40</v>
      </c>
      <c r="P6" s="31">
        <v>23</v>
      </c>
      <c r="Q6" s="31">
        <v>38</v>
      </c>
      <c r="R6" s="31">
        <v>22</v>
      </c>
      <c r="S6" s="31">
        <v>8</v>
      </c>
      <c r="T6" s="31">
        <v>8</v>
      </c>
      <c r="U6" s="31">
        <v>8</v>
      </c>
      <c r="V6" s="31">
        <v>3</v>
      </c>
      <c r="W6" s="31">
        <v>3</v>
      </c>
      <c r="X6" s="31">
        <v>36</v>
      </c>
      <c r="Y6" s="31">
        <v>38</v>
      </c>
      <c r="Z6" s="31">
        <v>35</v>
      </c>
      <c r="AA6" s="31">
        <v>61</v>
      </c>
      <c r="AB6" s="31">
        <v>31</v>
      </c>
      <c r="AC6" s="31">
        <v>12</v>
      </c>
      <c r="AD6" s="31">
        <v>10</v>
      </c>
      <c r="AE6" s="31">
        <v>5</v>
      </c>
      <c r="AF6" s="31">
        <v>23</v>
      </c>
      <c r="AG6" s="31">
        <v>5</v>
      </c>
      <c r="AH6" s="31">
        <v>6</v>
      </c>
      <c r="AI6" s="31">
        <v>8</v>
      </c>
      <c r="AJ6" s="31">
        <v>4</v>
      </c>
      <c r="AK6" s="31">
        <v>24</v>
      </c>
      <c r="AL6" s="31">
        <v>17</v>
      </c>
      <c r="AM6" s="31">
        <v>740</v>
      </c>
    </row>
    <row r="7" spans="1:39" x14ac:dyDescent="0.2">
      <c r="B7" s="4" t="s">
        <v>4859</v>
      </c>
      <c r="C7" s="31">
        <v>38</v>
      </c>
      <c r="D7" s="31">
        <v>24</v>
      </c>
      <c r="E7" s="31">
        <v>32</v>
      </c>
      <c r="F7" s="31">
        <v>55</v>
      </c>
      <c r="G7" s="31">
        <v>41</v>
      </c>
      <c r="H7" s="31">
        <v>3</v>
      </c>
      <c r="I7" s="31">
        <v>64</v>
      </c>
      <c r="J7" s="31">
        <v>34</v>
      </c>
      <c r="K7" s="31">
        <v>28</v>
      </c>
      <c r="L7" s="31">
        <v>37</v>
      </c>
      <c r="M7" s="31">
        <v>15</v>
      </c>
      <c r="N7" s="31">
        <v>73</v>
      </c>
      <c r="O7" s="31">
        <v>78</v>
      </c>
      <c r="P7" s="31">
        <v>33</v>
      </c>
      <c r="Q7" s="31">
        <v>67</v>
      </c>
      <c r="R7" s="31">
        <v>50</v>
      </c>
      <c r="S7" s="31">
        <v>19</v>
      </c>
      <c r="T7" s="31">
        <v>8</v>
      </c>
      <c r="U7" s="31">
        <v>9</v>
      </c>
      <c r="V7" s="31">
        <v>6</v>
      </c>
      <c r="W7" s="31">
        <v>5</v>
      </c>
      <c r="X7" s="31">
        <v>52</v>
      </c>
      <c r="Y7" s="31">
        <v>43</v>
      </c>
      <c r="Z7" s="31">
        <v>44</v>
      </c>
      <c r="AA7" s="31">
        <v>65</v>
      </c>
      <c r="AB7" s="31">
        <v>51</v>
      </c>
      <c r="AC7" s="31">
        <v>21</v>
      </c>
      <c r="AD7" s="31">
        <v>11</v>
      </c>
      <c r="AE7" s="31">
        <v>12</v>
      </c>
      <c r="AF7" s="31">
        <v>26</v>
      </c>
      <c r="AG7" s="31">
        <v>15</v>
      </c>
      <c r="AH7" s="31">
        <v>6</v>
      </c>
      <c r="AI7" s="31">
        <v>8</v>
      </c>
      <c r="AJ7" s="31">
        <v>4</v>
      </c>
      <c r="AK7" s="31">
        <v>33</v>
      </c>
      <c r="AL7" s="31">
        <v>25</v>
      </c>
      <c r="AM7" s="31">
        <v>1135</v>
      </c>
    </row>
    <row r="8" spans="1:39" x14ac:dyDescent="0.2">
      <c r="B8" s="4" t="s">
        <v>4848</v>
      </c>
      <c r="C8" s="31">
        <v>16</v>
      </c>
      <c r="D8" s="31">
        <v>13</v>
      </c>
      <c r="E8" s="31">
        <v>23</v>
      </c>
      <c r="F8" s="31">
        <v>55</v>
      </c>
      <c r="G8" s="31">
        <v>25</v>
      </c>
      <c r="H8" s="31"/>
      <c r="I8" s="31">
        <v>31</v>
      </c>
      <c r="J8" s="31">
        <v>23</v>
      </c>
      <c r="K8" s="31">
        <v>21</v>
      </c>
      <c r="L8" s="31">
        <v>38</v>
      </c>
      <c r="M8" s="31">
        <v>15</v>
      </c>
      <c r="N8" s="31">
        <v>34</v>
      </c>
      <c r="O8" s="31">
        <v>48</v>
      </c>
      <c r="P8" s="31">
        <v>28</v>
      </c>
      <c r="Q8" s="31">
        <v>66</v>
      </c>
      <c r="R8" s="31">
        <v>34</v>
      </c>
      <c r="S8" s="31">
        <v>10</v>
      </c>
      <c r="T8" s="31">
        <v>6</v>
      </c>
      <c r="U8" s="31">
        <v>8</v>
      </c>
      <c r="V8" s="31">
        <v>8</v>
      </c>
      <c r="W8" s="31">
        <v>5</v>
      </c>
      <c r="X8" s="31">
        <v>42</v>
      </c>
      <c r="Y8" s="31">
        <v>37</v>
      </c>
      <c r="Z8" s="31">
        <v>43</v>
      </c>
      <c r="AA8" s="31">
        <v>71</v>
      </c>
      <c r="AB8" s="31">
        <v>46</v>
      </c>
      <c r="AC8" s="31">
        <v>12</v>
      </c>
      <c r="AD8" s="31">
        <v>14</v>
      </c>
      <c r="AE8" s="31">
        <v>8</v>
      </c>
      <c r="AF8" s="31">
        <v>38</v>
      </c>
      <c r="AG8" s="31">
        <v>10</v>
      </c>
      <c r="AH8" s="31">
        <v>3</v>
      </c>
      <c r="AI8" s="31">
        <v>5</v>
      </c>
      <c r="AJ8" s="31">
        <v>5</v>
      </c>
      <c r="AK8" s="31">
        <v>22</v>
      </c>
      <c r="AL8" s="31">
        <v>32</v>
      </c>
      <c r="AM8" s="31">
        <v>895</v>
      </c>
    </row>
    <row r="9" spans="1:39" x14ac:dyDescent="0.2">
      <c r="B9" s="4" t="s">
        <v>4856</v>
      </c>
      <c r="C9" s="31">
        <v>28</v>
      </c>
      <c r="D9" s="31">
        <v>27</v>
      </c>
      <c r="E9" s="31">
        <v>24</v>
      </c>
      <c r="F9" s="31">
        <v>51</v>
      </c>
      <c r="G9" s="31">
        <v>20</v>
      </c>
      <c r="H9" s="31">
        <v>2</v>
      </c>
      <c r="I9" s="31">
        <v>69</v>
      </c>
      <c r="J9" s="31">
        <v>43</v>
      </c>
      <c r="K9" s="31">
        <v>23</v>
      </c>
      <c r="L9" s="31">
        <v>52</v>
      </c>
      <c r="M9" s="31">
        <v>12</v>
      </c>
      <c r="N9" s="31">
        <v>61</v>
      </c>
      <c r="O9" s="31">
        <v>77</v>
      </c>
      <c r="P9" s="31">
        <v>33</v>
      </c>
      <c r="Q9" s="31">
        <v>79</v>
      </c>
      <c r="R9" s="31">
        <v>33</v>
      </c>
      <c r="S9" s="31">
        <v>13</v>
      </c>
      <c r="T9" s="31">
        <v>5</v>
      </c>
      <c r="U9" s="31">
        <v>5</v>
      </c>
      <c r="V9" s="31">
        <v>6</v>
      </c>
      <c r="W9" s="31">
        <v>2</v>
      </c>
      <c r="X9" s="31">
        <v>45</v>
      </c>
      <c r="Y9" s="31">
        <v>50</v>
      </c>
      <c r="Z9" s="31">
        <v>53</v>
      </c>
      <c r="AA9" s="31">
        <v>102</v>
      </c>
      <c r="AB9" s="31">
        <v>44</v>
      </c>
      <c r="AC9" s="31">
        <v>29</v>
      </c>
      <c r="AD9" s="31">
        <v>18</v>
      </c>
      <c r="AE9" s="31">
        <v>24</v>
      </c>
      <c r="AF9" s="31">
        <v>41</v>
      </c>
      <c r="AG9" s="31">
        <v>16</v>
      </c>
      <c r="AH9" s="31">
        <v>9</v>
      </c>
      <c r="AI9" s="31">
        <v>9</v>
      </c>
      <c r="AJ9" s="31">
        <v>7</v>
      </c>
      <c r="AK9" s="31">
        <v>32</v>
      </c>
      <c r="AL9" s="31">
        <v>21</v>
      </c>
      <c r="AM9" s="31">
        <v>1165</v>
      </c>
    </row>
    <row r="10" spans="1:39" x14ac:dyDescent="0.2">
      <c r="B10" s="4" t="s">
        <v>4857</v>
      </c>
      <c r="C10" s="31">
        <v>6</v>
      </c>
      <c r="D10" s="31">
        <v>5</v>
      </c>
      <c r="E10" s="31">
        <v>3</v>
      </c>
      <c r="F10" s="31">
        <v>13</v>
      </c>
      <c r="G10" s="31">
        <v>18</v>
      </c>
      <c r="H10" s="31"/>
      <c r="I10" s="31">
        <v>10</v>
      </c>
      <c r="J10" s="31">
        <v>7</v>
      </c>
      <c r="K10" s="31">
        <v>9</v>
      </c>
      <c r="L10" s="31">
        <v>9</v>
      </c>
      <c r="M10" s="31">
        <v>3</v>
      </c>
      <c r="N10" s="31">
        <v>6</v>
      </c>
      <c r="O10" s="31">
        <v>9</v>
      </c>
      <c r="P10" s="31">
        <v>8</v>
      </c>
      <c r="Q10" s="31">
        <v>14</v>
      </c>
      <c r="R10" s="31">
        <v>11</v>
      </c>
      <c r="S10" s="31"/>
      <c r="T10" s="31">
        <v>2</v>
      </c>
      <c r="U10" s="31">
        <v>2</v>
      </c>
      <c r="V10" s="31"/>
      <c r="W10" s="31"/>
      <c r="X10" s="31">
        <v>8</v>
      </c>
      <c r="Y10" s="31">
        <v>10</v>
      </c>
      <c r="Z10" s="31">
        <v>10</v>
      </c>
      <c r="AA10" s="31">
        <v>30</v>
      </c>
      <c r="AB10" s="31">
        <v>12</v>
      </c>
      <c r="AC10" s="31">
        <v>6</v>
      </c>
      <c r="AD10" s="31">
        <v>3</v>
      </c>
      <c r="AE10" s="31">
        <v>3</v>
      </c>
      <c r="AF10" s="31">
        <v>15</v>
      </c>
      <c r="AG10" s="31">
        <v>3</v>
      </c>
      <c r="AH10" s="31"/>
      <c r="AI10" s="31"/>
      <c r="AJ10" s="31">
        <v>2</v>
      </c>
      <c r="AK10" s="31">
        <v>11</v>
      </c>
      <c r="AL10" s="31">
        <v>13</v>
      </c>
      <c r="AM10" s="31">
        <v>261</v>
      </c>
    </row>
    <row r="11" spans="1:39" x14ac:dyDescent="0.2">
      <c r="B11" s="4" t="s">
        <v>4862</v>
      </c>
      <c r="C11" s="31">
        <v>5</v>
      </c>
      <c r="D11" s="31">
        <v>2</v>
      </c>
      <c r="E11" s="31">
        <v>6</v>
      </c>
      <c r="F11" s="31"/>
      <c r="G11" s="31"/>
      <c r="H11" s="31"/>
      <c r="I11" s="31">
        <v>5</v>
      </c>
      <c r="J11" s="31">
        <v>3</v>
      </c>
      <c r="K11" s="31">
        <v>2</v>
      </c>
      <c r="L11" s="31"/>
      <c r="M11" s="31"/>
      <c r="N11" s="31">
        <v>11</v>
      </c>
      <c r="O11" s="31">
        <v>8</v>
      </c>
      <c r="P11" s="31">
        <v>2</v>
      </c>
      <c r="Q11" s="31">
        <v>4</v>
      </c>
      <c r="R11" s="31"/>
      <c r="S11" s="31"/>
      <c r="T11" s="31"/>
      <c r="U11" s="31">
        <v>2</v>
      </c>
      <c r="V11" s="31"/>
      <c r="W11" s="31"/>
      <c r="X11" s="31">
        <v>10</v>
      </c>
      <c r="Y11" s="31">
        <v>13</v>
      </c>
      <c r="Z11" s="31">
        <v>5</v>
      </c>
      <c r="AA11" s="31">
        <v>6</v>
      </c>
      <c r="AB11" s="31">
        <v>3</v>
      </c>
      <c r="AC11" s="31">
        <v>5</v>
      </c>
      <c r="AD11" s="31"/>
      <c r="AE11" s="31">
        <v>3</v>
      </c>
      <c r="AF11" s="31"/>
      <c r="AG11" s="31"/>
      <c r="AH11" s="31"/>
      <c r="AI11" s="31">
        <v>4</v>
      </c>
      <c r="AJ11" s="31"/>
      <c r="AK11" s="31"/>
      <c r="AL11" s="31"/>
      <c r="AM11" s="31">
        <v>99</v>
      </c>
    </row>
    <row r="12" spans="1:39" x14ac:dyDescent="0.2">
      <c r="B12" s="4" t="s">
        <v>4841</v>
      </c>
      <c r="C12" s="31">
        <v>17</v>
      </c>
      <c r="D12" s="31">
        <v>22</v>
      </c>
      <c r="E12" s="31">
        <v>18</v>
      </c>
      <c r="F12" s="31">
        <v>51</v>
      </c>
      <c r="G12" s="31">
        <v>47</v>
      </c>
      <c r="H12" s="31"/>
      <c r="I12" s="31">
        <v>43</v>
      </c>
      <c r="J12" s="31">
        <v>42</v>
      </c>
      <c r="K12" s="31">
        <v>35</v>
      </c>
      <c r="L12" s="31">
        <v>74</v>
      </c>
      <c r="M12" s="31">
        <v>28</v>
      </c>
      <c r="N12" s="31">
        <v>40</v>
      </c>
      <c r="O12" s="31">
        <v>52</v>
      </c>
      <c r="P12" s="31">
        <v>24</v>
      </c>
      <c r="Q12" s="31">
        <v>71</v>
      </c>
      <c r="R12" s="31">
        <v>39</v>
      </c>
      <c r="S12" s="31">
        <v>10</v>
      </c>
      <c r="T12" s="31">
        <v>2</v>
      </c>
      <c r="U12" s="31">
        <v>11</v>
      </c>
      <c r="V12" s="31">
        <v>3</v>
      </c>
      <c r="W12" s="31"/>
      <c r="X12" s="31">
        <v>30</v>
      </c>
      <c r="Y12" s="31">
        <v>39</v>
      </c>
      <c r="Z12" s="31">
        <v>48</v>
      </c>
      <c r="AA12" s="31">
        <v>86</v>
      </c>
      <c r="AB12" s="31">
        <v>58</v>
      </c>
      <c r="AC12" s="31">
        <v>29</v>
      </c>
      <c r="AD12" s="31">
        <v>14</v>
      </c>
      <c r="AE12" s="31">
        <v>24</v>
      </c>
      <c r="AF12" s="31">
        <v>72</v>
      </c>
      <c r="AG12" s="31">
        <v>24</v>
      </c>
      <c r="AH12" s="31">
        <v>4</v>
      </c>
      <c r="AI12" s="31">
        <v>8</v>
      </c>
      <c r="AJ12" s="31">
        <v>4</v>
      </c>
      <c r="AK12" s="31">
        <v>35</v>
      </c>
      <c r="AL12" s="31">
        <v>27</v>
      </c>
      <c r="AM12" s="31">
        <v>1131</v>
      </c>
    </row>
    <row r="13" spans="1:39" x14ac:dyDescent="0.2">
      <c r="B13" s="4" t="s">
        <v>4847</v>
      </c>
      <c r="C13" s="31">
        <v>4</v>
      </c>
      <c r="D13" s="31">
        <v>5</v>
      </c>
      <c r="E13" s="31">
        <v>18</v>
      </c>
      <c r="F13" s="31">
        <v>13</v>
      </c>
      <c r="G13" s="31">
        <v>9</v>
      </c>
      <c r="H13" s="31"/>
      <c r="I13" s="31">
        <v>5</v>
      </c>
      <c r="J13" s="31">
        <v>6</v>
      </c>
      <c r="K13" s="31">
        <v>9</v>
      </c>
      <c r="L13" s="31">
        <v>27</v>
      </c>
      <c r="M13" s="31">
        <v>8</v>
      </c>
      <c r="N13" s="31">
        <v>9</v>
      </c>
      <c r="O13" s="31">
        <v>20</v>
      </c>
      <c r="P13" s="31">
        <v>22</v>
      </c>
      <c r="Q13" s="31">
        <v>38</v>
      </c>
      <c r="R13" s="31">
        <v>14</v>
      </c>
      <c r="S13" s="31">
        <v>2</v>
      </c>
      <c r="T13" s="31">
        <v>4</v>
      </c>
      <c r="U13" s="31">
        <v>5</v>
      </c>
      <c r="V13" s="31"/>
      <c r="W13" s="31"/>
      <c r="X13" s="31">
        <v>5</v>
      </c>
      <c r="Y13" s="31">
        <v>17</v>
      </c>
      <c r="Z13" s="31">
        <v>45</v>
      </c>
      <c r="AA13" s="31">
        <v>65</v>
      </c>
      <c r="AB13" s="31">
        <v>15</v>
      </c>
      <c r="AC13" s="31">
        <v>3</v>
      </c>
      <c r="AD13" s="31">
        <v>3</v>
      </c>
      <c r="AE13" s="31">
        <v>12</v>
      </c>
      <c r="AF13" s="31">
        <v>16</v>
      </c>
      <c r="AG13" s="31">
        <v>5</v>
      </c>
      <c r="AH13" s="31"/>
      <c r="AI13" s="31">
        <v>2</v>
      </c>
      <c r="AJ13" s="31">
        <v>2</v>
      </c>
      <c r="AK13" s="31">
        <v>16</v>
      </c>
      <c r="AL13" s="31">
        <v>17</v>
      </c>
      <c r="AM13" s="31">
        <v>441</v>
      </c>
    </row>
    <row r="14" spans="1:39" x14ac:dyDescent="0.2">
      <c r="B14" s="4" t="s">
        <v>4885</v>
      </c>
      <c r="C14" s="31">
        <v>4</v>
      </c>
      <c r="D14" s="31">
        <v>8</v>
      </c>
      <c r="E14" s="31">
        <v>8</v>
      </c>
      <c r="F14" s="31">
        <v>34</v>
      </c>
      <c r="G14" s="31">
        <v>16</v>
      </c>
      <c r="H14" s="31"/>
      <c r="I14" s="31">
        <v>20</v>
      </c>
      <c r="J14" s="31">
        <v>21</v>
      </c>
      <c r="K14" s="31">
        <v>15</v>
      </c>
      <c r="L14" s="31">
        <v>22</v>
      </c>
      <c r="M14" s="31">
        <v>9</v>
      </c>
      <c r="N14" s="31">
        <v>19</v>
      </c>
      <c r="O14" s="31">
        <v>26</v>
      </c>
      <c r="P14" s="31">
        <v>11</v>
      </c>
      <c r="Q14" s="31">
        <v>45</v>
      </c>
      <c r="R14" s="31">
        <v>27</v>
      </c>
      <c r="S14" s="31">
        <v>3</v>
      </c>
      <c r="T14" s="31">
        <v>2</v>
      </c>
      <c r="U14" s="31"/>
      <c r="V14" s="31">
        <v>2</v>
      </c>
      <c r="W14" s="31"/>
      <c r="X14" s="31">
        <v>17</v>
      </c>
      <c r="Y14" s="31">
        <v>12</v>
      </c>
      <c r="Z14" s="31">
        <v>16</v>
      </c>
      <c r="AA14" s="31">
        <v>46</v>
      </c>
      <c r="AB14" s="31">
        <v>22</v>
      </c>
      <c r="AC14" s="31">
        <v>13</v>
      </c>
      <c r="AD14" s="31">
        <v>10</v>
      </c>
      <c r="AE14" s="31">
        <v>6</v>
      </c>
      <c r="AF14" s="31">
        <v>18</v>
      </c>
      <c r="AG14" s="31">
        <v>11</v>
      </c>
      <c r="AH14" s="31">
        <v>2</v>
      </c>
      <c r="AI14" s="31"/>
      <c r="AJ14" s="31"/>
      <c r="AK14" s="31">
        <v>14</v>
      </c>
      <c r="AL14" s="31">
        <v>19</v>
      </c>
      <c r="AM14" s="31">
        <v>498</v>
      </c>
    </row>
    <row r="15" spans="1:39" x14ac:dyDescent="0.2">
      <c r="B15" s="4" t="s">
        <v>4861</v>
      </c>
      <c r="C15" s="31">
        <v>12</v>
      </c>
      <c r="D15" s="31">
        <v>11</v>
      </c>
      <c r="E15" s="31">
        <v>17</v>
      </c>
      <c r="F15" s="31">
        <v>42</v>
      </c>
      <c r="G15" s="31">
        <v>28</v>
      </c>
      <c r="H15" s="31"/>
      <c r="I15" s="31">
        <v>22</v>
      </c>
      <c r="J15" s="31">
        <v>24</v>
      </c>
      <c r="K15" s="31">
        <v>17</v>
      </c>
      <c r="L15" s="31">
        <v>32</v>
      </c>
      <c r="M15" s="31">
        <v>10</v>
      </c>
      <c r="N15" s="31">
        <v>27</v>
      </c>
      <c r="O15" s="31">
        <v>16</v>
      </c>
      <c r="P15" s="31">
        <v>9</v>
      </c>
      <c r="Q15" s="31">
        <v>39</v>
      </c>
      <c r="R15" s="31">
        <v>27</v>
      </c>
      <c r="S15" s="31">
        <v>5</v>
      </c>
      <c r="T15" s="31">
        <v>2</v>
      </c>
      <c r="U15" s="31">
        <v>3</v>
      </c>
      <c r="V15" s="31">
        <v>2</v>
      </c>
      <c r="W15" s="31">
        <v>2</v>
      </c>
      <c r="X15" s="31">
        <v>13</v>
      </c>
      <c r="Y15" s="31">
        <v>11</v>
      </c>
      <c r="Z15" s="31">
        <v>20</v>
      </c>
      <c r="AA15" s="31">
        <v>53</v>
      </c>
      <c r="AB15" s="31">
        <v>39</v>
      </c>
      <c r="AC15" s="31">
        <v>8</v>
      </c>
      <c r="AD15" s="31">
        <v>10</v>
      </c>
      <c r="AE15" s="31">
        <v>9</v>
      </c>
      <c r="AF15" s="31">
        <v>29</v>
      </c>
      <c r="AG15" s="31">
        <v>11</v>
      </c>
      <c r="AH15" s="31">
        <v>2</v>
      </c>
      <c r="AI15" s="31">
        <v>2</v>
      </c>
      <c r="AJ15" s="31"/>
      <c r="AK15" s="31">
        <v>26</v>
      </c>
      <c r="AL15" s="31">
        <v>18</v>
      </c>
      <c r="AM15" s="31">
        <v>598</v>
      </c>
    </row>
    <row r="16" spans="1:39" x14ac:dyDescent="0.2">
      <c r="B16" s="4" t="s">
        <v>4842</v>
      </c>
      <c r="C16" s="31">
        <v>11</v>
      </c>
      <c r="D16" s="31">
        <v>10</v>
      </c>
      <c r="E16" s="31">
        <v>18</v>
      </c>
      <c r="F16" s="31">
        <v>12</v>
      </c>
      <c r="G16" s="31">
        <v>9</v>
      </c>
      <c r="H16" s="31"/>
      <c r="I16" s="31">
        <v>20</v>
      </c>
      <c r="J16" s="31">
        <v>14</v>
      </c>
      <c r="K16" s="31">
        <v>9</v>
      </c>
      <c r="L16" s="31">
        <v>11</v>
      </c>
      <c r="M16" s="31">
        <v>5</v>
      </c>
      <c r="N16" s="31">
        <v>44</v>
      </c>
      <c r="O16" s="31">
        <v>34</v>
      </c>
      <c r="P16" s="31">
        <v>14</v>
      </c>
      <c r="Q16" s="31">
        <v>20</v>
      </c>
      <c r="R16" s="31">
        <v>6</v>
      </c>
      <c r="S16" s="31">
        <v>6</v>
      </c>
      <c r="T16" s="31">
        <v>7</v>
      </c>
      <c r="U16" s="31">
        <v>3</v>
      </c>
      <c r="V16" s="31"/>
      <c r="W16" s="31">
        <v>2</v>
      </c>
      <c r="X16" s="31">
        <v>25</v>
      </c>
      <c r="Y16" s="31">
        <v>45</v>
      </c>
      <c r="Z16" s="31">
        <v>36</v>
      </c>
      <c r="AA16" s="31">
        <v>53</v>
      </c>
      <c r="AB16" s="31">
        <v>12</v>
      </c>
      <c r="AC16" s="31">
        <v>6</v>
      </c>
      <c r="AD16" s="31">
        <v>3</v>
      </c>
      <c r="AE16" s="31">
        <v>8</v>
      </c>
      <c r="AF16" s="31">
        <v>6</v>
      </c>
      <c r="AG16" s="31">
        <v>3</v>
      </c>
      <c r="AH16" s="31">
        <v>5</v>
      </c>
      <c r="AI16" s="31">
        <v>6</v>
      </c>
      <c r="AJ16" s="31">
        <v>3</v>
      </c>
      <c r="AK16" s="31">
        <v>10</v>
      </c>
      <c r="AL16" s="31">
        <v>6</v>
      </c>
      <c r="AM16" s="31">
        <v>482</v>
      </c>
    </row>
    <row r="17" spans="2:39" x14ac:dyDescent="0.2">
      <c r="B17" s="4" t="s">
        <v>4863</v>
      </c>
      <c r="C17" s="31">
        <v>2</v>
      </c>
      <c r="D17" s="31">
        <v>2</v>
      </c>
      <c r="E17" s="31">
        <v>5</v>
      </c>
      <c r="F17" s="31">
        <v>9</v>
      </c>
      <c r="G17" s="31">
        <v>11</v>
      </c>
      <c r="H17" s="31"/>
      <c r="I17" s="31">
        <v>5</v>
      </c>
      <c r="J17" s="31">
        <v>8</v>
      </c>
      <c r="K17" s="31">
        <v>9</v>
      </c>
      <c r="L17" s="31">
        <v>12</v>
      </c>
      <c r="M17" s="31">
        <v>4</v>
      </c>
      <c r="N17" s="31">
        <v>4</v>
      </c>
      <c r="O17" s="31">
        <v>3</v>
      </c>
      <c r="P17" s="31">
        <v>4</v>
      </c>
      <c r="Q17" s="31">
        <v>18</v>
      </c>
      <c r="R17" s="31">
        <v>8</v>
      </c>
      <c r="S17" s="31"/>
      <c r="T17" s="31"/>
      <c r="U17" s="31"/>
      <c r="V17" s="31"/>
      <c r="W17" s="31"/>
      <c r="X17" s="31">
        <v>6</v>
      </c>
      <c r="Y17" s="31">
        <v>6</v>
      </c>
      <c r="Z17" s="31">
        <v>2</v>
      </c>
      <c r="AA17" s="31">
        <v>21</v>
      </c>
      <c r="AB17" s="31">
        <v>16</v>
      </c>
      <c r="AC17" s="31">
        <v>4</v>
      </c>
      <c r="AD17" s="31">
        <v>3</v>
      </c>
      <c r="AE17" s="31">
        <v>2</v>
      </c>
      <c r="AF17" s="31">
        <v>12</v>
      </c>
      <c r="AG17" s="31">
        <v>7</v>
      </c>
      <c r="AH17" s="31"/>
      <c r="AI17" s="31">
        <v>2</v>
      </c>
      <c r="AJ17" s="31"/>
      <c r="AK17" s="31">
        <v>8</v>
      </c>
      <c r="AL17" s="31">
        <v>8</v>
      </c>
      <c r="AM17" s="31">
        <v>201</v>
      </c>
    </row>
    <row r="18" spans="2:39" x14ac:dyDescent="0.2">
      <c r="B18" s="4" t="s">
        <v>4858</v>
      </c>
      <c r="C18" s="31">
        <v>18</v>
      </c>
      <c r="D18" s="31">
        <v>11</v>
      </c>
      <c r="E18" s="31">
        <v>14</v>
      </c>
      <c r="F18" s="31">
        <v>20</v>
      </c>
      <c r="G18" s="31">
        <v>8</v>
      </c>
      <c r="H18" s="31"/>
      <c r="I18" s="31">
        <v>12</v>
      </c>
      <c r="J18" s="31">
        <v>11</v>
      </c>
      <c r="K18" s="31">
        <v>9</v>
      </c>
      <c r="L18" s="31">
        <v>17</v>
      </c>
      <c r="M18" s="31">
        <v>6</v>
      </c>
      <c r="N18" s="31">
        <v>39</v>
      </c>
      <c r="O18" s="31">
        <v>44</v>
      </c>
      <c r="P18" s="31">
        <v>24</v>
      </c>
      <c r="Q18" s="31">
        <v>28</v>
      </c>
      <c r="R18" s="31">
        <v>13</v>
      </c>
      <c r="S18" s="31">
        <v>9</v>
      </c>
      <c r="T18" s="31">
        <v>5</v>
      </c>
      <c r="U18" s="31">
        <v>4</v>
      </c>
      <c r="V18" s="31">
        <v>3</v>
      </c>
      <c r="W18" s="31">
        <v>3</v>
      </c>
      <c r="X18" s="31">
        <v>27</v>
      </c>
      <c r="Y18" s="31">
        <v>32</v>
      </c>
      <c r="Z18" s="31">
        <v>27</v>
      </c>
      <c r="AA18" s="31">
        <v>34</v>
      </c>
      <c r="AB18" s="31">
        <v>22</v>
      </c>
      <c r="AC18" s="31">
        <v>5</v>
      </c>
      <c r="AD18" s="31">
        <v>5</v>
      </c>
      <c r="AE18" s="31">
        <v>6</v>
      </c>
      <c r="AF18" s="31">
        <v>8</v>
      </c>
      <c r="AG18" s="31">
        <v>5</v>
      </c>
      <c r="AH18" s="31">
        <v>3</v>
      </c>
      <c r="AI18" s="31">
        <v>5</v>
      </c>
      <c r="AJ18" s="31">
        <v>2</v>
      </c>
      <c r="AK18" s="31">
        <v>12</v>
      </c>
      <c r="AL18" s="31">
        <v>7</v>
      </c>
      <c r="AM18" s="31">
        <v>498</v>
      </c>
    </row>
    <row r="19" spans="2:39" x14ac:dyDescent="0.2">
      <c r="B19" s="4" t="s">
        <v>4895</v>
      </c>
      <c r="C19" s="31">
        <v>187</v>
      </c>
      <c r="D19" s="31">
        <v>153</v>
      </c>
      <c r="E19" s="31">
        <v>210</v>
      </c>
      <c r="F19" s="31">
        <v>391</v>
      </c>
      <c r="G19" s="31">
        <v>251</v>
      </c>
      <c r="H19" s="31">
        <v>5</v>
      </c>
      <c r="I19" s="31">
        <v>333</v>
      </c>
      <c r="J19" s="31">
        <v>254</v>
      </c>
      <c r="K19" s="31">
        <v>206</v>
      </c>
      <c r="L19" s="31">
        <v>357</v>
      </c>
      <c r="M19" s="31">
        <v>120</v>
      </c>
      <c r="N19" s="31">
        <v>425</v>
      </c>
      <c r="O19" s="31">
        <v>455</v>
      </c>
      <c r="P19" s="31">
        <v>235</v>
      </c>
      <c r="Q19" s="31">
        <v>527</v>
      </c>
      <c r="R19" s="31">
        <v>284</v>
      </c>
      <c r="S19" s="31">
        <v>85</v>
      </c>
      <c r="T19" s="31">
        <v>51</v>
      </c>
      <c r="U19" s="31">
        <v>60</v>
      </c>
      <c r="V19" s="31">
        <v>33</v>
      </c>
      <c r="W19" s="31">
        <v>22</v>
      </c>
      <c r="X19" s="31">
        <v>316</v>
      </c>
      <c r="Y19" s="31">
        <v>353</v>
      </c>
      <c r="Z19" s="31">
        <v>384</v>
      </c>
      <c r="AA19" s="31">
        <v>693</v>
      </c>
      <c r="AB19" s="31">
        <v>371</v>
      </c>
      <c r="AC19" s="31">
        <v>153</v>
      </c>
      <c r="AD19" s="31">
        <v>104</v>
      </c>
      <c r="AE19" s="31">
        <v>122</v>
      </c>
      <c r="AF19" s="31">
        <v>304</v>
      </c>
      <c r="AG19" s="31">
        <v>115</v>
      </c>
      <c r="AH19" s="31">
        <v>40</v>
      </c>
      <c r="AI19" s="31">
        <v>59</v>
      </c>
      <c r="AJ19" s="31">
        <v>33</v>
      </c>
      <c r="AK19" s="31">
        <v>243</v>
      </c>
      <c r="AL19" s="31">
        <v>210</v>
      </c>
      <c r="AM19" s="31">
        <v>8144</v>
      </c>
    </row>
  </sheetData>
  <phoneticPr fontId="1"/>
  <conditionalFormatting pivot="1" sqref="C6:AL18">
    <cfRule type="colorScale" priority="1">
      <colorScale>
        <cfvo type="min"/>
        <cfvo type="percentile" val="50"/>
        <cfvo type="max"/>
        <color theme="0"/>
        <color theme="8" tint="0.59999389629810485"/>
        <color theme="8"/>
      </colorScale>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O22"/>
  <sheetViews>
    <sheetView zoomScale="85" zoomScaleNormal="85" workbookViewId="0">
      <selection activeCell="K29" sqref="K29"/>
    </sheetView>
  </sheetViews>
  <sheetFormatPr defaultRowHeight="13.2" x14ac:dyDescent="0.2"/>
  <cols>
    <col min="1" max="1" width="22.5546875" customWidth="1"/>
    <col min="2" max="2" width="53.44140625" customWidth="1"/>
    <col min="3" max="40" width="6.21875" customWidth="1"/>
    <col min="41" max="41" width="6.5546875" bestFit="1" customWidth="1"/>
  </cols>
  <sheetData>
    <row r="1" spans="1:41" ht="15" x14ac:dyDescent="0.35">
      <c r="A1" s="29" t="s">
        <v>4944</v>
      </c>
    </row>
    <row r="3" spans="1:41" x14ac:dyDescent="0.2">
      <c r="B3" s="3" t="s">
        <v>4898</v>
      </c>
      <c r="C3" s="3" t="s">
        <v>4896</v>
      </c>
    </row>
    <row r="4" spans="1:41" x14ac:dyDescent="0.2">
      <c r="C4" t="s">
        <v>123</v>
      </c>
      <c r="H4" t="s">
        <v>234</v>
      </c>
      <c r="N4" t="s">
        <v>42</v>
      </c>
      <c r="T4" t="s">
        <v>406</v>
      </c>
      <c r="Y4" t="s">
        <v>76</v>
      </c>
      <c r="AD4" t="s">
        <v>133</v>
      </c>
      <c r="AJ4" t="s">
        <v>149</v>
      </c>
      <c r="AO4" t="s">
        <v>4895</v>
      </c>
    </row>
    <row r="5" spans="1:41" x14ac:dyDescent="0.2">
      <c r="B5" s="3" t="s">
        <v>4894</v>
      </c>
      <c r="C5" t="s">
        <v>75</v>
      </c>
      <c r="D5" t="s">
        <v>86</v>
      </c>
      <c r="E5" t="s">
        <v>97</v>
      </c>
      <c r="F5" t="s">
        <v>39</v>
      </c>
      <c r="G5" t="s">
        <v>173</v>
      </c>
      <c r="H5" t="s">
        <v>2509</v>
      </c>
      <c r="I5" t="s">
        <v>75</v>
      </c>
      <c r="J5" t="s">
        <v>86</v>
      </c>
      <c r="K5" t="s">
        <v>97</v>
      </c>
      <c r="L5" t="s">
        <v>39</v>
      </c>
      <c r="M5" t="s">
        <v>173</v>
      </c>
      <c r="N5" t="s">
        <v>2509</v>
      </c>
      <c r="O5" t="s">
        <v>75</v>
      </c>
      <c r="P5" t="s">
        <v>86</v>
      </c>
      <c r="Q5" t="s">
        <v>97</v>
      </c>
      <c r="R5" t="s">
        <v>39</v>
      </c>
      <c r="S5" t="s">
        <v>173</v>
      </c>
      <c r="T5" t="s">
        <v>75</v>
      </c>
      <c r="U5" t="s">
        <v>86</v>
      </c>
      <c r="V5" t="s">
        <v>97</v>
      </c>
      <c r="W5" t="s">
        <v>39</v>
      </c>
      <c r="X5" t="s">
        <v>173</v>
      </c>
      <c r="Y5" t="s">
        <v>75</v>
      </c>
      <c r="Z5" t="s">
        <v>86</v>
      </c>
      <c r="AA5" t="s">
        <v>97</v>
      </c>
      <c r="AB5" t="s">
        <v>39</v>
      </c>
      <c r="AC5" t="s">
        <v>173</v>
      </c>
      <c r="AD5" t="s">
        <v>2509</v>
      </c>
      <c r="AE5" t="s">
        <v>75</v>
      </c>
      <c r="AF5" t="s">
        <v>86</v>
      </c>
      <c r="AG5" t="s">
        <v>97</v>
      </c>
      <c r="AH5" t="s">
        <v>39</v>
      </c>
      <c r="AI5" t="s">
        <v>173</v>
      </c>
      <c r="AJ5" t="s">
        <v>75</v>
      </c>
      <c r="AK5" t="s">
        <v>86</v>
      </c>
      <c r="AL5" t="s">
        <v>97</v>
      </c>
      <c r="AM5" t="s">
        <v>39</v>
      </c>
      <c r="AN5" t="s">
        <v>173</v>
      </c>
    </row>
    <row r="6" spans="1:41" x14ac:dyDescent="0.2">
      <c r="B6" s="4" t="s">
        <v>4851</v>
      </c>
      <c r="C6" s="31">
        <v>13</v>
      </c>
      <c r="D6" s="31">
        <v>12</v>
      </c>
      <c r="E6" s="31">
        <v>23</v>
      </c>
      <c r="F6" s="31">
        <v>48</v>
      </c>
      <c r="G6" s="31">
        <v>30</v>
      </c>
      <c r="H6" s="31">
        <v>1</v>
      </c>
      <c r="I6" s="31">
        <v>19</v>
      </c>
      <c r="J6" s="31">
        <v>33</v>
      </c>
      <c r="K6" s="31">
        <v>26</v>
      </c>
      <c r="L6" s="31">
        <v>37</v>
      </c>
      <c r="M6" s="31">
        <v>9</v>
      </c>
      <c r="N6" s="31"/>
      <c r="O6" s="31">
        <v>21</v>
      </c>
      <c r="P6" s="31">
        <v>37</v>
      </c>
      <c r="Q6" s="31">
        <v>17</v>
      </c>
      <c r="R6" s="31">
        <v>72</v>
      </c>
      <c r="S6" s="31">
        <v>25</v>
      </c>
      <c r="T6" s="31">
        <v>4</v>
      </c>
      <c r="U6" s="31">
        <v>4</v>
      </c>
      <c r="V6" s="31">
        <v>6</v>
      </c>
      <c r="W6" s="31">
        <v>3</v>
      </c>
      <c r="X6" s="31">
        <v>1</v>
      </c>
      <c r="Y6" s="31">
        <v>19</v>
      </c>
      <c r="Z6" s="31">
        <v>30</v>
      </c>
      <c r="AA6" s="31">
        <v>32</v>
      </c>
      <c r="AB6" s="31">
        <v>80</v>
      </c>
      <c r="AC6" s="31">
        <v>48</v>
      </c>
      <c r="AD6" s="31"/>
      <c r="AE6" s="31">
        <v>14</v>
      </c>
      <c r="AF6" s="31">
        <v>9</v>
      </c>
      <c r="AG6" s="31">
        <v>19</v>
      </c>
      <c r="AH6" s="31">
        <v>48</v>
      </c>
      <c r="AI6" s="31">
        <v>15</v>
      </c>
      <c r="AJ6" s="31">
        <v>4</v>
      </c>
      <c r="AK6" s="31">
        <v>3</v>
      </c>
      <c r="AL6" s="31"/>
      <c r="AM6" s="31">
        <v>30</v>
      </c>
      <c r="AN6" s="31">
        <v>27</v>
      </c>
      <c r="AO6" s="31">
        <v>819</v>
      </c>
    </row>
    <row r="7" spans="1:41" x14ac:dyDescent="0.2">
      <c r="B7" s="4" t="s">
        <v>4881</v>
      </c>
      <c r="C7" s="31">
        <v>6</v>
      </c>
      <c r="D7" s="31">
        <v>8</v>
      </c>
      <c r="E7" s="31">
        <v>14</v>
      </c>
      <c r="F7" s="31">
        <v>25</v>
      </c>
      <c r="G7" s="31">
        <v>12</v>
      </c>
      <c r="H7" s="31"/>
      <c r="I7" s="31">
        <v>11</v>
      </c>
      <c r="J7" s="31">
        <v>30</v>
      </c>
      <c r="K7" s="31">
        <v>17</v>
      </c>
      <c r="L7" s="31">
        <v>26</v>
      </c>
      <c r="M7" s="31">
        <v>13</v>
      </c>
      <c r="N7" s="31"/>
      <c r="O7" s="31">
        <v>19</v>
      </c>
      <c r="P7" s="31">
        <v>20</v>
      </c>
      <c r="Q7" s="31">
        <v>19</v>
      </c>
      <c r="R7" s="31">
        <v>38</v>
      </c>
      <c r="S7" s="31">
        <v>14</v>
      </c>
      <c r="T7" s="31">
        <v>1</v>
      </c>
      <c r="U7" s="31">
        <v>5</v>
      </c>
      <c r="V7" s="31">
        <v>4</v>
      </c>
      <c r="W7" s="31">
        <v>2</v>
      </c>
      <c r="X7" s="31"/>
      <c r="Y7" s="31">
        <v>7</v>
      </c>
      <c r="Z7" s="31">
        <v>19</v>
      </c>
      <c r="AA7" s="31">
        <v>17</v>
      </c>
      <c r="AB7" s="31">
        <v>44</v>
      </c>
      <c r="AC7" s="31">
        <v>25</v>
      </c>
      <c r="AD7" s="31"/>
      <c r="AE7" s="31">
        <v>9</v>
      </c>
      <c r="AF7" s="31">
        <v>11</v>
      </c>
      <c r="AG7" s="31">
        <v>7</v>
      </c>
      <c r="AH7" s="31">
        <v>26</v>
      </c>
      <c r="AI7" s="31">
        <v>3</v>
      </c>
      <c r="AJ7" s="31"/>
      <c r="AK7" s="31">
        <v>4</v>
      </c>
      <c r="AL7" s="31">
        <v>2</v>
      </c>
      <c r="AM7" s="31">
        <v>12</v>
      </c>
      <c r="AN7" s="31">
        <v>7</v>
      </c>
      <c r="AO7" s="31">
        <v>477</v>
      </c>
    </row>
    <row r="8" spans="1:41" x14ac:dyDescent="0.2">
      <c r="B8" s="4" t="s">
        <v>4850</v>
      </c>
      <c r="C8" s="31">
        <v>10</v>
      </c>
      <c r="D8" s="31">
        <v>17</v>
      </c>
      <c r="E8" s="31">
        <v>22</v>
      </c>
      <c r="F8" s="31">
        <v>34</v>
      </c>
      <c r="G8" s="31">
        <v>12</v>
      </c>
      <c r="H8" s="31">
        <v>2</v>
      </c>
      <c r="I8" s="31">
        <v>18</v>
      </c>
      <c r="J8" s="31">
        <v>18</v>
      </c>
      <c r="K8" s="31">
        <v>15</v>
      </c>
      <c r="L8" s="31">
        <v>23</v>
      </c>
      <c r="M8" s="31">
        <v>6</v>
      </c>
      <c r="N8" s="31"/>
      <c r="O8" s="31">
        <v>24</v>
      </c>
      <c r="P8" s="31">
        <v>29</v>
      </c>
      <c r="Q8" s="31">
        <v>18</v>
      </c>
      <c r="R8" s="31">
        <v>41</v>
      </c>
      <c r="S8" s="31">
        <v>20</v>
      </c>
      <c r="T8" s="31">
        <v>8</v>
      </c>
      <c r="U8" s="31">
        <v>4</v>
      </c>
      <c r="V8" s="31">
        <v>7</v>
      </c>
      <c r="W8" s="31">
        <v>2</v>
      </c>
      <c r="X8" s="31">
        <v>1</v>
      </c>
      <c r="Y8" s="31">
        <v>24</v>
      </c>
      <c r="Z8" s="31">
        <v>34</v>
      </c>
      <c r="AA8" s="31">
        <v>43</v>
      </c>
      <c r="AB8" s="31">
        <v>65</v>
      </c>
      <c r="AC8" s="31">
        <v>25</v>
      </c>
      <c r="AD8" s="31"/>
      <c r="AE8" s="31">
        <v>9</v>
      </c>
      <c r="AF8" s="31">
        <v>5</v>
      </c>
      <c r="AG8" s="31">
        <v>8</v>
      </c>
      <c r="AH8" s="31">
        <v>9</v>
      </c>
      <c r="AI8" s="31">
        <v>8</v>
      </c>
      <c r="AJ8" s="31">
        <v>4</v>
      </c>
      <c r="AK8" s="31">
        <v>6</v>
      </c>
      <c r="AL8" s="31">
        <v>2</v>
      </c>
      <c r="AM8" s="31">
        <v>13</v>
      </c>
      <c r="AN8" s="31">
        <v>15</v>
      </c>
      <c r="AO8" s="31">
        <v>601</v>
      </c>
    </row>
    <row r="9" spans="1:41" x14ac:dyDescent="0.2">
      <c r="B9" s="4" t="s">
        <v>4864</v>
      </c>
      <c r="C9" s="31">
        <v>13</v>
      </c>
      <c r="D9" s="31">
        <v>10</v>
      </c>
      <c r="E9" s="31">
        <v>19</v>
      </c>
      <c r="F9" s="31">
        <v>37</v>
      </c>
      <c r="G9" s="31">
        <v>33</v>
      </c>
      <c r="H9" s="31"/>
      <c r="I9" s="31">
        <v>11</v>
      </c>
      <c r="J9" s="31">
        <v>23</v>
      </c>
      <c r="K9" s="31">
        <v>23</v>
      </c>
      <c r="L9" s="31">
        <v>34</v>
      </c>
      <c r="M9" s="31">
        <v>11</v>
      </c>
      <c r="N9" s="31"/>
      <c r="O9" s="31">
        <v>37</v>
      </c>
      <c r="P9" s="31">
        <v>44</v>
      </c>
      <c r="Q9" s="31">
        <v>16</v>
      </c>
      <c r="R9" s="31">
        <v>65</v>
      </c>
      <c r="S9" s="31">
        <v>31</v>
      </c>
      <c r="T9" s="31">
        <v>8</v>
      </c>
      <c r="U9" s="31">
        <v>2</v>
      </c>
      <c r="V9" s="31">
        <v>5</v>
      </c>
      <c r="W9" s="31">
        <v>1</v>
      </c>
      <c r="X9" s="31">
        <v>4</v>
      </c>
      <c r="Y9" s="31">
        <v>23</v>
      </c>
      <c r="Z9" s="31">
        <v>30</v>
      </c>
      <c r="AA9" s="31">
        <v>31</v>
      </c>
      <c r="AB9" s="31">
        <v>64</v>
      </c>
      <c r="AC9" s="31">
        <v>37</v>
      </c>
      <c r="AD9" s="31"/>
      <c r="AE9" s="31">
        <v>15</v>
      </c>
      <c r="AF9" s="31">
        <v>7</v>
      </c>
      <c r="AG9" s="31">
        <v>10</v>
      </c>
      <c r="AH9" s="31">
        <v>26</v>
      </c>
      <c r="AI9" s="31">
        <v>15</v>
      </c>
      <c r="AJ9" s="31">
        <v>4</v>
      </c>
      <c r="AK9" s="31">
        <v>8</v>
      </c>
      <c r="AL9" s="31">
        <v>4</v>
      </c>
      <c r="AM9" s="31">
        <v>25</v>
      </c>
      <c r="AN9" s="31">
        <v>24</v>
      </c>
      <c r="AO9" s="31">
        <v>750</v>
      </c>
    </row>
    <row r="10" spans="1:41" x14ac:dyDescent="0.2">
      <c r="B10" s="4" t="s">
        <v>4870</v>
      </c>
      <c r="C10" s="31">
        <v>11</v>
      </c>
      <c r="D10" s="31">
        <v>14</v>
      </c>
      <c r="E10" s="31">
        <v>10</v>
      </c>
      <c r="F10" s="31">
        <v>27</v>
      </c>
      <c r="G10" s="31">
        <v>14</v>
      </c>
      <c r="H10" s="31">
        <v>1</v>
      </c>
      <c r="I10" s="31">
        <v>13</v>
      </c>
      <c r="J10" s="31">
        <v>15</v>
      </c>
      <c r="K10" s="31">
        <v>11</v>
      </c>
      <c r="L10" s="31">
        <v>19</v>
      </c>
      <c r="M10" s="31">
        <v>6</v>
      </c>
      <c r="N10" s="31"/>
      <c r="O10" s="31">
        <v>30</v>
      </c>
      <c r="P10" s="31">
        <v>33</v>
      </c>
      <c r="Q10" s="31">
        <v>14</v>
      </c>
      <c r="R10" s="31">
        <v>35</v>
      </c>
      <c r="S10" s="31">
        <v>22</v>
      </c>
      <c r="T10" s="31">
        <v>5</v>
      </c>
      <c r="U10" s="31">
        <v>3</v>
      </c>
      <c r="V10" s="31">
        <v>6</v>
      </c>
      <c r="W10" s="31">
        <v>3</v>
      </c>
      <c r="X10" s="31">
        <v>1</v>
      </c>
      <c r="Y10" s="31">
        <v>21</v>
      </c>
      <c r="Z10" s="31">
        <v>26</v>
      </c>
      <c r="AA10" s="31">
        <v>27</v>
      </c>
      <c r="AB10" s="31">
        <v>40</v>
      </c>
      <c r="AC10" s="31">
        <v>21</v>
      </c>
      <c r="AD10" s="31">
        <v>1</v>
      </c>
      <c r="AE10" s="31">
        <v>12</v>
      </c>
      <c r="AF10" s="31">
        <v>4</v>
      </c>
      <c r="AG10" s="31">
        <v>11</v>
      </c>
      <c r="AH10" s="31">
        <v>14</v>
      </c>
      <c r="AI10" s="31">
        <v>4</v>
      </c>
      <c r="AJ10" s="31">
        <v>2</v>
      </c>
      <c r="AK10" s="31">
        <v>8</v>
      </c>
      <c r="AL10" s="31">
        <v>5</v>
      </c>
      <c r="AM10" s="31">
        <v>23</v>
      </c>
      <c r="AN10" s="31">
        <v>14</v>
      </c>
      <c r="AO10" s="31">
        <v>526</v>
      </c>
    </row>
    <row r="11" spans="1:41" x14ac:dyDescent="0.2">
      <c r="B11" s="4" t="s">
        <v>4890</v>
      </c>
      <c r="C11" s="31">
        <v>2</v>
      </c>
      <c r="D11" s="31">
        <v>1</v>
      </c>
      <c r="E11" s="31">
        <v>2</v>
      </c>
      <c r="F11" s="31">
        <v>5</v>
      </c>
      <c r="G11" s="31">
        <v>5</v>
      </c>
      <c r="H11" s="31"/>
      <c r="I11" s="31">
        <v>4</v>
      </c>
      <c r="J11" s="31">
        <v>2</v>
      </c>
      <c r="K11" s="31">
        <v>3</v>
      </c>
      <c r="L11" s="31">
        <v>2</v>
      </c>
      <c r="M11" s="31"/>
      <c r="N11" s="31"/>
      <c r="O11" s="31">
        <v>7</v>
      </c>
      <c r="P11" s="31">
        <v>6</v>
      </c>
      <c r="Q11" s="31">
        <v>3</v>
      </c>
      <c r="R11" s="31">
        <v>8</v>
      </c>
      <c r="S11" s="31">
        <v>1</v>
      </c>
      <c r="T11" s="31">
        <v>1</v>
      </c>
      <c r="U11" s="31"/>
      <c r="V11" s="31">
        <v>3</v>
      </c>
      <c r="W11" s="31"/>
      <c r="X11" s="31"/>
      <c r="Y11" s="31">
        <v>6</v>
      </c>
      <c r="Z11" s="31">
        <v>5</v>
      </c>
      <c r="AA11" s="31">
        <v>3</v>
      </c>
      <c r="AB11" s="31">
        <v>12</v>
      </c>
      <c r="AC11" s="31">
        <v>5</v>
      </c>
      <c r="AD11" s="31"/>
      <c r="AE11" s="31">
        <v>1</v>
      </c>
      <c r="AF11" s="31">
        <v>2</v>
      </c>
      <c r="AG11" s="31"/>
      <c r="AH11" s="31">
        <v>2</v>
      </c>
      <c r="AI11" s="31">
        <v>1</v>
      </c>
      <c r="AJ11" s="31"/>
      <c r="AK11" s="31">
        <v>1</v>
      </c>
      <c r="AL11" s="31"/>
      <c r="AM11" s="31">
        <v>4</v>
      </c>
      <c r="AN11" s="31">
        <v>4</v>
      </c>
      <c r="AO11" s="31">
        <v>101</v>
      </c>
    </row>
    <row r="12" spans="1:41" x14ac:dyDescent="0.2">
      <c r="B12" s="4" t="s">
        <v>4843</v>
      </c>
      <c r="C12" s="31">
        <v>16</v>
      </c>
      <c r="D12" s="31">
        <v>17</v>
      </c>
      <c r="E12" s="31">
        <v>29</v>
      </c>
      <c r="F12" s="31">
        <v>42</v>
      </c>
      <c r="G12" s="31">
        <v>34</v>
      </c>
      <c r="H12" s="31">
        <v>1</v>
      </c>
      <c r="I12" s="31">
        <v>43</v>
      </c>
      <c r="J12" s="31">
        <v>42</v>
      </c>
      <c r="K12" s="31">
        <v>33</v>
      </c>
      <c r="L12" s="31">
        <v>48</v>
      </c>
      <c r="M12" s="31">
        <v>21</v>
      </c>
      <c r="N12" s="31"/>
      <c r="O12" s="31">
        <v>55</v>
      </c>
      <c r="P12" s="31">
        <v>58</v>
      </c>
      <c r="Q12" s="31">
        <v>34</v>
      </c>
      <c r="R12" s="31">
        <v>83</v>
      </c>
      <c r="S12" s="31">
        <v>40</v>
      </c>
      <c r="T12" s="31">
        <v>10</v>
      </c>
      <c r="U12" s="31">
        <v>5</v>
      </c>
      <c r="V12" s="31">
        <v>9</v>
      </c>
      <c r="W12" s="31">
        <v>5</v>
      </c>
      <c r="X12" s="31">
        <v>2</v>
      </c>
      <c r="Y12" s="31">
        <v>38</v>
      </c>
      <c r="Z12" s="31">
        <v>41</v>
      </c>
      <c r="AA12" s="31">
        <v>59</v>
      </c>
      <c r="AB12" s="31">
        <v>104</v>
      </c>
      <c r="AC12" s="31">
        <v>41</v>
      </c>
      <c r="AD12" s="31"/>
      <c r="AE12" s="31">
        <v>15</v>
      </c>
      <c r="AF12" s="31">
        <v>14</v>
      </c>
      <c r="AG12" s="31">
        <v>15</v>
      </c>
      <c r="AH12" s="31">
        <v>47</v>
      </c>
      <c r="AI12" s="31">
        <v>15</v>
      </c>
      <c r="AJ12" s="31">
        <v>2</v>
      </c>
      <c r="AK12" s="31">
        <v>6</v>
      </c>
      <c r="AL12" s="31">
        <v>5</v>
      </c>
      <c r="AM12" s="31">
        <v>38</v>
      </c>
      <c r="AN12" s="31">
        <v>27</v>
      </c>
      <c r="AO12" s="31">
        <v>1094</v>
      </c>
    </row>
    <row r="13" spans="1:41" x14ac:dyDescent="0.2">
      <c r="B13" s="4" t="s">
        <v>4887</v>
      </c>
      <c r="C13" s="31"/>
      <c r="D13" s="31"/>
      <c r="E13" s="31">
        <v>5</v>
      </c>
      <c r="F13" s="31">
        <v>29</v>
      </c>
      <c r="G13" s="31">
        <v>55</v>
      </c>
      <c r="H13" s="31"/>
      <c r="I13" s="31">
        <v>2</v>
      </c>
      <c r="J13" s="31">
        <v>3</v>
      </c>
      <c r="K13" s="31">
        <v>9</v>
      </c>
      <c r="L13" s="31">
        <v>29</v>
      </c>
      <c r="M13" s="31">
        <v>33</v>
      </c>
      <c r="N13" s="31"/>
      <c r="O13" s="31">
        <v>7</v>
      </c>
      <c r="P13" s="31">
        <v>4</v>
      </c>
      <c r="Q13" s="31">
        <v>5</v>
      </c>
      <c r="R13" s="31">
        <v>49</v>
      </c>
      <c r="S13" s="31">
        <v>60</v>
      </c>
      <c r="T13" s="31">
        <v>1</v>
      </c>
      <c r="U13" s="31">
        <v>1</v>
      </c>
      <c r="V13" s="31">
        <v>2</v>
      </c>
      <c r="W13" s="31">
        <v>2</v>
      </c>
      <c r="X13" s="31">
        <v>6</v>
      </c>
      <c r="Y13" s="31">
        <v>1</v>
      </c>
      <c r="Z13" s="31">
        <v>6</v>
      </c>
      <c r="AA13" s="31">
        <v>8</v>
      </c>
      <c r="AB13" s="31">
        <v>56</v>
      </c>
      <c r="AC13" s="31">
        <v>68</v>
      </c>
      <c r="AD13" s="31"/>
      <c r="AE13" s="31">
        <v>3</v>
      </c>
      <c r="AF13" s="31">
        <v>1</v>
      </c>
      <c r="AG13" s="31">
        <v>3</v>
      </c>
      <c r="AH13" s="31">
        <v>26</v>
      </c>
      <c r="AI13" s="31">
        <v>28</v>
      </c>
      <c r="AJ13" s="31"/>
      <c r="AK13" s="31"/>
      <c r="AL13" s="31">
        <v>1</v>
      </c>
      <c r="AM13" s="31">
        <v>20</v>
      </c>
      <c r="AN13" s="31">
        <v>45</v>
      </c>
      <c r="AO13" s="31">
        <v>568</v>
      </c>
    </row>
    <row r="14" spans="1:41" x14ac:dyDescent="0.2">
      <c r="B14" s="4" t="s">
        <v>4852</v>
      </c>
      <c r="C14" s="31">
        <v>21</v>
      </c>
      <c r="D14" s="31">
        <v>8</v>
      </c>
      <c r="E14" s="31">
        <v>7</v>
      </c>
      <c r="F14" s="31">
        <v>27</v>
      </c>
      <c r="G14" s="31">
        <v>19</v>
      </c>
      <c r="H14" s="31"/>
      <c r="I14" s="31">
        <v>29</v>
      </c>
      <c r="J14" s="31">
        <v>23</v>
      </c>
      <c r="K14" s="31">
        <v>17</v>
      </c>
      <c r="L14" s="31">
        <v>20</v>
      </c>
      <c r="M14" s="31">
        <v>13</v>
      </c>
      <c r="N14" s="31"/>
      <c r="O14" s="31">
        <v>27</v>
      </c>
      <c r="P14" s="31">
        <v>33</v>
      </c>
      <c r="Q14" s="31">
        <v>11</v>
      </c>
      <c r="R14" s="31">
        <v>32</v>
      </c>
      <c r="S14" s="31">
        <v>17</v>
      </c>
      <c r="T14" s="31">
        <v>9</v>
      </c>
      <c r="U14" s="31">
        <v>2</v>
      </c>
      <c r="V14" s="31">
        <v>4</v>
      </c>
      <c r="W14" s="31">
        <v>2</v>
      </c>
      <c r="X14" s="31">
        <v>1</v>
      </c>
      <c r="Y14" s="31">
        <v>28</v>
      </c>
      <c r="Z14" s="31">
        <v>25</v>
      </c>
      <c r="AA14" s="31">
        <v>27</v>
      </c>
      <c r="AB14" s="31">
        <v>50</v>
      </c>
      <c r="AC14" s="31">
        <v>29</v>
      </c>
      <c r="AD14" s="31">
        <v>1</v>
      </c>
      <c r="AE14" s="31">
        <v>14</v>
      </c>
      <c r="AF14" s="31">
        <v>6</v>
      </c>
      <c r="AG14" s="31">
        <v>7</v>
      </c>
      <c r="AH14" s="31">
        <v>21</v>
      </c>
      <c r="AI14" s="31">
        <v>6</v>
      </c>
      <c r="AJ14" s="31">
        <v>2</v>
      </c>
      <c r="AK14" s="31">
        <v>6</v>
      </c>
      <c r="AL14" s="31"/>
      <c r="AM14" s="31">
        <v>16</v>
      </c>
      <c r="AN14" s="31">
        <v>15</v>
      </c>
      <c r="AO14" s="31">
        <v>575</v>
      </c>
    </row>
    <row r="15" spans="1:41" x14ac:dyDescent="0.2">
      <c r="B15" s="4" t="s">
        <v>4849</v>
      </c>
      <c r="C15" s="31">
        <v>7</v>
      </c>
      <c r="D15" s="31">
        <v>5</v>
      </c>
      <c r="E15" s="31">
        <v>11</v>
      </c>
      <c r="F15" s="31">
        <v>2</v>
      </c>
      <c r="G15" s="31"/>
      <c r="H15" s="31">
        <v>1</v>
      </c>
      <c r="I15" s="31">
        <v>13</v>
      </c>
      <c r="J15" s="31">
        <v>2</v>
      </c>
      <c r="K15" s="31">
        <v>1</v>
      </c>
      <c r="L15" s="31">
        <v>2</v>
      </c>
      <c r="M15" s="31">
        <v>2</v>
      </c>
      <c r="N15" s="31"/>
      <c r="O15" s="31">
        <v>30</v>
      </c>
      <c r="P15" s="31">
        <v>22</v>
      </c>
      <c r="Q15" s="31">
        <v>8</v>
      </c>
      <c r="R15" s="31">
        <v>15</v>
      </c>
      <c r="S15" s="31">
        <v>3</v>
      </c>
      <c r="T15" s="31">
        <v>1</v>
      </c>
      <c r="U15" s="31">
        <v>2</v>
      </c>
      <c r="V15" s="31">
        <v>1</v>
      </c>
      <c r="W15" s="31"/>
      <c r="X15" s="31"/>
      <c r="Y15" s="31">
        <v>27</v>
      </c>
      <c r="Z15" s="31">
        <v>35</v>
      </c>
      <c r="AA15" s="31">
        <v>37</v>
      </c>
      <c r="AB15" s="31">
        <v>40</v>
      </c>
      <c r="AC15" s="31">
        <v>5</v>
      </c>
      <c r="AD15" s="31"/>
      <c r="AE15" s="31">
        <v>3</v>
      </c>
      <c r="AF15" s="31">
        <v>1</v>
      </c>
      <c r="AG15" s="31">
        <v>5</v>
      </c>
      <c r="AH15" s="31">
        <v>2</v>
      </c>
      <c r="AI15" s="31"/>
      <c r="AJ15" s="31">
        <v>3</v>
      </c>
      <c r="AK15" s="31">
        <v>5</v>
      </c>
      <c r="AL15" s="31">
        <v>3</v>
      </c>
      <c r="AM15" s="31">
        <v>5</v>
      </c>
      <c r="AN15" s="31">
        <v>3</v>
      </c>
      <c r="AO15" s="31">
        <v>302</v>
      </c>
    </row>
    <row r="16" spans="1:41" x14ac:dyDescent="0.2">
      <c r="B16" s="4" t="s">
        <v>4879</v>
      </c>
      <c r="C16" s="31">
        <v>1</v>
      </c>
      <c r="D16" s="31">
        <v>9</v>
      </c>
      <c r="E16" s="31">
        <v>2</v>
      </c>
      <c r="F16" s="31">
        <v>8</v>
      </c>
      <c r="G16" s="31">
        <v>4</v>
      </c>
      <c r="H16" s="31"/>
      <c r="I16" s="31">
        <v>34</v>
      </c>
      <c r="J16" s="31">
        <v>9</v>
      </c>
      <c r="K16" s="31">
        <v>12</v>
      </c>
      <c r="L16" s="31">
        <v>11</v>
      </c>
      <c r="M16" s="31">
        <v>4</v>
      </c>
      <c r="N16" s="31">
        <v>1</v>
      </c>
      <c r="O16" s="31">
        <v>19</v>
      </c>
      <c r="P16" s="31">
        <v>28</v>
      </c>
      <c r="Q16" s="31">
        <v>9</v>
      </c>
      <c r="R16" s="31">
        <v>15</v>
      </c>
      <c r="S16" s="31">
        <v>5</v>
      </c>
      <c r="T16" s="31">
        <v>2</v>
      </c>
      <c r="U16" s="31">
        <v>5</v>
      </c>
      <c r="V16" s="31">
        <v>1</v>
      </c>
      <c r="W16" s="31">
        <v>1</v>
      </c>
      <c r="X16" s="31"/>
      <c r="Y16" s="31">
        <v>4</v>
      </c>
      <c r="Z16" s="31">
        <v>7</v>
      </c>
      <c r="AA16" s="31">
        <v>13</v>
      </c>
      <c r="AB16" s="31">
        <v>16</v>
      </c>
      <c r="AC16" s="31">
        <v>6</v>
      </c>
      <c r="AD16" s="31"/>
      <c r="AE16" s="31">
        <v>13</v>
      </c>
      <c r="AF16" s="31">
        <v>3</v>
      </c>
      <c r="AG16" s="31">
        <v>9</v>
      </c>
      <c r="AH16" s="31">
        <v>16</v>
      </c>
      <c r="AI16" s="31">
        <v>3</v>
      </c>
      <c r="AJ16" s="31">
        <v>1</v>
      </c>
      <c r="AK16" s="31">
        <v>3</v>
      </c>
      <c r="AL16" s="31"/>
      <c r="AM16" s="31">
        <v>10</v>
      </c>
      <c r="AN16" s="31">
        <v>4</v>
      </c>
      <c r="AO16" s="31">
        <v>288</v>
      </c>
    </row>
    <row r="17" spans="2:41" x14ac:dyDescent="0.2">
      <c r="B17" s="4" t="s">
        <v>4869</v>
      </c>
      <c r="C17" s="31">
        <v>17</v>
      </c>
      <c r="D17" s="31">
        <v>13</v>
      </c>
      <c r="E17" s="31">
        <v>9</v>
      </c>
      <c r="F17" s="31">
        <v>28</v>
      </c>
      <c r="G17" s="31">
        <v>16</v>
      </c>
      <c r="H17" s="31">
        <v>1</v>
      </c>
      <c r="I17" s="31">
        <v>19</v>
      </c>
      <c r="J17" s="31">
        <v>25</v>
      </c>
      <c r="K17" s="31">
        <v>13</v>
      </c>
      <c r="L17" s="31">
        <v>21</v>
      </c>
      <c r="M17" s="31">
        <v>9</v>
      </c>
      <c r="N17" s="31"/>
      <c r="O17" s="31">
        <v>28</v>
      </c>
      <c r="P17" s="31">
        <v>26</v>
      </c>
      <c r="Q17" s="31">
        <v>9</v>
      </c>
      <c r="R17" s="31">
        <v>34</v>
      </c>
      <c r="S17" s="31">
        <v>14</v>
      </c>
      <c r="T17" s="31">
        <v>2</v>
      </c>
      <c r="U17" s="31">
        <v>2</v>
      </c>
      <c r="V17" s="31">
        <v>4</v>
      </c>
      <c r="W17" s="31"/>
      <c r="X17" s="31">
        <v>1</v>
      </c>
      <c r="Y17" s="31">
        <v>19</v>
      </c>
      <c r="Z17" s="31">
        <v>27</v>
      </c>
      <c r="AA17" s="31">
        <v>31</v>
      </c>
      <c r="AB17" s="31">
        <v>52</v>
      </c>
      <c r="AC17" s="31">
        <v>29</v>
      </c>
      <c r="AD17" s="31">
        <v>1</v>
      </c>
      <c r="AE17" s="31">
        <v>13</v>
      </c>
      <c r="AF17" s="31">
        <v>12</v>
      </c>
      <c r="AG17" s="31">
        <v>5</v>
      </c>
      <c r="AH17" s="31">
        <v>21</v>
      </c>
      <c r="AI17" s="31">
        <v>14</v>
      </c>
      <c r="AJ17" s="31">
        <v>5</v>
      </c>
      <c r="AK17" s="31">
        <v>8</v>
      </c>
      <c r="AL17" s="31">
        <v>1</v>
      </c>
      <c r="AM17" s="31">
        <v>22</v>
      </c>
      <c r="AN17" s="31">
        <v>19</v>
      </c>
      <c r="AO17" s="31">
        <v>570</v>
      </c>
    </row>
    <row r="18" spans="2:41" x14ac:dyDescent="0.2">
      <c r="B18" s="4" t="s">
        <v>4865</v>
      </c>
      <c r="C18" s="31">
        <v>22</v>
      </c>
      <c r="D18" s="31">
        <v>13</v>
      </c>
      <c r="E18" s="31">
        <v>12</v>
      </c>
      <c r="F18" s="31">
        <v>40</v>
      </c>
      <c r="G18" s="31">
        <v>21</v>
      </c>
      <c r="H18" s="31">
        <v>1</v>
      </c>
      <c r="I18" s="31">
        <v>35</v>
      </c>
      <c r="J18" s="31">
        <v>28</v>
      </c>
      <c r="K18" s="31">
        <v>15</v>
      </c>
      <c r="L18" s="31">
        <v>25</v>
      </c>
      <c r="M18" s="31">
        <v>12</v>
      </c>
      <c r="N18" s="31"/>
      <c r="O18" s="31">
        <v>40</v>
      </c>
      <c r="P18" s="31">
        <v>48</v>
      </c>
      <c r="Q18" s="31">
        <v>18</v>
      </c>
      <c r="R18" s="31">
        <v>52</v>
      </c>
      <c r="S18" s="31">
        <v>22</v>
      </c>
      <c r="T18" s="31">
        <v>6</v>
      </c>
      <c r="U18" s="31">
        <v>3</v>
      </c>
      <c r="V18" s="31">
        <v>3</v>
      </c>
      <c r="W18" s="31">
        <v>1</v>
      </c>
      <c r="X18" s="31">
        <v>2</v>
      </c>
      <c r="Y18" s="31">
        <v>34</v>
      </c>
      <c r="Z18" s="31">
        <v>39</v>
      </c>
      <c r="AA18" s="31">
        <v>31</v>
      </c>
      <c r="AB18" s="31">
        <v>62</v>
      </c>
      <c r="AC18" s="31">
        <v>38</v>
      </c>
      <c r="AD18" s="31">
        <v>1</v>
      </c>
      <c r="AE18" s="31">
        <v>16</v>
      </c>
      <c r="AF18" s="31">
        <v>12</v>
      </c>
      <c r="AG18" s="31">
        <v>11</v>
      </c>
      <c r="AH18" s="31">
        <v>31</v>
      </c>
      <c r="AI18" s="31">
        <v>9</v>
      </c>
      <c r="AJ18" s="31">
        <v>5</v>
      </c>
      <c r="AK18" s="31">
        <v>7</v>
      </c>
      <c r="AL18" s="31">
        <v>1</v>
      </c>
      <c r="AM18" s="31">
        <v>18</v>
      </c>
      <c r="AN18" s="31">
        <v>26</v>
      </c>
      <c r="AO18" s="31">
        <v>760</v>
      </c>
    </row>
    <row r="19" spans="2:41" x14ac:dyDescent="0.2">
      <c r="B19" s="4" t="s">
        <v>4866</v>
      </c>
      <c r="C19" s="31">
        <v>26</v>
      </c>
      <c r="D19" s="31">
        <v>22</v>
      </c>
      <c r="E19" s="31">
        <v>24</v>
      </c>
      <c r="F19" s="31">
        <v>70</v>
      </c>
      <c r="G19" s="31">
        <v>36</v>
      </c>
      <c r="H19" s="31">
        <v>1</v>
      </c>
      <c r="I19" s="31">
        <v>53</v>
      </c>
      <c r="J19" s="31">
        <v>36</v>
      </c>
      <c r="K19" s="31">
        <v>27</v>
      </c>
      <c r="L19" s="31">
        <v>39</v>
      </c>
      <c r="M19" s="31">
        <v>13</v>
      </c>
      <c r="N19" s="31"/>
      <c r="O19" s="31">
        <v>59</v>
      </c>
      <c r="P19" s="31">
        <v>46</v>
      </c>
      <c r="Q19" s="31">
        <v>27</v>
      </c>
      <c r="R19" s="31">
        <v>66</v>
      </c>
      <c r="S19" s="31">
        <v>34</v>
      </c>
      <c r="T19" s="31">
        <v>11</v>
      </c>
      <c r="U19" s="31">
        <v>6</v>
      </c>
      <c r="V19" s="31">
        <v>5</v>
      </c>
      <c r="W19" s="31">
        <v>6</v>
      </c>
      <c r="X19" s="31">
        <v>1</v>
      </c>
      <c r="Y19" s="31">
        <v>51</v>
      </c>
      <c r="Z19" s="31">
        <v>38</v>
      </c>
      <c r="AA19" s="31">
        <v>42</v>
      </c>
      <c r="AB19" s="31">
        <v>101</v>
      </c>
      <c r="AC19" s="31">
        <v>46</v>
      </c>
      <c r="AD19" s="31">
        <v>1</v>
      </c>
      <c r="AE19" s="31">
        <v>19</v>
      </c>
      <c r="AF19" s="31">
        <v>12</v>
      </c>
      <c r="AG19" s="31">
        <v>12</v>
      </c>
      <c r="AH19" s="31">
        <v>35</v>
      </c>
      <c r="AI19" s="31">
        <v>11</v>
      </c>
      <c r="AJ19" s="31">
        <v>4</v>
      </c>
      <c r="AK19" s="31">
        <v>8</v>
      </c>
      <c r="AL19" s="31">
        <v>2</v>
      </c>
      <c r="AM19" s="31">
        <v>39</v>
      </c>
      <c r="AN19" s="31">
        <v>23</v>
      </c>
      <c r="AO19" s="31">
        <v>1052</v>
      </c>
    </row>
    <row r="20" spans="2:41" x14ac:dyDescent="0.2">
      <c r="B20" s="4" t="s">
        <v>4867</v>
      </c>
      <c r="C20" s="31">
        <v>7</v>
      </c>
      <c r="D20" s="31">
        <v>8</v>
      </c>
      <c r="E20" s="31">
        <v>10</v>
      </c>
      <c r="F20" s="31">
        <v>14</v>
      </c>
      <c r="G20" s="31">
        <v>3</v>
      </c>
      <c r="H20" s="31">
        <v>1</v>
      </c>
      <c r="I20" s="31">
        <v>22</v>
      </c>
      <c r="J20" s="31">
        <v>16</v>
      </c>
      <c r="K20" s="31">
        <v>9</v>
      </c>
      <c r="L20" s="31">
        <v>12</v>
      </c>
      <c r="M20" s="31">
        <v>3</v>
      </c>
      <c r="N20" s="31"/>
      <c r="O20" s="31">
        <v>30</v>
      </c>
      <c r="P20" s="31">
        <v>29</v>
      </c>
      <c r="Q20" s="31">
        <v>9</v>
      </c>
      <c r="R20" s="31">
        <v>24</v>
      </c>
      <c r="S20" s="31">
        <v>10</v>
      </c>
      <c r="T20" s="31">
        <v>4</v>
      </c>
      <c r="U20" s="31">
        <v>1</v>
      </c>
      <c r="V20" s="31">
        <v>2</v>
      </c>
      <c r="W20" s="31">
        <v>3</v>
      </c>
      <c r="X20" s="31">
        <v>1</v>
      </c>
      <c r="Y20" s="31">
        <v>21</v>
      </c>
      <c r="Z20" s="31">
        <v>24</v>
      </c>
      <c r="AA20" s="31">
        <v>27</v>
      </c>
      <c r="AB20" s="31">
        <v>45</v>
      </c>
      <c r="AC20" s="31">
        <v>9</v>
      </c>
      <c r="AD20" s="31"/>
      <c r="AE20" s="31">
        <v>8</v>
      </c>
      <c r="AF20" s="31">
        <v>8</v>
      </c>
      <c r="AG20" s="31">
        <v>6</v>
      </c>
      <c r="AH20" s="31">
        <v>11</v>
      </c>
      <c r="AI20" s="31"/>
      <c r="AJ20" s="31">
        <v>3</v>
      </c>
      <c r="AK20" s="31">
        <v>3</v>
      </c>
      <c r="AL20" s="31">
        <v>5</v>
      </c>
      <c r="AM20" s="31">
        <v>9</v>
      </c>
      <c r="AN20" s="31">
        <v>5</v>
      </c>
      <c r="AO20" s="31">
        <v>402</v>
      </c>
    </row>
    <row r="21" spans="2:41" x14ac:dyDescent="0.2">
      <c r="B21" s="4" t="s">
        <v>4868</v>
      </c>
      <c r="C21" s="31">
        <v>12</v>
      </c>
      <c r="D21" s="31">
        <v>14</v>
      </c>
      <c r="E21" s="31">
        <v>21</v>
      </c>
      <c r="F21" s="31">
        <v>42</v>
      </c>
      <c r="G21" s="31">
        <v>24</v>
      </c>
      <c r="H21" s="31">
        <v>1</v>
      </c>
      <c r="I21" s="31">
        <v>30</v>
      </c>
      <c r="J21" s="31">
        <v>23</v>
      </c>
      <c r="K21" s="31">
        <v>16</v>
      </c>
      <c r="L21" s="31">
        <v>35</v>
      </c>
      <c r="M21" s="31">
        <v>22</v>
      </c>
      <c r="N21" s="31"/>
      <c r="O21" s="31">
        <v>43</v>
      </c>
      <c r="P21" s="31">
        <v>42</v>
      </c>
      <c r="Q21" s="31">
        <v>23</v>
      </c>
      <c r="R21" s="31">
        <v>60</v>
      </c>
      <c r="S21" s="31">
        <v>42</v>
      </c>
      <c r="T21" s="31">
        <v>10</v>
      </c>
      <c r="U21" s="31">
        <v>4</v>
      </c>
      <c r="V21" s="31">
        <v>6</v>
      </c>
      <c r="W21" s="31">
        <v>2</v>
      </c>
      <c r="X21" s="31">
        <v>3</v>
      </c>
      <c r="Y21" s="31">
        <v>33</v>
      </c>
      <c r="Z21" s="31">
        <v>25</v>
      </c>
      <c r="AA21" s="31">
        <v>41</v>
      </c>
      <c r="AB21" s="31">
        <v>78</v>
      </c>
      <c r="AC21" s="31">
        <v>44</v>
      </c>
      <c r="AD21" s="31">
        <v>1</v>
      </c>
      <c r="AE21" s="31">
        <v>11</v>
      </c>
      <c r="AF21" s="31">
        <v>7</v>
      </c>
      <c r="AG21" s="31">
        <v>15</v>
      </c>
      <c r="AH21" s="31">
        <v>31</v>
      </c>
      <c r="AI21" s="31">
        <v>10</v>
      </c>
      <c r="AJ21" s="31">
        <v>3</v>
      </c>
      <c r="AK21" s="31">
        <v>6</v>
      </c>
      <c r="AL21" s="31">
        <v>4</v>
      </c>
      <c r="AM21" s="31">
        <v>25</v>
      </c>
      <c r="AN21" s="31">
        <v>27</v>
      </c>
      <c r="AO21" s="31">
        <v>836</v>
      </c>
    </row>
    <row r="22" spans="2:41" x14ac:dyDescent="0.2">
      <c r="B22" s="4" t="s">
        <v>4895</v>
      </c>
      <c r="C22" s="31">
        <v>184</v>
      </c>
      <c r="D22" s="31">
        <v>171</v>
      </c>
      <c r="E22" s="31">
        <v>220</v>
      </c>
      <c r="F22" s="31">
        <v>478</v>
      </c>
      <c r="G22" s="31">
        <v>318</v>
      </c>
      <c r="H22" s="31">
        <v>11</v>
      </c>
      <c r="I22" s="31">
        <v>356</v>
      </c>
      <c r="J22" s="31">
        <v>328</v>
      </c>
      <c r="K22" s="31">
        <v>247</v>
      </c>
      <c r="L22" s="31">
        <v>383</v>
      </c>
      <c r="M22" s="31">
        <v>177</v>
      </c>
      <c r="N22" s="31">
        <v>1</v>
      </c>
      <c r="O22" s="31">
        <v>476</v>
      </c>
      <c r="P22" s="31">
        <v>505</v>
      </c>
      <c r="Q22" s="31">
        <v>240</v>
      </c>
      <c r="R22" s="31">
        <v>689</v>
      </c>
      <c r="S22" s="31">
        <v>360</v>
      </c>
      <c r="T22" s="31">
        <v>83</v>
      </c>
      <c r="U22" s="31">
        <v>49</v>
      </c>
      <c r="V22" s="31">
        <v>68</v>
      </c>
      <c r="W22" s="31">
        <v>33</v>
      </c>
      <c r="X22" s="31">
        <v>24</v>
      </c>
      <c r="Y22" s="31">
        <v>356</v>
      </c>
      <c r="Z22" s="31">
        <v>411</v>
      </c>
      <c r="AA22" s="31">
        <v>469</v>
      </c>
      <c r="AB22" s="31">
        <v>909</v>
      </c>
      <c r="AC22" s="31">
        <v>476</v>
      </c>
      <c r="AD22" s="31">
        <v>6</v>
      </c>
      <c r="AE22" s="31">
        <v>175</v>
      </c>
      <c r="AF22" s="31">
        <v>114</v>
      </c>
      <c r="AG22" s="31">
        <v>143</v>
      </c>
      <c r="AH22" s="31">
        <v>366</v>
      </c>
      <c r="AI22" s="31">
        <v>142</v>
      </c>
      <c r="AJ22" s="31">
        <v>42</v>
      </c>
      <c r="AK22" s="31">
        <v>82</v>
      </c>
      <c r="AL22" s="31">
        <v>35</v>
      </c>
      <c r="AM22" s="31">
        <v>309</v>
      </c>
      <c r="AN22" s="31">
        <v>285</v>
      </c>
      <c r="AO22" s="31">
        <v>9721</v>
      </c>
    </row>
  </sheetData>
  <phoneticPr fontId="1"/>
  <conditionalFormatting pivot="1" sqref="C6:AN21">
    <cfRule type="colorScale" priority="1">
      <colorScale>
        <cfvo type="min"/>
        <cfvo type="percentile" val="50"/>
        <cfvo type="max"/>
        <color theme="0"/>
        <color theme="8" tint="0.79998168889431442"/>
        <color theme="8"/>
      </colorScale>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60"/>
  <sheetViews>
    <sheetView zoomScale="70" zoomScaleNormal="70" workbookViewId="0">
      <selection activeCell="S11" sqref="S11"/>
    </sheetView>
  </sheetViews>
  <sheetFormatPr defaultRowHeight="13.2" x14ac:dyDescent="0.2"/>
  <cols>
    <col min="1" max="1" width="19.21875" customWidth="1"/>
    <col min="2" max="2" width="19.21875" bestFit="1" customWidth="1"/>
    <col min="3" max="3" width="17.21875" customWidth="1"/>
    <col min="4" max="4" width="23.77734375" customWidth="1"/>
    <col min="5" max="5" width="24.88671875" customWidth="1"/>
    <col min="6" max="6" width="23.109375" customWidth="1"/>
    <col min="7" max="7" width="6.88671875" bestFit="1" customWidth="1"/>
    <col min="8" max="8" width="8.88671875" bestFit="1" customWidth="1"/>
    <col min="9" max="9" width="18.88671875" bestFit="1" customWidth="1"/>
    <col min="10" max="10" width="15.44140625" bestFit="1" customWidth="1"/>
    <col min="11" max="11" width="5.88671875" bestFit="1" customWidth="1"/>
  </cols>
  <sheetData>
    <row r="1" spans="1:7" ht="15" x14ac:dyDescent="0.35">
      <c r="A1" s="29" t="s">
        <v>4946</v>
      </c>
    </row>
    <row r="2" spans="1:7" ht="15" x14ac:dyDescent="0.35">
      <c r="A2" s="29"/>
    </row>
    <row r="3" spans="1:7" ht="15" x14ac:dyDescent="0.35">
      <c r="A3" s="30" t="s">
        <v>4945</v>
      </c>
      <c r="B3" s="3" t="s">
        <v>4898</v>
      </c>
      <c r="C3" s="3" t="s">
        <v>4896</v>
      </c>
    </row>
    <row r="4" spans="1:7" x14ac:dyDescent="0.2">
      <c r="B4" s="3" t="s">
        <v>4894</v>
      </c>
      <c r="C4" t="s">
        <v>65</v>
      </c>
      <c r="D4" t="s">
        <v>51</v>
      </c>
      <c r="E4" t="s">
        <v>50</v>
      </c>
      <c r="F4" t="s">
        <v>91</v>
      </c>
      <c r="G4" t="s">
        <v>4895</v>
      </c>
    </row>
    <row r="5" spans="1:7" x14ac:dyDescent="0.2">
      <c r="B5" s="4" t="s">
        <v>123</v>
      </c>
      <c r="C5" s="31"/>
      <c r="D5" s="31"/>
      <c r="E5" s="31"/>
      <c r="F5" s="31"/>
      <c r="G5" s="31"/>
    </row>
    <row r="6" spans="1:7" x14ac:dyDescent="0.2">
      <c r="B6" s="5" t="s">
        <v>173</v>
      </c>
      <c r="C6" s="31">
        <v>60</v>
      </c>
      <c r="D6" s="31">
        <v>1</v>
      </c>
      <c r="E6" s="31">
        <v>30</v>
      </c>
      <c r="F6" s="31">
        <v>3</v>
      </c>
      <c r="G6" s="31">
        <v>94</v>
      </c>
    </row>
    <row r="7" spans="1:7" x14ac:dyDescent="0.2">
      <c r="B7" s="5" t="s">
        <v>39</v>
      </c>
      <c r="C7" s="31">
        <v>74</v>
      </c>
      <c r="D7" s="31">
        <v>6</v>
      </c>
      <c r="E7" s="31">
        <v>63</v>
      </c>
      <c r="F7" s="31">
        <v>4</v>
      </c>
      <c r="G7" s="31">
        <v>147</v>
      </c>
    </row>
    <row r="8" spans="1:7" x14ac:dyDescent="0.2">
      <c r="B8" s="5" t="s">
        <v>97</v>
      </c>
      <c r="C8" s="31">
        <v>31</v>
      </c>
      <c r="D8" s="31">
        <v>1</v>
      </c>
      <c r="E8" s="31">
        <v>34</v>
      </c>
      <c r="F8" s="31"/>
      <c r="G8" s="31">
        <v>66</v>
      </c>
    </row>
    <row r="9" spans="1:7" x14ac:dyDescent="0.2">
      <c r="B9" s="5" t="s">
        <v>86</v>
      </c>
      <c r="C9" s="31">
        <v>23</v>
      </c>
      <c r="D9" s="31">
        <v>1</v>
      </c>
      <c r="E9" s="31">
        <v>33</v>
      </c>
      <c r="F9" s="31">
        <v>6</v>
      </c>
      <c r="G9" s="31">
        <v>63</v>
      </c>
    </row>
    <row r="10" spans="1:7" x14ac:dyDescent="0.2">
      <c r="B10" s="5" t="s">
        <v>75</v>
      </c>
      <c r="C10" s="31">
        <v>27</v>
      </c>
      <c r="D10" s="31">
        <v>1</v>
      </c>
      <c r="E10" s="31">
        <v>27</v>
      </c>
      <c r="F10" s="31">
        <v>2</v>
      </c>
      <c r="G10" s="31">
        <v>57</v>
      </c>
    </row>
    <row r="11" spans="1:7" x14ac:dyDescent="0.2">
      <c r="B11" s="4" t="s">
        <v>234</v>
      </c>
      <c r="C11" s="31"/>
      <c r="D11" s="31"/>
      <c r="E11" s="31"/>
      <c r="F11" s="31"/>
      <c r="G11" s="31"/>
    </row>
    <row r="12" spans="1:7" x14ac:dyDescent="0.2">
      <c r="B12" s="5" t="s">
        <v>173</v>
      </c>
      <c r="C12" s="31">
        <v>20</v>
      </c>
      <c r="D12" s="31">
        <v>2</v>
      </c>
      <c r="E12" s="31">
        <v>32</v>
      </c>
      <c r="F12" s="31">
        <v>3</v>
      </c>
      <c r="G12" s="31">
        <v>57</v>
      </c>
    </row>
    <row r="13" spans="1:7" x14ac:dyDescent="0.2">
      <c r="B13" s="5" t="s">
        <v>39</v>
      </c>
      <c r="C13" s="31">
        <v>56</v>
      </c>
      <c r="D13" s="31">
        <v>7</v>
      </c>
      <c r="E13" s="31">
        <v>75</v>
      </c>
      <c r="F13" s="31">
        <v>4</v>
      </c>
      <c r="G13" s="31">
        <v>142</v>
      </c>
    </row>
    <row r="14" spans="1:7" x14ac:dyDescent="0.2">
      <c r="B14" s="5" t="s">
        <v>97</v>
      </c>
      <c r="C14" s="31">
        <v>38</v>
      </c>
      <c r="D14" s="31">
        <v>8</v>
      </c>
      <c r="E14" s="31">
        <v>33</v>
      </c>
      <c r="F14" s="31">
        <v>10</v>
      </c>
      <c r="G14" s="31">
        <v>89</v>
      </c>
    </row>
    <row r="15" spans="1:7" x14ac:dyDescent="0.2">
      <c r="B15" s="5" t="s">
        <v>86</v>
      </c>
      <c r="C15" s="31">
        <v>29</v>
      </c>
      <c r="D15" s="31">
        <v>12</v>
      </c>
      <c r="E15" s="31">
        <v>58</v>
      </c>
      <c r="F15" s="31">
        <v>6</v>
      </c>
      <c r="G15" s="31">
        <v>105</v>
      </c>
    </row>
    <row r="16" spans="1:7" x14ac:dyDescent="0.2">
      <c r="B16" s="5" t="s">
        <v>75</v>
      </c>
      <c r="C16" s="31">
        <v>45</v>
      </c>
      <c r="D16" s="31">
        <v>29</v>
      </c>
      <c r="E16" s="31">
        <v>48</v>
      </c>
      <c r="F16" s="31">
        <v>23</v>
      </c>
      <c r="G16" s="31">
        <v>145</v>
      </c>
    </row>
    <row r="17" spans="2:7" x14ac:dyDescent="0.2">
      <c r="B17" s="5" t="s">
        <v>2509</v>
      </c>
      <c r="C17" s="31"/>
      <c r="D17" s="31">
        <v>2</v>
      </c>
      <c r="E17" s="31">
        <v>1</v>
      </c>
      <c r="F17" s="31"/>
      <c r="G17" s="31">
        <v>3</v>
      </c>
    </row>
    <row r="18" spans="2:7" x14ac:dyDescent="0.2">
      <c r="B18" s="4" t="s">
        <v>42</v>
      </c>
      <c r="C18" s="31"/>
      <c r="D18" s="31"/>
      <c r="E18" s="31"/>
      <c r="F18" s="31"/>
      <c r="G18" s="31"/>
    </row>
    <row r="19" spans="2:7" x14ac:dyDescent="0.2">
      <c r="B19" s="5" t="s">
        <v>173</v>
      </c>
      <c r="C19" s="31">
        <v>64</v>
      </c>
      <c r="D19" s="31">
        <v>5</v>
      </c>
      <c r="E19" s="31">
        <v>39</v>
      </c>
      <c r="F19" s="31">
        <v>5</v>
      </c>
      <c r="G19" s="31">
        <v>113</v>
      </c>
    </row>
    <row r="20" spans="2:7" x14ac:dyDescent="0.2">
      <c r="B20" s="5" t="s">
        <v>39</v>
      </c>
      <c r="C20" s="31">
        <v>87</v>
      </c>
      <c r="D20" s="31">
        <v>6</v>
      </c>
      <c r="E20" s="31">
        <v>100</v>
      </c>
      <c r="F20" s="31">
        <v>7</v>
      </c>
      <c r="G20" s="31">
        <v>200</v>
      </c>
    </row>
    <row r="21" spans="2:7" x14ac:dyDescent="0.2">
      <c r="B21" s="5" t="s">
        <v>97</v>
      </c>
      <c r="C21" s="31">
        <v>29</v>
      </c>
      <c r="D21" s="31"/>
      <c r="E21" s="31">
        <v>52</v>
      </c>
      <c r="F21" s="31">
        <v>4</v>
      </c>
      <c r="G21" s="31">
        <v>85</v>
      </c>
    </row>
    <row r="22" spans="2:7" x14ac:dyDescent="0.2">
      <c r="B22" s="5" t="s">
        <v>86</v>
      </c>
      <c r="C22" s="31">
        <v>54</v>
      </c>
      <c r="D22" s="31">
        <v>8</v>
      </c>
      <c r="E22" s="31">
        <v>83</v>
      </c>
      <c r="F22" s="31">
        <v>12</v>
      </c>
      <c r="G22" s="31">
        <v>157</v>
      </c>
    </row>
    <row r="23" spans="2:7" x14ac:dyDescent="0.2">
      <c r="B23" s="5" t="s">
        <v>75</v>
      </c>
      <c r="C23" s="31">
        <v>60</v>
      </c>
      <c r="D23" s="31">
        <v>1</v>
      </c>
      <c r="E23" s="31">
        <v>76</v>
      </c>
      <c r="F23" s="31">
        <v>16</v>
      </c>
      <c r="G23" s="31">
        <v>153</v>
      </c>
    </row>
    <row r="24" spans="2:7" x14ac:dyDescent="0.2">
      <c r="B24" s="5" t="s">
        <v>2509</v>
      </c>
      <c r="C24" s="31">
        <v>1</v>
      </c>
      <c r="D24" s="31"/>
      <c r="E24" s="31"/>
      <c r="F24" s="31"/>
      <c r="G24" s="31">
        <v>1</v>
      </c>
    </row>
    <row r="25" spans="2:7" x14ac:dyDescent="0.2">
      <c r="B25" s="4" t="s">
        <v>406</v>
      </c>
      <c r="C25" s="31"/>
      <c r="D25" s="31"/>
      <c r="E25" s="31"/>
      <c r="F25" s="31"/>
      <c r="G25" s="31"/>
    </row>
    <row r="26" spans="2:7" x14ac:dyDescent="0.2">
      <c r="B26" s="5" t="s">
        <v>173</v>
      </c>
      <c r="C26" s="31">
        <v>4</v>
      </c>
      <c r="D26" s="31"/>
      <c r="E26" s="31">
        <v>4</v>
      </c>
      <c r="F26" s="31"/>
      <c r="G26" s="31">
        <v>8</v>
      </c>
    </row>
    <row r="27" spans="2:7" x14ac:dyDescent="0.2">
      <c r="B27" s="5" t="s">
        <v>39</v>
      </c>
      <c r="C27" s="31">
        <v>7</v>
      </c>
      <c r="D27" s="31"/>
      <c r="E27" s="31">
        <v>7</v>
      </c>
      <c r="F27" s="31"/>
      <c r="G27" s="31">
        <v>14</v>
      </c>
    </row>
    <row r="28" spans="2:7" x14ac:dyDescent="0.2">
      <c r="B28" s="5" t="s">
        <v>97</v>
      </c>
      <c r="C28" s="31">
        <v>11</v>
      </c>
      <c r="D28" s="31"/>
      <c r="E28" s="31">
        <v>7</v>
      </c>
      <c r="F28" s="31"/>
      <c r="G28" s="31">
        <v>18</v>
      </c>
    </row>
    <row r="29" spans="2:7" x14ac:dyDescent="0.2">
      <c r="B29" s="5" t="s">
        <v>86</v>
      </c>
      <c r="C29" s="31">
        <v>8</v>
      </c>
      <c r="D29" s="31"/>
      <c r="E29" s="31">
        <v>8</v>
      </c>
      <c r="F29" s="31">
        <v>2</v>
      </c>
      <c r="G29" s="31">
        <v>18</v>
      </c>
    </row>
    <row r="30" spans="2:7" x14ac:dyDescent="0.2">
      <c r="B30" s="5" t="s">
        <v>75</v>
      </c>
      <c r="C30" s="31">
        <v>8</v>
      </c>
      <c r="D30" s="31">
        <v>1</v>
      </c>
      <c r="E30" s="31">
        <v>10</v>
      </c>
      <c r="F30" s="31">
        <v>3</v>
      </c>
      <c r="G30" s="31">
        <v>22</v>
      </c>
    </row>
    <row r="31" spans="2:7" x14ac:dyDescent="0.2">
      <c r="B31" s="4" t="s">
        <v>76</v>
      </c>
      <c r="C31" s="31"/>
      <c r="D31" s="31"/>
      <c r="E31" s="31"/>
      <c r="F31" s="31"/>
      <c r="G31" s="31"/>
    </row>
    <row r="32" spans="2:7" x14ac:dyDescent="0.2">
      <c r="B32" s="5" t="s">
        <v>173</v>
      </c>
      <c r="C32" s="31">
        <v>81</v>
      </c>
      <c r="D32" s="31">
        <v>4</v>
      </c>
      <c r="E32" s="31">
        <v>56</v>
      </c>
      <c r="F32" s="31">
        <v>1</v>
      </c>
      <c r="G32" s="31">
        <v>142</v>
      </c>
    </row>
    <row r="33" spans="2:7" x14ac:dyDescent="0.2">
      <c r="B33" s="5" t="s">
        <v>39</v>
      </c>
      <c r="C33" s="31">
        <v>118</v>
      </c>
      <c r="D33" s="31">
        <v>6</v>
      </c>
      <c r="E33" s="31">
        <v>129</v>
      </c>
      <c r="F33" s="31">
        <v>4</v>
      </c>
      <c r="G33" s="31">
        <v>257</v>
      </c>
    </row>
    <row r="34" spans="2:7" x14ac:dyDescent="0.2">
      <c r="B34" s="5" t="s">
        <v>97</v>
      </c>
      <c r="C34" s="31">
        <v>57</v>
      </c>
      <c r="D34" s="31">
        <v>7</v>
      </c>
      <c r="E34" s="31">
        <v>71</v>
      </c>
      <c r="F34" s="31">
        <v>6</v>
      </c>
      <c r="G34" s="31">
        <v>141</v>
      </c>
    </row>
    <row r="35" spans="2:7" x14ac:dyDescent="0.2">
      <c r="B35" s="5" t="s">
        <v>86</v>
      </c>
      <c r="C35" s="31">
        <v>49</v>
      </c>
      <c r="D35" s="31">
        <v>1</v>
      </c>
      <c r="E35" s="31">
        <v>45</v>
      </c>
      <c r="F35" s="31">
        <v>9</v>
      </c>
      <c r="G35" s="31">
        <v>104</v>
      </c>
    </row>
    <row r="36" spans="2:7" x14ac:dyDescent="0.2">
      <c r="B36" s="5" t="s">
        <v>75</v>
      </c>
      <c r="C36" s="31">
        <v>29</v>
      </c>
      <c r="D36" s="31">
        <v>4</v>
      </c>
      <c r="E36" s="31">
        <v>45</v>
      </c>
      <c r="F36" s="31">
        <v>11</v>
      </c>
      <c r="G36" s="31">
        <v>89</v>
      </c>
    </row>
    <row r="37" spans="2:7" x14ac:dyDescent="0.2">
      <c r="B37" s="4" t="s">
        <v>133</v>
      </c>
      <c r="C37" s="31"/>
      <c r="D37" s="31"/>
      <c r="E37" s="31"/>
      <c r="F37" s="31"/>
      <c r="G37" s="31"/>
    </row>
    <row r="38" spans="2:7" x14ac:dyDescent="0.2">
      <c r="B38" s="5" t="s">
        <v>173</v>
      </c>
      <c r="C38" s="31">
        <v>19</v>
      </c>
      <c r="D38" s="31">
        <v>4</v>
      </c>
      <c r="E38" s="31">
        <v>24</v>
      </c>
      <c r="F38" s="31"/>
      <c r="G38" s="31">
        <v>47</v>
      </c>
    </row>
    <row r="39" spans="2:7" x14ac:dyDescent="0.2">
      <c r="B39" s="5" t="s">
        <v>39</v>
      </c>
      <c r="C39" s="31">
        <v>64</v>
      </c>
      <c r="D39" s="31">
        <v>8</v>
      </c>
      <c r="E39" s="31">
        <v>58</v>
      </c>
      <c r="F39" s="31">
        <v>7</v>
      </c>
      <c r="G39" s="31">
        <v>137</v>
      </c>
    </row>
    <row r="40" spans="2:7" x14ac:dyDescent="0.2">
      <c r="B40" s="5" t="s">
        <v>97</v>
      </c>
      <c r="C40" s="31">
        <v>26</v>
      </c>
      <c r="D40" s="31">
        <v>2</v>
      </c>
      <c r="E40" s="31">
        <v>19</v>
      </c>
      <c r="F40" s="31">
        <v>5</v>
      </c>
      <c r="G40" s="31">
        <v>52</v>
      </c>
    </row>
    <row r="41" spans="2:7" x14ac:dyDescent="0.2">
      <c r="B41" s="5" t="s">
        <v>86</v>
      </c>
      <c r="C41" s="31">
        <v>10</v>
      </c>
      <c r="D41" s="31">
        <v>5</v>
      </c>
      <c r="E41" s="31">
        <v>19</v>
      </c>
      <c r="F41" s="31">
        <v>5</v>
      </c>
      <c r="G41" s="31">
        <v>39</v>
      </c>
    </row>
    <row r="42" spans="2:7" x14ac:dyDescent="0.2">
      <c r="B42" s="5" t="s">
        <v>75</v>
      </c>
      <c r="C42" s="31">
        <v>13</v>
      </c>
      <c r="D42" s="31">
        <v>7</v>
      </c>
      <c r="E42" s="31">
        <v>29</v>
      </c>
      <c r="F42" s="31">
        <v>11</v>
      </c>
      <c r="G42" s="31">
        <v>60</v>
      </c>
    </row>
    <row r="43" spans="2:7" x14ac:dyDescent="0.2">
      <c r="B43" s="5" t="s">
        <v>2509</v>
      </c>
      <c r="C43" s="31">
        <v>1</v>
      </c>
      <c r="D43" s="31"/>
      <c r="E43" s="31"/>
      <c r="F43" s="31"/>
      <c r="G43" s="31">
        <v>1</v>
      </c>
    </row>
    <row r="44" spans="2:7" x14ac:dyDescent="0.2">
      <c r="B44" s="4" t="s">
        <v>149</v>
      </c>
      <c r="C44" s="31"/>
      <c r="D44" s="31"/>
      <c r="E44" s="31"/>
      <c r="F44" s="31"/>
      <c r="G44" s="31"/>
    </row>
    <row r="45" spans="2:7" x14ac:dyDescent="0.2">
      <c r="B45" s="5" t="s">
        <v>173</v>
      </c>
      <c r="C45" s="31">
        <v>46</v>
      </c>
      <c r="D45" s="31">
        <v>5</v>
      </c>
      <c r="E45" s="31">
        <v>29</v>
      </c>
      <c r="F45" s="31"/>
      <c r="G45" s="31">
        <v>80</v>
      </c>
    </row>
    <row r="46" spans="2:7" x14ac:dyDescent="0.2">
      <c r="B46" s="5" t="s">
        <v>39</v>
      </c>
      <c r="C46" s="31">
        <v>49</v>
      </c>
      <c r="D46" s="31">
        <v>1</v>
      </c>
      <c r="E46" s="31">
        <v>41</v>
      </c>
      <c r="F46" s="31">
        <v>1</v>
      </c>
      <c r="G46" s="31">
        <v>92</v>
      </c>
    </row>
    <row r="47" spans="2:7" x14ac:dyDescent="0.2">
      <c r="B47" s="5" t="s">
        <v>97</v>
      </c>
      <c r="C47" s="31">
        <v>9</v>
      </c>
      <c r="D47" s="31"/>
      <c r="E47" s="31">
        <v>3</v>
      </c>
      <c r="F47" s="31"/>
      <c r="G47" s="31">
        <v>12</v>
      </c>
    </row>
    <row r="48" spans="2:7" x14ac:dyDescent="0.2">
      <c r="B48" s="5" t="s">
        <v>86</v>
      </c>
      <c r="C48" s="31">
        <v>11</v>
      </c>
      <c r="D48" s="31">
        <v>1</v>
      </c>
      <c r="E48" s="31">
        <v>6</v>
      </c>
      <c r="F48" s="31">
        <v>3</v>
      </c>
      <c r="G48" s="31">
        <v>21</v>
      </c>
    </row>
    <row r="49" spans="2:7" x14ac:dyDescent="0.2">
      <c r="B49" s="5" t="s">
        <v>75</v>
      </c>
      <c r="C49" s="31">
        <v>3</v>
      </c>
      <c r="D49" s="31"/>
      <c r="E49" s="31">
        <v>10</v>
      </c>
      <c r="F49" s="31">
        <v>2</v>
      </c>
      <c r="G49" s="31">
        <v>15</v>
      </c>
    </row>
    <row r="50" spans="2:7" x14ac:dyDescent="0.2">
      <c r="B50" s="4" t="s">
        <v>4895</v>
      </c>
      <c r="C50" s="31">
        <v>1321</v>
      </c>
      <c r="D50" s="31">
        <v>146</v>
      </c>
      <c r="E50" s="31">
        <v>1404</v>
      </c>
      <c r="F50" s="31">
        <v>175</v>
      </c>
      <c r="G50" s="31">
        <v>3046</v>
      </c>
    </row>
    <row r="53" spans="2:7" ht="16.2" x14ac:dyDescent="0.2">
      <c r="B53" s="16"/>
      <c r="C53" s="16"/>
      <c r="D53" s="16"/>
      <c r="E53" s="16"/>
      <c r="F53" s="16"/>
    </row>
    <row r="54" spans="2:7" ht="16.2" x14ac:dyDescent="0.2">
      <c r="B54" s="17"/>
      <c r="C54" s="16"/>
      <c r="D54" s="16"/>
      <c r="E54" s="16"/>
      <c r="F54" s="16"/>
    </row>
    <row r="55" spans="2:7" ht="16.2" x14ac:dyDescent="0.2">
      <c r="B55" s="17"/>
      <c r="C55" s="16"/>
      <c r="D55" s="16"/>
      <c r="E55" s="16"/>
      <c r="F55" s="16"/>
    </row>
    <row r="56" spans="2:7" ht="16.2" x14ac:dyDescent="0.2">
      <c r="B56" s="17"/>
      <c r="C56" s="16"/>
      <c r="D56" s="16"/>
      <c r="E56" s="16"/>
      <c r="F56" s="16"/>
    </row>
    <row r="57" spans="2:7" ht="16.2" x14ac:dyDescent="0.2">
      <c r="B57" s="17"/>
      <c r="C57" s="16"/>
      <c r="D57" s="16"/>
      <c r="E57" s="16"/>
      <c r="F57" s="16"/>
    </row>
    <row r="58" spans="2:7" ht="16.2" x14ac:dyDescent="0.2">
      <c r="B58" s="17"/>
      <c r="C58" s="16"/>
      <c r="D58" s="16"/>
      <c r="E58" s="16"/>
      <c r="F58" s="16"/>
    </row>
    <row r="59" spans="2:7" ht="16.2" x14ac:dyDescent="0.2">
      <c r="B59" s="17"/>
      <c r="C59" s="16"/>
      <c r="D59" s="16"/>
      <c r="E59" s="16"/>
      <c r="F59" s="16"/>
    </row>
    <row r="60" spans="2:7" ht="16.2" x14ac:dyDescent="0.2">
      <c r="B60" s="17"/>
      <c r="C60" s="16"/>
      <c r="D60" s="16"/>
      <c r="E60" s="16"/>
      <c r="F60" s="16"/>
      <c r="G60" s="16"/>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97"/>
  <sheetViews>
    <sheetView zoomScale="85" zoomScaleNormal="85" workbookViewId="0">
      <selection activeCell="R16" sqref="R16"/>
    </sheetView>
  </sheetViews>
  <sheetFormatPr defaultRowHeight="13.2" x14ac:dyDescent="0.2"/>
  <cols>
    <col min="1" max="1" width="19.21875" customWidth="1"/>
    <col min="2" max="2" width="19.21875" bestFit="1" customWidth="1"/>
    <col min="3" max="3" width="18.5546875" customWidth="1"/>
    <col min="4" max="4" width="21.109375" customWidth="1"/>
    <col min="5" max="5" width="24.21875" customWidth="1"/>
    <col min="6" max="6" width="21.88671875" customWidth="1"/>
    <col min="7" max="7" width="6.77734375" bestFit="1" customWidth="1"/>
    <col min="8" max="8" width="8.88671875" bestFit="1" customWidth="1"/>
    <col min="9" max="9" width="18.88671875" bestFit="1" customWidth="1"/>
    <col min="10" max="10" width="15.44140625" bestFit="1" customWidth="1"/>
    <col min="11" max="11" width="5.88671875" bestFit="1" customWidth="1"/>
    <col min="16" max="16" width="10.77734375" customWidth="1"/>
    <col min="17" max="17" width="20.44140625" hidden="1" customWidth="1"/>
    <col min="18" max="18" width="20.44140625" customWidth="1"/>
    <col min="19" max="19" width="20.109375" hidden="1" customWidth="1"/>
    <col min="20" max="20" width="20.109375" customWidth="1"/>
    <col min="21" max="21" width="18.5546875" hidden="1" customWidth="1"/>
    <col min="22" max="22" width="18.5546875" customWidth="1"/>
    <col min="23" max="23" width="19" hidden="1" customWidth="1"/>
    <col min="24" max="24" width="22.109375" customWidth="1"/>
  </cols>
  <sheetData>
    <row r="1" spans="1:24" ht="15" x14ac:dyDescent="0.35">
      <c r="A1" s="29" t="s">
        <v>4948</v>
      </c>
    </row>
    <row r="3" spans="1:24" x14ac:dyDescent="0.2">
      <c r="B3" s="3" t="s">
        <v>4898</v>
      </c>
      <c r="C3" s="3" t="s">
        <v>4896</v>
      </c>
    </row>
    <row r="4" spans="1:24" x14ac:dyDescent="0.2">
      <c r="B4" s="3" t="s">
        <v>4894</v>
      </c>
      <c r="C4" t="s">
        <v>65</v>
      </c>
      <c r="D4" t="s">
        <v>51</v>
      </c>
      <c r="E4" t="s">
        <v>50</v>
      </c>
      <c r="F4" t="s">
        <v>91</v>
      </c>
      <c r="G4" t="s">
        <v>4895</v>
      </c>
      <c r="P4" s="25"/>
      <c r="Q4" s="25"/>
      <c r="R4" s="25"/>
      <c r="S4" s="25"/>
      <c r="T4" s="25"/>
      <c r="U4" s="25"/>
      <c r="V4" s="25"/>
      <c r="W4" s="25"/>
      <c r="X4" s="25"/>
    </row>
    <row r="5" spans="1:24" x14ac:dyDescent="0.2">
      <c r="B5" s="4" t="s">
        <v>123</v>
      </c>
      <c r="C5" s="31"/>
      <c r="D5" s="31"/>
      <c r="E5" s="31"/>
      <c r="F5" s="31"/>
      <c r="G5" s="31"/>
      <c r="P5" s="26"/>
      <c r="Q5" s="25"/>
      <c r="R5" s="25"/>
      <c r="S5" s="25"/>
      <c r="T5" s="25"/>
      <c r="U5" s="25"/>
      <c r="V5" s="27"/>
    </row>
    <row r="6" spans="1:24" x14ac:dyDescent="0.2">
      <c r="B6" s="5" t="s">
        <v>173</v>
      </c>
      <c r="C6" s="31">
        <v>62</v>
      </c>
      <c r="D6" s="31">
        <v>2</v>
      </c>
      <c r="E6" s="31">
        <v>27</v>
      </c>
      <c r="F6" s="31">
        <v>3</v>
      </c>
      <c r="G6" s="31">
        <v>94</v>
      </c>
      <c r="P6" s="5"/>
    </row>
    <row r="7" spans="1:24" x14ac:dyDescent="0.2">
      <c r="B7" s="5" t="s">
        <v>39</v>
      </c>
      <c r="C7" s="31">
        <v>63</v>
      </c>
      <c r="D7" s="31">
        <v>3</v>
      </c>
      <c r="E7" s="31">
        <v>74</v>
      </c>
      <c r="F7" s="31">
        <v>7</v>
      </c>
      <c r="G7" s="31">
        <v>147</v>
      </c>
      <c r="P7" s="5"/>
    </row>
    <row r="8" spans="1:24" x14ac:dyDescent="0.2">
      <c r="B8" s="5" t="s">
        <v>97</v>
      </c>
      <c r="C8" s="31">
        <v>23</v>
      </c>
      <c r="D8" s="31">
        <v>1</v>
      </c>
      <c r="E8" s="31">
        <v>42</v>
      </c>
      <c r="F8" s="31"/>
      <c r="G8" s="31">
        <v>66</v>
      </c>
      <c r="P8" s="5"/>
    </row>
    <row r="9" spans="1:24" x14ac:dyDescent="0.2">
      <c r="B9" s="5" t="s">
        <v>86</v>
      </c>
      <c r="C9" s="31">
        <v>20</v>
      </c>
      <c r="D9" s="31">
        <v>1</v>
      </c>
      <c r="E9" s="31">
        <v>35</v>
      </c>
      <c r="F9" s="31">
        <v>7</v>
      </c>
      <c r="G9" s="31">
        <v>63</v>
      </c>
      <c r="P9" s="5"/>
    </row>
    <row r="10" spans="1:24" x14ac:dyDescent="0.2">
      <c r="B10" s="5" t="s">
        <v>75</v>
      </c>
      <c r="C10" s="31">
        <v>24</v>
      </c>
      <c r="D10" s="31"/>
      <c r="E10" s="31">
        <v>26</v>
      </c>
      <c r="F10" s="31">
        <v>7</v>
      </c>
      <c r="G10" s="31">
        <v>57</v>
      </c>
      <c r="P10" s="5"/>
    </row>
    <row r="11" spans="1:24" x14ac:dyDescent="0.2">
      <c r="B11" s="4" t="s">
        <v>234</v>
      </c>
      <c r="C11" s="31"/>
      <c r="D11" s="31"/>
      <c r="E11" s="31"/>
      <c r="F11" s="31"/>
      <c r="G11" s="31"/>
      <c r="P11" s="5"/>
    </row>
    <row r="12" spans="1:24" x14ac:dyDescent="0.2">
      <c r="B12" s="5" t="s">
        <v>173</v>
      </c>
      <c r="C12" s="31">
        <v>28</v>
      </c>
      <c r="D12" s="31">
        <v>4</v>
      </c>
      <c r="E12" s="31">
        <v>22</v>
      </c>
      <c r="F12" s="31">
        <v>3</v>
      </c>
      <c r="G12" s="31">
        <v>57</v>
      </c>
      <c r="P12" s="26"/>
      <c r="Q12" s="25"/>
      <c r="R12" s="25"/>
      <c r="S12" s="25"/>
      <c r="T12" s="25"/>
      <c r="U12" s="25"/>
      <c r="V12" s="25"/>
      <c r="W12" s="25"/>
    </row>
    <row r="13" spans="1:24" x14ac:dyDescent="0.2">
      <c r="B13" s="5" t="s">
        <v>39</v>
      </c>
      <c r="C13" s="31">
        <v>53</v>
      </c>
      <c r="D13" s="31">
        <v>5</v>
      </c>
      <c r="E13" s="31">
        <v>80</v>
      </c>
      <c r="F13" s="31">
        <v>4</v>
      </c>
      <c r="G13" s="31">
        <v>142</v>
      </c>
      <c r="P13" s="5"/>
    </row>
    <row r="14" spans="1:24" x14ac:dyDescent="0.2">
      <c r="B14" s="5" t="s">
        <v>97</v>
      </c>
      <c r="C14" s="31">
        <v>34</v>
      </c>
      <c r="D14" s="31">
        <v>2</v>
      </c>
      <c r="E14" s="31">
        <v>43</v>
      </c>
      <c r="F14" s="31">
        <v>10</v>
      </c>
      <c r="G14" s="31">
        <v>89</v>
      </c>
      <c r="P14" s="5"/>
    </row>
    <row r="15" spans="1:24" x14ac:dyDescent="0.2">
      <c r="B15" s="5" t="s">
        <v>86</v>
      </c>
      <c r="C15" s="31">
        <v>31</v>
      </c>
      <c r="D15" s="31">
        <v>5</v>
      </c>
      <c r="E15" s="31">
        <v>49</v>
      </c>
      <c r="F15" s="31">
        <v>20</v>
      </c>
      <c r="G15" s="31">
        <v>105</v>
      </c>
      <c r="P15" s="5"/>
    </row>
    <row r="16" spans="1:24" x14ac:dyDescent="0.2">
      <c r="B16" s="5" t="s">
        <v>75</v>
      </c>
      <c r="C16" s="31">
        <v>38</v>
      </c>
      <c r="D16" s="31">
        <v>8</v>
      </c>
      <c r="E16" s="31">
        <v>64</v>
      </c>
      <c r="F16" s="31">
        <v>35</v>
      </c>
      <c r="G16" s="31">
        <v>145</v>
      </c>
      <c r="P16" s="5"/>
    </row>
    <row r="17" spans="2:24" x14ac:dyDescent="0.2">
      <c r="B17" s="5" t="s">
        <v>2509</v>
      </c>
      <c r="C17" s="31">
        <v>1</v>
      </c>
      <c r="D17" s="31">
        <v>1</v>
      </c>
      <c r="E17" s="31"/>
      <c r="F17" s="31">
        <v>1</v>
      </c>
      <c r="G17" s="31">
        <v>3</v>
      </c>
      <c r="P17" s="5"/>
    </row>
    <row r="18" spans="2:24" x14ac:dyDescent="0.2">
      <c r="B18" s="4" t="s">
        <v>42</v>
      </c>
      <c r="C18" s="31"/>
      <c r="D18" s="31"/>
      <c r="E18" s="31"/>
      <c r="F18" s="31"/>
      <c r="G18" s="31"/>
      <c r="P18" s="5"/>
    </row>
    <row r="19" spans="2:24" x14ac:dyDescent="0.2">
      <c r="B19" s="5" t="s">
        <v>173</v>
      </c>
      <c r="C19" s="31">
        <v>71</v>
      </c>
      <c r="D19" s="31">
        <v>3</v>
      </c>
      <c r="E19" s="31">
        <v>34</v>
      </c>
      <c r="F19" s="31">
        <v>5</v>
      </c>
      <c r="G19" s="31">
        <v>113</v>
      </c>
    </row>
    <row r="20" spans="2:24" x14ac:dyDescent="0.2">
      <c r="B20" s="5" t="s">
        <v>39</v>
      </c>
      <c r="C20" s="31">
        <v>88</v>
      </c>
      <c r="D20" s="31">
        <v>5</v>
      </c>
      <c r="E20" s="31">
        <v>99</v>
      </c>
      <c r="F20" s="31">
        <v>8</v>
      </c>
      <c r="G20" s="31">
        <v>200</v>
      </c>
      <c r="P20" s="5"/>
      <c r="R20" s="25"/>
      <c r="S20" s="25"/>
      <c r="T20" s="25"/>
      <c r="U20" s="25"/>
      <c r="V20" s="25"/>
      <c r="W20" s="25"/>
      <c r="X20" s="25"/>
    </row>
    <row r="21" spans="2:24" x14ac:dyDescent="0.2">
      <c r="B21" s="5" t="s">
        <v>97</v>
      </c>
      <c r="C21" s="31">
        <v>39</v>
      </c>
      <c r="D21" s="31">
        <v>6</v>
      </c>
      <c r="E21" s="31">
        <v>38</v>
      </c>
      <c r="F21" s="31">
        <v>2</v>
      </c>
      <c r="G21" s="31">
        <v>85</v>
      </c>
      <c r="P21" s="5"/>
    </row>
    <row r="22" spans="2:24" x14ac:dyDescent="0.2">
      <c r="B22" s="5" t="s">
        <v>86</v>
      </c>
      <c r="C22" s="31">
        <v>59</v>
      </c>
      <c r="D22" s="31">
        <v>8</v>
      </c>
      <c r="E22" s="31">
        <v>78</v>
      </c>
      <c r="F22" s="31">
        <v>12</v>
      </c>
      <c r="G22" s="31">
        <v>157</v>
      </c>
      <c r="P22" s="5"/>
    </row>
    <row r="23" spans="2:24" x14ac:dyDescent="0.2">
      <c r="B23" s="5" t="s">
        <v>75</v>
      </c>
      <c r="C23" s="31">
        <v>57</v>
      </c>
      <c r="D23" s="31">
        <v>5</v>
      </c>
      <c r="E23" s="31">
        <v>68</v>
      </c>
      <c r="F23" s="31">
        <v>23</v>
      </c>
      <c r="G23" s="31">
        <v>153</v>
      </c>
      <c r="P23" s="5"/>
    </row>
    <row r="24" spans="2:24" x14ac:dyDescent="0.2">
      <c r="B24" s="5" t="s">
        <v>2509</v>
      </c>
      <c r="C24" s="31"/>
      <c r="D24" s="31"/>
      <c r="E24" s="31">
        <v>1</v>
      </c>
      <c r="F24" s="31"/>
      <c r="G24" s="31">
        <v>1</v>
      </c>
      <c r="P24" s="5"/>
    </row>
    <row r="25" spans="2:24" x14ac:dyDescent="0.2">
      <c r="B25" s="4" t="s">
        <v>406</v>
      </c>
      <c r="C25" s="31"/>
      <c r="D25" s="31"/>
      <c r="E25" s="31"/>
      <c r="F25" s="31"/>
      <c r="G25" s="31"/>
      <c r="P25" s="5"/>
    </row>
    <row r="26" spans="2:24" x14ac:dyDescent="0.2">
      <c r="B26" s="5" t="s">
        <v>173</v>
      </c>
      <c r="C26" s="31">
        <v>3</v>
      </c>
      <c r="D26" s="31"/>
      <c r="E26" s="31">
        <v>5</v>
      </c>
      <c r="F26" s="31"/>
      <c r="G26" s="31">
        <v>8</v>
      </c>
      <c r="P26" s="5"/>
    </row>
    <row r="27" spans="2:24" x14ac:dyDescent="0.2">
      <c r="B27" s="5" t="s">
        <v>39</v>
      </c>
      <c r="C27" s="31">
        <v>7</v>
      </c>
      <c r="D27" s="31"/>
      <c r="E27" s="31">
        <v>7</v>
      </c>
      <c r="F27" s="31"/>
      <c r="G27" s="31">
        <v>14</v>
      </c>
      <c r="P27" s="25"/>
      <c r="Q27" s="25"/>
      <c r="R27" s="25"/>
      <c r="S27" s="25"/>
      <c r="T27" s="25"/>
      <c r="U27" s="25"/>
      <c r="V27" s="25"/>
      <c r="W27" s="25"/>
      <c r="X27" s="25"/>
    </row>
    <row r="28" spans="2:24" x14ac:dyDescent="0.2">
      <c r="B28" s="5" t="s">
        <v>97</v>
      </c>
      <c r="C28" s="31">
        <v>10</v>
      </c>
      <c r="D28" s="31"/>
      <c r="E28" s="31">
        <v>7</v>
      </c>
      <c r="F28" s="31">
        <v>1</v>
      </c>
      <c r="G28" s="31">
        <v>18</v>
      </c>
      <c r="P28" s="26"/>
      <c r="Q28" s="25"/>
      <c r="R28" s="25"/>
      <c r="S28" s="25"/>
      <c r="T28" s="25"/>
      <c r="U28" s="25"/>
      <c r="V28" s="27"/>
    </row>
    <row r="29" spans="2:24" x14ac:dyDescent="0.2">
      <c r="B29" s="5" t="s">
        <v>86</v>
      </c>
      <c r="C29" s="31">
        <v>7</v>
      </c>
      <c r="D29" s="31"/>
      <c r="E29" s="31">
        <v>10</v>
      </c>
      <c r="F29" s="31">
        <v>1</v>
      </c>
      <c r="G29" s="31">
        <v>18</v>
      </c>
      <c r="P29" s="5"/>
    </row>
    <row r="30" spans="2:24" x14ac:dyDescent="0.2">
      <c r="B30" s="5" t="s">
        <v>75</v>
      </c>
      <c r="C30" s="31">
        <v>6</v>
      </c>
      <c r="D30" s="31">
        <v>3</v>
      </c>
      <c r="E30" s="31">
        <v>11</v>
      </c>
      <c r="F30" s="31">
        <v>2</v>
      </c>
      <c r="G30" s="31">
        <v>22</v>
      </c>
      <c r="P30" s="5"/>
    </row>
    <row r="31" spans="2:24" x14ac:dyDescent="0.2">
      <c r="B31" s="4" t="s">
        <v>76</v>
      </c>
      <c r="C31" s="31"/>
      <c r="D31" s="31"/>
      <c r="E31" s="31"/>
      <c r="F31" s="31"/>
      <c r="G31" s="31"/>
      <c r="P31" s="5"/>
    </row>
    <row r="32" spans="2:24" x14ac:dyDescent="0.2">
      <c r="B32" s="5" t="s">
        <v>173</v>
      </c>
      <c r="C32" s="31">
        <v>82</v>
      </c>
      <c r="D32" s="31">
        <v>1</v>
      </c>
      <c r="E32" s="31">
        <v>57</v>
      </c>
      <c r="F32" s="31">
        <v>2</v>
      </c>
      <c r="G32" s="31">
        <v>142</v>
      </c>
      <c r="P32" s="5"/>
    </row>
    <row r="33" spans="2:16" x14ac:dyDescent="0.2">
      <c r="B33" s="5" t="s">
        <v>39</v>
      </c>
      <c r="C33" s="31">
        <v>137</v>
      </c>
      <c r="D33" s="31">
        <v>6</v>
      </c>
      <c r="E33" s="31">
        <v>106</v>
      </c>
      <c r="F33" s="31">
        <v>8</v>
      </c>
      <c r="G33" s="31">
        <v>257</v>
      </c>
      <c r="P33" s="5"/>
    </row>
    <row r="34" spans="2:16" x14ac:dyDescent="0.2">
      <c r="B34" s="5" t="s">
        <v>97</v>
      </c>
      <c r="C34" s="31">
        <v>69</v>
      </c>
      <c r="D34" s="31">
        <v>2</v>
      </c>
      <c r="E34" s="31">
        <v>64</v>
      </c>
      <c r="F34" s="31">
        <v>6</v>
      </c>
      <c r="G34" s="31">
        <v>141</v>
      </c>
    </row>
    <row r="35" spans="2:16" x14ac:dyDescent="0.2">
      <c r="B35" s="5" t="s">
        <v>86</v>
      </c>
      <c r="C35" s="31">
        <v>47</v>
      </c>
      <c r="D35" s="31">
        <v>3</v>
      </c>
      <c r="E35" s="31">
        <v>51</v>
      </c>
      <c r="F35" s="31">
        <v>3</v>
      </c>
      <c r="G35" s="31">
        <v>104</v>
      </c>
    </row>
    <row r="36" spans="2:16" x14ac:dyDescent="0.2">
      <c r="B36" s="5" t="s">
        <v>75</v>
      </c>
      <c r="C36" s="31">
        <v>34</v>
      </c>
      <c r="D36" s="31">
        <v>2</v>
      </c>
      <c r="E36" s="31">
        <v>45</v>
      </c>
      <c r="F36" s="31">
        <v>8</v>
      </c>
      <c r="G36" s="31">
        <v>89</v>
      </c>
    </row>
    <row r="37" spans="2:16" x14ac:dyDescent="0.2">
      <c r="B37" s="4" t="s">
        <v>133</v>
      </c>
      <c r="C37" s="31"/>
      <c r="D37" s="31"/>
      <c r="E37" s="31"/>
      <c r="F37" s="31"/>
      <c r="G37" s="31"/>
    </row>
    <row r="38" spans="2:16" x14ac:dyDescent="0.2">
      <c r="B38" s="5" t="s">
        <v>173</v>
      </c>
      <c r="C38" s="31">
        <v>26</v>
      </c>
      <c r="D38" s="31">
        <v>1</v>
      </c>
      <c r="E38" s="31">
        <v>20</v>
      </c>
      <c r="F38" s="31"/>
      <c r="G38" s="31">
        <v>47</v>
      </c>
    </row>
    <row r="39" spans="2:16" x14ac:dyDescent="0.2">
      <c r="B39" s="5" t="s">
        <v>39</v>
      </c>
      <c r="C39" s="31">
        <v>57</v>
      </c>
      <c r="D39" s="31">
        <v>7</v>
      </c>
      <c r="E39" s="31">
        <v>71</v>
      </c>
      <c r="F39" s="31">
        <v>2</v>
      </c>
      <c r="G39" s="31">
        <v>137</v>
      </c>
    </row>
    <row r="40" spans="2:16" x14ac:dyDescent="0.2">
      <c r="B40" s="5" t="s">
        <v>97</v>
      </c>
      <c r="C40" s="31">
        <v>21</v>
      </c>
      <c r="D40" s="31">
        <v>1</v>
      </c>
      <c r="E40" s="31">
        <v>26</v>
      </c>
      <c r="F40" s="31">
        <v>4</v>
      </c>
      <c r="G40" s="31">
        <v>52</v>
      </c>
    </row>
    <row r="41" spans="2:16" x14ac:dyDescent="0.2">
      <c r="B41" s="5" t="s">
        <v>86</v>
      </c>
      <c r="C41" s="31">
        <v>11</v>
      </c>
      <c r="D41" s="31">
        <v>3</v>
      </c>
      <c r="E41" s="31">
        <v>20</v>
      </c>
      <c r="F41" s="31">
        <v>5</v>
      </c>
      <c r="G41" s="31">
        <v>39</v>
      </c>
    </row>
    <row r="42" spans="2:16" x14ac:dyDescent="0.2">
      <c r="B42" s="5" t="s">
        <v>75</v>
      </c>
      <c r="C42" s="31">
        <v>18</v>
      </c>
      <c r="D42" s="31">
        <v>2</v>
      </c>
      <c r="E42" s="31">
        <v>25</v>
      </c>
      <c r="F42" s="31">
        <v>15</v>
      </c>
      <c r="G42" s="31">
        <v>60</v>
      </c>
    </row>
    <row r="43" spans="2:16" x14ac:dyDescent="0.2">
      <c r="B43" s="5" t="s">
        <v>2509</v>
      </c>
      <c r="C43" s="31">
        <v>1</v>
      </c>
      <c r="D43" s="31"/>
      <c r="E43" s="31"/>
      <c r="F43" s="31"/>
      <c r="G43" s="31">
        <v>1</v>
      </c>
    </row>
    <row r="44" spans="2:16" x14ac:dyDescent="0.2">
      <c r="B44" s="4" t="s">
        <v>149</v>
      </c>
      <c r="C44" s="31"/>
      <c r="D44" s="31"/>
      <c r="E44" s="31"/>
      <c r="F44" s="31"/>
      <c r="G44" s="31"/>
    </row>
    <row r="45" spans="2:16" x14ac:dyDescent="0.2">
      <c r="B45" s="5" t="s">
        <v>173</v>
      </c>
      <c r="C45" s="31">
        <v>49</v>
      </c>
      <c r="D45" s="31">
        <v>5</v>
      </c>
      <c r="E45" s="31">
        <v>26</v>
      </c>
      <c r="F45" s="31"/>
      <c r="G45" s="31">
        <v>80</v>
      </c>
    </row>
    <row r="46" spans="2:16" x14ac:dyDescent="0.2">
      <c r="B46" s="5" t="s">
        <v>39</v>
      </c>
      <c r="C46" s="31">
        <v>52</v>
      </c>
      <c r="D46" s="31">
        <v>3</v>
      </c>
      <c r="E46" s="31">
        <v>36</v>
      </c>
      <c r="F46" s="31">
        <v>1</v>
      </c>
      <c r="G46" s="31">
        <v>92</v>
      </c>
    </row>
    <row r="47" spans="2:16" x14ac:dyDescent="0.2">
      <c r="B47" s="5" t="s">
        <v>97</v>
      </c>
      <c r="C47" s="31">
        <v>8</v>
      </c>
      <c r="D47" s="31">
        <v>1</v>
      </c>
      <c r="E47" s="31">
        <v>2</v>
      </c>
      <c r="F47" s="31">
        <v>1</v>
      </c>
      <c r="G47" s="31">
        <v>12</v>
      </c>
    </row>
    <row r="48" spans="2:16" x14ac:dyDescent="0.2">
      <c r="B48" s="5" t="s">
        <v>86</v>
      </c>
      <c r="C48" s="31">
        <v>10</v>
      </c>
      <c r="D48" s="31">
        <v>2</v>
      </c>
      <c r="E48" s="31">
        <v>6</v>
      </c>
      <c r="F48" s="31">
        <v>3</v>
      </c>
      <c r="G48" s="31">
        <v>21</v>
      </c>
    </row>
    <row r="49" spans="2:7" x14ac:dyDescent="0.2">
      <c r="B49" s="5" t="s">
        <v>75</v>
      </c>
      <c r="C49" s="31">
        <v>5</v>
      </c>
      <c r="D49" s="31"/>
      <c r="E49" s="31">
        <v>8</v>
      </c>
      <c r="F49" s="31">
        <v>2</v>
      </c>
      <c r="G49" s="31">
        <v>15</v>
      </c>
    </row>
    <row r="50" spans="2:7" x14ac:dyDescent="0.2">
      <c r="B50" s="4" t="s">
        <v>4895</v>
      </c>
      <c r="C50" s="31">
        <v>1351</v>
      </c>
      <c r="D50" s="31">
        <v>101</v>
      </c>
      <c r="E50" s="31">
        <v>1383</v>
      </c>
      <c r="F50" s="31">
        <v>211</v>
      </c>
      <c r="G50" s="31">
        <v>3046</v>
      </c>
    </row>
    <row r="52" spans="2:7" ht="14.4" x14ac:dyDescent="0.2">
      <c r="B52" s="18"/>
      <c r="C52" s="18"/>
      <c r="D52" s="18"/>
      <c r="E52" s="18"/>
      <c r="F52" s="18"/>
      <c r="G52" s="18"/>
    </row>
    <row r="53" spans="2:7" ht="14.4" x14ac:dyDescent="0.2">
      <c r="B53" s="26" t="s">
        <v>123</v>
      </c>
      <c r="C53" s="25"/>
      <c r="D53" s="25"/>
      <c r="E53" s="25"/>
      <c r="F53" s="25"/>
      <c r="G53" s="18"/>
    </row>
    <row r="54" spans="2:7" ht="14.4" x14ac:dyDescent="0.2">
      <c r="B54" s="5" t="s">
        <v>173</v>
      </c>
      <c r="C54">
        <v>62</v>
      </c>
      <c r="D54">
        <v>2</v>
      </c>
      <c r="E54">
        <v>27</v>
      </c>
      <c r="F54">
        <v>3</v>
      </c>
      <c r="G54" s="18"/>
    </row>
    <row r="55" spans="2:7" ht="14.4" x14ac:dyDescent="0.2">
      <c r="B55" s="5" t="s">
        <v>39</v>
      </c>
      <c r="C55">
        <v>63</v>
      </c>
      <c r="D55">
        <v>3</v>
      </c>
      <c r="E55">
        <v>74</v>
      </c>
      <c r="F55">
        <v>7</v>
      </c>
      <c r="G55" s="18"/>
    </row>
    <row r="56" spans="2:7" ht="14.4" x14ac:dyDescent="0.2">
      <c r="B56" s="5" t="s">
        <v>97</v>
      </c>
      <c r="C56">
        <v>23</v>
      </c>
      <c r="D56">
        <v>1</v>
      </c>
      <c r="E56">
        <v>42</v>
      </c>
      <c r="G56" s="18"/>
    </row>
    <row r="57" spans="2:7" ht="14.4" x14ac:dyDescent="0.2">
      <c r="B57" s="5" t="s">
        <v>86</v>
      </c>
      <c r="C57">
        <v>20</v>
      </c>
      <c r="D57">
        <v>1</v>
      </c>
      <c r="E57">
        <v>35</v>
      </c>
      <c r="F57">
        <v>7</v>
      </c>
      <c r="G57" s="18"/>
    </row>
    <row r="58" spans="2:7" ht="14.4" x14ac:dyDescent="0.2">
      <c r="B58" s="5" t="s">
        <v>75</v>
      </c>
      <c r="C58">
        <v>24</v>
      </c>
      <c r="E58">
        <v>26</v>
      </c>
      <c r="F58">
        <v>7</v>
      </c>
      <c r="G58" s="18"/>
    </row>
    <row r="59" spans="2:7" ht="14.4" x14ac:dyDescent="0.2">
      <c r="B59" s="26" t="s">
        <v>234</v>
      </c>
      <c r="C59" s="25"/>
      <c r="D59" s="25"/>
      <c r="E59" s="25"/>
      <c r="F59" s="25"/>
      <c r="G59" s="21"/>
    </row>
    <row r="60" spans="2:7" ht="14.4" x14ac:dyDescent="0.2">
      <c r="B60" s="5" t="s">
        <v>173</v>
      </c>
      <c r="C60">
        <v>28</v>
      </c>
      <c r="D60">
        <v>4</v>
      </c>
      <c r="E60">
        <v>22</v>
      </c>
      <c r="F60">
        <v>3</v>
      </c>
      <c r="G60" s="18"/>
    </row>
    <row r="61" spans="2:7" ht="14.4" x14ac:dyDescent="0.2">
      <c r="B61" s="5" t="s">
        <v>39</v>
      </c>
      <c r="C61">
        <v>53</v>
      </c>
      <c r="D61">
        <v>5</v>
      </c>
      <c r="E61">
        <v>80</v>
      </c>
      <c r="F61">
        <v>4</v>
      </c>
      <c r="G61" s="18"/>
    </row>
    <row r="62" spans="2:7" x14ac:dyDescent="0.2">
      <c r="B62" s="5" t="s">
        <v>97</v>
      </c>
      <c r="C62">
        <v>34</v>
      </c>
      <c r="D62">
        <v>2</v>
      </c>
      <c r="E62">
        <v>43</v>
      </c>
      <c r="F62">
        <v>10</v>
      </c>
    </row>
    <row r="63" spans="2:7" x14ac:dyDescent="0.2">
      <c r="B63" s="5" t="s">
        <v>86</v>
      </c>
      <c r="C63">
        <v>31</v>
      </c>
      <c r="D63">
        <v>5</v>
      </c>
      <c r="E63">
        <v>49</v>
      </c>
      <c r="F63">
        <v>20</v>
      </c>
    </row>
    <row r="64" spans="2:7" x14ac:dyDescent="0.2">
      <c r="B64" s="5" t="s">
        <v>75</v>
      </c>
      <c r="C64">
        <v>38</v>
      </c>
      <c r="D64">
        <v>8</v>
      </c>
      <c r="E64">
        <v>64</v>
      </c>
      <c r="F64">
        <v>35</v>
      </c>
    </row>
    <row r="65" spans="2:6" x14ac:dyDescent="0.2">
      <c r="B65" s="5" t="s">
        <v>2509</v>
      </c>
      <c r="C65">
        <v>1</v>
      </c>
      <c r="D65">
        <v>1</v>
      </c>
      <c r="F65">
        <v>1</v>
      </c>
    </row>
    <row r="66" spans="2:6" x14ac:dyDescent="0.2">
      <c r="B66" s="26" t="s">
        <v>42</v>
      </c>
      <c r="C66" s="25"/>
      <c r="D66" s="25"/>
      <c r="E66" s="25"/>
      <c r="F66" s="25"/>
    </row>
    <row r="67" spans="2:6" x14ac:dyDescent="0.2">
      <c r="B67" s="5" t="s">
        <v>173</v>
      </c>
      <c r="C67">
        <v>71</v>
      </c>
      <c r="D67">
        <v>3</v>
      </c>
      <c r="E67">
        <v>34</v>
      </c>
      <c r="F67">
        <v>5</v>
      </c>
    </row>
    <row r="68" spans="2:6" x14ac:dyDescent="0.2">
      <c r="B68" s="5" t="s">
        <v>39</v>
      </c>
      <c r="C68">
        <v>88</v>
      </c>
      <c r="D68">
        <v>5</v>
      </c>
      <c r="E68">
        <v>99</v>
      </c>
      <c r="F68">
        <v>8</v>
      </c>
    </row>
    <row r="69" spans="2:6" x14ac:dyDescent="0.2">
      <c r="B69" s="5" t="s">
        <v>97</v>
      </c>
      <c r="C69">
        <v>39</v>
      </c>
      <c r="D69">
        <v>6</v>
      </c>
      <c r="E69">
        <v>38</v>
      </c>
      <c r="F69">
        <v>2</v>
      </c>
    </row>
    <row r="70" spans="2:6" x14ac:dyDescent="0.2">
      <c r="B70" s="5" t="s">
        <v>86</v>
      </c>
      <c r="C70">
        <v>59</v>
      </c>
      <c r="D70">
        <v>8</v>
      </c>
      <c r="E70">
        <v>78</v>
      </c>
      <c r="F70">
        <v>12</v>
      </c>
    </row>
    <row r="71" spans="2:6" x14ac:dyDescent="0.2">
      <c r="B71" s="5" t="s">
        <v>75</v>
      </c>
      <c r="C71">
        <v>57</v>
      </c>
      <c r="D71">
        <v>5</v>
      </c>
      <c r="E71">
        <v>68</v>
      </c>
      <c r="F71">
        <v>23</v>
      </c>
    </row>
    <row r="72" spans="2:6" x14ac:dyDescent="0.2">
      <c r="B72" s="5" t="s">
        <v>2509</v>
      </c>
      <c r="E72">
        <v>1</v>
      </c>
    </row>
    <row r="73" spans="2:6" x14ac:dyDescent="0.2">
      <c r="B73" s="26" t="s">
        <v>406</v>
      </c>
      <c r="C73" s="25"/>
      <c r="D73" s="25"/>
      <c r="E73" s="25"/>
      <c r="F73" s="25"/>
    </row>
    <row r="74" spans="2:6" x14ac:dyDescent="0.2">
      <c r="B74" s="5" t="s">
        <v>173</v>
      </c>
      <c r="C74">
        <v>3</v>
      </c>
      <c r="E74">
        <v>5</v>
      </c>
    </row>
    <row r="75" spans="2:6" x14ac:dyDescent="0.2">
      <c r="B75" s="5" t="s">
        <v>39</v>
      </c>
      <c r="C75">
        <v>7</v>
      </c>
      <c r="E75">
        <v>7</v>
      </c>
    </row>
    <row r="76" spans="2:6" x14ac:dyDescent="0.2">
      <c r="B76" s="5" t="s">
        <v>97</v>
      </c>
      <c r="C76">
        <v>10</v>
      </c>
      <c r="E76">
        <v>7</v>
      </c>
      <c r="F76">
        <v>1</v>
      </c>
    </row>
    <row r="77" spans="2:6" x14ac:dyDescent="0.2">
      <c r="B77" s="5" t="s">
        <v>86</v>
      </c>
      <c r="C77">
        <v>7</v>
      </c>
      <c r="E77">
        <v>10</v>
      </c>
      <c r="F77">
        <v>1</v>
      </c>
    </row>
    <row r="78" spans="2:6" x14ac:dyDescent="0.2">
      <c r="B78" s="5" t="s">
        <v>75</v>
      </c>
      <c r="C78">
        <v>6</v>
      </c>
      <c r="D78">
        <v>3</v>
      </c>
      <c r="E78">
        <v>11</v>
      </c>
      <c r="F78">
        <v>2</v>
      </c>
    </row>
    <row r="79" spans="2:6" x14ac:dyDescent="0.2">
      <c r="B79" s="26" t="s">
        <v>76</v>
      </c>
      <c r="C79" s="25"/>
      <c r="D79" s="25"/>
      <c r="E79" s="25"/>
      <c r="F79" s="25"/>
    </row>
    <row r="80" spans="2:6" x14ac:dyDescent="0.2">
      <c r="B80" s="5" t="s">
        <v>173</v>
      </c>
      <c r="C80">
        <v>82</v>
      </c>
      <c r="D80">
        <v>1</v>
      </c>
      <c r="E80">
        <v>57</v>
      </c>
      <c r="F80">
        <v>2</v>
      </c>
    </row>
    <row r="81" spans="2:6" x14ac:dyDescent="0.2">
      <c r="B81" s="5" t="s">
        <v>39</v>
      </c>
      <c r="C81">
        <v>137</v>
      </c>
      <c r="D81">
        <v>6</v>
      </c>
      <c r="E81">
        <v>106</v>
      </c>
      <c r="F81">
        <v>8</v>
      </c>
    </row>
    <row r="82" spans="2:6" x14ac:dyDescent="0.2">
      <c r="B82" s="5" t="s">
        <v>97</v>
      </c>
      <c r="C82">
        <v>69</v>
      </c>
      <c r="D82">
        <v>2</v>
      </c>
      <c r="E82">
        <v>64</v>
      </c>
      <c r="F82">
        <v>6</v>
      </c>
    </row>
    <row r="83" spans="2:6" x14ac:dyDescent="0.2">
      <c r="B83" s="5" t="s">
        <v>86</v>
      </c>
      <c r="C83">
        <v>47</v>
      </c>
      <c r="D83">
        <v>3</v>
      </c>
      <c r="E83">
        <v>51</v>
      </c>
      <c r="F83">
        <v>3</v>
      </c>
    </row>
    <row r="84" spans="2:6" x14ac:dyDescent="0.2">
      <c r="B84" s="5" t="s">
        <v>75</v>
      </c>
      <c r="C84">
        <v>34</v>
      </c>
      <c r="D84">
        <v>2</v>
      </c>
      <c r="E84">
        <v>45</v>
      </c>
      <c r="F84">
        <v>8</v>
      </c>
    </row>
    <row r="85" spans="2:6" x14ac:dyDescent="0.2">
      <c r="B85" s="26" t="s">
        <v>133</v>
      </c>
      <c r="C85" s="25"/>
      <c r="D85" s="25"/>
      <c r="E85" s="25"/>
      <c r="F85" s="25"/>
    </row>
    <row r="86" spans="2:6" x14ac:dyDescent="0.2">
      <c r="B86" s="5" t="s">
        <v>173</v>
      </c>
      <c r="C86">
        <v>26</v>
      </c>
      <c r="D86">
        <v>1</v>
      </c>
      <c r="E86">
        <v>20</v>
      </c>
    </row>
    <row r="87" spans="2:6" x14ac:dyDescent="0.2">
      <c r="B87" s="5" t="s">
        <v>39</v>
      </c>
      <c r="C87">
        <v>57</v>
      </c>
      <c r="D87">
        <v>7</v>
      </c>
      <c r="E87">
        <v>71</v>
      </c>
      <c r="F87">
        <v>2</v>
      </c>
    </row>
    <row r="88" spans="2:6" x14ac:dyDescent="0.2">
      <c r="B88" s="5" t="s">
        <v>97</v>
      </c>
      <c r="C88">
        <v>21</v>
      </c>
      <c r="D88">
        <v>1</v>
      </c>
      <c r="E88">
        <v>26</v>
      </c>
      <c r="F88">
        <v>4</v>
      </c>
    </row>
    <row r="89" spans="2:6" x14ac:dyDescent="0.2">
      <c r="B89" s="5" t="s">
        <v>86</v>
      </c>
      <c r="C89">
        <v>11</v>
      </c>
      <c r="D89">
        <v>3</v>
      </c>
      <c r="E89">
        <v>20</v>
      </c>
      <c r="F89">
        <v>5</v>
      </c>
    </row>
    <row r="90" spans="2:6" x14ac:dyDescent="0.2">
      <c r="B90" s="5" t="s">
        <v>75</v>
      </c>
      <c r="C90">
        <v>18</v>
      </c>
      <c r="D90">
        <v>2</v>
      </c>
      <c r="E90">
        <v>25</v>
      </c>
      <c r="F90">
        <v>15</v>
      </c>
    </row>
    <row r="91" spans="2:6" x14ac:dyDescent="0.2">
      <c r="B91" s="5" t="s">
        <v>2509</v>
      </c>
      <c r="C91">
        <v>1</v>
      </c>
    </row>
    <row r="92" spans="2:6" x14ac:dyDescent="0.2">
      <c r="B92" s="26" t="s">
        <v>149</v>
      </c>
      <c r="C92" s="25"/>
      <c r="D92" s="25"/>
      <c r="E92" s="25"/>
      <c r="F92" s="25"/>
    </row>
    <row r="93" spans="2:6" x14ac:dyDescent="0.2">
      <c r="B93" s="5" t="s">
        <v>173</v>
      </c>
      <c r="C93">
        <v>49</v>
      </c>
      <c r="D93">
        <v>5</v>
      </c>
      <c r="E93">
        <v>26</v>
      </c>
    </row>
    <row r="94" spans="2:6" x14ac:dyDescent="0.2">
      <c r="B94" s="5" t="s">
        <v>39</v>
      </c>
      <c r="C94">
        <v>52</v>
      </c>
      <c r="D94">
        <v>3</v>
      </c>
      <c r="E94">
        <v>36</v>
      </c>
      <c r="F94">
        <v>1</v>
      </c>
    </row>
    <row r="95" spans="2:6" x14ac:dyDescent="0.2">
      <c r="B95" s="5" t="s">
        <v>97</v>
      </c>
      <c r="C95">
        <v>8</v>
      </c>
      <c r="D95">
        <v>1</v>
      </c>
      <c r="E95">
        <v>2</v>
      </c>
      <c r="F95">
        <v>1</v>
      </c>
    </row>
    <row r="96" spans="2:6" x14ac:dyDescent="0.2">
      <c r="B96" s="5" t="s">
        <v>86</v>
      </c>
      <c r="C96">
        <v>10</v>
      </c>
      <c r="D96">
        <v>2</v>
      </c>
      <c r="E96">
        <v>6</v>
      </c>
      <c r="F96">
        <v>3</v>
      </c>
    </row>
    <row r="97" spans="2:6" x14ac:dyDescent="0.2">
      <c r="B97" s="5" t="s">
        <v>75</v>
      </c>
      <c r="C97">
        <v>5</v>
      </c>
      <c r="E97">
        <v>8</v>
      </c>
      <c r="F97">
        <v>2</v>
      </c>
    </row>
  </sheetData>
  <phoneticPr fontId="1"/>
  <pageMargins left="0.7" right="0.7" top="0.75" bottom="0.75" header="0.3" footer="0.3"/>
  <pageSetup paperSize="9" orientation="portrait" verticalDpi="0" r:id="rId2"/>
  <drawing r:id="rId3"/>
  <extLst>
    <ext xmlns:x14="http://schemas.microsoft.com/office/spreadsheetml/2009/9/main" uri="{A8765BA9-456A-4dab-B4F3-ACF838C121DE}">
      <x14:slicerList>
        <x14:slicer r:id="rId4"/>
      </x14:slicerList>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50"/>
  <sheetViews>
    <sheetView zoomScale="85" zoomScaleNormal="85" workbookViewId="0">
      <selection activeCell="E33" sqref="E33"/>
    </sheetView>
  </sheetViews>
  <sheetFormatPr defaultRowHeight="13.2" x14ac:dyDescent="0.2"/>
  <cols>
    <col min="1" max="1" width="19.21875" customWidth="1"/>
    <col min="2" max="2" width="19.21875" bestFit="1" customWidth="1"/>
    <col min="3" max="3" width="21.109375" bestFit="1" customWidth="1"/>
    <col min="4" max="4" width="23.5546875" customWidth="1"/>
    <col min="5" max="5" width="31.77734375" bestFit="1" customWidth="1"/>
    <col min="6" max="6" width="31.44140625" bestFit="1" customWidth="1"/>
    <col min="7" max="7" width="5.88671875" bestFit="1" customWidth="1"/>
    <col min="8" max="8" width="8.88671875" bestFit="1" customWidth="1"/>
    <col min="9" max="9" width="18.88671875" bestFit="1" customWidth="1"/>
    <col min="10" max="10" width="15.44140625" bestFit="1" customWidth="1"/>
    <col min="11" max="11" width="5.88671875" bestFit="1" customWidth="1"/>
  </cols>
  <sheetData>
    <row r="1" spans="1:5" ht="15" x14ac:dyDescent="0.35">
      <c r="A1" s="29" t="s">
        <v>27</v>
      </c>
    </row>
    <row r="3" spans="1:5" x14ac:dyDescent="0.2">
      <c r="B3" s="3" t="s">
        <v>4898</v>
      </c>
      <c r="C3" s="3" t="s">
        <v>4896</v>
      </c>
    </row>
    <row r="4" spans="1:5" x14ac:dyDescent="0.2">
      <c r="B4" s="3" t="s">
        <v>4894</v>
      </c>
      <c r="C4" t="s">
        <v>66</v>
      </c>
      <c r="D4" t="s">
        <v>4931</v>
      </c>
      <c r="E4" t="s">
        <v>4895</v>
      </c>
    </row>
    <row r="5" spans="1:5" x14ac:dyDescent="0.2">
      <c r="B5" s="4" t="s">
        <v>123</v>
      </c>
      <c r="C5" s="31"/>
      <c r="D5" s="31"/>
      <c r="E5" s="31"/>
    </row>
    <row r="6" spans="1:5" x14ac:dyDescent="0.2">
      <c r="B6" s="5" t="s">
        <v>173</v>
      </c>
      <c r="C6" s="31">
        <v>72</v>
      </c>
      <c r="D6" s="31">
        <v>22</v>
      </c>
      <c r="E6" s="31">
        <v>94</v>
      </c>
    </row>
    <row r="7" spans="1:5" x14ac:dyDescent="0.2">
      <c r="B7" s="5" t="s">
        <v>39</v>
      </c>
      <c r="C7" s="31">
        <v>83</v>
      </c>
      <c r="D7" s="31">
        <v>64</v>
      </c>
      <c r="E7" s="31">
        <v>147</v>
      </c>
    </row>
    <row r="8" spans="1:5" x14ac:dyDescent="0.2">
      <c r="B8" s="5" t="s">
        <v>97</v>
      </c>
      <c r="C8" s="31">
        <v>41</v>
      </c>
      <c r="D8" s="31">
        <v>25</v>
      </c>
      <c r="E8" s="31">
        <v>66</v>
      </c>
    </row>
    <row r="9" spans="1:5" x14ac:dyDescent="0.2">
      <c r="B9" s="5" t="s">
        <v>86</v>
      </c>
      <c r="C9" s="31">
        <v>42</v>
      </c>
      <c r="D9" s="31">
        <v>21</v>
      </c>
      <c r="E9" s="31">
        <v>63</v>
      </c>
    </row>
    <row r="10" spans="1:5" x14ac:dyDescent="0.2">
      <c r="B10" s="5" t="s">
        <v>75</v>
      </c>
      <c r="C10" s="31">
        <v>34</v>
      </c>
      <c r="D10" s="31">
        <v>23</v>
      </c>
      <c r="E10" s="31">
        <v>57</v>
      </c>
    </row>
    <row r="11" spans="1:5" x14ac:dyDescent="0.2">
      <c r="B11" s="4" t="s">
        <v>234</v>
      </c>
      <c r="C11" s="31"/>
      <c r="D11" s="31"/>
      <c r="E11" s="31"/>
    </row>
    <row r="12" spans="1:5" x14ac:dyDescent="0.2">
      <c r="B12" s="5" t="s">
        <v>173</v>
      </c>
      <c r="C12" s="31">
        <v>36</v>
      </c>
      <c r="D12" s="31">
        <v>21</v>
      </c>
      <c r="E12" s="31">
        <v>57</v>
      </c>
    </row>
    <row r="13" spans="1:5" x14ac:dyDescent="0.2">
      <c r="B13" s="5" t="s">
        <v>39</v>
      </c>
      <c r="C13" s="31">
        <v>77</v>
      </c>
      <c r="D13" s="31">
        <v>65</v>
      </c>
      <c r="E13" s="31">
        <v>142</v>
      </c>
    </row>
    <row r="14" spans="1:5" x14ac:dyDescent="0.2">
      <c r="B14" s="5" t="s">
        <v>97</v>
      </c>
      <c r="C14" s="31">
        <v>48</v>
      </c>
      <c r="D14" s="31">
        <v>41</v>
      </c>
      <c r="E14" s="31">
        <v>89</v>
      </c>
    </row>
    <row r="15" spans="1:5" x14ac:dyDescent="0.2">
      <c r="B15" s="5" t="s">
        <v>86</v>
      </c>
      <c r="C15" s="31">
        <v>46</v>
      </c>
      <c r="D15" s="31">
        <v>59</v>
      </c>
      <c r="E15" s="31">
        <v>105</v>
      </c>
    </row>
    <row r="16" spans="1:5" x14ac:dyDescent="0.2">
      <c r="B16" s="5" t="s">
        <v>75</v>
      </c>
      <c r="C16" s="31">
        <v>67</v>
      </c>
      <c r="D16" s="31">
        <v>78</v>
      </c>
      <c r="E16" s="31">
        <v>145</v>
      </c>
    </row>
    <row r="17" spans="2:5" x14ac:dyDescent="0.2">
      <c r="B17" s="5" t="s">
        <v>2509</v>
      </c>
      <c r="C17" s="31"/>
      <c r="D17" s="31">
        <v>3</v>
      </c>
      <c r="E17" s="31">
        <v>3</v>
      </c>
    </row>
    <row r="18" spans="2:5" x14ac:dyDescent="0.2">
      <c r="B18" s="4" t="s">
        <v>42</v>
      </c>
      <c r="C18" s="31"/>
      <c r="D18" s="31"/>
      <c r="E18" s="31"/>
    </row>
    <row r="19" spans="2:5" x14ac:dyDescent="0.2">
      <c r="B19" s="5" t="s">
        <v>173</v>
      </c>
      <c r="C19" s="31">
        <v>82</v>
      </c>
      <c r="D19" s="31">
        <v>31</v>
      </c>
      <c r="E19" s="31">
        <v>113</v>
      </c>
    </row>
    <row r="20" spans="2:5" x14ac:dyDescent="0.2">
      <c r="B20" s="5" t="s">
        <v>39</v>
      </c>
      <c r="C20" s="31">
        <v>112</v>
      </c>
      <c r="D20" s="31">
        <v>88</v>
      </c>
      <c r="E20" s="31">
        <v>200</v>
      </c>
    </row>
    <row r="21" spans="2:5" x14ac:dyDescent="0.2">
      <c r="B21" s="5" t="s">
        <v>97</v>
      </c>
      <c r="C21" s="31">
        <v>50</v>
      </c>
      <c r="D21" s="31">
        <v>35</v>
      </c>
      <c r="E21" s="31">
        <v>85</v>
      </c>
    </row>
    <row r="22" spans="2:5" x14ac:dyDescent="0.2">
      <c r="B22" s="5" t="s">
        <v>86</v>
      </c>
      <c r="C22" s="31">
        <v>86</v>
      </c>
      <c r="D22" s="31">
        <v>71</v>
      </c>
      <c r="E22" s="31">
        <v>157</v>
      </c>
    </row>
    <row r="23" spans="2:5" x14ac:dyDescent="0.2">
      <c r="B23" s="5" t="s">
        <v>75</v>
      </c>
      <c r="C23" s="31">
        <v>85</v>
      </c>
      <c r="D23" s="31">
        <v>68</v>
      </c>
      <c r="E23" s="31">
        <v>153</v>
      </c>
    </row>
    <row r="24" spans="2:5" x14ac:dyDescent="0.2">
      <c r="B24" s="5" t="s">
        <v>2509</v>
      </c>
      <c r="C24" s="31"/>
      <c r="D24" s="31">
        <v>1</v>
      </c>
      <c r="E24" s="31">
        <v>1</v>
      </c>
    </row>
    <row r="25" spans="2:5" x14ac:dyDescent="0.2">
      <c r="B25" s="4" t="s">
        <v>406</v>
      </c>
      <c r="C25" s="31"/>
      <c r="D25" s="31"/>
      <c r="E25" s="31"/>
    </row>
    <row r="26" spans="2:5" x14ac:dyDescent="0.2">
      <c r="B26" s="5" t="s">
        <v>173</v>
      </c>
      <c r="C26" s="31">
        <v>5</v>
      </c>
      <c r="D26" s="31">
        <v>3</v>
      </c>
      <c r="E26" s="31">
        <v>8</v>
      </c>
    </row>
    <row r="27" spans="2:5" x14ac:dyDescent="0.2">
      <c r="B27" s="5" t="s">
        <v>39</v>
      </c>
      <c r="C27" s="31">
        <v>9</v>
      </c>
      <c r="D27" s="31">
        <v>5</v>
      </c>
      <c r="E27" s="31">
        <v>14</v>
      </c>
    </row>
    <row r="28" spans="2:5" x14ac:dyDescent="0.2">
      <c r="B28" s="5" t="s">
        <v>97</v>
      </c>
      <c r="C28" s="31">
        <v>11</v>
      </c>
      <c r="D28" s="31">
        <v>7</v>
      </c>
      <c r="E28" s="31">
        <v>18</v>
      </c>
    </row>
    <row r="29" spans="2:5" x14ac:dyDescent="0.2">
      <c r="B29" s="5" t="s">
        <v>86</v>
      </c>
      <c r="C29" s="31">
        <v>8</v>
      </c>
      <c r="D29" s="31">
        <v>10</v>
      </c>
      <c r="E29" s="31">
        <v>18</v>
      </c>
    </row>
    <row r="30" spans="2:5" x14ac:dyDescent="0.2">
      <c r="B30" s="5" t="s">
        <v>75</v>
      </c>
      <c r="C30" s="31">
        <v>12</v>
      </c>
      <c r="D30" s="31">
        <v>10</v>
      </c>
      <c r="E30" s="31">
        <v>22</v>
      </c>
    </row>
    <row r="31" spans="2:5" x14ac:dyDescent="0.2">
      <c r="B31" s="4" t="s">
        <v>76</v>
      </c>
      <c r="C31" s="31"/>
      <c r="D31" s="31"/>
      <c r="E31" s="31"/>
    </row>
    <row r="32" spans="2:5" x14ac:dyDescent="0.2">
      <c r="B32" s="5" t="s">
        <v>173</v>
      </c>
      <c r="C32" s="31">
        <v>98</v>
      </c>
      <c r="D32" s="31">
        <v>44</v>
      </c>
      <c r="E32" s="31">
        <v>142</v>
      </c>
    </row>
    <row r="33" spans="2:5" x14ac:dyDescent="0.2">
      <c r="B33" s="5" t="s">
        <v>39</v>
      </c>
      <c r="C33" s="31">
        <v>147</v>
      </c>
      <c r="D33" s="31">
        <v>110</v>
      </c>
      <c r="E33" s="31">
        <v>257</v>
      </c>
    </row>
    <row r="34" spans="2:5" x14ac:dyDescent="0.2">
      <c r="B34" s="5" t="s">
        <v>97</v>
      </c>
      <c r="C34" s="31">
        <v>84</v>
      </c>
      <c r="D34" s="31">
        <v>57</v>
      </c>
      <c r="E34" s="31">
        <v>141</v>
      </c>
    </row>
    <row r="35" spans="2:5" x14ac:dyDescent="0.2">
      <c r="B35" s="5" t="s">
        <v>86</v>
      </c>
      <c r="C35" s="31">
        <v>64</v>
      </c>
      <c r="D35" s="31">
        <v>40</v>
      </c>
      <c r="E35" s="31">
        <v>104</v>
      </c>
    </row>
    <row r="36" spans="2:5" x14ac:dyDescent="0.2">
      <c r="B36" s="5" t="s">
        <v>75</v>
      </c>
      <c r="C36" s="31">
        <v>49</v>
      </c>
      <c r="D36" s="31">
        <v>40</v>
      </c>
      <c r="E36" s="31">
        <v>89</v>
      </c>
    </row>
    <row r="37" spans="2:5" x14ac:dyDescent="0.2">
      <c r="B37" s="4" t="s">
        <v>133</v>
      </c>
      <c r="C37" s="31"/>
      <c r="D37" s="31"/>
      <c r="E37" s="31"/>
    </row>
    <row r="38" spans="2:5" x14ac:dyDescent="0.2">
      <c r="B38" s="5" t="s">
        <v>173</v>
      </c>
      <c r="C38" s="31">
        <v>33</v>
      </c>
      <c r="D38" s="31">
        <v>14</v>
      </c>
      <c r="E38" s="31">
        <v>47</v>
      </c>
    </row>
    <row r="39" spans="2:5" x14ac:dyDescent="0.2">
      <c r="B39" s="5" t="s">
        <v>39</v>
      </c>
      <c r="C39" s="31">
        <v>82</v>
      </c>
      <c r="D39" s="31">
        <v>55</v>
      </c>
      <c r="E39" s="31">
        <v>137</v>
      </c>
    </row>
    <row r="40" spans="2:5" x14ac:dyDescent="0.2">
      <c r="B40" s="5" t="s">
        <v>97</v>
      </c>
      <c r="C40" s="31">
        <v>27</v>
      </c>
      <c r="D40" s="31">
        <v>25</v>
      </c>
      <c r="E40" s="31">
        <v>52</v>
      </c>
    </row>
    <row r="41" spans="2:5" x14ac:dyDescent="0.2">
      <c r="B41" s="5" t="s">
        <v>86</v>
      </c>
      <c r="C41" s="31">
        <v>26</v>
      </c>
      <c r="D41" s="31">
        <v>13</v>
      </c>
      <c r="E41" s="31">
        <v>39</v>
      </c>
    </row>
    <row r="42" spans="2:5" x14ac:dyDescent="0.2">
      <c r="B42" s="5" t="s">
        <v>75</v>
      </c>
      <c r="C42" s="31">
        <v>37</v>
      </c>
      <c r="D42" s="31">
        <v>23</v>
      </c>
      <c r="E42" s="31">
        <v>60</v>
      </c>
    </row>
    <row r="43" spans="2:5" x14ac:dyDescent="0.2">
      <c r="B43" s="5" t="s">
        <v>2509</v>
      </c>
      <c r="C43" s="31"/>
      <c r="D43" s="31">
        <v>1</v>
      </c>
      <c r="E43" s="31">
        <v>1</v>
      </c>
    </row>
    <row r="44" spans="2:5" x14ac:dyDescent="0.2">
      <c r="B44" s="4" t="s">
        <v>149</v>
      </c>
      <c r="C44" s="31"/>
      <c r="D44" s="31"/>
      <c r="E44" s="31"/>
    </row>
    <row r="45" spans="2:5" x14ac:dyDescent="0.2">
      <c r="B45" s="5" t="s">
        <v>173</v>
      </c>
      <c r="C45" s="31">
        <v>63</v>
      </c>
      <c r="D45" s="31">
        <v>17</v>
      </c>
      <c r="E45" s="31">
        <v>80</v>
      </c>
    </row>
    <row r="46" spans="2:5" x14ac:dyDescent="0.2">
      <c r="B46" s="5" t="s">
        <v>39</v>
      </c>
      <c r="C46" s="31">
        <v>68</v>
      </c>
      <c r="D46" s="31">
        <v>24</v>
      </c>
      <c r="E46" s="31">
        <v>92</v>
      </c>
    </row>
    <row r="47" spans="2:5" x14ac:dyDescent="0.2">
      <c r="B47" s="5" t="s">
        <v>97</v>
      </c>
      <c r="C47" s="31">
        <v>8</v>
      </c>
      <c r="D47" s="31">
        <v>4</v>
      </c>
      <c r="E47" s="31">
        <v>12</v>
      </c>
    </row>
    <row r="48" spans="2:5" x14ac:dyDescent="0.2">
      <c r="B48" s="5" t="s">
        <v>86</v>
      </c>
      <c r="C48" s="31">
        <v>16</v>
      </c>
      <c r="D48" s="31">
        <v>5</v>
      </c>
      <c r="E48" s="31">
        <v>21</v>
      </c>
    </row>
    <row r="49" spans="2:5" x14ac:dyDescent="0.2">
      <c r="B49" s="5" t="s">
        <v>75</v>
      </c>
      <c r="C49" s="31">
        <v>7</v>
      </c>
      <c r="D49" s="31">
        <v>8</v>
      </c>
      <c r="E49" s="31">
        <v>15</v>
      </c>
    </row>
    <row r="50" spans="2:5" x14ac:dyDescent="0.2">
      <c r="B50" s="4" t="s">
        <v>4895</v>
      </c>
      <c r="C50" s="31">
        <v>1815</v>
      </c>
      <c r="D50" s="31">
        <v>1231</v>
      </c>
      <c r="E50" s="31">
        <v>3046</v>
      </c>
    </row>
  </sheetData>
  <phoneticPr fontId="1"/>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13"/>
  <sheetViews>
    <sheetView zoomScaleNormal="100" workbookViewId="0">
      <selection activeCell="H24" sqref="H24"/>
    </sheetView>
  </sheetViews>
  <sheetFormatPr defaultRowHeight="13.2" x14ac:dyDescent="0.2"/>
  <cols>
    <col min="1" max="1" width="22.5546875" customWidth="1"/>
    <col min="2" max="2" width="58.88671875" bestFit="1" customWidth="1"/>
    <col min="3" max="40" width="6.21875" customWidth="1"/>
    <col min="41" max="41" width="6.5546875" bestFit="1" customWidth="1"/>
  </cols>
  <sheetData>
    <row r="1" spans="1:39" ht="15" x14ac:dyDescent="0.35">
      <c r="A1" s="29" t="s">
        <v>4949</v>
      </c>
    </row>
    <row r="3" spans="1:39" x14ac:dyDescent="0.2">
      <c r="B3" s="3" t="s">
        <v>4899</v>
      </c>
      <c r="C3" s="3" t="s">
        <v>4896</v>
      </c>
    </row>
    <row r="4" spans="1:39" x14ac:dyDescent="0.2">
      <c r="C4" t="s">
        <v>123</v>
      </c>
      <c r="H4" t="s">
        <v>234</v>
      </c>
      <c r="N4" t="s">
        <v>42</v>
      </c>
      <c r="S4" t="s">
        <v>406</v>
      </c>
      <c r="X4" t="s">
        <v>76</v>
      </c>
      <c r="AC4" t="s">
        <v>133</v>
      </c>
      <c r="AH4" t="s">
        <v>149</v>
      </c>
      <c r="AM4" t="s">
        <v>4895</v>
      </c>
    </row>
    <row r="5" spans="1:39" x14ac:dyDescent="0.2">
      <c r="B5" s="3" t="s">
        <v>4894</v>
      </c>
      <c r="C5" t="s">
        <v>75</v>
      </c>
      <c r="D5" t="s">
        <v>86</v>
      </c>
      <c r="E5" t="s">
        <v>97</v>
      </c>
      <c r="F5" t="s">
        <v>39</v>
      </c>
      <c r="G5" t="s">
        <v>173</v>
      </c>
      <c r="H5" t="s">
        <v>2509</v>
      </c>
      <c r="I5" t="s">
        <v>75</v>
      </c>
      <c r="J5" t="s">
        <v>86</v>
      </c>
      <c r="K5" t="s">
        <v>97</v>
      </c>
      <c r="L5" t="s">
        <v>39</v>
      </c>
      <c r="M5" t="s">
        <v>173</v>
      </c>
      <c r="N5" t="s">
        <v>75</v>
      </c>
      <c r="O5" t="s">
        <v>86</v>
      </c>
      <c r="P5" t="s">
        <v>97</v>
      </c>
      <c r="Q5" t="s">
        <v>39</v>
      </c>
      <c r="R5" t="s">
        <v>173</v>
      </c>
      <c r="S5" t="s">
        <v>75</v>
      </c>
      <c r="T5" t="s">
        <v>86</v>
      </c>
      <c r="U5" t="s">
        <v>97</v>
      </c>
      <c r="V5" t="s">
        <v>39</v>
      </c>
      <c r="W5" t="s">
        <v>173</v>
      </c>
      <c r="X5" t="s">
        <v>75</v>
      </c>
      <c r="Y5" t="s">
        <v>86</v>
      </c>
      <c r="Z5" t="s">
        <v>97</v>
      </c>
      <c r="AA5" t="s">
        <v>39</v>
      </c>
      <c r="AB5" t="s">
        <v>173</v>
      </c>
      <c r="AC5" t="s">
        <v>75</v>
      </c>
      <c r="AD5" t="s">
        <v>86</v>
      </c>
      <c r="AE5" t="s">
        <v>97</v>
      </c>
      <c r="AF5" t="s">
        <v>39</v>
      </c>
      <c r="AG5" t="s">
        <v>173</v>
      </c>
      <c r="AH5" t="s">
        <v>75</v>
      </c>
      <c r="AI5" t="s">
        <v>86</v>
      </c>
      <c r="AJ5" t="s">
        <v>97</v>
      </c>
      <c r="AK5" t="s">
        <v>39</v>
      </c>
      <c r="AL5" t="s">
        <v>173</v>
      </c>
    </row>
    <row r="6" spans="1:39" x14ac:dyDescent="0.2">
      <c r="B6" s="4" t="s">
        <v>4883</v>
      </c>
      <c r="C6" s="31">
        <v>12</v>
      </c>
      <c r="D6" s="31">
        <v>5</v>
      </c>
      <c r="E6" s="31">
        <v>5</v>
      </c>
      <c r="F6" s="31">
        <v>9</v>
      </c>
      <c r="G6" s="31">
        <v>5</v>
      </c>
      <c r="H6" s="31"/>
      <c r="I6" s="31">
        <v>14</v>
      </c>
      <c r="J6" s="31">
        <v>15</v>
      </c>
      <c r="K6" s="31">
        <v>8</v>
      </c>
      <c r="L6" s="31">
        <v>14</v>
      </c>
      <c r="M6" s="31">
        <v>3</v>
      </c>
      <c r="N6" s="31">
        <v>29</v>
      </c>
      <c r="O6" s="31">
        <v>15</v>
      </c>
      <c r="P6" s="31">
        <v>9</v>
      </c>
      <c r="Q6" s="31">
        <v>23</v>
      </c>
      <c r="R6" s="31">
        <v>9</v>
      </c>
      <c r="S6" s="31">
        <v>5</v>
      </c>
      <c r="T6" s="31">
        <v>7</v>
      </c>
      <c r="U6" s="31">
        <v>3</v>
      </c>
      <c r="V6" s="31">
        <v>2</v>
      </c>
      <c r="W6" s="31"/>
      <c r="X6" s="31">
        <v>12</v>
      </c>
      <c r="Y6" s="31">
        <v>11</v>
      </c>
      <c r="Z6" s="31">
        <v>12</v>
      </c>
      <c r="AA6" s="31">
        <v>29</v>
      </c>
      <c r="AB6" s="31">
        <v>4</v>
      </c>
      <c r="AC6" s="31">
        <v>9</v>
      </c>
      <c r="AD6" s="31">
        <v>5</v>
      </c>
      <c r="AE6" s="31">
        <v>5</v>
      </c>
      <c r="AF6" s="31">
        <v>10</v>
      </c>
      <c r="AG6" s="31"/>
      <c r="AH6" s="31">
        <v>3</v>
      </c>
      <c r="AI6" s="31">
        <v>3</v>
      </c>
      <c r="AJ6" s="31"/>
      <c r="AK6" s="31">
        <v>3</v>
      </c>
      <c r="AL6" s="31">
        <v>2</v>
      </c>
      <c r="AM6" s="31">
        <v>300</v>
      </c>
    </row>
    <row r="7" spans="1:39" x14ac:dyDescent="0.2">
      <c r="B7" s="4" t="s">
        <v>4872</v>
      </c>
      <c r="C7" s="31">
        <v>7</v>
      </c>
      <c r="D7" s="31">
        <v>6</v>
      </c>
      <c r="E7" s="31">
        <v>7</v>
      </c>
      <c r="F7" s="31">
        <v>13</v>
      </c>
      <c r="G7" s="31"/>
      <c r="H7" s="31"/>
      <c r="I7" s="31">
        <v>29</v>
      </c>
      <c r="J7" s="31">
        <v>11</v>
      </c>
      <c r="K7" s="31">
        <v>7</v>
      </c>
      <c r="L7" s="31">
        <v>10</v>
      </c>
      <c r="M7" s="31">
        <v>5</v>
      </c>
      <c r="N7" s="31">
        <v>27</v>
      </c>
      <c r="O7" s="31">
        <v>24</v>
      </c>
      <c r="P7" s="31">
        <v>6</v>
      </c>
      <c r="Q7" s="31">
        <v>7</v>
      </c>
      <c r="R7" s="31">
        <v>4</v>
      </c>
      <c r="S7" s="31">
        <v>4</v>
      </c>
      <c r="T7" s="31">
        <v>4</v>
      </c>
      <c r="U7" s="31"/>
      <c r="V7" s="31"/>
      <c r="W7" s="31"/>
      <c r="X7" s="31">
        <v>15</v>
      </c>
      <c r="Y7" s="31">
        <v>14</v>
      </c>
      <c r="Z7" s="31">
        <v>8</v>
      </c>
      <c r="AA7" s="31">
        <v>24</v>
      </c>
      <c r="AB7" s="31">
        <v>4</v>
      </c>
      <c r="AC7" s="31">
        <v>5</v>
      </c>
      <c r="AD7" s="31">
        <v>2</v>
      </c>
      <c r="AE7" s="31">
        <v>3</v>
      </c>
      <c r="AF7" s="31">
        <v>7</v>
      </c>
      <c r="AG7" s="31">
        <v>2</v>
      </c>
      <c r="AH7" s="31"/>
      <c r="AI7" s="31"/>
      <c r="AJ7" s="31"/>
      <c r="AK7" s="31"/>
      <c r="AL7" s="31">
        <v>2</v>
      </c>
      <c r="AM7" s="31">
        <v>257</v>
      </c>
    </row>
    <row r="8" spans="1:39" x14ac:dyDescent="0.2">
      <c r="B8" s="4" t="s">
        <v>4892</v>
      </c>
      <c r="C8" s="31"/>
      <c r="D8" s="31"/>
      <c r="E8" s="31">
        <v>4</v>
      </c>
      <c r="F8" s="31">
        <v>13</v>
      </c>
      <c r="G8" s="31">
        <v>8</v>
      </c>
      <c r="H8" s="31"/>
      <c r="I8" s="31"/>
      <c r="J8" s="31">
        <v>5</v>
      </c>
      <c r="K8" s="31">
        <v>4</v>
      </c>
      <c r="L8" s="31">
        <v>12</v>
      </c>
      <c r="M8" s="31">
        <v>3</v>
      </c>
      <c r="N8" s="31">
        <v>5</v>
      </c>
      <c r="O8" s="31">
        <v>3</v>
      </c>
      <c r="P8" s="31">
        <v>3</v>
      </c>
      <c r="Q8" s="31">
        <v>19</v>
      </c>
      <c r="R8" s="31">
        <v>5</v>
      </c>
      <c r="S8" s="31"/>
      <c r="T8" s="31">
        <v>3</v>
      </c>
      <c r="U8" s="31"/>
      <c r="V8" s="31"/>
      <c r="W8" s="31"/>
      <c r="X8" s="31"/>
      <c r="Y8" s="31"/>
      <c r="Z8" s="31">
        <v>5</v>
      </c>
      <c r="AA8" s="31">
        <v>12</v>
      </c>
      <c r="AB8" s="31">
        <v>4</v>
      </c>
      <c r="AC8" s="31"/>
      <c r="AD8" s="31">
        <v>2</v>
      </c>
      <c r="AE8" s="31">
        <v>4</v>
      </c>
      <c r="AF8" s="31">
        <v>12</v>
      </c>
      <c r="AG8" s="31">
        <v>4</v>
      </c>
      <c r="AH8" s="31"/>
      <c r="AI8" s="31"/>
      <c r="AJ8" s="31"/>
      <c r="AK8" s="31">
        <v>7</v>
      </c>
      <c r="AL8" s="31"/>
      <c r="AM8" s="31">
        <v>137</v>
      </c>
    </row>
    <row r="9" spans="1:39" x14ac:dyDescent="0.2">
      <c r="B9" s="4" t="s">
        <v>4873</v>
      </c>
      <c r="C9" s="31">
        <v>10</v>
      </c>
      <c r="D9" s="31">
        <v>6</v>
      </c>
      <c r="E9" s="31">
        <v>5</v>
      </c>
      <c r="F9" s="31">
        <v>18</v>
      </c>
      <c r="G9" s="31">
        <v>4</v>
      </c>
      <c r="H9" s="31">
        <v>2</v>
      </c>
      <c r="I9" s="31">
        <v>30</v>
      </c>
      <c r="J9" s="31">
        <v>14</v>
      </c>
      <c r="K9" s="31">
        <v>9</v>
      </c>
      <c r="L9" s="31">
        <v>20</v>
      </c>
      <c r="M9" s="31">
        <v>6</v>
      </c>
      <c r="N9" s="31">
        <v>29</v>
      </c>
      <c r="O9" s="31">
        <v>16</v>
      </c>
      <c r="P9" s="31">
        <v>8</v>
      </c>
      <c r="Q9" s="31">
        <v>34</v>
      </c>
      <c r="R9" s="31">
        <v>6</v>
      </c>
      <c r="S9" s="31">
        <v>6</v>
      </c>
      <c r="T9" s="31">
        <v>5</v>
      </c>
      <c r="U9" s="31">
        <v>3</v>
      </c>
      <c r="V9" s="31">
        <v>2</v>
      </c>
      <c r="W9" s="31"/>
      <c r="X9" s="31">
        <v>19</v>
      </c>
      <c r="Y9" s="31">
        <v>17</v>
      </c>
      <c r="Z9" s="31">
        <v>17</v>
      </c>
      <c r="AA9" s="31">
        <v>35</v>
      </c>
      <c r="AB9" s="31">
        <v>12</v>
      </c>
      <c r="AC9" s="31">
        <v>8</v>
      </c>
      <c r="AD9" s="31">
        <v>3</v>
      </c>
      <c r="AE9" s="31">
        <v>9</v>
      </c>
      <c r="AF9" s="31">
        <v>15</v>
      </c>
      <c r="AG9" s="31">
        <v>4</v>
      </c>
      <c r="AH9" s="31">
        <v>3</v>
      </c>
      <c r="AI9" s="31">
        <v>3</v>
      </c>
      <c r="AJ9" s="31"/>
      <c r="AK9" s="31">
        <v>10</v>
      </c>
      <c r="AL9" s="31">
        <v>3</v>
      </c>
      <c r="AM9" s="31">
        <v>391</v>
      </c>
    </row>
    <row r="10" spans="1:39" x14ac:dyDescent="0.2">
      <c r="B10" s="4" t="s">
        <v>4871</v>
      </c>
      <c r="C10" s="31">
        <v>11</v>
      </c>
      <c r="D10" s="31">
        <v>12</v>
      </c>
      <c r="E10" s="31">
        <v>15</v>
      </c>
      <c r="F10" s="31">
        <v>34</v>
      </c>
      <c r="G10" s="31">
        <v>5</v>
      </c>
      <c r="H10" s="31">
        <v>2</v>
      </c>
      <c r="I10" s="31">
        <v>51</v>
      </c>
      <c r="J10" s="31">
        <v>36</v>
      </c>
      <c r="K10" s="31">
        <v>21</v>
      </c>
      <c r="L10" s="31">
        <v>31</v>
      </c>
      <c r="M10" s="31">
        <v>7</v>
      </c>
      <c r="N10" s="31">
        <v>49</v>
      </c>
      <c r="O10" s="31">
        <v>43</v>
      </c>
      <c r="P10" s="31">
        <v>21</v>
      </c>
      <c r="Q10" s="31">
        <v>33</v>
      </c>
      <c r="R10" s="31">
        <v>11</v>
      </c>
      <c r="S10" s="31">
        <v>8</v>
      </c>
      <c r="T10" s="31">
        <v>6</v>
      </c>
      <c r="U10" s="31">
        <v>3</v>
      </c>
      <c r="V10" s="31">
        <v>2</v>
      </c>
      <c r="W10" s="31">
        <v>2</v>
      </c>
      <c r="X10" s="31">
        <v>21</v>
      </c>
      <c r="Y10" s="31">
        <v>24</v>
      </c>
      <c r="Z10" s="31">
        <v>26</v>
      </c>
      <c r="AA10" s="31">
        <v>57</v>
      </c>
      <c r="AB10" s="31">
        <v>23</v>
      </c>
      <c r="AC10" s="31">
        <v>12</v>
      </c>
      <c r="AD10" s="31">
        <v>5</v>
      </c>
      <c r="AE10" s="31">
        <v>12</v>
      </c>
      <c r="AF10" s="31">
        <v>24</v>
      </c>
      <c r="AG10" s="31">
        <v>5</v>
      </c>
      <c r="AH10" s="31">
        <v>7</v>
      </c>
      <c r="AI10" s="31">
        <v>4</v>
      </c>
      <c r="AJ10" s="31">
        <v>2</v>
      </c>
      <c r="AK10" s="31">
        <v>12</v>
      </c>
      <c r="AL10" s="31">
        <v>8</v>
      </c>
      <c r="AM10" s="31">
        <v>645</v>
      </c>
    </row>
    <row r="11" spans="1:39" x14ac:dyDescent="0.2">
      <c r="B11" s="4" t="s">
        <v>4884</v>
      </c>
      <c r="C11" s="31">
        <v>2</v>
      </c>
      <c r="D11" s="31">
        <v>2</v>
      </c>
      <c r="E11" s="31">
        <v>5</v>
      </c>
      <c r="F11" s="31">
        <v>17</v>
      </c>
      <c r="G11" s="31">
        <v>6</v>
      </c>
      <c r="H11" s="31"/>
      <c r="I11" s="31">
        <v>7</v>
      </c>
      <c r="J11" s="31">
        <v>8</v>
      </c>
      <c r="K11" s="31">
        <v>14</v>
      </c>
      <c r="L11" s="31">
        <v>24</v>
      </c>
      <c r="M11" s="31">
        <v>5</v>
      </c>
      <c r="N11" s="31">
        <v>5</v>
      </c>
      <c r="O11" s="31">
        <v>7</v>
      </c>
      <c r="P11" s="31">
        <v>10</v>
      </c>
      <c r="Q11" s="31">
        <v>31</v>
      </c>
      <c r="R11" s="31">
        <v>8</v>
      </c>
      <c r="S11" s="31">
        <v>2</v>
      </c>
      <c r="T11" s="31">
        <v>3</v>
      </c>
      <c r="U11" s="31"/>
      <c r="V11" s="31"/>
      <c r="W11" s="31"/>
      <c r="X11" s="31">
        <v>2</v>
      </c>
      <c r="Y11" s="31">
        <v>5</v>
      </c>
      <c r="Z11" s="31">
        <v>14</v>
      </c>
      <c r="AA11" s="31">
        <v>22</v>
      </c>
      <c r="AB11" s="31">
        <v>12</v>
      </c>
      <c r="AC11" s="31">
        <v>3</v>
      </c>
      <c r="AD11" s="31">
        <v>3</v>
      </c>
      <c r="AE11" s="31">
        <v>6</v>
      </c>
      <c r="AF11" s="31">
        <v>25</v>
      </c>
      <c r="AG11" s="31">
        <v>6</v>
      </c>
      <c r="AH11" s="31"/>
      <c r="AI11" s="31"/>
      <c r="AJ11" s="31">
        <v>2</v>
      </c>
      <c r="AK11" s="31">
        <v>4</v>
      </c>
      <c r="AL11" s="31">
        <v>7</v>
      </c>
      <c r="AM11" s="31">
        <v>267</v>
      </c>
    </row>
    <row r="12" spans="1:39" x14ac:dyDescent="0.2">
      <c r="B12" s="4" t="s">
        <v>4882</v>
      </c>
      <c r="C12" s="31">
        <v>6</v>
      </c>
      <c r="D12" s="31">
        <v>6</v>
      </c>
      <c r="E12" s="31">
        <v>7</v>
      </c>
      <c r="F12" s="31">
        <v>32</v>
      </c>
      <c r="G12" s="31">
        <v>16</v>
      </c>
      <c r="H12" s="31"/>
      <c r="I12" s="31">
        <v>12</v>
      </c>
      <c r="J12" s="31">
        <v>15</v>
      </c>
      <c r="K12" s="31">
        <v>12</v>
      </c>
      <c r="L12" s="31">
        <v>37</v>
      </c>
      <c r="M12" s="31">
        <v>17</v>
      </c>
      <c r="N12" s="31">
        <v>15</v>
      </c>
      <c r="O12" s="31">
        <v>16</v>
      </c>
      <c r="P12" s="31">
        <v>14</v>
      </c>
      <c r="Q12" s="31">
        <v>44</v>
      </c>
      <c r="R12" s="31">
        <v>22</v>
      </c>
      <c r="S12" s="31">
        <v>3</v>
      </c>
      <c r="T12" s="31">
        <v>5</v>
      </c>
      <c r="U12" s="31">
        <v>3</v>
      </c>
      <c r="V12" s="31">
        <v>3</v>
      </c>
      <c r="W12" s="31">
        <v>2</v>
      </c>
      <c r="X12" s="31">
        <v>5</v>
      </c>
      <c r="Y12" s="31">
        <v>17</v>
      </c>
      <c r="Z12" s="31">
        <v>21</v>
      </c>
      <c r="AA12" s="31">
        <v>51</v>
      </c>
      <c r="AB12" s="31">
        <v>23</v>
      </c>
      <c r="AC12" s="31">
        <v>5</v>
      </c>
      <c r="AD12" s="31">
        <v>6</v>
      </c>
      <c r="AE12" s="31">
        <v>9</v>
      </c>
      <c r="AF12" s="31">
        <v>24</v>
      </c>
      <c r="AG12" s="31">
        <v>6</v>
      </c>
      <c r="AH12" s="31">
        <v>3</v>
      </c>
      <c r="AI12" s="31"/>
      <c r="AJ12" s="31">
        <v>2</v>
      </c>
      <c r="AK12" s="31">
        <v>10</v>
      </c>
      <c r="AL12" s="31">
        <v>13</v>
      </c>
      <c r="AM12" s="31">
        <v>482</v>
      </c>
    </row>
    <row r="13" spans="1:39" x14ac:dyDescent="0.2">
      <c r="B13" s="4" t="s">
        <v>4895</v>
      </c>
      <c r="C13" s="31">
        <v>48</v>
      </c>
      <c r="D13" s="31">
        <v>37</v>
      </c>
      <c r="E13" s="31">
        <v>48</v>
      </c>
      <c r="F13" s="31">
        <v>136</v>
      </c>
      <c r="G13" s="31">
        <v>44</v>
      </c>
      <c r="H13" s="31">
        <v>4</v>
      </c>
      <c r="I13" s="31">
        <v>143</v>
      </c>
      <c r="J13" s="31">
        <v>104</v>
      </c>
      <c r="K13" s="31">
        <v>75</v>
      </c>
      <c r="L13" s="31">
        <v>148</v>
      </c>
      <c r="M13" s="31">
        <v>46</v>
      </c>
      <c r="N13" s="31">
        <v>159</v>
      </c>
      <c r="O13" s="31">
        <v>124</v>
      </c>
      <c r="P13" s="31">
        <v>71</v>
      </c>
      <c r="Q13" s="31">
        <v>191</v>
      </c>
      <c r="R13" s="31">
        <v>65</v>
      </c>
      <c r="S13" s="31">
        <v>28</v>
      </c>
      <c r="T13" s="31">
        <v>33</v>
      </c>
      <c r="U13" s="31">
        <v>12</v>
      </c>
      <c r="V13" s="31">
        <v>9</v>
      </c>
      <c r="W13" s="31">
        <v>4</v>
      </c>
      <c r="X13" s="31">
        <v>74</v>
      </c>
      <c r="Y13" s="31">
        <v>88</v>
      </c>
      <c r="Z13" s="31">
        <v>103</v>
      </c>
      <c r="AA13" s="31">
        <v>230</v>
      </c>
      <c r="AB13" s="31">
        <v>82</v>
      </c>
      <c r="AC13" s="31">
        <v>42</v>
      </c>
      <c r="AD13" s="31">
        <v>26</v>
      </c>
      <c r="AE13" s="31">
        <v>48</v>
      </c>
      <c r="AF13" s="31">
        <v>117</v>
      </c>
      <c r="AG13" s="31">
        <v>27</v>
      </c>
      <c r="AH13" s="31">
        <v>16</v>
      </c>
      <c r="AI13" s="31">
        <v>10</v>
      </c>
      <c r="AJ13" s="31">
        <v>6</v>
      </c>
      <c r="AK13" s="31">
        <v>46</v>
      </c>
      <c r="AL13" s="31">
        <v>35</v>
      </c>
      <c r="AM13" s="31">
        <v>2479</v>
      </c>
    </row>
  </sheetData>
  <phoneticPr fontId="1"/>
  <conditionalFormatting pivot="1" sqref="C6:AL12">
    <cfRule type="colorScale" priority="1">
      <colorScale>
        <cfvo type="min"/>
        <cfvo type="percentile" val="50"/>
        <cfvo type="max"/>
        <color theme="0"/>
        <color theme="8" tint="0.79998168889431442"/>
        <color theme="8"/>
      </colorScale>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50"/>
  <sheetViews>
    <sheetView zoomScale="85" zoomScaleNormal="85" workbookViewId="0">
      <selection activeCell="O33" sqref="O33"/>
    </sheetView>
  </sheetViews>
  <sheetFormatPr defaultRowHeight="13.2" x14ac:dyDescent="0.2"/>
  <cols>
    <col min="1" max="1" width="19.21875" customWidth="1"/>
    <col min="2" max="2" width="19.21875" bestFit="1" customWidth="1"/>
    <col min="3" max="3" width="11.44140625" customWidth="1"/>
    <col min="4" max="4" width="10.44140625" customWidth="1"/>
    <col min="5" max="5" width="18.21875" customWidth="1"/>
    <col min="6" max="6" width="15.44140625" customWidth="1"/>
    <col min="7" max="7" width="5.88671875" bestFit="1" customWidth="1"/>
    <col min="8" max="8" width="8.88671875" bestFit="1" customWidth="1"/>
    <col min="9" max="9" width="18.88671875" bestFit="1" customWidth="1"/>
    <col min="10" max="10" width="15.44140625" bestFit="1" customWidth="1"/>
    <col min="11" max="11" width="5.88671875" bestFit="1" customWidth="1"/>
  </cols>
  <sheetData>
    <row r="1" spans="1:6" ht="15" x14ac:dyDescent="0.35">
      <c r="A1" s="29" t="s">
        <v>28</v>
      </c>
    </row>
    <row r="3" spans="1:6" x14ac:dyDescent="0.2">
      <c r="B3" s="3" t="s">
        <v>4898</v>
      </c>
      <c r="C3" s="3" t="s">
        <v>4896</v>
      </c>
    </row>
    <row r="4" spans="1:6" x14ac:dyDescent="0.2">
      <c r="B4" s="3" t="s">
        <v>4894</v>
      </c>
      <c r="C4" t="s">
        <v>92</v>
      </c>
      <c r="D4" t="s">
        <v>80</v>
      </c>
      <c r="E4" t="s">
        <v>54</v>
      </c>
      <c r="F4" t="s">
        <v>4895</v>
      </c>
    </row>
    <row r="5" spans="1:6" x14ac:dyDescent="0.2">
      <c r="B5" s="4" t="s">
        <v>123</v>
      </c>
      <c r="C5" s="31"/>
      <c r="D5" s="31"/>
      <c r="E5" s="31"/>
      <c r="F5" s="31"/>
    </row>
    <row r="6" spans="1:6" x14ac:dyDescent="0.2">
      <c r="B6" s="5" t="s">
        <v>173</v>
      </c>
      <c r="C6" s="31">
        <v>36</v>
      </c>
      <c r="D6" s="31">
        <v>33</v>
      </c>
      <c r="E6" s="31">
        <v>25</v>
      </c>
      <c r="F6" s="31">
        <v>94</v>
      </c>
    </row>
    <row r="7" spans="1:6" x14ac:dyDescent="0.2">
      <c r="B7" s="5" t="s">
        <v>39</v>
      </c>
      <c r="C7" s="31">
        <v>67</v>
      </c>
      <c r="D7" s="31">
        <v>62</v>
      </c>
      <c r="E7" s="31">
        <v>18</v>
      </c>
      <c r="F7" s="31">
        <v>147</v>
      </c>
    </row>
    <row r="8" spans="1:6" x14ac:dyDescent="0.2">
      <c r="B8" s="5" t="s">
        <v>97</v>
      </c>
      <c r="C8" s="31">
        <v>14</v>
      </c>
      <c r="D8" s="31">
        <v>36</v>
      </c>
      <c r="E8" s="31">
        <v>16</v>
      </c>
      <c r="F8" s="31">
        <v>66</v>
      </c>
    </row>
    <row r="9" spans="1:6" x14ac:dyDescent="0.2">
      <c r="B9" s="5" t="s">
        <v>86</v>
      </c>
      <c r="C9" s="31">
        <v>18</v>
      </c>
      <c r="D9" s="31">
        <v>36</v>
      </c>
      <c r="E9" s="31">
        <v>9</v>
      </c>
      <c r="F9" s="31">
        <v>63</v>
      </c>
    </row>
    <row r="10" spans="1:6" x14ac:dyDescent="0.2">
      <c r="B10" s="5" t="s">
        <v>75</v>
      </c>
      <c r="C10" s="31">
        <v>6</v>
      </c>
      <c r="D10" s="31">
        <v>41</v>
      </c>
      <c r="E10" s="31">
        <v>10</v>
      </c>
      <c r="F10" s="31">
        <v>57</v>
      </c>
    </row>
    <row r="11" spans="1:6" x14ac:dyDescent="0.2">
      <c r="B11" s="4" t="s">
        <v>234</v>
      </c>
      <c r="C11" s="31"/>
      <c r="D11" s="31"/>
      <c r="E11" s="31"/>
      <c r="F11" s="31"/>
    </row>
    <row r="12" spans="1:6" x14ac:dyDescent="0.2">
      <c r="B12" s="5" t="s">
        <v>173</v>
      </c>
      <c r="C12" s="31">
        <v>36</v>
      </c>
      <c r="D12" s="31">
        <v>11</v>
      </c>
      <c r="E12" s="31">
        <v>10</v>
      </c>
      <c r="F12" s="31">
        <v>57</v>
      </c>
    </row>
    <row r="13" spans="1:6" x14ac:dyDescent="0.2">
      <c r="B13" s="5" t="s">
        <v>39</v>
      </c>
      <c r="C13" s="31">
        <v>66</v>
      </c>
      <c r="D13" s="31">
        <v>49</v>
      </c>
      <c r="E13" s="31">
        <v>27</v>
      </c>
      <c r="F13" s="31">
        <v>142</v>
      </c>
    </row>
    <row r="14" spans="1:6" x14ac:dyDescent="0.2">
      <c r="B14" s="5" t="s">
        <v>97</v>
      </c>
      <c r="C14" s="31">
        <v>38</v>
      </c>
      <c r="D14" s="31">
        <v>29</v>
      </c>
      <c r="E14" s="31">
        <v>22</v>
      </c>
      <c r="F14" s="31">
        <v>89</v>
      </c>
    </row>
    <row r="15" spans="1:6" x14ac:dyDescent="0.2">
      <c r="B15" s="5" t="s">
        <v>86</v>
      </c>
      <c r="C15" s="31">
        <v>26</v>
      </c>
      <c r="D15" s="31">
        <v>51</v>
      </c>
      <c r="E15" s="31">
        <v>28</v>
      </c>
      <c r="F15" s="31">
        <v>105</v>
      </c>
    </row>
    <row r="16" spans="1:6" x14ac:dyDescent="0.2">
      <c r="B16" s="5" t="s">
        <v>75</v>
      </c>
      <c r="C16" s="31">
        <v>20</v>
      </c>
      <c r="D16" s="31">
        <v>77</v>
      </c>
      <c r="E16" s="31">
        <v>48</v>
      </c>
      <c r="F16" s="31">
        <v>145</v>
      </c>
    </row>
    <row r="17" spans="2:6" x14ac:dyDescent="0.2">
      <c r="B17" s="5" t="s">
        <v>2509</v>
      </c>
      <c r="C17" s="31">
        <v>1</v>
      </c>
      <c r="D17" s="31"/>
      <c r="E17" s="31">
        <v>2</v>
      </c>
      <c r="F17" s="31">
        <v>3</v>
      </c>
    </row>
    <row r="18" spans="2:6" x14ac:dyDescent="0.2">
      <c r="B18" s="4" t="s">
        <v>42</v>
      </c>
      <c r="C18" s="31"/>
      <c r="D18" s="31"/>
      <c r="E18" s="31"/>
      <c r="F18" s="31"/>
    </row>
    <row r="19" spans="2:6" x14ac:dyDescent="0.2">
      <c r="B19" s="5" t="s">
        <v>173</v>
      </c>
      <c r="C19" s="31">
        <v>38</v>
      </c>
      <c r="D19" s="31">
        <v>38</v>
      </c>
      <c r="E19" s="31">
        <v>37</v>
      </c>
      <c r="F19" s="31">
        <v>113</v>
      </c>
    </row>
    <row r="20" spans="2:6" x14ac:dyDescent="0.2">
      <c r="B20" s="5" t="s">
        <v>39</v>
      </c>
      <c r="C20" s="31">
        <v>78</v>
      </c>
      <c r="D20" s="31">
        <v>67</v>
      </c>
      <c r="E20" s="31">
        <v>55</v>
      </c>
      <c r="F20" s="31">
        <v>200</v>
      </c>
    </row>
    <row r="21" spans="2:6" x14ac:dyDescent="0.2">
      <c r="B21" s="5" t="s">
        <v>97</v>
      </c>
      <c r="C21" s="31">
        <v>30</v>
      </c>
      <c r="D21" s="31">
        <v>35</v>
      </c>
      <c r="E21" s="31">
        <v>20</v>
      </c>
      <c r="F21" s="31">
        <v>85</v>
      </c>
    </row>
    <row r="22" spans="2:6" x14ac:dyDescent="0.2">
      <c r="B22" s="5" t="s">
        <v>86</v>
      </c>
      <c r="C22" s="31">
        <v>19</v>
      </c>
      <c r="D22" s="31">
        <v>76</v>
      </c>
      <c r="E22" s="31">
        <v>62</v>
      </c>
      <c r="F22" s="31">
        <v>157</v>
      </c>
    </row>
    <row r="23" spans="2:6" x14ac:dyDescent="0.2">
      <c r="B23" s="5" t="s">
        <v>75</v>
      </c>
      <c r="C23" s="31">
        <v>6</v>
      </c>
      <c r="D23" s="31">
        <v>85</v>
      </c>
      <c r="E23" s="31">
        <v>62</v>
      </c>
      <c r="F23" s="31">
        <v>153</v>
      </c>
    </row>
    <row r="24" spans="2:6" x14ac:dyDescent="0.2">
      <c r="B24" s="5" t="s">
        <v>2509</v>
      </c>
      <c r="C24" s="31"/>
      <c r="D24" s="31">
        <v>1</v>
      </c>
      <c r="E24" s="31"/>
      <c r="F24" s="31">
        <v>1</v>
      </c>
    </row>
    <row r="25" spans="2:6" x14ac:dyDescent="0.2">
      <c r="B25" s="4" t="s">
        <v>406</v>
      </c>
      <c r="C25" s="31"/>
      <c r="D25" s="31"/>
      <c r="E25" s="31"/>
      <c r="F25" s="31"/>
    </row>
    <row r="26" spans="2:6" x14ac:dyDescent="0.2">
      <c r="B26" s="5" t="s">
        <v>173</v>
      </c>
      <c r="C26" s="31">
        <v>1</v>
      </c>
      <c r="D26" s="31">
        <v>4</v>
      </c>
      <c r="E26" s="31">
        <v>3</v>
      </c>
      <c r="F26" s="31">
        <v>8</v>
      </c>
    </row>
    <row r="27" spans="2:6" x14ac:dyDescent="0.2">
      <c r="B27" s="5" t="s">
        <v>39</v>
      </c>
      <c r="C27" s="31">
        <v>2</v>
      </c>
      <c r="D27" s="31">
        <v>10</v>
      </c>
      <c r="E27" s="31">
        <v>2</v>
      </c>
      <c r="F27" s="31">
        <v>14</v>
      </c>
    </row>
    <row r="28" spans="2:6" x14ac:dyDescent="0.2">
      <c r="B28" s="5" t="s">
        <v>97</v>
      </c>
      <c r="C28" s="31">
        <v>3</v>
      </c>
      <c r="D28" s="31">
        <v>8</v>
      </c>
      <c r="E28" s="31">
        <v>7</v>
      </c>
      <c r="F28" s="31">
        <v>18</v>
      </c>
    </row>
    <row r="29" spans="2:6" x14ac:dyDescent="0.2">
      <c r="B29" s="5" t="s">
        <v>86</v>
      </c>
      <c r="C29" s="31">
        <v>1</v>
      </c>
      <c r="D29" s="31">
        <v>10</v>
      </c>
      <c r="E29" s="31">
        <v>7</v>
      </c>
      <c r="F29" s="31">
        <v>18</v>
      </c>
    </row>
    <row r="30" spans="2:6" x14ac:dyDescent="0.2">
      <c r="B30" s="5" t="s">
        <v>75</v>
      </c>
      <c r="C30" s="31"/>
      <c r="D30" s="31">
        <v>14</v>
      </c>
      <c r="E30" s="31">
        <v>8</v>
      </c>
      <c r="F30" s="31">
        <v>22</v>
      </c>
    </row>
    <row r="31" spans="2:6" x14ac:dyDescent="0.2">
      <c r="B31" s="4" t="s">
        <v>76</v>
      </c>
      <c r="C31" s="31"/>
      <c r="D31" s="31"/>
      <c r="E31" s="31"/>
      <c r="F31" s="31"/>
    </row>
    <row r="32" spans="2:6" x14ac:dyDescent="0.2">
      <c r="B32" s="5" t="s">
        <v>173</v>
      </c>
      <c r="C32" s="31">
        <v>57</v>
      </c>
      <c r="D32" s="31">
        <v>52</v>
      </c>
      <c r="E32" s="31">
        <v>33</v>
      </c>
      <c r="F32" s="31">
        <v>142</v>
      </c>
    </row>
    <row r="33" spans="2:6" x14ac:dyDescent="0.2">
      <c r="B33" s="5" t="s">
        <v>39</v>
      </c>
      <c r="C33" s="31">
        <v>89</v>
      </c>
      <c r="D33" s="31">
        <v>89</v>
      </c>
      <c r="E33" s="31">
        <v>79</v>
      </c>
      <c r="F33" s="31">
        <v>257</v>
      </c>
    </row>
    <row r="34" spans="2:6" x14ac:dyDescent="0.2">
      <c r="B34" s="5" t="s">
        <v>97</v>
      </c>
      <c r="C34" s="31">
        <v>23</v>
      </c>
      <c r="D34" s="31">
        <v>59</v>
      </c>
      <c r="E34" s="31">
        <v>59</v>
      </c>
      <c r="F34" s="31">
        <v>141</v>
      </c>
    </row>
    <row r="35" spans="2:6" x14ac:dyDescent="0.2">
      <c r="B35" s="5" t="s">
        <v>86</v>
      </c>
      <c r="C35" s="31">
        <v>20</v>
      </c>
      <c r="D35" s="31">
        <v>42</v>
      </c>
      <c r="E35" s="31">
        <v>42</v>
      </c>
      <c r="F35" s="31">
        <v>104</v>
      </c>
    </row>
    <row r="36" spans="2:6" x14ac:dyDescent="0.2">
      <c r="B36" s="5" t="s">
        <v>75</v>
      </c>
      <c r="C36" s="31">
        <v>8</v>
      </c>
      <c r="D36" s="31">
        <v>42</v>
      </c>
      <c r="E36" s="31">
        <v>39</v>
      </c>
      <c r="F36" s="31">
        <v>89</v>
      </c>
    </row>
    <row r="37" spans="2:6" x14ac:dyDescent="0.2">
      <c r="B37" s="4" t="s">
        <v>133</v>
      </c>
      <c r="C37" s="31"/>
      <c r="D37" s="31"/>
      <c r="E37" s="31"/>
      <c r="F37" s="31"/>
    </row>
    <row r="38" spans="2:6" x14ac:dyDescent="0.2">
      <c r="B38" s="5" t="s">
        <v>173</v>
      </c>
      <c r="C38" s="31">
        <v>19</v>
      </c>
      <c r="D38" s="31">
        <v>15</v>
      </c>
      <c r="E38" s="31">
        <v>13</v>
      </c>
      <c r="F38" s="31">
        <v>47</v>
      </c>
    </row>
    <row r="39" spans="2:6" x14ac:dyDescent="0.2">
      <c r="B39" s="5" t="s">
        <v>39</v>
      </c>
      <c r="C39" s="31">
        <v>69</v>
      </c>
      <c r="D39" s="31">
        <v>32</v>
      </c>
      <c r="E39" s="31">
        <v>36</v>
      </c>
      <c r="F39" s="31">
        <v>137</v>
      </c>
    </row>
    <row r="40" spans="2:6" x14ac:dyDescent="0.2">
      <c r="B40" s="5" t="s">
        <v>97</v>
      </c>
      <c r="C40" s="31">
        <v>22</v>
      </c>
      <c r="D40" s="31">
        <v>20</v>
      </c>
      <c r="E40" s="31">
        <v>10</v>
      </c>
      <c r="F40" s="31">
        <v>52</v>
      </c>
    </row>
    <row r="41" spans="2:6" x14ac:dyDescent="0.2">
      <c r="B41" s="5" t="s">
        <v>86</v>
      </c>
      <c r="C41" s="31">
        <v>11</v>
      </c>
      <c r="D41" s="31">
        <v>16</v>
      </c>
      <c r="E41" s="31">
        <v>12</v>
      </c>
      <c r="F41" s="31">
        <v>39</v>
      </c>
    </row>
    <row r="42" spans="2:6" x14ac:dyDescent="0.2">
      <c r="B42" s="5" t="s">
        <v>75</v>
      </c>
      <c r="C42" s="31">
        <v>9</v>
      </c>
      <c r="D42" s="31">
        <v>29</v>
      </c>
      <c r="E42" s="31">
        <v>22</v>
      </c>
      <c r="F42" s="31">
        <v>60</v>
      </c>
    </row>
    <row r="43" spans="2:6" x14ac:dyDescent="0.2">
      <c r="B43" s="5" t="s">
        <v>2509</v>
      </c>
      <c r="C43" s="31"/>
      <c r="D43" s="31"/>
      <c r="E43" s="31">
        <v>1</v>
      </c>
      <c r="F43" s="31">
        <v>1</v>
      </c>
    </row>
    <row r="44" spans="2:6" x14ac:dyDescent="0.2">
      <c r="B44" s="4" t="s">
        <v>149</v>
      </c>
      <c r="C44" s="31"/>
      <c r="D44" s="31"/>
      <c r="E44" s="31"/>
      <c r="F44" s="31"/>
    </row>
    <row r="45" spans="2:6" x14ac:dyDescent="0.2">
      <c r="B45" s="5" t="s">
        <v>173</v>
      </c>
      <c r="C45" s="31">
        <v>35</v>
      </c>
      <c r="D45" s="31">
        <v>27</v>
      </c>
      <c r="E45" s="31">
        <v>18</v>
      </c>
      <c r="F45" s="31">
        <v>80</v>
      </c>
    </row>
    <row r="46" spans="2:6" x14ac:dyDescent="0.2">
      <c r="B46" s="5" t="s">
        <v>39</v>
      </c>
      <c r="C46" s="31">
        <v>32</v>
      </c>
      <c r="D46" s="31">
        <v>32</v>
      </c>
      <c r="E46" s="31">
        <v>28</v>
      </c>
      <c r="F46" s="31">
        <v>92</v>
      </c>
    </row>
    <row r="47" spans="2:6" x14ac:dyDescent="0.2">
      <c r="B47" s="5" t="s">
        <v>97</v>
      </c>
      <c r="C47" s="31">
        <v>6</v>
      </c>
      <c r="D47" s="31">
        <v>2</v>
      </c>
      <c r="E47" s="31">
        <v>4</v>
      </c>
      <c r="F47" s="31">
        <v>12</v>
      </c>
    </row>
    <row r="48" spans="2:6" x14ac:dyDescent="0.2">
      <c r="B48" s="5" t="s">
        <v>86</v>
      </c>
      <c r="C48" s="31">
        <v>5</v>
      </c>
      <c r="D48" s="31">
        <v>7</v>
      </c>
      <c r="E48" s="31">
        <v>9</v>
      </c>
      <c r="F48" s="31">
        <v>21</v>
      </c>
    </row>
    <row r="49" spans="2:6" x14ac:dyDescent="0.2">
      <c r="B49" s="5" t="s">
        <v>75</v>
      </c>
      <c r="C49" s="31"/>
      <c r="D49" s="31">
        <v>6</v>
      </c>
      <c r="E49" s="31">
        <v>9</v>
      </c>
      <c r="F49" s="31">
        <v>15</v>
      </c>
    </row>
    <row r="50" spans="2:6" x14ac:dyDescent="0.2">
      <c r="B50" s="4" t="s">
        <v>4895</v>
      </c>
      <c r="C50" s="31">
        <v>911</v>
      </c>
      <c r="D50" s="31">
        <v>1243</v>
      </c>
      <c r="E50" s="31">
        <v>892</v>
      </c>
      <c r="F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50"/>
  <sheetViews>
    <sheetView topLeftCell="A4" zoomScaleNormal="100" workbookViewId="0">
      <selection activeCell="O29" sqref="O29"/>
    </sheetView>
  </sheetViews>
  <sheetFormatPr defaultRowHeight="13.2" x14ac:dyDescent="0.2"/>
  <cols>
    <col min="1" max="1" width="19.21875" customWidth="1"/>
    <col min="2" max="2" width="19.21875" bestFit="1" customWidth="1"/>
    <col min="3" max="3" width="14.77734375" customWidth="1"/>
    <col min="4" max="4" width="20.44140625" customWidth="1"/>
    <col min="5" max="5" width="11.88671875" customWidth="1"/>
    <col min="6" max="6" width="9.77734375" customWidth="1"/>
    <col min="7" max="7" width="5.88671875" bestFit="1" customWidth="1"/>
    <col min="8" max="8" width="8.88671875" bestFit="1" customWidth="1"/>
    <col min="9" max="9" width="18.88671875" bestFit="1" customWidth="1"/>
    <col min="10" max="10" width="15.44140625" bestFit="1" customWidth="1"/>
    <col min="11" max="11" width="5.88671875" bestFit="1" customWidth="1"/>
  </cols>
  <sheetData>
    <row r="1" spans="1:6" ht="15" x14ac:dyDescent="0.35">
      <c r="A1" s="29" t="s">
        <v>29</v>
      </c>
    </row>
    <row r="3" spans="1:6" x14ac:dyDescent="0.2">
      <c r="B3" s="3" t="s">
        <v>4898</v>
      </c>
      <c r="C3" s="3" t="s">
        <v>4896</v>
      </c>
    </row>
    <row r="4" spans="1:6" x14ac:dyDescent="0.2">
      <c r="B4" s="3" t="s">
        <v>4894</v>
      </c>
      <c r="C4" t="s">
        <v>55</v>
      </c>
      <c r="D4" t="s">
        <v>93</v>
      </c>
      <c r="E4" t="s">
        <v>181</v>
      </c>
      <c r="F4" t="s">
        <v>4895</v>
      </c>
    </row>
    <row r="5" spans="1:6" x14ac:dyDescent="0.2">
      <c r="B5" s="4" t="s">
        <v>123</v>
      </c>
      <c r="C5" s="31"/>
      <c r="D5" s="31"/>
      <c r="E5" s="31"/>
      <c r="F5" s="31"/>
    </row>
    <row r="6" spans="1:6" x14ac:dyDescent="0.2">
      <c r="B6" s="5" t="s">
        <v>173</v>
      </c>
      <c r="C6" s="31">
        <v>41</v>
      </c>
      <c r="D6" s="31">
        <v>36</v>
      </c>
      <c r="E6" s="31">
        <v>17</v>
      </c>
      <c r="F6" s="31">
        <v>94</v>
      </c>
    </row>
    <row r="7" spans="1:6" x14ac:dyDescent="0.2">
      <c r="B7" s="5" t="s">
        <v>39</v>
      </c>
      <c r="C7" s="31">
        <v>65</v>
      </c>
      <c r="D7" s="31">
        <v>33</v>
      </c>
      <c r="E7" s="31">
        <v>49</v>
      </c>
      <c r="F7" s="31">
        <v>147</v>
      </c>
    </row>
    <row r="8" spans="1:6" x14ac:dyDescent="0.2">
      <c r="B8" s="5" t="s">
        <v>97</v>
      </c>
      <c r="C8" s="31">
        <v>31</v>
      </c>
      <c r="D8" s="31">
        <v>15</v>
      </c>
      <c r="E8" s="31">
        <v>20</v>
      </c>
      <c r="F8" s="31">
        <v>66</v>
      </c>
    </row>
    <row r="9" spans="1:6" x14ac:dyDescent="0.2">
      <c r="B9" s="5" t="s">
        <v>86</v>
      </c>
      <c r="C9" s="31">
        <v>41</v>
      </c>
      <c r="D9" s="31">
        <v>9</v>
      </c>
      <c r="E9" s="31">
        <v>13</v>
      </c>
      <c r="F9" s="31">
        <v>63</v>
      </c>
    </row>
    <row r="10" spans="1:6" x14ac:dyDescent="0.2">
      <c r="B10" s="5" t="s">
        <v>75</v>
      </c>
      <c r="C10" s="31">
        <v>26</v>
      </c>
      <c r="D10" s="31">
        <v>7</v>
      </c>
      <c r="E10" s="31">
        <v>24</v>
      </c>
      <c r="F10" s="31">
        <v>57</v>
      </c>
    </row>
    <row r="11" spans="1:6" x14ac:dyDescent="0.2">
      <c r="B11" s="4" t="s">
        <v>234</v>
      </c>
      <c r="C11" s="31"/>
      <c r="D11" s="31"/>
      <c r="E11" s="31"/>
      <c r="F11" s="31"/>
    </row>
    <row r="12" spans="1:6" x14ac:dyDescent="0.2">
      <c r="B12" s="5" t="s">
        <v>173</v>
      </c>
      <c r="C12" s="31">
        <v>25</v>
      </c>
      <c r="D12" s="31">
        <v>10</v>
      </c>
      <c r="E12" s="31">
        <v>22</v>
      </c>
      <c r="F12" s="31">
        <v>57</v>
      </c>
    </row>
    <row r="13" spans="1:6" x14ac:dyDescent="0.2">
      <c r="B13" s="5" t="s">
        <v>39</v>
      </c>
      <c r="C13" s="31">
        <v>53</v>
      </c>
      <c r="D13" s="31">
        <v>39</v>
      </c>
      <c r="E13" s="31">
        <v>50</v>
      </c>
      <c r="F13" s="31">
        <v>142</v>
      </c>
    </row>
    <row r="14" spans="1:6" x14ac:dyDescent="0.2">
      <c r="B14" s="5" t="s">
        <v>97</v>
      </c>
      <c r="C14" s="31">
        <v>24</v>
      </c>
      <c r="D14" s="31">
        <v>17</v>
      </c>
      <c r="E14" s="31">
        <v>48</v>
      </c>
      <c r="F14" s="31">
        <v>89</v>
      </c>
    </row>
    <row r="15" spans="1:6" x14ac:dyDescent="0.2">
      <c r="B15" s="5" t="s">
        <v>86</v>
      </c>
      <c r="C15" s="31">
        <v>47</v>
      </c>
      <c r="D15" s="31">
        <v>9</v>
      </c>
      <c r="E15" s="31">
        <v>49</v>
      </c>
      <c r="F15" s="31">
        <v>105</v>
      </c>
    </row>
    <row r="16" spans="1:6" x14ac:dyDescent="0.2">
      <c r="B16" s="5" t="s">
        <v>75</v>
      </c>
      <c r="C16" s="31">
        <v>97</v>
      </c>
      <c r="D16" s="31">
        <v>7</v>
      </c>
      <c r="E16" s="31">
        <v>41</v>
      </c>
      <c r="F16" s="31">
        <v>145</v>
      </c>
    </row>
    <row r="17" spans="2:6" x14ac:dyDescent="0.2">
      <c r="B17" s="5" t="s">
        <v>2509</v>
      </c>
      <c r="C17" s="31">
        <v>3</v>
      </c>
      <c r="D17" s="31"/>
      <c r="E17" s="31"/>
      <c r="F17" s="31">
        <v>3</v>
      </c>
    </row>
    <row r="18" spans="2:6" x14ac:dyDescent="0.2">
      <c r="B18" s="4" t="s">
        <v>42</v>
      </c>
      <c r="C18" s="31"/>
      <c r="D18" s="31"/>
      <c r="E18" s="31"/>
      <c r="F18" s="31"/>
    </row>
    <row r="19" spans="2:6" x14ac:dyDescent="0.2">
      <c r="B19" s="5" t="s">
        <v>173</v>
      </c>
      <c r="C19" s="31">
        <v>68</v>
      </c>
      <c r="D19" s="31">
        <v>26</v>
      </c>
      <c r="E19" s="31">
        <v>19</v>
      </c>
      <c r="F19" s="31">
        <v>113</v>
      </c>
    </row>
    <row r="20" spans="2:6" x14ac:dyDescent="0.2">
      <c r="B20" s="5" t="s">
        <v>39</v>
      </c>
      <c r="C20" s="31">
        <v>106</v>
      </c>
      <c r="D20" s="31">
        <v>43</v>
      </c>
      <c r="E20" s="31">
        <v>51</v>
      </c>
      <c r="F20" s="31">
        <v>200</v>
      </c>
    </row>
    <row r="21" spans="2:6" x14ac:dyDescent="0.2">
      <c r="B21" s="5" t="s">
        <v>97</v>
      </c>
      <c r="C21" s="31">
        <v>43</v>
      </c>
      <c r="D21" s="31">
        <v>23</v>
      </c>
      <c r="E21" s="31">
        <v>19</v>
      </c>
      <c r="F21" s="31">
        <v>85</v>
      </c>
    </row>
    <row r="22" spans="2:6" x14ac:dyDescent="0.2">
      <c r="B22" s="5" t="s">
        <v>86</v>
      </c>
      <c r="C22" s="31">
        <v>116</v>
      </c>
      <c r="D22" s="31">
        <v>19</v>
      </c>
      <c r="E22" s="31">
        <v>22</v>
      </c>
      <c r="F22" s="31">
        <v>157</v>
      </c>
    </row>
    <row r="23" spans="2:6" x14ac:dyDescent="0.2">
      <c r="B23" s="5" t="s">
        <v>75</v>
      </c>
      <c r="C23" s="31">
        <v>126</v>
      </c>
      <c r="D23" s="31">
        <v>7</v>
      </c>
      <c r="E23" s="31">
        <v>20</v>
      </c>
      <c r="F23" s="31">
        <v>153</v>
      </c>
    </row>
    <row r="24" spans="2:6" x14ac:dyDescent="0.2">
      <c r="B24" s="5" t="s">
        <v>2509</v>
      </c>
      <c r="C24" s="31"/>
      <c r="D24" s="31"/>
      <c r="E24" s="31">
        <v>1</v>
      </c>
      <c r="F24" s="31">
        <v>1</v>
      </c>
    </row>
    <row r="25" spans="2:6" x14ac:dyDescent="0.2">
      <c r="B25" s="4" t="s">
        <v>406</v>
      </c>
      <c r="C25" s="31"/>
      <c r="D25" s="31"/>
      <c r="E25" s="31"/>
      <c r="F25" s="31"/>
    </row>
    <row r="26" spans="2:6" x14ac:dyDescent="0.2">
      <c r="B26" s="5" t="s">
        <v>173</v>
      </c>
      <c r="C26" s="31">
        <v>5</v>
      </c>
      <c r="D26" s="31">
        <v>3</v>
      </c>
      <c r="E26" s="31"/>
      <c r="F26" s="31">
        <v>8</v>
      </c>
    </row>
    <row r="27" spans="2:6" x14ac:dyDescent="0.2">
      <c r="B27" s="5" t="s">
        <v>39</v>
      </c>
      <c r="C27" s="31">
        <v>7</v>
      </c>
      <c r="D27" s="31">
        <v>4</v>
      </c>
      <c r="E27" s="31">
        <v>3</v>
      </c>
      <c r="F27" s="31">
        <v>14</v>
      </c>
    </row>
    <row r="28" spans="2:6" x14ac:dyDescent="0.2">
      <c r="B28" s="5" t="s">
        <v>97</v>
      </c>
      <c r="C28" s="31">
        <v>12</v>
      </c>
      <c r="D28" s="31">
        <v>1</v>
      </c>
      <c r="E28" s="31">
        <v>5</v>
      </c>
      <c r="F28" s="31">
        <v>18</v>
      </c>
    </row>
    <row r="29" spans="2:6" x14ac:dyDescent="0.2">
      <c r="B29" s="5" t="s">
        <v>86</v>
      </c>
      <c r="C29" s="31">
        <v>15</v>
      </c>
      <c r="D29" s="31">
        <v>2</v>
      </c>
      <c r="E29" s="31">
        <v>1</v>
      </c>
      <c r="F29" s="31">
        <v>18</v>
      </c>
    </row>
    <row r="30" spans="2:6" x14ac:dyDescent="0.2">
      <c r="B30" s="5" t="s">
        <v>75</v>
      </c>
      <c r="C30" s="31">
        <v>18</v>
      </c>
      <c r="D30" s="31">
        <v>1</v>
      </c>
      <c r="E30" s="31">
        <v>3</v>
      </c>
      <c r="F30" s="31">
        <v>22</v>
      </c>
    </row>
    <row r="31" spans="2:6" x14ac:dyDescent="0.2">
      <c r="B31" s="4" t="s">
        <v>76</v>
      </c>
      <c r="C31" s="31"/>
      <c r="D31" s="31"/>
      <c r="E31" s="31"/>
      <c r="F31" s="31"/>
    </row>
    <row r="32" spans="2:6" x14ac:dyDescent="0.2">
      <c r="B32" s="5" t="s">
        <v>173</v>
      </c>
      <c r="C32" s="31">
        <v>63</v>
      </c>
      <c r="D32" s="31">
        <v>53</v>
      </c>
      <c r="E32" s="31">
        <v>26</v>
      </c>
      <c r="F32" s="31">
        <v>142</v>
      </c>
    </row>
    <row r="33" spans="2:6" x14ac:dyDescent="0.2">
      <c r="B33" s="5" t="s">
        <v>39</v>
      </c>
      <c r="C33" s="31">
        <v>153</v>
      </c>
      <c r="D33" s="31">
        <v>51</v>
      </c>
      <c r="E33" s="31">
        <v>53</v>
      </c>
      <c r="F33" s="31">
        <v>257</v>
      </c>
    </row>
    <row r="34" spans="2:6" x14ac:dyDescent="0.2">
      <c r="B34" s="5" t="s">
        <v>97</v>
      </c>
      <c r="C34" s="31">
        <v>106</v>
      </c>
      <c r="D34" s="31">
        <v>24</v>
      </c>
      <c r="E34" s="31">
        <v>11</v>
      </c>
      <c r="F34" s="31">
        <v>141</v>
      </c>
    </row>
    <row r="35" spans="2:6" x14ac:dyDescent="0.2">
      <c r="B35" s="5" t="s">
        <v>86</v>
      </c>
      <c r="C35" s="31">
        <v>80</v>
      </c>
      <c r="D35" s="31">
        <v>9</v>
      </c>
      <c r="E35" s="31">
        <v>15</v>
      </c>
      <c r="F35" s="31">
        <v>104</v>
      </c>
    </row>
    <row r="36" spans="2:6" x14ac:dyDescent="0.2">
      <c r="B36" s="5" t="s">
        <v>75</v>
      </c>
      <c r="C36" s="31">
        <v>73</v>
      </c>
      <c r="D36" s="31">
        <v>9</v>
      </c>
      <c r="E36" s="31">
        <v>7</v>
      </c>
      <c r="F36" s="31">
        <v>89</v>
      </c>
    </row>
    <row r="37" spans="2:6" x14ac:dyDescent="0.2">
      <c r="B37" s="4" t="s">
        <v>133</v>
      </c>
      <c r="C37" s="31"/>
      <c r="D37" s="31"/>
      <c r="E37" s="31"/>
      <c r="F37" s="31"/>
    </row>
    <row r="38" spans="2:6" x14ac:dyDescent="0.2">
      <c r="B38" s="5" t="s">
        <v>173</v>
      </c>
      <c r="C38" s="31">
        <v>22</v>
      </c>
      <c r="D38" s="31">
        <v>15</v>
      </c>
      <c r="E38" s="31">
        <v>10</v>
      </c>
      <c r="F38" s="31">
        <v>47</v>
      </c>
    </row>
    <row r="39" spans="2:6" x14ac:dyDescent="0.2">
      <c r="B39" s="5" t="s">
        <v>39</v>
      </c>
      <c r="C39" s="31">
        <v>53</v>
      </c>
      <c r="D39" s="31">
        <v>34</v>
      </c>
      <c r="E39" s="31">
        <v>50</v>
      </c>
      <c r="F39" s="31">
        <v>137</v>
      </c>
    </row>
    <row r="40" spans="2:6" x14ac:dyDescent="0.2">
      <c r="B40" s="5" t="s">
        <v>97</v>
      </c>
      <c r="C40" s="31">
        <v>22</v>
      </c>
      <c r="D40" s="31">
        <v>11</v>
      </c>
      <c r="E40" s="31">
        <v>19</v>
      </c>
      <c r="F40" s="31">
        <v>52</v>
      </c>
    </row>
    <row r="41" spans="2:6" x14ac:dyDescent="0.2">
      <c r="B41" s="5" t="s">
        <v>86</v>
      </c>
      <c r="C41" s="31">
        <v>18</v>
      </c>
      <c r="D41" s="31">
        <v>3</v>
      </c>
      <c r="E41" s="31">
        <v>18</v>
      </c>
      <c r="F41" s="31">
        <v>39</v>
      </c>
    </row>
    <row r="42" spans="2:6" x14ac:dyDescent="0.2">
      <c r="B42" s="5" t="s">
        <v>75</v>
      </c>
      <c r="C42" s="31">
        <v>35</v>
      </c>
      <c r="D42" s="31">
        <v>7</v>
      </c>
      <c r="E42" s="31">
        <v>18</v>
      </c>
      <c r="F42" s="31">
        <v>60</v>
      </c>
    </row>
    <row r="43" spans="2:6" x14ac:dyDescent="0.2">
      <c r="B43" s="5" t="s">
        <v>2509</v>
      </c>
      <c r="C43" s="31">
        <v>1</v>
      </c>
      <c r="D43" s="31"/>
      <c r="E43" s="31"/>
      <c r="F43" s="31">
        <v>1</v>
      </c>
    </row>
    <row r="44" spans="2:6" x14ac:dyDescent="0.2">
      <c r="B44" s="4" t="s">
        <v>149</v>
      </c>
      <c r="C44" s="31"/>
      <c r="D44" s="31"/>
      <c r="E44" s="31"/>
      <c r="F44" s="31"/>
    </row>
    <row r="45" spans="2:6" x14ac:dyDescent="0.2">
      <c r="B45" s="5" t="s">
        <v>173</v>
      </c>
      <c r="C45" s="31">
        <v>42</v>
      </c>
      <c r="D45" s="31">
        <v>24</v>
      </c>
      <c r="E45" s="31">
        <v>14</v>
      </c>
      <c r="F45" s="31">
        <v>80</v>
      </c>
    </row>
    <row r="46" spans="2:6" x14ac:dyDescent="0.2">
      <c r="B46" s="5" t="s">
        <v>39</v>
      </c>
      <c r="C46" s="31">
        <v>52</v>
      </c>
      <c r="D46" s="31">
        <v>20</v>
      </c>
      <c r="E46" s="31">
        <v>20</v>
      </c>
      <c r="F46" s="31">
        <v>92</v>
      </c>
    </row>
    <row r="47" spans="2:6" x14ac:dyDescent="0.2">
      <c r="B47" s="5" t="s">
        <v>97</v>
      </c>
      <c r="C47" s="31">
        <v>10</v>
      </c>
      <c r="D47" s="31">
        <v>1</v>
      </c>
      <c r="E47" s="31">
        <v>1</v>
      </c>
      <c r="F47" s="31">
        <v>12</v>
      </c>
    </row>
    <row r="48" spans="2:6" x14ac:dyDescent="0.2">
      <c r="B48" s="5" t="s">
        <v>86</v>
      </c>
      <c r="C48" s="31">
        <v>9</v>
      </c>
      <c r="D48" s="31">
        <v>4</v>
      </c>
      <c r="E48" s="31">
        <v>8</v>
      </c>
      <c r="F48" s="31">
        <v>21</v>
      </c>
    </row>
    <row r="49" spans="2:6" x14ac:dyDescent="0.2">
      <c r="B49" s="5" t="s">
        <v>75</v>
      </c>
      <c r="C49" s="31">
        <v>14</v>
      </c>
      <c r="D49" s="31"/>
      <c r="E49" s="31">
        <v>1</v>
      </c>
      <c r="F49" s="31">
        <v>15</v>
      </c>
    </row>
    <row r="50" spans="2:6" x14ac:dyDescent="0.2">
      <c r="B50" s="4" t="s">
        <v>4895</v>
      </c>
      <c r="C50" s="31">
        <v>1722</v>
      </c>
      <c r="D50" s="31">
        <v>576</v>
      </c>
      <c r="E50" s="31">
        <v>748</v>
      </c>
      <c r="F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49"/>
  <sheetViews>
    <sheetView zoomScale="70" zoomScaleNormal="70" workbookViewId="0"/>
  </sheetViews>
  <sheetFormatPr defaultRowHeight="13.2" x14ac:dyDescent="0.2"/>
  <cols>
    <col min="1" max="1" width="19.21875" customWidth="1"/>
    <col min="2" max="2" width="19.21875" bestFit="1" customWidth="1"/>
    <col min="3" max="3" width="19.88671875" customWidth="1"/>
    <col min="4" max="4" width="25" customWidth="1"/>
    <col min="5" max="5" width="19.109375" customWidth="1"/>
    <col min="6" max="6" width="20.5546875" customWidth="1"/>
    <col min="7" max="7" width="5.88671875" bestFit="1" customWidth="1"/>
    <col min="8" max="8" width="8.88671875" bestFit="1" customWidth="1"/>
    <col min="9" max="9" width="18.88671875" bestFit="1" customWidth="1"/>
    <col min="10" max="10" width="15.44140625" bestFit="1" customWidth="1"/>
    <col min="11" max="11" width="5.88671875" bestFit="1" customWidth="1"/>
  </cols>
  <sheetData>
    <row r="1" spans="1:7" ht="15" x14ac:dyDescent="0.35">
      <c r="A1" s="29" t="s">
        <v>30</v>
      </c>
    </row>
    <row r="3" spans="1:7" x14ac:dyDescent="0.2">
      <c r="B3" s="3" t="s">
        <v>4898</v>
      </c>
      <c r="C3" s="3" t="s">
        <v>4896</v>
      </c>
    </row>
    <row r="4" spans="1:7" x14ac:dyDescent="0.2">
      <c r="B4" s="3" t="s">
        <v>4894</v>
      </c>
      <c r="C4" t="s">
        <v>700</v>
      </c>
      <c r="D4" t="s">
        <v>182</v>
      </c>
      <c r="E4" t="s">
        <v>294</v>
      </c>
      <c r="F4" t="s">
        <v>210</v>
      </c>
      <c r="G4" t="s">
        <v>4895</v>
      </c>
    </row>
    <row r="5" spans="1:7" x14ac:dyDescent="0.2">
      <c r="B5" s="4" t="s">
        <v>123</v>
      </c>
      <c r="C5" s="31"/>
      <c r="D5" s="31"/>
      <c r="E5" s="31"/>
      <c r="F5" s="31"/>
      <c r="G5" s="31"/>
    </row>
    <row r="6" spans="1:7" x14ac:dyDescent="0.2">
      <c r="B6" s="5" t="s">
        <v>173</v>
      </c>
      <c r="C6" s="31"/>
      <c r="D6" s="31"/>
      <c r="E6" s="31">
        <v>7</v>
      </c>
      <c r="F6" s="31">
        <v>10</v>
      </c>
      <c r="G6" s="31">
        <v>17</v>
      </c>
    </row>
    <row r="7" spans="1:7" x14ac:dyDescent="0.2">
      <c r="B7" s="5" t="s">
        <v>39</v>
      </c>
      <c r="C7" s="31">
        <v>2</v>
      </c>
      <c r="D7" s="31">
        <v>6</v>
      </c>
      <c r="E7" s="31">
        <v>35</v>
      </c>
      <c r="F7" s="31">
        <v>6</v>
      </c>
      <c r="G7" s="31">
        <v>49</v>
      </c>
    </row>
    <row r="8" spans="1:7" x14ac:dyDescent="0.2">
      <c r="B8" s="5" t="s">
        <v>97</v>
      </c>
      <c r="C8" s="31">
        <v>1</v>
      </c>
      <c r="D8" s="31">
        <v>4</v>
      </c>
      <c r="E8" s="31">
        <v>9</v>
      </c>
      <c r="F8" s="31">
        <v>6</v>
      </c>
      <c r="G8" s="31">
        <v>20</v>
      </c>
    </row>
    <row r="9" spans="1:7" x14ac:dyDescent="0.2">
      <c r="B9" s="5" t="s">
        <v>86</v>
      </c>
      <c r="C9" s="31"/>
      <c r="D9" s="31">
        <v>1</v>
      </c>
      <c r="E9" s="31">
        <v>3</v>
      </c>
      <c r="F9" s="31">
        <v>9</v>
      </c>
      <c r="G9" s="31">
        <v>13</v>
      </c>
    </row>
    <row r="10" spans="1:7" x14ac:dyDescent="0.2">
      <c r="B10" s="5" t="s">
        <v>75</v>
      </c>
      <c r="C10" s="31">
        <v>1</v>
      </c>
      <c r="D10" s="31">
        <v>2</v>
      </c>
      <c r="E10" s="31">
        <v>16</v>
      </c>
      <c r="F10" s="31">
        <v>5</v>
      </c>
      <c r="G10" s="31">
        <v>24</v>
      </c>
    </row>
    <row r="11" spans="1:7" x14ac:dyDescent="0.2">
      <c r="B11" s="4" t="s">
        <v>234</v>
      </c>
      <c r="C11" s="31"/>
      <c r="D11" s="31"/>
      <c r="E11" s="31"/>
      <c r="F11" s="31"/>
      <c r="G11" s="31"/>
    </row>
    <row r="12" spans="1:7" x14ac:dyDescent="0.2">
      <c r="B12" s="5" t="s">
        <v>173</v>
      </c>
      <c r="C12" s="31">
        <v>1</v>
      </c>
      <c r="D12" s="31">
        <v>2</v>
      </c>
      <c r="E12" s="31">
        <v>11</v>
      </c>
      <c r="F12" s="31">
        <v>8</v>
      </c>
      <c r="G12" s="31">
        <v>22</v>
      </c>
    </row>
    <row r="13" spans="1:7" x14ac:dyDescent="0.2">
      <c r="B13" s="5" t="s">
        <v>39</v>
      </c>
      <c r="C13" s="31">
        <v>1</v>
      </c>
      <c r="D13" s="31">
        <v>5</v>
      </c>
      <c r="E13" s="31">
        <v>31</v>
      </c>
      <c r="F13" s="31">
        <v>13</v>
      </c>
      <c r="G13" s="31">
        <v>50</v>
      </c>
    </row>
    <row r="14" spans="1:7" x14ac:dyDescent="0.2">
      <c r="B14" s="5" t="s">
        <v>97</v>
      </c>
      <c r="C14" s="31">
        <v>2</v>
      </c>
      <c r="D14" s="31">
        <v>4</v>
      </c>
      <c r="E14" s="31">
        <v>18</v>
      </c>
      <c r="F14" s="31">
        <v>24</v>
      </c>
      <c r="G14" s="31">
        <v>48</v>
      </c>
    </row>
    <row r="15" spans="1:7" x14ac:dyDescent="0.2">
      <c r="B15" s="5" t="s">
        <v>86</v>
      </c>
      <c r="C15" s="31"/>
      <c r="D15" s="31">
        <v>3</v>
      </c>
      <c r="E15" s="31">
        <v>28</v>
      </c>
      <c r="F15" s="31">
        <v>18</v>
      </c>
      <c r="G15" s="31">
        <v>49</v>
      </c>
    </row>
    <row r="16" spans="1:7" x14ac:dyDescent="0.2">
      <c r="B16" s="5" t="s">
        <v>75</v>
      </c>
      <c r="C16" s="31"/>
      <c r="D16" s="31">
        <v>4</v>
      </c>
      <c r="E16" s="31">
        <v>12</v>
      </c>
      <c r="F16" s="31">
        <v>25</v>
      </c>
      <c r="G16" s="31">
        <v>41</v>
      </c>
    </row>
    <row r="17" spans="2:7" x14ac:dyDescent="0.2">
      <c r="B17" s="4" t="s">
        <v>42</v>
      </c>
      <c r="C17" s="31"/>
      <c r="D17" s="31"/>
      <c r="E17" s="31"/>
      <c r="F17" s="31"/>
      <c r="G17" s="31"/>
    </row>
    <row r="18" spans="2:7" x14ac:dyDescent="0.2">
      <c r="B18" s="5" t="s">
        <v>173</v>
      </c>
      <c r="C18" s="31">
        <v>1</v>
      </c>
      <c r="D18" s="31">
        <v>3</v>
      </c>
      <c r="E18" s="31">
        <v>9</v>
      </c>
      <c r="F18" s="31">
        <v>6</v>
      </c>
      <c r="G18" s="31">
        <v>19</v>
      </c>
    </row>
    <row r="19" spans="2:7" x14ac:dyDescent="0.2">
      <c r="B19" s="5" t="s">
        <v>39</v>
      </c>
      <c r="C19" s="31">
        <v>1</v>
      </c>
      <c r="D19" s="31">
        <v>1</v>
      </c>
      <c r="E19" s="31">
        <v>27</v>
      </c>
      <c r="F19" s="31">
        <v>22</v>
      </c>
      <c r="G19" s="31">
        <v>51</v>
      </c>
    </row>
    <row r="20" spans="2:7" x14ac:dyDescent="0.2">
      <c r="B20" s="5" t="s">
        <v>97</v>
      </c>
      <c r="C20" s="31"/>
      <c r="D20" s="31">
        <v>1</v>
      </c>
      <c r="E20" s="31">
        <v>9</v>
      </c>
      <c r="F20" s="31">
        <v>9</v>
      </c>
      <c r="G20" s="31">
        <v>19</v>
      </c>
    </row>
    <row r="21" spans="2:7" x14ac:dyDescent="0.2">
      <c r="B21" s="5" t="s">
        <v>86</v>
      </c>
      <c r="C21" s="31"/>
      <c r="D21" s="31">
        <v>3</v>
      </c>
      <c r="E21" s="31">
        <v>13</v>
      </c>
      <c r="F21" s="31">
        <v>6</v>
      </c>
      <c r="G21" s="31">
        <v>22</v>
      </c>
    </row>
    <row r="22" spans="2:7" x14ac:dyDescent="0.2">
      <c r="B22" s="5" t="s">
        <v>75</v>
      </c>
      <c r="C22" s="31">
        <v>2</v>
      </c>
      <c r="D22" s="31">
        <v>3</v>
      </c>
      <c r="E22" s="31">
        <v>8</v>
      </c>
      <c r="F22" s="31">
        <v>7</v>
      </c>
      <c r="G22" s="31">
        <v>20</v>
      </c>
    </row>
    <row r="23" spans="2:7" x14ac:dyDescent="0.2">
      <c r="B23" s="5" t="s">
        <v>2509</v>
      </c>
      <c r="C23" s="31">
        <v>1</v>
      </c>
      <c r="D23" s="31"/>
      <c r="E23" s="31"/>
      <c r="F23" s="31"/>
      <c r="G23" s="31">
        <v>1</v>
      </c>
    </row>
    <row r="24" spans="2:7" x14ac:dyDescent="0.2">
      <c r="B24" s="4" t="s">
        <v>406</v>
      </c>
      <c r="C24" s="31"/>
      <c r="D24" s="31"/>
      <c r="E24" s="31"/>
      <c r="F24" s="31"/>
      <c r="G24" s="31"/>
    </row>
    <row r="25" spans="2:7" x14ac:dyDescent="0.2">
      <c r="B25" s="5" t="s">
        <v>39</v>
      </c>
      <c r="C25" s="31"/>
      <c r="D25" s="31"/>
      <c r="E25" s="31">
        <v>3</v>
      </c>
      <c r="F25" s="31"/>
      <c r="G25" s="31">
        <v>3</v>
      </c>
    </row>
    <row r="26" spans="2:7" x14ac:dyDescent="0.2">
      <c r="B26" s="5" t="s">
        <v>97</v>
      </c>
      <c r="C26" s="31"/>
      <c r="D26" s="31">
        <v>2</v>
      </c>
      <c r="E26" s="31"/>
      <c r="F26" s="31">
        <v>3</v>
      </c>
      <c r="G26" s="31">
        <v>5</v>
      </c>
    </row>
    <row r="27" spans="2:7" x14ac:dyDescent="0.2">
      <c r="B27" s="5" t="s">
        <v>86</v>
      </c>
      <c r="C27" s="31"/>
      <c r="D27" s="31"/>
      <c r="E27" s="31"/>
      <c r="F27" s="31">
        <v>1</v>
      </c>
      <c r="G27" s="31">
        <v>1</v>
      </c>
    </row>
    <row r="28" spans="2:7" x14ac:dyDescent="0.2">
      <c r="B28" s="5" t="s">
        <v>75</v>
      </c>
      <c r="C28" s="31"/>
      <c r="D28" s="31">
        <v>1</v>
      </c>
      <c r="E28" s="31">
        <v>1</v>
      </c>
      <c r="F28" s="31">
        <v>1</v>
      </c>
      <c r="G28" s="31">
        <v>3</v>
      </c>
    </row>
    <row r="29" spans="2:7" x14ac:dyDescent="0.2">
      <c r="B29" s="4" t="s">
        <v>76</v>
      </c>
      <c r="C29" s="31"/>
      <c r="D29" s="31"/>
      <c r="E29" s="31"/>
      <c r="F29" s="31"/>
      <c r="G29" s="31"/>
    </row>
    <row r="30" spans="2:7" x14ac:dyDescent="0.2">
      <c r="B30" s="5" t="s">
        <v>173</v>
      </c>
      <c r="C30" s="31"/>
      <c r="D30" s="31">
        <v>6</v>
      </c>
      <c r="E30" s="31">
        <v>14</v>
      </c>
      <c r="F30" s="31">
        <v>6</v>
      </c>
      <c r="G30" s="31">
        <v>26</v>
      </c>
    </row>
    <row r="31" spans="2:7" x14ac:dyDescent="0.2">
      <c r="B31" s="5" t="s">
        <v>39</v>
      </c>
      <c r="C31" s="31"/>
      <c r="D31" s="31">
        <v>5</v>
      </c>
      <c r="E31" s="31">
        <v>27</v>
      </c>
      <c r="F31" s="31">
        <v>21</v>
      </c>
      <c r="G31" s="31">
        <v>53</v>
      </c>
    </row>
    <row r="32" spans="2:7" x14ac:dyDescent="0.2">
      <c r="B32" s="5" t="s">
        <v>97</v>
      </c>
      <c r="C32" s="31"/>
      <c r="D32" s="31">
        <v>2</v>
      </c>
      <c r="E32" s="31">
        <v>4</v>
      </c>
      <c r="F32" s="31">
        <v>5</v>
      </c>
      <c r="G32" s="31">
        <v>11</v>
      </c>
    </row>
    <row r="33" spans="2:7" x14ac:dyDescent="0.2">
      <c r="B33" s="5" t="s">
        <v>86</v>
      </c>
      <c r="C33" s="31">
        <v>1</v>
      </c>
      <c r="D33" s="31"/>
      <c r="E33" s="31">
        <v>9</v>
      </c>
      <c r="F33" s="31">
        <v>5</v>
      </c>
      <c r="G33" s="31">
        <v>15</v>
      </c>
    </row>
    <row r="34" spans="2:7" x14ac:dyDescent="0.2">
      <c r="B34" s="5" t="s">
        <v>75</v>
      </c>
      <c r="C34" s="31">
        <v>1</v>
      </c>
      <c r="D34" s="31"/>
      <c r="E34" s="31">
        <v>4</v>
      </c>
      <c r="F34" s="31">
        <v>2</v>
      </c>
      <c r="G34" s="31">
        <v>7</v>
      </c>
    </row>
    <row r="35" spans="2:7" x14ac:dyDescent="0.2">
      <c r="B35" s="4" t="s">
        <v>133</v>
      </c>
      <c r="C35" s="31"/>
      <c r="D35" s="31"/>
      <c r="E35" s="31"/>
      <c r="F35" s="31"/>
      <c r="G35" s="31"/>
    </row>
    <row r="36" spans="2:7" x14ac:dyDescent="0.2">
      <c r="B36" s="5" t="s">
        <v>173</v>
      </c>
      <c r="C36" s="31"/>
      <c r="D36" s="31">
        <v>5</v>
      </c>
      <c r="E36" s="31">
        <v>2</v>
      </c>
      <c r="F36" s="31">
        <v>3</v>
      </c>
      <c r="G36" s="31">
        <v>10</v>
      </c>
    </row>
    <row r="37" spans="2:7" x14ac:dyDescent="0.2">
      <c r="B37" s="5" t="s">
        <v>39</v>
      </c>
      <c r="C37" s="31"/>
      <c r="D37" s="31">
        <v>6</v>
      </c>
      <c r="E37" s="31">
        <v>26</v>
      </c>
      <c r="F37" s="31">
        <v>18</v>
      </c>
      <c r="G37" s="31">
        <v>50</v>
      </c>
    </row>
    <row r="38" spans="2:7" x14ac:dyDescent="0.2">
      <c r="B38" s="5" t="s">
        <v>97</v>
      </c>
      <c r="C38" s="31"/>
      <c r="D38" s="31">
        <v>2</v>
      </c>
      <c r="E38" s="31">
        <v>6</v>
      </c>
      <c r="F38" s="31">
        <v>11</v>
      </c>
      <c r="G38" s="31">
        <v>19</v>
      </c>
    </row>
    <row r="39" spans="2:7" x14ac:dyDescent="0.2">
      <c r="B39" s="5" t="s">
        <v>86</v>
      </c>
      <c r="C39" s="31">
        <v>1</v>
      </c>
      <c r="D39" s="31">
        <v>2</v>
      </c>
      <c r="E39" s="31">
        <v>6</v>
      </c>
      <c r="F39" s="31">
        <v>9</v>
      </c>
      <c r="G39" s="31">
        <v>18</v>
      </c>
    </row>
    <row r="40" spans="2:7" x14ac:dyDescent="0.2">
      <c r="B40" s="5" t="s">
        <v>75</v>
      </c>
      <c r="C40" s="31">
        <v>2</v>
      </c>
      <c r="D40" s="31">
        <v>1</v>
      </c>
      <c r="E40" s="31">
        <v>5</v>
      </c>
      <c r="F40" s="31">
        <v>10</v>
      </c>
      <c r="G40" s="31">
        <v>18</v>
      </c>
    </row>
    <row r="41" spans="2:7" x14ac:dyDescent="0.2">
      <c r="B41" s="4" t="s">
        <v>149</v>
      </c>
      <c r="C41" s="31"/>
      <c r="D41" s="31"/>
      <c r="E41" s="31"/>
      <c r="F41" s="31"/>
      <c r="G41" s="31"/>
    </row>
    <row r="42" spans="2:7" x14ac:dyDescent="0.2">
      <c r="B42" s="5" t="s">
        <v>173</v>
      </c>
      <c r="C42" s="31"/>
      <c r="D42" s="31">
        <v>1</v>
      </c>
      <c r="E42" s="31">
        <v>8</v>
      </c>
      <c r="F42" s="31">
        <v>5</v>
      </c>
      <c r="G42" s="31">
        <v>14</v>
      </c>
    </row>
    <row r="43" spans="2:7" x14ac:dyDescent="0.2">
      <c r="B43" s="5" t="s">
        <v>39</v>
      </c>
      <c r="C43" s="31">
        <v>2</v>
      </c>
      <c r="D43" s="31">
        <v>3</v>
      </c>
      <c r="E43" s="31">
        <v>8</v>
      </c>
      <c r="F43" s="31">
        <v>7</v>
      </c>
      <c r="G43" s="31">
        <v>20</v>
      </c>
    </row>
    <row r="44" spans="2:7" x14ac:dyDescent="0.2">
      <c r="B44" s="5" t="s">
        <v>97</v>
      </c>
      <c r="C44" s="31"/>
      <c r="D44" s="31"/>
      <c r="E44" s="31">
        <v>1</v>
      </c>
      <c r="F44" s="31"/>
      <c r="G44" s="31">
        <v>1</v>
      </c>
    </row>
    <row r="45" spans="2:7" x14ac:dyDescent="0.2">
      <c r="B45" s="5" t="s">
        <v>86</v>
      </c>
      <c r="C45" s="31"/>
      <c r="D45" s="31">
        <v>3</v>
      </c>
      <c r="E45" s="31"/>
      <c r="F45" s="31">
        <v>5</v>
      </c>
      <c r="G45" s="31">
        <v>8</v>
      </c>
    </row>
    <row r="46" spans="2:7" x14ac:dyDescent="0.2">
      <c r="B46" s="5" t="s">
        <v>75</v>
      </c>
      <c r="C46" s="31"/>
      <c r="D46" s="31"/>
      <c r="E46" s="31"/>
      <c r="F46" s="31">
        <v>1</v>
      </c>
      <c r="G46" s="31">
        <v>1</v>
      </c>
    </row>
    <row r="47" spans="2:7" x14ac:dyDescent="0.2">
      <c r="B47" s="4" t="s">
        <v>4895</v>
      </c>
      <c r="C47" s="31">
        <v>20</v>
      </c>
      <c r="D47" s="31">
        <v>81</v>
      </c>
      <c r="E47" s="31">
        <v>360</v>
      </c>
      <c r="F47" s="31">
        <v>287</v>
      </c>
      <c r="G47" s="31">
        <v>748</v>
      </c>
    </row>
    <row r="49" spans="6:6" x14ac:dyDescent="0.2">
      <c r="F49">
        <f>SUM(C47:F47)</f>
        <v>748</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50"/>
  <sheetViews>
    <sheetView zoomScale="85" zoomScaleNormal="85" workbookViewId="0">
      <selection activeCell="R29" sqref="R29"/>
    </sheetView>
  </sheetViews>
  <sheetFormatPr defaultRowHeight="13.2" x14ac:dyDescent="0.2"/>
  <cols>
    <col min="1" max="1" width="19.21875" customWidth="1"/>
    <col min="2" max="2" width="19.21875" bestFit="1" customWidth="1"/>
    <col min="3" max="6" width="11.44140625" customWidth="1"/>
    <col min="7" max="7" width="5.88671875" bestFit="1" customWidth="1"/>
    <col min="9" max="10" width="14.109375" bestFit="1" customWidth="1"/>
    <col min="11" max="11" width="2.44140625" bestFit="1" customWidth="1"/>
    <col min="12" max="14" width="14.109375" bestFit="1" customWidth="1"/>
    <col min="15" max="15" width="4.77734375" bestFit="1" customWidth="1"/>
    <col min="16" max="23" width="14.109375" bestFit="1" customWidth="1"/>
    <col min="24" max="24" width="12.88671875" bestFit="1" customWidth="1"/>
    <col min="25" max="25" width="7" bestFit="1" customWidth="1"/>
    <col min="26" max="28" width="14.109375" bestFit="1" customWidth="1"/>
    <col min="29" max="29" width="7" bestFit="1" customWidth="1"/>
    <col min="30" max="30" width="5.88671875" bestFit="1" customWidth="1"/>
    <col min="31" max="41" width="14.109375" bestFit="1" customWidth="1"/>
    <col min="42" max="42" width="12.88671875" bestFit="1" customWidth="1"/>
    <col min="43" max="43" width="2.44140625" bestFit="1" customWidth="1"/>
    <col min="44" max="44" width="5.44140625" bestFit="1" customWidth="1"/>
  </cols>
  <sheetData>
    <row r="1" spans="1:6" ht="15" x14ac:dyDescent="0.35">
      <c r="A1" s="29" t="s">
        <v>4950</v>
      </c>
    </row>
    <row r="2" spans="1:6" ht="15" x14ac:dyDescent="0.35">
      <c r="A2" s="29"/>
    </row>
    <row r="3" spans="1:6" x14ac:dyDescent="0.2">
      <c r="B3" s="3" t="s">
        <v>4926</v>
      </c>
      <c r="C3" s="3" t="s">
        <v>4896</v>
      </c>
    </row>
    <row r="4" spans="1:6" x14ac:dyDescent="0.2">
      <c r="B4" s="3" t="s">
        <v>4894</v>
      </c>
      <c r="C4" t="s">
        <v>4901</v>
      </c>
      <c r="D4" t="s">
        <v>4902</v>
      </c>
      <c r="E4" t="s">
        <v>4903</v>
      </c>
      <c r="F4" t="s">
        <v>4895</v>
      </c>
    </row>
    <row r="5" spans="1:6" x14ac:dyDescent="0.2">
      <c r="B5" s="4" t="s">
        <v>123</v>
      </c>
      <c r="C5" s="31"/>
      <c r="D5" s="31"/>
      <c r="E5" s="31"/>
      <c r="F5" s="31"/>
    </row>
    <row r="6" spans="1:6" x14ac:dyDescent="0.2">
      <c r="B6" s="5" t="s">
        <v>173</v>
      </c>
      <c r="C6" s="8">
        <v>3.5319148936170213</v>
      </c>
      <c r="D6" s="8">
        <v>3.7234042553191489</v>
      </c>
      <c r="E6" s="8">
        <v>2.9468085106382977</v>
      </c>
      <c r="F6" s="8">
        <v>3.4007092198581561</v>
      </c>
    </row>
    <row r="7" spans="1:6" x14ac:dyDescent="0.2">
      <c r="B7" s="5" t="s">
        <v>39</v>
      </c>
      <c r="C7" s="8">
        <v>3.0408163265306123</v>
      </c>
      <c r="D7" s="8">
        <v>3.7278911564625852</v>
      </c>
      <c r="E7" s="8">
        <v>3.2312925170068025</v>
      </c>
      <c r="F7" s="8">
        <v>3.3333333333333335</v>
      </c>
    </row>
    <row r="8" spans="1:6" x14ac:dyDescent="0.2">
      <c r="B8" s="5" t="s">
        <v>97</v>
      </c>
      <c r="C8" s="8">
        <v>3.106060606060606</v>
      </c>
      <c r="D8" s="8">
        <v>3.7878787878787881</v>
      </c>
      <c r="E8" s="8">
        <v>3.4545454545454546</v>
      </c>
      <c r="F8" s="8">
        <v>3.4494949494949494</v>
      </c>
    </row>
    <row r="9" spans="1:6" x14ac:dyDescent="0.2">
      <c r="B9" s="5" t="s">
        <v>86</v>
      </c>
      <c r="C9" s="8">
        <v>2.5714285714285716</v>
      </c>
      <c r="D9" s="8">
        <v>3.0634920634920637</v>
      </c>
      <c r="E9" s="8">
        <v>2.6984126984126986</v>
      </c>
      <c r="F9" s="8">
        <v>2.7777777777777777</v>
      </c>
    </row>
    <row r="10" spans="1:6" x14ac:dyDescent="0.2">
      <c r="B10" s="5" t="s">
        <v>75</v>
      </c>
      <c r="C10" s="8">
        <v>2.6842105263157894</v>
      </c>
      <c r="D10" s="8">
        <v>3.0877192982456139</v>
      </c>
      <c r="E10" s="8">
        <v>2.7543859649122808</v>
      </c>
      <c r="F10" s="8">
        <v>2.8421052631578947</v>
      </c>
    </row>
    <row r="11" spans="1:6" x14ac:dyDescent="0.2">
      <c r="B11" s="4" t="s">
        <v>234</v>
      </c>
      <c r="C11" s="31"/>
      <c r="D11" s="31"/>
      <c r="E11" s="31"/>
      <c r="F11" s="31"/>
    </row>
    <row r="12" spans="1:6" x14ac:dyDescent="0.2">
      <c r="B12" s="5" t="s">
        <v>173</v>
      </c>
      <c r="C12" s="8">
        <v>3.2807017543859649</v>
      </c>
      <c r="D12" s="8">
        <v>3.7192982456140351</v>
      </c>
      <c r="E12" s="8">
        <v>2.9122807017543861</v>
      </c>
      <c r="F12" s="8">
        <v>3.3040935672514622</v>
      </c>
    </row>
    <row r="13" spans="1:6" x14ac:dyDescent="0.2">
      <c r="B13" s="5" t="s">
        <v>39</v>
      </c>
      <c r="C13" s="8">
        <v>2.859154929577465</v>
      </c>
      <c r="D13" s="8">
        <v>3.359154929577465</v>
      </c>
      <c r="E13" s="8">
        <v>3.063380281690141</v>
      </c>
      <c r="F13" s="8">
        <v>3.0938967136150235</v>
      </c>
    </row>
    <row r="14" spans="1:6" x14ac:dyDescent="0.2">
      <c r="B14" s="5" t="s">
        <v>97</v>
      </c>
      <c r="C14" s="8">
        <v>2.8764044943820224</v>
      </c>
      <c r="D14" s="8">
        <v>3.3820224719101124</v>
      </c>
      <c r="E14" s="8">
        <v>3.1573033707865168</v>
      </c>
      <c r="F14" s="8">
        <v>3.1385767790262173</v>
      </c>
    </row>
    <row r="15" spans="1:6" x14ac:dyDescent="0.2">
      <c r="B15" s="5" t="s">
        <v>86</v>
      </c>
      <c r="C15" s="8">
        <v>2.8476190476190477</v>
      </c>
      <c r="D15" s="8">
        <v>3.2476190476190476</v>
      </c>
      <c r="E15" s="8">
        <v>3.0761904761904764</v>
      </c>
      <c r="F15" s="8">
        <v>3.0571428571428569</v>
      </c>
    </row>
    <row r="16" spans="1:6" x14ac:dyDescent="0.2">
      <c r="B16" s="5" t="s">
        <v>75</v>
      </c>
      <c r="C16" s="8">
        <v>2.1103448275862071</v>
      </c>
      <c r="D16" s="8">
        <v>2.8482758620689657</v>
      </c>
      <c r="E16" s="8">
        <v>2.5724137931034483</v>
      </c>
      <c r="F16" s="8">
        <v>2.510344827586207</v>
      </c>
    </row>
    <row r="17" spans="2:6" x14ac:dyDescent="0.2">
      <c r="B17" s="5" t="s">
        <v>2509</v>
      </c>
      <c r="C17" s="8">
        <v>3</v>
      </c>
      <c r="D17" s="8">
        <v>3.3333333333333335</v>
      </c>
      <c r="E17" s="8">
        <v>3</v>
      </c>
      <c r="F17" s="8">
        <v>3.1111111111111112</v>
      </c>
    </row>
    <row r="18" spans="2:6" x14ac:dyDescent="0.2">
      <c r="B18" s="4" t="s">
        <v>42</v>
      </c>
      <c r="C18" s="31"/>
      <c r="D18" s="31"/>
      <c r="E18" s="31"/>
      <c r="F18" s="31"/>
    </row>
    <row r="19" spans="2:6" x14ac:dyDescent="0.2">
      <c r="B19" s="5" t="s">
        <v>173</v>
      </c>
      <c r="C19" s="8">
        <v>3.2831858407079646</v>
      </c>
      <c r="D19" s="8">
        <v>3.6991150442477876</v>
      </c>
      <c r="E19" s="8">
        <v>2.9115044247787609</v>
      </c>
      <c r="F19" s="8">
        <v>3.2979351032448379</v>
      </c>
    </row>
    <row r="20" spans="2:6" x14ac:dyDescent="0.2">
      <c r="B20" s="5" t="s">
        <v>39</v>
      </c>
      <c r="C20" s="8">
        <v>2.9</v>
      </c>
      <c r="D20" s="8">
        <v>3.5449999999999999</v>
      </c>
      <c r="E20" s="8">
        <v>3.1949999999999998</v>
      </c>
      <c r="F20" s="8">
        <v>3.2133333333333334</v>
      </c>
    </row>
    <row r="21" spans="2:6" x14ac:dyDescent="0.2">
      <c r="B21" s="5" t="s">
        <v>97</v>
      </c>
      <c r="C21" s="8">
        <v>2.6470588235294117</v>
      </c>
      <c r="D21" s="8">
        <v>3.3411764705882354</v>
      </c>
      <c r="E21" s="8">
        <v>2.9529411764705884</v>
      </c>
      <c r="F21" s="8">
        <v>2.9803921568627452</v>
      </c>
    </row>
    <row r="22" spans="2:6" x14ac:dyDescent="0.2">
      <c r="B22" s="5" t="s">
        <v>86</v>
      </c>
      <c r="C22" s="8">
        <v>2.426751592356688</v>
      </c>
      <c r="D22" s="8">
        <v>2.9872611464968153</v>
      </c>
      <c r="E22" s="8">
        <v>2.8343949044585988</v>
      </c>
      <c r="F22" s="8">
        <v>2.7494692144373674</v>
      </c>
    </row>
    <row r="23" spans="2:6" x14ac:dyDescent="0.2">
      <c r="B23" s="5" t="s">
        <v>75</v>
      </c>
      <c r="C23" s="8">
        <v>2.1830065359477122</v>
      </c>
      <c r="D23" s="8">
        <v>2.8366013071895426</v>
      </c>
      <c r="E23" s="8">
        <v>2.4901960784313726</v>
      </c>
      <c r="F23" s="8">
        <v>2.5032679738562091</v>
      </c>
    </row>
    <row r="24" spans="2:6" x14ac:dyDescent="0.2">
      <c r="B24" s="5" t="s">
        <v>2509</v>
      </c>
      <c r="C24" s="8">
        <v>3</v>
      </c>
      <c r="D24" s="8">
        <v>3</v>
      </c>
      <c r="E24" s="8">
        <v>2</v>
      </c>
      <c r="F24" s="8">
        <v>2.6666666666666665</v>
      </c>
    </row>
    <row r="25" spans="2:6" x14ac:dyDescent="0.2">
      <c r="B25" s="4" t="s">
        <v>406</v>
      </c>
      <c r="C25" s="31"/>
      <c r="D25" s="31"/>
      <c r="E25" s="31"/>
      <c r="F25" s="31"/>
    </row>
    <row r="26" spans="2:6" x14ac:dyDescent="0.2">
      <c r="B26" s="5" t="s">
        <v>173</v>
      </c>
      <c r="C26" s="8">
        <v>3.5</v>
      </c>
      <c r="D26" s="8">
        <v>3.375</v>
      </c>
      <c r="E26" s="8">
        <v>3.125</v>
      </c>
      <c r="F26" s="8">
        <v>3.3333333333333335</v>
      </c>
    </row>
    <row r="27" spans="2:6" x14ac:dyDescent="0.2">
      <c r="B27" s="5" t="s">
        <v>39</v>
      </c>
      <c r="C27" s="8">
        <v>3.2142857142857144</v>
      </c>
      <c r="D27" s="8">
        <v>3.6428571428571428</v>
      </c>
      <c r="E27" s="8">
        <v>3.4285714285714284</v>
      </c>
      <c r="F27" s="8">
        <v>3.4285714285714284</v>
      </c>
    </row>
    <row r="28" spans="2:6" x14ac:dyDescent="0.2">
      <c r="B28" s="5" t="s">
        <v>97</v>
      </c>
      <c r="C28" s="8">
        <v>2.6111111111111112</v>
      </c>
      <c r="D28" s="8">
        <v>3.0555555555555554</v>
      </c>
      <c r="E28" s="8">
        <v>2.6666666666666665</v>
      </c>
      <c r="F28" s="8">
        <v>2.7777777777777777</v>
      </c>
    </row>
    <row r="29" spans="2:6" x14ac:dyDescent="0.2">
      <c r="B29" s="5" t="s">
        <v>86</v>
      </c>
      <c r="C29" s="8">
        <v>2.3888888888888888</v>
      </c>
      <c r="D29" s="8">
        <v>3.1111111111111112</v>
      </c>
      <c r="E29" s="8">
        <v>2.9444444444444446</v>
      </c>
      <c r="F29" s="8">
        <v>2.8148148148148149</v>
      </c>
    </row>
    <row r="30" spans="2:6" x14ac:dyDescent="0.2">
      <c r="B30" s="5" t="s">
        <v>75</v>
      </c>
      <c r="C30" s="8">
        <v>2.2727272727272729</v>
      </c>
      <c r="D30" s="8">
        <v>2.6363636363636362</v>
      </c>
      <c r="E30" s="8">
        <v>2.4545454545454546</v>
      </c>
      <c r="F30" s="8">
        <v>2.4545454545454546</v>
      </c>
    </row>
    <row r="31" spans="2:6" x14ac:dyDescent="0.2">
      <c r="B31" s="4" t="s">
        <v>76</v>
      </c>
      <c r="C31" s="31"/>
      <c r="D31" s="31"/>
      <c r="E31" s="31"/>
      <c r="F31" s="31"/>
    </row>
    <row r="32" spans="2:6" x14ac:dyDescent="0.2">
      <c r="B32" s="5" t="s">
        <v>173</v>
      </c>
      <c r="C32" s="8">
        <v>3.387323943661972</v>
      </c>
      <c r="D32" s="8">
        <v>3.711267605633803</v>
      </c>
      <c r="E32" s="8">
        <v>2.880281690140845</v>
      </c>
      <c r="F32" s="8">
        <v>3.3262910798122065</v>
      </c>
    </row>
    <row r="33" spans="2:6" x14ac:dyDescent="0.2">
      <c r="B33" s="5" t="s">
        <v>39</v>
      </c>
      <c r="C33" s="8">
        <v>2.7704280155642023</v>
      </c>
      <c r="D33" s="8">
        <v>3.4435797665369652</v>
      </c>
      <c r="E33" s="8">
        <v>2.9143968871595329</v>
      </c>
      <c r="F33" s="8">
        <v>3.0428015564202333</v>
      </c>
    </row>
    <row r="34" spans="2:6" x14ac:dyDescent="0.2">
      <c r="B34" s="5" t="s">
        <v>97</v>
      </c>
      <c r="C34" s="8">
        <v>2.75177304964539</v>
      </c>
      <c r="D34" s="8">
        <v>3.2836879432624113</v>
      </c>
      <c r="E34" s="8">
        <v>2.8014184397163122</v>
      </c>
      <c r="F34" s="8">
        <v>2.9456264775413712</v>
      </c>
    </row>
    <row r="35" spans="2:6" x14ac:dyDescent="0.2">
      <c r="B35" s="5" t="s">
        <v>86</v>
      </c>
      <c r="C35" s="8">
        <v>2.6057692307692308</v>
      </c>
      <c r="D35" s="8">
        <v>3.1538461538461537</v>
      </c>
      <c r="E35" s="8">
        <v>2.7307692307692308</v>
      </c>
      <c r="F35" s="8">
        <v>2.8301282051282053</v>
      </c>
    </row>
    <row r="36" spans="2:6" x14ac:dyDescent="0.2">
      <c r="B36" s="5" t="s">
        <v>75</v>
      </c>
      <c r="C36" s="8">
        <v>2.7191011235955056</v>
      </c>
      <c r="D36" s="8">
        <v>3.1460674157303372</v>
      </c>
      <c r="E36" s="8">
        <v>2.7528089887640448</v>
      </c>
      <c r="F36" s="8">
        <v>2.8726591760299627</v>
      </c>
    </row>
    <row r="37" spans="2:6" x14ac:dyDescent="0.2">
      <c r="B37" s="4" t="s">
        <v>133</v>
      </c>
      <c r="C37" s="31"/>
      <c r="D37" s="31"/>
      <c r="E37" s="31"/>
      <c r="F37" s="31"/>
    </row>
    <row r="38" spans="2:6" x14ac:dyDescent="0.2">
      <c r="B38" s="5" t="s">
        <v>173</v>
      </c>
      <c r="C38" s="8">
        <v>3.2978723404255321</v>
      </c>
      <c r="D38" s="8">
        <v>3.5957446808510638</v>
      </c>
      <c r="E38" s="8">
        <v>2.8085106382978724</v>
      </c>
      <c r="F38" s="8">
        <v>3.2340425531914891</v>
      </c>
    </row>
    <row r="39" spans="2:6" x14ac:dyDescent="0.2">
      <c r="B39" s="5" t="s">
        <v>39</v>
      </c>
      <c r="C39" s="8">
        <v>2.9562043795620436</v>
      </c>
      <c r="D39" s="8">
        <v>3.6496350364963503</v>
      </c>
      <c r="E39" s="8">
        <v>3.394160583941606</v>
      </c>
      <c r="F39" s="8">
        <v>3.3333333333333335</v>
      </c>
    </row>
    <row r="40" spans="2:6" x14ac:dyDescent="0.2">
      <c r="B40" s="5" t="s">
        <v>97</v>
      </c>
      <c r="C40" s="8">
        <v>2.9423076923076925</v>
      </c>
      <c r="D40" s="8">
        <v>3.4038461538461537</v>
      </c>
      <c r="E40" s="8">
        <v>3.0576923076923075</v>
      </c>
      <c r="F40" s="8">
        <v>3.1346153846153846</v>
      </c>
    </row>
    <row r="41" spans="2:6" x14ac:dyDescent="0.2">
      <c r="B41" s="5" t="s">
        <v>86</v>
      </c>
      <c r="C41" s="8">
        <v>2.641025641025641</v>
      </c>
      <c r="D41" s="8">
        <v>3.1794871794871793</v>
      </c>
      <c r="E41" s="8">
        <v>3</v>
      </c>
      <c r="F41" s="8">
        <v>2.9401709401709404</v>
      </c>
    </row>
    <row r="42" spans="2:6" x14ac:dyDescent="0.2">
      <c r="B42" s="5" t="s">
        <v>75</v>
      </c>
      <c r="C42" s="8">
        <v>2.4833333333333334</v>
      </c>
      <c r="D42" s="8">
        <v>3.1</v>
      </c>
      <c r="E42" s="8">
        <v>2.8</v>
      </c>
      <c r="F42" s="8">
        <v>2.7944444444444443</v>
      </c>
    </row>
    <row r="43" spans="2:6" x14ac:dyDescent="0.2">
      <c r="B43" s="5" t="s">
        <v>2509</v>
      </c>
      <c r="C43" s="8">
        <v>3</v>
      </c>
      <c r="D43" s="8">
        <v>3</v>
      </c>
      <c r="E43" s="8">
        <v>3</v>
      </c>
      <c r="F43" s="8">
        <v>3</v>
      </c>
    </row>
    <row r="44" spans="2:6" x14ac:dyDescent="0.2">
      <c r="B44" s="4" t="s">
        <v>149</v>
      </c>
      <c r="C44" s="31"/>
      <c r="D44" s="31"/>
      <c r="E44" s="31"/>
      <c r="F44" s="31"/>
    </row>
    <row r="45" spans="2:6" x14ac:dyDescent="0.2">
      <c r="B45" s="5" t="s">
        <v>173</v>
      </c>
      <c r="C45" s="8">
        <v>3.2</v>
      </c>
      <c r="D45" s="8">
        <v>3.55</v>
      </c>
      <c r="E45" s="8">
        <v>2.6625000000000001</v>
      </c>
      <c r="F45" s="8">
        <v>3.1375000000000002</v>
      </c>
    </row>
    <row r="46" spans="2:6" x14ac:dyDescent="0.2">
      <c r="B46" s="5" t="s">
        <v>39</v>
      </c>
      <c r="C46" s="8">
        <v>3.3369565217391304</v>
      </c>
      <c r="D46" s="8">
        <v>3.7391304347826089</v>
      </c>
      <c r="E46" s="8">
        <v>3.3369565217391304</v>
      </c>
      <c r="F46" s="8">
        <v>3.4710144927536231</v>
      </c>
    </row>
    <row r="47" spans="2:6" x14ac:dyDescent="0.2">
      <c r="B47" s="5" t="s">
        <v>97</v>
      </c>
      <c r="C47" s="8">
        <v>3.0833333333333335</v>
      </c>
      <c r="D47" s="8">
        <v>3.6666666666666665</v>
      </c>
      <c r="E47" s="8">
        <v>3.0833333333333335</v>
      </c>
      <c r="F47" s="8">
        <v>3.2777777777777777</v>
      </c>
    </row>
    <row r="48" spans="2:6" x14ac:dyDescent="0.2">
      <c r="B48" s="5" t="s">
        <v>86</v>
      </c>
      <c r="C48" s="8">
        <v>3.4285714285714284</v>
      </c>
      <c r="D48" s="8">
        <v>3.8095238095238093</v>
      </c>
      <c r="E48" s="8">
        <v>3.4761904761904763</v>
      </c>
      <c r="F48" s="8">
        <v>3.5714285714285716</v>
      </c>
    </row>
    <row r="49" spans="2:6" x14ac:dyDescent="0.2">
      <c r="B49" s="5" t="s">
        <v>75</v>
      </c>
      <c r="C49" s="8">
        <v>1.6666666666666667</v>
      </c>
      <c r="D49" s="8">
        <v>2.2666666666666666</v>
      </c>
      <c r="E49" s="8">
        <v>2.2000000000000002</v>
      </c>
      <c r="F49" s="8">
        <v>2.0444444444444443</v>
      </c>
    </row>
    <row r="50" spans="2:6" x14ac:dyDescent="0.2">
      <c r="B50" s="4" t="s">
        <v>4895</v>
      </c>
      <c r="C50" s="10">
        <v>2.8325673013788575</v>
      </c>
      <c r="D50" s="10">
        <v>3.3693368351936965</v>
      </c>
      <c r="E50" s="10">
        <v>2.9409061063690087</v>
      </c>
      <c r="F50" s="10">
        <v>3.0476034143138544</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0"/>
  <sheetViews>
    <sheetView zoomScaleNormal="100" workbookViewId="0"/>
  </sheetViews>
  <sheetFormatPr defaultRowHeight="13.2" x14ac:dyDescent="0.2"/>
  <cols>
    <col min="1" max="1" width="19.21875" customWidth="1"/>
    <col min="2" max="2" width="33.6640625" bestFit="1" customWidth="1"/>
    <col min="3" max="3" width="11.88671875" bestFit="1" customWidth="1"/>
    <col min="4" max="4" width="9.6640625" bestFit="1" customWidth="1"/>
    <col min="5" max="5" width="6.5546875" bestFit="1" customWidth="1"/>
    <col min="6" max="6" width="5.88671875" customWidth="1"/>
  </cols>
  <sheetData>
    <row r="1" spans="1:5" ht="16.8" x14ac:dyDescent="0.4">
      <c r="A1" s="28" t="s">
        <v>4942</v>
      </c>
    </row>
    <row r="2" spans="1:5" ht="16.8" x14ac:dyDescent="0.4">
      <c r="A2" s="28"/>
    </row>
    <row r="3" spans="1:5" x14ac:dyDescent="0.2">
      <c r="B3" s="3" t="s">
        <v>4897</v>
      </c>
      <c r="C3" s="3" t="s">
        <v>4896</v>
      </c>
    </row>
    <row r="4" spans="1:5" x14ac:dyDescent="0.2">
      <c r="B4" s="3" t="s">
        <v>4894</v>
      </c>
      <c r="C4" t="s">
        <v>44</v>
      </c>
      <c r="D4" t="s">
        <v>45</v>
      </c>
      <c r="E4" t="s">
        <v>4895</v>
      </c>
    </row>
    <row r="5" spans="1:5" x14ac:dyDescent="0.2">
      <c r="B5" s="4" t="s">
        <v>123</v>
      </c>
      <c r="C5" s="31"/>
      <c r="D5" s="31"/>
      <c r="E5" s="31"/>
    </row>
    <row r="6" spans="1:5" x14ac:dyDescent="0.2">
      <c r="B6" s="5" t="s">
        <v>173</v>
      </c>
      <c r="C6" s="31">
        <v>67</v>
      </c>
      <c r="D6" s="31">
        <v>27</v>
      </c>
      <c r="E6" s="31">
        <v>94</v>
      </c>
    </row>
    <row r="7" spans="1:5" x14ac:dyDescent="0.2">
      <c r="B7" s="5" t="s">
        <v>39</v>
      </c>
      <c r="C7" s="31">
        <v>123</v>
      </c>
      <c r="D7" s="31">
        <v>24</v>
      </c>
      <c r="E7" s="31">
        <v>147</v>
      </c>
    </row>
    <row r="8" spans="1:5" x14ac:dyDescent="0.2">
      <c r="B8" s="5" t="s">
        <v>97</v>
      </c>
      <c r="C8" s="31">
        <v>57</v>
      </c>
      <c r="D8" s="31">
        <v>9</v>
      </c>
      <c r="E8" s="31">
        <v>66</v>
      </c>
    </row>
    <row r="9" spans="1:5" x14ac:dyDescent="0.2">
      <c r="B9" s="5" t="s">
        <v>86</v>
      </c>
      <c r="C9" s="31">
        <v>40</v>
      </c>
      <c r="D9" s="31">
        <v>23</v>
      </c>
      <c r="E9" s="31">
        <v>63</v>
      </c>
    </row>
    <row r="10" spans="1:5" x14ac:dyDescent="0.2">
      <c r="B10" s="5" t="s">
        <v>75</v>
      </c>
      <c r="C10" s="31">
        <v>42</v>
      </c>
      <c r="D10" s="31">
        <v>15</v>
      </c>
      <c r="E10" s="31">
        <v>57</v>
      </c>
    </row>
    <row r="11" spans="1:5" x14ac:dyDescent="0.2">
      <c r="B11" s="4" t="s">
        <v>234</v>
      </c>
      <c r="C11" s="31"/>
      <c r="D11" s="31"/>
      <c r="E11" s="31"/>
    </row>
    <row r="12" spans="1:5" x14ac:dyDescent="0.2">
      <c r="B12" s="5" t="s">
        <v>173</v>
      </c>
      <c r="C12" s="31">
        <v>43</v>
      </c>
      <c r="D12" s="31">
        <v>14</v>
      </c>
      <c r="E12" s="31">
        <v>57</v>
      </c>
    </row>
    <row r="13" spans="1:5" x14ac:dyDescent="0.2">
      <c r="B13" s="5" t="s">
        <v>39</v>
      </c>
      <c r="C13" s="31">
        <v>98</v>
      </c>
      <c r="D13" s="31">
        <v>44</v>
      </c>
      <c r="E13" s="31">
        <v>142</v>
      </c>
    </row>
    <row r="14" spans="1:5" x14ac:dyDescent="0.2">
      <c r="B14" s="5" t="s">
        <v>97</v>
      </c>
      <c r="C14" s="31">
        <v>71</v>
      </c>
      <c r="D14" s="31">
        <v>18</v>
      </c>
      <c r="E14" s="31">
        <v>89</v>
      </c>
    </row>
    <row r="15" spans="1:5" x14ac:dyDescent="0.2">
      <c r="B15" s="5" t="s">
        <v>86</v>
      </c>
      <c r="C15" s="31">
        <v>72</v>
      </c>
      <c r="D15" s="31">
        <v>33</v>
      </c>
      <c r="E15" s="31">
        <v>105</v>
      </c>
    </row>
    <row r="16" spans="1:5" x14ac:dyDescent="0.2">
      <c r="B16" s="5" t="s">
        <v>75</v>
      </c>
      <c r="C16" s="31">
        <v>73</v>
      </c>
      <c r="D16" s="31">
        <v>72</v>
      </c>
      <c r="E16" s="31">
        <v>145</v>
      </c>
    </row>
    <row r="17" spans="2:5" x14ac:dyDescent="0.2">
      <c r="B17" s="5" t="s">
        <v>2509</v>
      </c>
      <c r="C17" s="31">
        <v>2</v>
      </c>
      <c r="D17" s="31">
        <v>1</v>
      </c>
      <c r="E17" s="31">
        <v>3</v>
      </c>
    </row>
    <row r="18" spans="2:5" x14ac:dyDescent="0.2">
      <c r="B18" s="4" t="s">
        <v>42</v>
      </c>
      <c r="C18" s="31"/>
      <c r="D18" s="31"/>
      <c r="E18" s="31"/>
    </row>
    <row r="19" spans="2:5" x14ac:dyDescent="0.2">
      <c r="B19" s="5" t="s">
        <v>173</v>
      </c>
      <c r="C19" s="31">
        <v>82</v>
      </c>
      <c r="D19" s="31">
        <v>31</v>
      </c>
      <c r="E19" s="31">
        <v>113</v>
      </c>
    </row>
    <row r="20" spans="2:5" x14ac:dyDescent="0.2">
      <c r="B20" s="5" t="s">
        <v>39</v>
      </c>
      <c r="C20" s="31">
        <v>178</v>
      </c>
      <c r="D20" s="31">
        <v>22</v>
      </c>
      <c r="E20" s="31">
        <v>200</v>
      </c>
    </row>
    <row r="21" spans="2:5" x14ac:dyDescent="0.2">
      <c r="B21" s="5" t="s">
        <v>97</v>
      </c>
      <c r="C21" s="31">
        <v>67</v>
      </c>
      <c r="D21" s="31">
        <v>18</v>
      </c>
      <c r="E21" s="31">
        <v>85</v>
      </c>
    </row>
    <row r="22" spans="2:5" x14ac:dyDescent="0.2">
      <c r="B22" s="5" t="s">
        <v>86</v>
      </c>
      <c r="C22" s="31">
        <v>116</v>
      </c>
      <c r="D22" s="31">
        <v>41</v>
      </c>
      <c r="E22" s="31">
        <v>157</v>
      </c>
    </row>
    <row r="23" spans="2:5" x14ac:dyDescent="0.2">
      <c r="B23" s="5" t="s">
        <v>75</v>
      </c>
      <c r="C23" s="31">
        <v>90</v>
      </c>
      <c r="D23" s="31">
        <v>63</v>
      </c>
      <c r="E23" s="31">
        <v>153</v>
      </c>
    </row>
    <row r="24" spans="2:5" x14ac:dyDescent="0.2">
      <c r="B24" s="5" t="s">
        <v>2509</v>
      </c>
      <c r="C24" s="31"/>
      <c r="D24" s="31">
        <v>1</v>
      </c>
      <c r="E24" s="31">
        <v>1</v>
      </c>
    </row>
    <row r="25" spans="2:5" x14ac:dyDescent="0.2">
      <c r="B25" s="4" t="s">
        <v>406</v>
      </c>
      <c r="C25" s="31"/>
      <c r="D25" s="31"/>
      <c r="E25" s="31"/>
    </row>
    <row r="26" spans="2:5" x14ac:dyDescent="0.2">
      <c r="B26" s="5" t="s">
        <v>173</v>
      </c>
      <c r="C26" s="31">
        <v>6</v>
      </c>
      <c r="D26" s="31">
        <v>2</v>
      </c>
      <c r="E26" s="31">
        <v>8</v>
      </c>
    </row>
    <row r="27" spans="2:5" x14ac:dyDescent="0.2">
      <c r="B27" s="5" t="s">
        <v>39</v>
      </c>
      <c r="C27" s="31">
        <v>14</v>
      </c>
      <c r="D27" s="31"/>
      <c r="E27" s="31">
        <v>14</v>
      </c>
    </row>
    <row r="28" spans="2:5" x14ac:dyDescent="0.2">
      <c r="B28" s="5" t="s">
        <v>97</v>
      </c>
      <c r="C28" s="31">
        <v>13</v>
      </c>
      <c r="D28" s="31">
        <v>5</v>
      </c>
      <c r="E28" s="31">
        <v>18</v>
      </c>
    </row>
    <row r="29" spans="2:5" x14ac:dyDescent="0.2">
      <c r="B29" s="5" t="s">
        <v>86</v>
      </c>
      <c r="C29" s="31">
        <v>13</v>
      </c>
      <c r="D29" s="31">
        <v>5</v>
      </c>
      <c r="E29" s="31">
        <v>18</v>
      </c>
    </row>
    <row r="30" spans="2:5" x14ac:dyDescent="0.2">
      <c r="B30" s="5" t="s">
        <v>75</v>
      </c>
      <c r="C30" s="31">
        <v>16</v>
      </c>
      <c r="D30" s="31">
        <v>6</v>
      </c>
      <c r="E30" s="31">
        <v>22</v>
      </c>
    </row>
    <row r="31" spans="2:5" x14ac:dyDescent="0.2">
      <c r="B31" s="4" t="s">
        <v>76</v>
      </c>
      <c r="C31" s="31"/>
      <c r="D31" s="31"/>
      <c r="E31" s="31"/>
    </row>
    <row r="32" spans="2:5" x14ac:dyDescent="0.2">
      <c r="B32" s="5" t="s">
        <v>173</v>
      </c>
      <c r="C32" s="31">
        <v>125</v>
      </c>
      <c r="D32" s="31">
        <v>17</v>
      </c>
      <c r="E32" s="31">
        <v>142</v>
      </c>
    </row>
    <row r="33" spans="2:5" x14ac:dyDescent="0.2">
      <c r="B33" s="5" t="s">
        <v>39</v>
      </c>
      <c r="C33" s="31">
        <v>230</v>
      </c>
      <c r="D33" s="31">
        <v>27</v>
      </c>
      <c r="E33" s="31">
        <v>257</v>
      </c>
    </row>
    <row r="34" spans="2:5" x14ac:dyDescent="0.2">
      <c r="B34" s="5" t="s">
        <v>97</v>
      </c>
      <c r="C34" s="31">
        <v>123</v>
      </c>
      <c r="D34" s="31">
        <v>18</v>
      </c>
      <c r="E34" s="31">
        <v>141</v>
      </c>
    </row>
    <row r="35" spans="2:5" x14ac:dyDescent="0.2">
      <c r="B35" s="5" t="s">
        <v>86</v>
      </c>
      <c r="C35" s="31">
        <v>93</v>
      </c>
      <c r="D35" s="31">
        <v>11</v>
      </c>
      <c r="E35" s="31">
        <v>104</v>
      </c>
    </row>
    <row r="36" spans="2:5" x14ac:dyDescent="0.2">
      <c r="B36" s="5" t="s">
        <v>75</v>
      </c>
      <c r="C36" s="31">
        <v>66</v>
      </c>
      <c r="D36" s="31">
        <v>23</v>
      </c>
      <c r="E36" s="31">
        <v>89</v>
      </c>
    </row>
    <row r="37" spans="2:5" x14ac:dyDescent="0.2">
      <c r="B37" s="4" t="s">
        <v>133</v>
      </c>
      <c r="C37" s="31"/>
      <c r="D37" s="31"/>
      <c r="E37" s="31"/>
    </row>
    <row r="38" spans="2:5" x14ac:dyDescent="0.2">
      <c r="B38" s="5" t="s">
        <v>173</v>
      </c>
      <c r="C38" s="31">
        <v>37</v>
      </c>
      <c r="D38" s="31">
        <v>10</v>
      </c>
      <c r="E38" s="31">
        <v>47</v>
      </c>
    </row>
    <row r="39" spans="2:5" x14ac:dyDescent="0.2">
      <c r="B39" s="5" t="s">
        <v>39</v>
      </c>
      <c r="C39" s="31">
        <v>115</v>
      </c>
      <c r="D39" s="31">
        <v>22</v>
      </c>
      <c r="E39" s="31">
        <v>137</v>
      </c>
    </row>
    <row r="40" spans="2:5" x14ac:dyDescent="0.2">
      <c r="B40" s="5" t="s">
        <v>97</v>
      </c>
      <c r="C40" s="31">
        <v>44</v>
      </c>
      <c r="D40" s="31">
        <v>8</v>
      </c>
      <c r="E40" s="31">
        <v>52</v>
      </c>
    </row>
    <row r="41" spans="2:5" x14ac:dyDescent="0.2">
      <c r="B41" s="5" t="s">
        <v>86</v>
      </c>
      <c r="C41" s="31">
        <v>27</v>
      </c>
      <c r="D41" s="31">
        <v>12</v>
      </c>
      <c r="E41" s="31">
        <v>39</v>
      </c>
    </row>
    <row r="42" spans="2:5" x14ac:dyDescent="0.2">
      <c r="B42" s="5" t="s">
        <v>75</v>
      </c>
      <c r="C42" s="31">
        <v>39</v>
      </c>
      <c r="D42" s="31">
        <v>21</v>
      </c>
      <c r="E42" s="31">
        <v>60</v>
      </c>
    </row>
    <row r="43" spans="2:5" x14ac:dyDescent="0.2">
      <c r="B43" s="5" t="s">
        <v>2509</v>
      </c>
      <c r="C43" s="31">
        <v>1</v>
      </c>
      <c r="D43" s="31"/>
      <c r="E43" s="31">
        <v>1</v>
      </c>
    </row>
    <row r="44" spans="2:5" x14ac:dyDescent="0.2">
      <c r="B44" s="4" t="s">
        <v>149</v>
      </c>
      <c r="C44" s="31"/>
      <c r="D44" s="31"/>
      <c r="E44" s="31"/>
    </row>
    <row r="45" spans="2:5" x14ac:dyDescent="0.2">
      <c r="B45" s="5" t="s">
        <v>173</v>
      </c>
      <c r="C45" s="31">
        <v>66</v>
      </c>
      <c r="D45" s="31">
        <v>14</v>
      </c>
      <c r="E45" s="31">
        <v>80</v>
      </c>
    </row>
    <row r="46" spans="2:5" x14ac:dyDescent="0.2">
      <c r="B46" s="5" t="s">
        <v>39</v>
      </c>
      <c r="C46" s="31">
        <v>80</v>
      </c>
      <c r="D46" s="31">
        <v>12</v>
      </c>
      <c r="E46" s="31">
        <v>92</v>
      </c>
    </row>
    <row r="47" spans="2:5" x14ac:dyDescent="0.2">
      <c r="B47" s="5" t="s">
        <v>97</v>
      </c>
      <c r="C47" s="31">
        <v>11</v>
      </c>
      <c r="D47" s="31">
        <v>1</v>
      </c>
      <c r="E47" s="31">
        <v>12</v>
      </c>
    </row>
    <row r="48" spans="2:5" x14ac:dyDescent="0.2">
      <c r="B48" s="5" t="s">
        <v>86</v>
      </c>
      <c r="C48" s="31">
        <v>13</v>
      </c>
      <c r="D48" s="31">
        <v>8</v>
      </c>
      <c r="E48" s="31">
        <v>21</v>
      </c>
    </row>
    <row r="49" spans="2:5" x14ac:dyDescent="0.2">
      <c r="B49" s="5" t="s">
        <v>75</v>
      </c>
      <c r="C49" s="31">
        <v>11</v>
      </c>
      <c r="D49" s="31">
        <v>4</v>
      </c>
      <c r="E49" s="31">
        <v>15</v>
      </c>
    </row>
    <row r="50" spans="2:5" x14ac:dyDescent="0.2">
      <c r="B50" s="4" t="s">
        <v>4895</v>
      </c>
      <c r="C50" s="31">
        <v>2364</v>
      </c>
      <c r="D50" s="31">
        <v>682</v>
      </c>
      <c r="E50" s="31">
        <v>3046</v>
      </c>
    </row>
  </sheetData>
  <phoneticPr fontId="1"/>
  <pageMargins left="0.7" right="0.7" top="0.75" bottom="0.75" header="0.3" footer="0.3"/>
  <pageSetup paperSize="9" orientation="portrait" verticalDpi="0" r:id="rId2"/>
  <drawing r:id="rId3"/>
  <extLst>
    <ext xmlns:x14="http://schemas.microsoft.com/office/spreadsheetml/2009/9/main" uri="{A8765BA9-456A-4dab-B4F3-ACF838C121DE}">
      <x14:slicerList>
        <x14:slicer r:id="rId4"/>
      </x14:slicerList>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G60"/>
  <sheetViews>
    <sheetView topLeftCell="B1" zoomScale="55" zoomScaleNormal="55" workbookViewId="0">
      <selection activeCell="AD51" sqref="AD51"/>
    </sheetView>
  </sheetViews>
  <sheetFormatPr defaultRowHeight="13.2" x14ac:dyDescent="0.2"/>
  <cols>
    <col min="1" max="1" width="19.21875" customWidth="1"/>
    <col min="2" max="2" width="19.21875" bestFit="1" customWidth="1"/>
    <col min="3" max="3" width="20.21875" bestFit="1" customWidth="1"/>
    <col min="4" max="5" width="22.44140625" bestFit="1" customWidth="1"/>
    <col min="6" max="6" width="16.88671875" bestFit="1" customWidth="1"/>
    <col min="7" max="7" width="16.77734375" bestFit="1" customWidth="1"/>
    <col min="8" max="8" width="16.88671875" bestFit="1" customWidth="1"/>
    <col min="9" max="9" width="8.44140625" bestFit="1" customWidth="1"/>
    <col min="10" max="10" width="15.44140625" bestFit="1" customWidth="1"/>
    <col min="11" max="11" width="5.88671875" bestFit="1" customWidth="1"/>
  </cols>
  <sheetData>
    <row r="1" spans="2:7" ht="16.8" x14ac:dyDescent="0.4">
      <c r="B1" s="28" t="s">
        <v>4951</v>
      </c>
    </row>
    <row r="3" spans="2:7" x14ac:dyDescent="0.2">
      <c r="B3" s="3" t="s">
        <v>4898</v>
      </c>
      <c r="C3" s="3" t="s">
        <v>4896</v>
      </c>
    </row>
    <row r="4" spans="2:7" x14ac:dyDescent="0.2">
      <c r="B4" s="3" t="s">
        <v>4894</v>
      </c>
      <c r="C4" t="s">
        <v>177</v>
      </c>
      <c r="D4" t="s">
        <v>57</v>
      </c>
      <c r="E4" t="s">
        <v>69</v>
      </c>
      <c r="F4" t="s">
        <v>279</v>
      </c>
      <c r="G4" t="s">
        <v>4895</v>
      </c>
    </row>
    <row r="5" spans="2:7" x14ac:dyDescent="0.2">
      <c r="B5" s="4" t="s">
        <v>123</v>
      </c>
      <c r="C5" s="31"/>
      <c r="D5" s="31"/>
      <c r="E5" s="31"/>
      <c r="F5" s="31"/>
      <c r="G5" s="31"/>
    </row>
    <row r="6" spans="2:7" x14ac:dyDescent="0.2">
      <c r="B6" s="5" t="s">
        <v>173</v>
      </c>
      <c r="C6" s="31">
        <v>11</v>
      </c>
      <c r="D6" s="31">
        <v>46</v>
      </c>
      <c r="E6" s="31">
        <v>34</v>
      </c>
      <c r="F6" s="31">
        <v>3</v>
      </c>
      <c r="G6" s="31">
        <v>94</v>
      </c>
    </row>
    <row r="7" spans="2:7" x14ac:dyDescent="0.2">
      <c r="B7" s="5" t="s">
        <v>39</v>
      </c>
      <c r="C7" s="31">
        <v>19</v>
      </c>
      <c r="D7" s="31">
        <v>80</v>
      </c>
      <c r="E7" s="31">
        <v>37</v>
      </c>
      <c r="F7" s="31">
        <v>11</v>
      </c>
      <c r="G7" s="31">
        <v>147</v>
      </c>
    </row>
    <row r="8" spans="2:7" x14ac:dyDescent="0.2">
      <c r="B8" s="5" t="s">
        <v>97</v>
      </c>
      <c r="C8" s="31">
        <v>9</v>
      </c>
      <c r="D8" s="31">
        <v>34</v>
      </c>
      <c r="E8" s="31">
        <v>20</v>
      </c>
      <c r="F8" s="31">
        <v>3</v>
      </c>
      <c r="G8" s="31">
        <v>66</v>
      </c>
    </row>
    <row r="9" spans="2:7" x14ac:dyDescent="0.2">
      <c r="B9" s="5" t="s">
        <v>86</v>
      </c>
      <c r="C9" s="31">
        <v>9</v>
      </c>
      <c r="D9" s="31">
        <v>32</v>
      </c>
      <c r="E9" s="31">
        <v>20</v>
      </c>
      <c r="F9" s="31">
        <v>2</v>
      </c>
      <c r="G9" s="31">
        <v>63</v>
      </c>
    </row>
    <row r="10" spans="2:7" x14ac:dyDescent="0.2">
      <c r="B10" s="5" t="s">
        <v>75</v>
      </c>
      <c r="C10" s="31">
        <v>13</v>
      </c>
      <c r="D10" s="31">
        <v>33</v>
      </c>
      <c r="E10" s="31">
        <v>9</v>
      </c>
      <c r="F10" s="31">
        <v>2</v>
      </c>
      <c r="G10" s="31">
        <v>57</v>
      </c>
    </row>
    <row r="11" spans="2:7" x14ac:dyDescent="0.2">
      <c r="B11" s="4" t="s">
        <v>234</v>
      </c>
      <c r="C11" s="31"/>
      <c r="D11" s="31"/>
      <c r="E11" s="31"/>
      <c r="F11" s="31"/>
      <c r="G11" s="31"/>
    </row>
    <row r="12" spans="2:7" x14ac:dyDescent="0.2">
      <c r="B12" s="5" t="s">
        <v>173</v>
      </c>
      <c r="C12" s="31">
        <v>8</v>
      </c>
      <c r="D12" s="31">
        <v>27</v>
      </c>
      <c r="E12" s="31">
        <v>19</v>
      </c>
      <c r="F12" s="31">
        <v>3</v>
      </c>
      <c r="G12" s="31">
        <v>57</v>
      </c>
    </row>
    <row r="13" spans="2:7" x14ac:dyDescent="0.2">
      <c r="B13" s="5" t="s">
        <v>39</v>
      </c>
      <c r="C13" s="31">
        <v>16</v>
      </c>
      <c r="D13" s="31">
        <v>73</v>
      </c>
      <c r="E13" s="31">
        <v>41</v>
      </c>
      <c r="F13" s="31">
        <v>12</v>
      </c>
      <c r="G13" s="31">
        <v>142</v>
      </c>
    </row>
    <row r="14" spans="2:7" x14ac:dyDescent="0.2">
      <c r="B14" s="5" t="s">
        <v>97</v>
      </c>
      <c r="C14" s="31">
        <v>18</v>
      </c>
      <c r="D14" s="31">
        <v>43</v>
      </c>
      <c r="E14" s="31">
        <v>24</v>
      </c>
      <c r="F14" s="31">
        <v>4</v>
      </c>
      <c r="G14" s="31">
        <v>89</v>
      </c>
    </row>
    <row r="15" spans="2:7" x14ac:dyDescent="0.2">
      <c r="B15" s="5" t="s">
        <v>86</v>
      </c>
      <c r="C15" s="31">
        <v>20</v>
      </c>
      <c r="D15" s="31">
        <v>56</v>
      </c>
      <c r="E15" s="31">
        <v>26</v>
      </c>
      <c r="F15" s="31">
        <v>3</v>
      </c>
      <c r="G15" s="31">
        <v>105</v>
      </c>
    </row>
    <row r="16" spans="2:7" x14ac:dyDescent="0.2">
      <c r="B16" s="5" t="s">
        <v>75</v>
      </c>
      <c r="C16" s="31">
        <v>39</v>
      </c>
      <c r="D16" s="31">
        <v>73</v>
      </c>
      <c r="E16" s="31">
        <v>27</v>
      </c>
      <c r="F16" s="31">
        <v>6</v>
      </c>
      <c r="G16" s="31">
        <v>145</v>
      </c>
    </row>
    <row r="17" spans="2:7" x14ac:dyDescent="0.2">
      <c r="B17" s="5" t="s">
        <v>2509</v>
      </c>
      <c r="C17" s="31">
        <v>1</v>
      </c>
      <c r="D17" s="31">
        <v>1</v>
      </c>
      <c r="E17" s="31">
        <v>1</v>
      </c>
      <c r="F17" s="31"/>
      <c r="G17" s="31">
        <v>3</v>
      </c>
    </row>
    <row r="18" spans="2:7" x14ac:dyDescent="0.2">
      <c r="B18" s="4" t="s">
        <v>42</v>
      </c>
      <c r="C18" s="31"/>
      <c r="D18" s="31"/>
      <c r="E18" s="31"/>
      <c r="F18" s="31"/>
      <c r="G18" s="31"/>
    </row>
    <row r="19" spans="2:7" x14ac:dyDescent="0.2">
      <c r="B19" s="5" t="s">
        <v>173</v>
      </c>
      <c r="C19" s="31">
        <v>12</v>
      </c>
      <c r="D19" s="31">
        <v>48</v>
      </c>
      <c r="E19" s="31">
        <v>42</v>
      </c>
      <c r="F19" s="31">
        <v>11</v>
      </c>
      <c r="G19" s="31">
        <v>113</v>
      </c>
    </row>
    <row r="20" spans="2:7" x14ac:dyDescent="0.2">
      <c r="B20" s="5" t="s">
        <v>39</v>
      </c>
      <c r="C20" s="31">
        <v>11</v>
      </c>
      <c r="D20" s="31">
        <v>85</v>
      </c>
      <c r="E20" s="31">
        <v>85</v>
      </c>
      <c r="F20" s="31">
        <v>19</v>
      </c>
      <c r="G20" s="31">
        <v>200</v>
      </c>
    </row>
    <row r="21" spans="2:7" x14ac:dyDescent="0.2">
      <c r="B21" s="5" t="s">
        <v>97</v>
      </c>
      <c r="C21" s="31">
        <v>9</v>
      </c>
      <c r="D21" s="31">
        <v>39</v>
      </c>
      <c r="E21" s="31">
        <v>30</v>
      </c>
      <c r="F21" s="31">
        <v>7</v>
      </c>
      <c r="G21" s="31">
        <v>85</v>
      </c>
    </row>
    <row r="22" spans="2:7" x14ac:dyDescent="0.2">
      <c r="B22" s="5" t="s">
        <v>86</v>
      </c>
      <c r="C22" s="31">
        <v>21</v>
      </c>
      <c r="D22" s="31">
        <v>72</v>
      </c>
      <c r="E22" s="31">
        <v>48</v>
      </c>
      <c r="F22" s="31">
        <v>16</v>
      </c>
      <c r="G22" s="31">
        <v>157</v>
      </c>
    </row>
    <row r="23" spans="2:7" x14ac:dyDescent="0.2">
      <c r="B23" s="5" t="s">
        <v>75</v>
      </c>
      <c r="C23" s="31">
        <v>22</v>
      </c>
      <c r="D23" s="31">
        <v>87</v>
      </c>
      <c r="E23" s="31">
        <v>38</v>
      </c>
      <c r="F23" s="31">
        <v>6</v>
      </c>
      <c r="G23" s="31">
        <v>153</v>
      </c>
    </row>
    <row r="24" spans="2:7" x14ac:dyDescent="0.2">
      <c r="B24" s="5" t="s">
        <v>2509</v>
      </c>
      <c r="C24" s="31"/>
      <c r="D24" s="31">
        <v>1</v>
      </c>
      <c r="E24" s="31"/>
      <c r="F24" s="31"/>
      <c r="G24" s="31">
        <v>1</v>
      </c>
    </row>
    <row r="25" spans="2:7" x14ac:dyDescent="0.2">
      <c r="B25" s="4" t="s">
        <v>406</v>
      </c>
      <c r="C25" s="31"/>
      <c r="D25" s="31"/>
      <c r="E25" s="31"/>
      <c r="F25" s="31"/>
      <c r="G25" s="31"/>
    </row>
    <row r="26" spans="2:7" x14ac:dyDescent="0.2">
      <c r="B26" s="5" t="s">
        <v>173</v>
      </c>
      <c r="C26" s="31">
        <v>1</v>
      </c>
      <c r="D26" s="31">
        <v>3</v>
      </c>
      <c r="E26" s="31">
        <v>4</v>
      </c>
      <c r="F26" s="31"/>
      <c r="G26" s="31">
        <v>8</v>
      </c>
    </row>
    <row r="27" spans="2:7" x14ac:dyDescent="0.2">
      <c r="B27" s="5" t="s">
        <v>39</v>
      </c>
      <c r="C27" s="31">
        <v>1</v>
      </c>
      <c r="D27" s="31">
        <v>6</v>
      </c>
      <c r="E27" s="31">
        <v>6</v>
      </c>
      <c r="F27" s="31">
        <v>1</v>
      </c>
      <c r="G27" s="31">
        <v>14</v>
      </c>
    </row>
    <row r="28" spans="2:7" x14ac:dyDescent="0.2">
      <c r="B28" s="5" t="s">
        <v>97</v>
      </c>
      <c r="C28" s="31">
        <v>1</v>
      </c>
      <c r="D28" s="31">
        <v>9</v>
      </c>
      <c r="E28" s="31">
        <v>7</v>
      </c>
      <c r="F28" s="31">
        <v>1</v>
      </c>
      <c r="G28" s="31">
        <v>18</v>
      </c>
    </row>
    <row r="29" spans="2:7" x14ac:dyDescent="0.2">
      <c r="B29" s="5" t="s">
        <v>86</v>
      </c>
      <c r="C29" s="31">
        <v>3</v>
      </c>
      <c r="D29" s="31">
        <v>11</v>
      </c>
      <c r="E29" s="31">
        <v>4</v>
      </c>
      <c r="F29" s="31"/>
      <c r="G29" s="31">
        <v>18</v>
      </c>
    </row>
    <row r="30" spans="2:7" x14ac:dyDescent="0.2">
      <c r="B30" s="5" t="s">
        <v>75</v>
      </c>
      <c r="C30" s="31">
        <v>1</v>
      </c>
      <c r="D30" s="31">
        <v>11</v>
      </c>
      <c r="E30" s="31">
        <v>8</v>
      </c>
      <c r="F30" s="31">
        <v>2</v>
      </c>
      <c r="G30" s="31">
        <v>22</v>
      </c>
    </row>
    <row r="31" spans="2:7" x14ac:dyDescent="0.2">
      <c r="B31" s="4" t="s">
        <v>76</v>
      </c>
      <c r="C31" s="31"/>
      <c r="D31" s="31"/>
      <c r="E31" s="31"/>
      <c r="F31" s="31"/>
      <c r="G31" s="31"/>
    </row>
    <row r="32" spans="2:7" x14ac:dyDescent="0.2">
      <c r="B32" s="5" t="s">
        <v>173</v>
      </c>
      <c r="C32" s="31">
        <v>18</v>
      </c>
      <c r="D32" s="31">
        <v>65</v>
      </c>
      <c r="E32" s="31">
        <v>52</v>
      </c>
      <c r="F32" s="31">
        <v>7</v>
      </c>
      <c r="G32" s="31">
        <v>142</v>
      </c>
    </row>
    <row r="33" spans="2:7" x14ac:dyDescent="0.2">
      <c r="B33" s="5" t="s">
        <v>39</v>
      </c>
      <c r="C33" s="31">
        <v>31</v>
      </c>
      <c r="D33" s="31">
        <v>130</v>
      </c>
      <c r="E33" s="31">
        <v>83</v>
      </c>
      <c r="F33" s="31">
        <v>13</v>
      </c>
      <c r="G33" s="31">
        <v>257</v>
      </c>
    </row>
    <row r="34" spans="2:7" x14ac:dyDescent="0.2">
      <c r="B34" s="5" t="s">
        <v>97</v>
      </c>
      <c r="C34" s="31">
        <v>16</v>
      </c>
      <c r="D34" s="31">
        <v>79</v>
      </c>
      <c r="E34" s="31">
        <v>35</v>
      </c>
      <c r="F34" s="31">
        <v>11</v>
      </c>
      <c r="G34" s="31">
        <v>141</v>
      </c>
    </row>
    <row r="35" spans="2:7" x14ac:dyDescent="0.2">
      <c r="B35" s="5" t="s">
        <v>86</v>
      </c>
      <c r="C35" s="31">
        <v>18</v>
      </c>
      <c r="D35" s="31">
        <v>56</v>
      </c>
      <c r="E35" s="31">
        <v>27</v>
      </c>
      <c r="F35" s="31">
        <v>3</v>
      </c>
      <c r="G35" s="31">
        <v>104</v>
      </c>
    </row>
    <row r="36" spans="2:7" x14ac:dyDescent="0.2">
      <c r="B36" s="5" t="s">
        <v>75</v>
      </c>
      <c r="C36" s="31">
        <v>32</v>
      </c>
      <c r="D36" s="31">
        <v>38</v>
      </c>
      <c r="E36" s="31">
        <v>12</v>
      </c>
      <c r="F36" s="31">
        <v>7</v>
      </c>
      <c r="G36" s="31">
        <v>89</v>
      </c>
    </row>
    <row r="37" spans="2:7" x14ac:dyDescent="0.2">
      <c r="B37" s="4" t="s">
        <v>133</v>
      </c>
      <c r="C37" s="31"/>
      <c r="D37" s="31"/>
      <c r="E37" s="31"/>
      <c r="F37" s="31"/>
      <c r="G37" s="31"/>
    </row>
    <row r="38" spans="2:7" x14ac:dyDescent="0.2">
      <c r="B38" s="5" t="s">
        <v>173</v>
      </c>
      <c r="C38" s="31">
        <v>4</v>
      </c>
      <c r="D38" s="31">
        <v>26</v>
      </c>
      <c r="E38" s="31">
        <v>16</v>
      </c>
      <c r="F38" s="31">
        <v>1</v>
      </c>
      <c r="G38" s="31">
        <v>47</v>
      </c>
    </row>
    <row r="39" spans="2:7" x14ac:dyDescent="0.2">
      <c r="B39" s="5" t="s">
        <v>39</v>
      </c>
      <c r="C39" s="31">
        <v>30</v>
      </c>
      <c r="D39" s="31">
        <v>71</v>
      </c>
      <c r="E39" s="31">
        <v>31</v>
      </c>
      <c r="F39" s="31">
        <v>5</v>
      </c>
      <c r="G39" s="31">
        <v>137</v>
      </c>
    </row>
    <row r="40" spans="2:7" x14ac:dyDescent="0.2">
      <c r="B40" s="5" t="s">
        <v>97</v>
      </c>
      <c r="C40" s="31">
        <v>16</v>
      </c>
      <c r="D40" s="31">
        <v>25</v>
      </c>
      <c r="E40" s="31">
        <v>7</v>
      </c>
      <c r="F40" s="31">
        <v>4</v>
      </c>
      <c r="G40" s="31">
        <v>52</v>
      </c>
    </row>
    <row r="41" spans="2:7" x14ac:dyDescent="0.2">
      <c r="B41" s="5" t="s">
        <v>86</v>
      </c>
      <c r="C41" s="31">
        <v>7</v>
      </c>
      <c r="D41" s="31">
        <v>24</v>
      </c>
      <c r="E41" s="31">
        <v>6</v>
      </c>
      <c r="F41" s="31">
        <v>2</v>
      </c>
      <c r="G41" s="31">
        <v>39</v>
      </c>
    </row>
    <row r="42" spans="2:7" x14ac:dyDescent="0.2">
      <c r="B42" s="5" t="s">
        <v>75</v>
      </c>
      <c r="C42" s="31">
        <v>18</v>
      </c>
      <c r="D42" s="31">
        <v>31</v>
      </c>
      <c r="E42" s="31">
        <v>8</v>
      </c>
      <c r="F42" s="31">
        <v>3</v>
      </c>
      <c r="G42" s="31">
        <v>60</v>
      </c>
    </row>
    <row r="43" spans="2:7" x14ac:dyDescent="0.2">
      <c r="B43" s="5" t="s">
        <v>2509</v>
      </c>
      <c r="C43" s="31"/>
      <c r="D43" s="31"/>
      <c r="E43" s="31">
        <v>1</v>
      </c>
      <c r="F43" s="31"/>
      <c r="G43" s="31">
        <v>1</v>
      </c>
    </row>
    <row r="44" spans="2:7" x14ac:dyDescent="0.2">
      <c r="B44" s="4" t="s">
        <v>149</v>
      </c>
      <c r="C44" s="31"/>
      <c r="D44" s="31"/>
      <c r="E44" s="31"/>
      <c r="F44" s="31"/>
      <c r="G44" s="31"/>
    </row>
    <row r="45" spans="2:7" x14ac:dyDescent="0.2">
      <c r="B45" s="5" t="s">
        <v>173</v>
      </c>
      <c r="C45" s="31">
        <v>11</v>
      </c>
      <c r="D45" s="31">
        <v>39</v>
      </c>
      <c r="E45" s="31">
        <v>23</v>
      </c>
      <c r="F45" s="31">
        <v>7</v>
      </c>
      <c r="G45" s="31">
        <v>80</v>
      </c>
    </row>
    <row r="46" spans="2:7" x14ac:dyDescent="0.2">
      <c r="B46" s="5" t="s">
        <v>39</v>
      </c>
      <c r="C46" s="31">
        <v>16</v>
      </c>
      <c r="D46" s="31">
        <v>54</v>
      </c>
      <c r="E46" s="31">
        <v>21</v>
      </c>
      <c r="F46" s="31">
        <v>1</v>
      </c>
      <c r="G46" s="31">
        <v>92</v>
      </c>
    </row>
    <row r="47" spans="2:7" x14ac:dyDescent="0.2">
      <c r="B47" s="5" t="s">
        <v>97</v>
      </c>
      <c r="C47" s="31">
        <v>1</v>
      </c>
      <c r="D47" s="31">
        <v>10</v>
      </c>
      <c r="E47" s="31"/>
      <c r="F47" s="31">
        <v>1</v>
      </c>
      <c r="G47" s="31">
        <v>12</v>
      </c>
    </row>
    <row r="48" spans="2:7" x14ac:dyDescent="0.2">
      <c r="B48" s="5" t="s">
        <v>86</v>
      </c>
      <c r="C48" s="31">
        <v>4</v>
      </c>
      <c r="D48" s="31">
        <v>11</v>
      </c>
      <c r="E48" s="31">
        <v>5</v>
      </c>
      <c r="F48" s="31">
        <v>1</v>
      </c>
      <c r="G48" s="31">
        <v>21</v>
      </c>
    </row>
    <row r="49" spans="2:7" x14ac:dyDescent="0.2">
      <c r="B49" s="5" t="s">
        <v>75</v>
      </c>
      <c r="C49" s="31">
        <v>1</v>
      </c>
      <c r="D49" s="31">
        <v>11</v>
      </c>
      <c r="E49" s="31">
        <v>2</v>
      </c>
      <c r="F49" s="31">
        <v>1</v>
      </c>
      <c r="G49" s="31">
        <v>15</v>
      </c>
    </row>
    <row r="50" spans="2:7" x14ac:dyDescent="0.2">
      <c r="B50" s="4" t="s">
        <v>4895</v>
      </c>
      <c r="C50" s="31">
        <v>468</v>
      </c>
      <c r="D50" s="31">
        <v>1540</v>
      </c>
      <c r="E50" s="31">
        <v>859</v>
      </c>
      <c r="F50" s="31">
        <v>179</v>
      </c>
      <c r="G50" s="31">
        <v>3046</v>
      </c>
    </row>
    <row r="53" spans="2:7" ht="14.4" x14ac:dyDescent="0.2">
      <c r="B53" s="18"/>
      <c r="C53" s="18"/>
      <c r="D53" s="18"/>
      <c r="E53" s="18"/>
      <c r="F53" s="18"/>
    </row>
    <row r="54" spans="2:7" ht="14.4" x14ac:dyDescent="0.2">
      <c r="B54" s="19"/>
      <c r="C54" s="18"/>
      <c r="D54" s="18"/>
      <c r="E54" s="18"/>
      <c r="F54" s="18"/>
    </row>
    <row r="55" spans="2:7" ht="14.4" x14ac:dyDescent="0.2">
      <c r="B55" s="19"/>
      <c r="C55" s="18"/>
      <c r="D55" s="18"/>
      <c r="E55" s="18"/>
      <c r="F55" s="18"/>
    </row>
    <row r="56" spans="2:7" ht="14.4" x14ac:dyDescent="0.2">
      <c r="B56" s="19"/>
      <c r="C56" s="18"/>
      <c r="D56" s="18"/>
      <c r="E56" s="18"/>
      <c r="F56" s="18"/>
    </row>
    <row r="57" spans="2:7" ht="14.4" x14ac:dyDescent="0.2">
      <c r="B57" s="19"/>
      <c r="C57" s="18"/>
      <c r="D57" s="18"/>
      <c r="E57" s="18"/>
      <c r="F57" s="18"/>
    </row>
    <row r="58" spans="2:7" ht="14.4" x14ac:dyDescent="0.2">
      <c r="B58" s="19"/>
      <c r="C58" s="18"/>
      <c r="D58" s="18"/>
      <c r="E58" s="18"/>
      <c r="F58" s="18"/>
    </row>
    <row r="59" spans="2:7" ht="14.4" x14ac:dyDescent="0.2">
      <c r="B59" s="19"/>
      <c r="C59" s="18"/>
      <c r="D59" s="18"/>
      <c r="E59" s="18"/>
      <c r="F59" s="18"/>
    </row>
    <row r="60" spans="2:7" ht="14.4" x14ac:dyDescent="0.2">
      <c r="B60" s="19"/>
      <c r="C60" s="20"/>
      <c r="D60" s="20"/>
      <c r="E60" s="20"/>
      <c r="F60" s="20"/>
      <c r="G60" s="9"/>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19"/>
  <sheetViews>
    <sheetView zoomScale="85" zoomScaleNormal="85" workbookViewId="0"/>
  </sheetViews>
  <sheetFormatPr defaultRowHeight="13.2" x14ac:dyDescent="0.2"/>
  <cols>
    <col min="1" max="1" width="22.5546875" customWidth="1"/>
    <col min="2" max="2" width="58.88671875" bestFit="1" customWidth="1"/>
    <col min="3" max="40" width="6.21875" customWidth="1"/>
    <col min="41" max="41" width="6.5546875" bestFit="1" customWidth="1"/>
  </cols>
  <sheetData>
    <row r="1" spans="1:39" ht="15" x14ac:dyDescent="0.35">
      <c r="A1" s="29" t="s">
        <v>32</v>
      </c>
    </row>
    <row r="3" spans="1:39" x14ac:dyDescent="0.2">
      <c r="B3" s="3" t="s">
        <v>4899</v>
      </c>
      <c r="C3" s="3" t="s">
        <v>4896</v>
      </c>
    </row>
    <row r="4" spans="1:39" x14ac:dyDescent="0.2">
      <c r="C4" t="s">
        <v>123</v>
      </c>
      <c r="H4" t="s">
        <v>234</v>
      </c>
      <c r="N4" t="s">
        <v>42</v>
      </c>
      <c r="S4" t="s">
        <v>406</v>
      </c>
      <c r="X4" t="s">
        <v>76</v>
      </c>
      <c r="AC4" t="s">
        <v>133</v>
      </c>
      <c r="AH4" t="s">
        <v>149</v>
      </c>
      <c r="AM4" t="s">
        <v>4895</v>
      </c>
    </row>
    <row r="5" spans="1:39" x14ac:dyDescent="0.2">
      <c r="B5" s="3" t="s">
        <v>4894</v>
      </c>
      <c r="C5" t="s">
        <v>75</v>
      </c>
      <c r="D5" t="s">
        <v>86</v>
      </c>
      <c r="E5" t="s">
        <v>97</v>
      </c>
      <c r="F5" t="s">
        <v>39</v>
      </c>
      <c r="G5" t="s">
        <v>173</v>
      </c>
      <c r="H5" t="s">
        <v>2509</v>
      </c>
      <c r="I5" t="s">
        <v>75</v>
      </c>
      <c r="J5" t="s">
        <v>86</v>
      </c>
      <c r="K5" t="s">
        <v>97</v>
      </c>
      <c r="L5" t="s">
        <v>39</v>
      </c>
      <c r="M5" t="s">
        <v>173</v>
      </c>
      <c r="N5" t="s">
        <v>75</v>
      </c>
      <c r="O5" t="s">
        <v>86</v>
      </c>
      <c r="P5" t="s">
        <v>97</v>
      </c>
      <c r="Q5" t="s">
        <v>39</v>
      </c>
      <c r="R5" t="s">
        <v>173</v>
      </c>
      <c r="S5" t="s">
        <v>75</v>
      </c>
      <c r="T5" t="s">
        <v>86</v>
      </c>
      <c r="U5" t="s">
        <v>97</v>
      </c>
      <c r="V5" t="s">
        <v>39</v>
      </c>
      <c r="W5" t="s">
        <v>173</v>
      </c>
      <c r="X5" t="s">
        <v>75</v>
      </c>
      <c r="Y5" t="s">
        <v>86</v>
      </c>
      <c r="Z5" t="s">
        <v>97</v>
      </c>
      <c r="AA5" t="s">
        <v>39</v>
      </c>
      <c r="AB5" t="s">
        <v>173</v>
      </c>
      <c r="AC5" t="s">
        <v>75</v>
      </c>
      <c r="AD5" t="s">
        <v>86</v>
      </c>
      <c r="AE5" t="s">
        <v>97</v>
      </c>
      <c r="AF5" t="s">
        <v>39</v>
      </c>
      <c r="AG5" t="s">
        <v>173</v>
      </c>
      <c r="AH5" t="s">
        <v>75</v>
      </c>
      <c r="AI5" t="s">
        <v>86</v>
      </c>
      <c r="AJ5" t="s">
        <v>97</v>
      </c>
      <c r="AK5" t="s">
        <v>39</v>
      </c>
      <c r="AL5" t="s">
        <v>173</v>
      </c>
    </row>
    <row r="6" spans="1:39" x14ac:dyDescent="0.2">
      <c r="B6" s="4" t="s">
        <v>4877</v>
      </c>
      <c r="C6" s="31"/>
      <c r="D6" s="31"/>
      <c r="E6" s="31">
        <v>2</v>
      </c>
      <c r="F6" s="31">
        <v>4</v>
      </c>
      <c r="G6" s="31">
        <v>2</v>
      </c>
      <c r="H6" s="31"/>
      <c r="I6" s="31">
        <v>5</v>
      </c>
      <c r="J6" s="31">
        <v>6</v>
      </c>
      <c r="K6" s="31">
        <v>3</v>
      </c>
      <c r="L6" s="31">
        <v>2</v>
      </c>
      <c r="M6" s="31"/>
      <c r="N6" s="31">
        <v>10</v>
      </c>
      <c r="O6" s="31">
        <v>14</v>
      </c>
      <c r="P6" s="31">
        <v>8</v>
      </c>
      <c r="Q6" s="31">
        <v>17</v>
      </c>
      <c r="R6" s="31">
        <v>13</v>
      </c>
      <c r="S6" s="31"/>
      <c r="T6" s="31">
        <v>2</v>
      </c>
      <c r="U6" s="31">
        <v>4</v>
      </c>
      <c r="V6" s="31">
        <v>2</v>
      </c>
      <c r="W6" s="31"/>
      <c r="X6" s="31">
        <v>5</v>
      </c>
      <c r="Y6" s="31">
        <v>10</v>
      </c>
      <c r="Z6" s="31">
        <v>9</v>
      </c>
      <c r="AA6" s="31">
        <v>15</v>
      </c>
      <c r="AB6" s="31">
        <v>13</v>
      </c>
      <c r="AC6" s="31"/>
      <c r="AD6" s="31"/>
      <c r="AE6" s="31"/>
      <c r="AF6" s="31">
        <v>6</v>
      </c>
      <c r="AG6" s="31"/>
      <c r="AH6" s="31"/>
      <c r="AI6" s="31">
        <v>2</v>
      </c>
      <c r="AJ6" s="31">
        <v>2</v>
      </c>
      <c r="AK6" s="31">
        <v>4</v>
      </c>
      <c r="AL6" s="31">
        <v>5</v>
      </c>
      <c r="AM6" s="31">
        <v>165</v>
      </c>
    </row>
    <row r="7" spans="1:39" x14ac:dyDescent="0.2">
      <c r="B7" s="4" t="s">
        <v>4886</v>
      </c>
      <c r="C7" s="31">
        <v>15</v>
      </c>
      <c r="D7" s="31">
        <v>11</v>
      </c>
      <c r="E7" s="31">
        <v>10</v>
      </c>
      <c r="F7" s="31">
        <v>45</v>
      </c>
      <c r="G7" s="31">
        <v>20</v>
      </c>
      <c r="H7" s="31">
        <v>2</v>
      </c>
      <c r="I7" s="31">
        <v>29</v>
      </c>
      <c r="J7" s="31">
        <v>26</v>
      </c>
      <c r="K7" s="31">
        <v>18</v>
      </c>
      <c r="L7" s="31">
        <v>30</v>
      </c>
      <c r="M7" s="31">
        <v>12</v>
      </c>
      <c r="N7" s="31">
        <v>34</v>
      </c>
      <c r="O7" s="31">
        <v>25</v>
      </c>
      <c r="P7" s="31">
        <v>13</v>
      </c>
      <c r="Q7" s="31">
        <v>44</v>
      </c>
      <c r="R7" s="31">
        <v>24</v>
      </c>
      <c r="S7" s="31">
        <v>5</v>
      </c>
      <c r="T7" s="31">
        <v>2</v>
      </c>
      <c r="U7" s="31">
        <v>6</v>
      </c>
      <c r="V7" s="31">
        <v>3</v>
      </c>
      <c r="W7" s="31">
        <v>2</v>
      </c>
      <c r="X7" s="31">
        <v>22</v>
      </c>
      <c r="Y7" s="31">
        <v>22</v>
      </c>
      <c r="Z7" s="31">
        <v>20</v>
      </c>
      <c r="AA7" s="31">
        <v>40</v>
      </c>
      <c r="AB7" s="31">
        <v>20</v>
      </c>
      <c r="AC7" s="31">
        <v>17</v>
      </c>
      <c r="AD7" s="31">
        <v>11</v>
      </c>
      <c r="AE7" s="31">
        <v>5</v>
      </c>
      <c r="AF7" s="31">
        <v>20</v>
      </c>
      <c r="AG7" s="31">
        <v>7</v>
      </c>
      <c r="AH7" s="31">
        <v>3</v>
      </c>
      <c r="AI7" s="31"/>
      <c r="AJ7" s="31">
        <v>5</v>
      </c>
      <c r="AK7" s="31">
        <v>21</v>
      </c>
      <c r="AL7" s="31">
        <v>17</v>
      </c>
      <c r="AM7" s="31">
        <v>606</v>
      </c>
    </row>
    <row r="8" spans="1:39" x14ac:dyDescent="0.2">
      <c r="B8" s="4" t="s">
        <v>4846</v>
      </c>
      <c r="C8" s="31">
        <v>8</v>
      </c>
      <c r="D8" s="31">
        <v>10</v>
      </c>
      <c r="E8" s="31">
        <v>7</v>
      </c>
      <c r="F8" s="31">
        <v>14</v>
      </c>
      <c r="G8" s="31">
        <v>7</v>
      </c>
      <c r="H8" s="31"/>
      <c r="I8" s="31">
        <v>8</v>
      </c>
      <c r="J8" s="31">
        <v>2</v>
      </c>
      <c r="K8" s="31"/>
      <c r="L8" s="31">
        <v>2</v>
      </c>
      <c r="M8" s="31"/>
      <c r="N8" s="31">
        <v>21</v>
      </c>
      <c r="O8" s="31">
        <v>22</v>
      </c>
      <c r="P8" s="31">
        <v>12</v>
      </c>
      <c r="Q8" s="31">
        <v>16</v>
      </c>
      <c r="R8" s="31">
        <v>13</v>
      </c>
      <c r="S8" s="31">
        <v>5</v>
      </c>
      <c r="T8" s="31">
        <v>2</v>
      </c>
      <c r="U8" s="31">
        <v>3</v>
      </c>
      <c r="V8" s="31">
        <v>3</v>
      </c>
      <c r="W8" s="31">
        <v>2</v>
      </c>
      <c r="X8" s="31">
        <v>16</v>
      </c>
      <c r="Y8" s="31">
        <v>19</v>
      </c>
      <c r="Z8" s="31">
        <v>15</v>
      </c>
      <c r="AA8" s="31">
        <v>20</v>
      </c>
      <c r="AB8" s="31">
        <v>17</v>
      </c>
      <c r="AC8" s="31">
        <v>3</v>
      </c>
      <c r="AD8" s="31">
        <v>3</v>
      </c>
      <c r="AE8" s="31"/>
      <c r="AF8" s="31">
        <v>3</v>
      </c>
      <c r="AG8" s="31"/>
      <c r="AH8" s="31"/>
      <c r="AI8" s="31">
        <v>3</v>
      </c>
      <c r="AJ8" s="31">
        <v>2</v>
      </c>
      <c r="AK8" s="31">
        <v>8</v>
      </c>
      <c r="AL8" s="31">
        <v>6</v>
      </c>
      <c r="AM8" s="31">
        <v>272</v>
      </c>
    </row>
    <row r="9" spans="1:39" x14ac:dyDescent="0.2">
      <c r="B9" s="4" t="s">
        <v>4888</v>
      </c>
      <c r="C9" s="31">
        <v>6</v>
      </c>
      <c r="D9" s="31">
        <v>8</v>
      </c>
      <c r="E9" s="31">
        <v>6</v>
      </c>
      <c r="F9" s="31">
        <v>19</v>
      </c>
      <c r="G9" s="31">
        <v>8</v>
      </c>
      <c r="H9" s="31">
        <v>2</v>
      </c>
      <c r="I9" s="31">
        <v>13</v>
      </c>
      <c r="J9" s="31">
        <v>16</v>
      </c>
      <c r="K9" s="31">
        <v>17</v>
      </c>
      <c r="L9" s="31">
        <v>12</v>
      </c>
      <c r="M9" s="31">
        <v>4</v>
      </c>
      <c r="N9" s="31">
        <v>9</v>
      </c>
      <c r="O9" s="31">
        <v>15</v>
      </c>
      <c r="P9" s="31">
        <v>5</v>
      </c>
      <c r="Q9" s="31">
        <v>14</v>
      </c>
      <c r="R9" s="31">
        <v>2</v>
      </c>
      <c r="S9" s="31">
        <v>3</v>
      </c>
      <c r="T9" s="31"/>
      <c r="U9" s="31">
        <v>4</v>
      </c>
      <c r="V9" s="31"/>
      <c r="W9" s="31"/>
      <c r="X9" s="31">
        <v>7</v>
      </c>
      <c r="Y9" s="31">
        <v>14</v>
      </c>
      <c r="Z9" s="31">
        <v>10</v>
      </c>
      <c r="AA9" s="31">
        <v>19</v>
      </c>
      <c r="AB9" s="31">
        <v>9</v>
      </c>
      <c r="AC9" s="31">
        <v>8</v>
      </c>
      <c r="AD9" s="31">
        <v>6</v>
      </c>
      <c r="AE9" s="31">
        <v>6</v>
      </c>
      <c r="AF9" s="31">
        <v>8</v>
      </c>
      <c r="AG9" s="31">
        <v>2</v>
      </c>
      <c r="AH9" s="31">
        <v>3</v>
      </c>
      <c r="AI9" s="31"/>
      <c r="AJ9" s="31">
        <v>2</v>
      </c>
      <c r="AK9" s="31">
        <v>9</v>
      </c>
      <c r="AL9" s="31">
        <v>7</v>
      </c>
      <c r="AM9" s="31">
        <v>273</v>
      </c>
    </row>
    <row r="10" spans="1:39" x14ac:dyDescent="0.2">
      <c r="B10" s="4" t="s">
        <v>4893</v>
      </c>
      <c r="C10" s="31"/>
      <c r="D10" s="31"/>
      <c r="E10" s="31"/>
      <c r="F10" s="31"/>
      <c r="G10" s="31">
        <v>2</v>
      </c>
      <c r="H10" s="31"/>
      <c r="I10" s="31"/>
      <c r="J10" s="31"/>
      <c r="K10" s="31">
        <v>3</v>
      </c>
      <c r="L10" s="31">
        <v>2</v>
      </c>
      <c r="M10" s="31">
        <v>2</v>
      </c>
      <c r="N10" s="31">
        <v>4</v>
      </c>
      <c r="O10" s="31">
        <v>6</v>
      </c>
      <c r="P10" s="31"/>
      <c r="Q10" s="31">
        <v>5</v>
      </c>
      <c r="R10" s="31">
        <v>6</v>
      </c>
      <c r="S10" s="31"/>
      <c r="T10" s="31"/>
      <c r="U10" s="31"/>
      <c r="V10" s="31"/>
      <c r="W10" s="31"/>
      <c r="X10" s="31">
        <v>5</v>
      </c>
      <c r="Y10" s="31">
        <v>5</v>
      </c>
      <c r="Z10" s="31">
        <v>3</v>
      </c>
      <c r="AA10" s="31">
        <v>6</v>
      </c>
      <c r="AB10" s="31">
        <v>3</v>
      </c>
      <c r="AC10" s="31">
        <v>2</v>
      </c>
      <c r="AD10" s="31"/>
      <c r="AE10" s="31"/>
      <c r="AF10" s="31"/>
      <c r="AG10" s="31"/>
      <c r="AH10" s="31"/>
      <c r="AI10" s="31"/>
      <c r="AJ10" s="31"/>
      <c r="AK10" s="31">
        <v>2</v>
      </c>
      <c r="AL10" s="31">
        <v>4</v>
      </c>
      <c r="AM10" s="31">
        <v>60</v>
      </c>
    </row>
    <row r="11" spans="1:39" x14ac:dyDescent="0.2">
      <c r="B11" s="4" t="s">
        <v>4880</v>
      </c>
      <c r="C11" s="31">
        <v>3</v>
      </c>
      <c r="D11" s="31">
        <v>4</v>
      </c>
      <c r="E11" s="31">
        <v>2</v>
      </c>
      <c r="F11" s="31">
        <v>4</v>
      </c>
      <c r="G11" s="31"/>
      <c r="H11" s="31"/>
      <c r="I11" s="31">
        <v>3</v>
      </c>
      <c r="J11" s="31">
        <v>2</v>
      </c>
      <c r="K11" s="31"/>
      <c r="L11" s="31"/>
      <c r="M11" s="31">
        <v>3</v>
      </c>
      <c r="N11" s="31">
        <v>8</v>
      </c>
      <c r="O11" s="31">
        <v>7</v>
      </c>
      <c r="P11" s="31">
        <v>3</v>
      </c>
      <c r="Q11" s="31">
        <v>9</v>
      </c>
      <c r="R11" s="31"/>
      <c r="S11" s="31"/>
      <c r="T11" s="31"/>
      <c r="U11" s="31"/>
      <c r="V11" s="31"/>
      <c r="W11" s="31"/>
      <c r="X11" s="31">
        <v>9</v>
      </c>
      <c r="Y11" s="31">
        <v>10</v>
      </c>
      <c r="Z11" s="31">
        <v>10</v>
      </c>
      <c r="AA11" s="31">
        <v>7</v>
      </c>
      <c r="AB11" s="31">
        <v>3</v>
      </c>
      <c r="AC11" s="31">
        <v>3</v>
      </c>
      <c r="AD11" s="31">
        <v>3</v>
      </c>
      <c r="AE11" s="31"/>
      <c r="AF11" s="31">
        <v>4</v>
      </c>
      <c r="AG11" s="31">
        <v>2</v>
      </c>
      <c r="AH11" s="31"/>
      <c r="AI11" s="31"/>
      <c r="AJ11" s="31"/>
      <c r="AK11" s="31">
        <v>5</v>
      </c>
      <c r="AL11" s="31">
        <v>4</v>
      </c>
      <c r="AM11" s="31">
        <v>108</v>
      </c>
    </row>
    <row r="12" spans="1:39" x14ac:dyDescent="0.2">
      <c r="B12" s="4" t="s">
        <v>4876</v>
      </c>
      <c r="C12" s="31">
        <v>12</v>
      </c>
      <c r="D12" s="31">
        <v>19</v>
      </c>
      <c r="E12" s="31">
        <v>15</v>
      </c>
      <c r="F12" s="31">
        <v>33</v>
      </c>
      <c r="G12" s="31">
        <v>24</v>
      </c>
      <c r="H12" s="31"/>
      <c r="I12" s="31">
        <v>31</v>
      </c>
      <c r="J12" s="31">
        <v>25</v>
      </c>
      <c r="K12" s="31">
        <v>19</v>
      </c>
      <c r="L12" s="31">
        <v>34</v>
      </c>
      <c r="M12" s="31">
        <v>15</v>
      </c>
      <c r="N12" s="31">
        <v>31</v>
      </c>
      <c r="O12" s="31">
        <v>36</v>
      </c>
      <c r="P12" s="31">
        <v>13</v>
      </c>
      <c r="Q12" s="31">
        <v>49</v>
      </c>
      <c r="R12" s="31">
        <v>25</v>
      </c>
      <c r="S12" s="31">
        <v>6</v>
      </c>
      <c r="T12" s="31">
        <v>6</v>
      </c>
      <c r="U12" s="31">
        <v>5</v>
      </c>
      <c r="V12" s="31">
        <v>3</v>
      </c>
      <c r="W12" s="31">
        <v>2</v>
      </c>
      <c r="X12" s="31">
        <v>19</v>
      </c>
      <c r="Y12" s="31">
        <v>26</v>
      </c>
      <c r="Z12" s="31">
        <v>32</v>
      </c>
      <c r="AA12" s="31">
        <v>53</v>
      </c>
      <c r="AB12" s="31">
        <v>37</v>
      </c>
      <c r="AC12" s="31">
        <v>14</v>
      </c>
      <c r="AD12" s="31">
        <v>10</v>
      </c>
      <c r="AE12" s="31">
        <v>15</v>
      </c>
      <c r="AF12" s="31">
        <v>26</v>
      </c>
      <c r="AG12" s="31">
        <v>14</v>
      </c>
      <c r="AH12" s="31"/>
      <c r="AI12" s="31">
        <v>5</v>
      </c>
      <c r="AJ12" s="31">
        <v>2</v>
      </c>
      <c r="AK12" s="31">
        <v>27</v>
      </c>
      <c r="AL12" s="31">
        <v>16</v>
      </c>
      <c r="AM12" s="31">
        <v>699</v>
      </c>
    </row>
    <row r="13" spans="1:39" x14ac:dyDescent="0.2">
      <c r="B13" s="4" t="s">
        <v>4875</v>
      </c>
      <c r="C13" s="31">
        <v>12</v>
      </c>
      <c r="D13" s="31">
        <v>19</v>
      </c>
      <c r="E13" s="31">
        <v>20</v>
      </c>
      <c r="F13" s="31">
        <v>69</v>
      </c>
      <c r="G13" s="31">
        <v>34</v>
      </c>
      <c r="H13" s="31"/>
      <c r="I13" s="31">
        <v>27</v>
      </c>
      <c r="J13" s="31">
        <v>9</v>
      </c>
      <c r="K13" s="31">
        <v>12</v>
      </c>
      <c r="L13" s="31">
        <v>29</v>
      </c>
      <c r="M13" s="31">
        <v>16</v>
      </c>
      <c r="N13" s="31">
        <v>46</v>
      </c>
      <c r="O13" s="31">
        <v>46</v>
      </c>
      <c r="P13" s="31">
        <v>33</v>
      </c>
      <c r="Q13" s="31">
        <v>100</v>
      </c>
      <c r="R13" s="31">
        <v>41</v>
      </c>
      <c r="S13" s="31">
        <v>8</v>
      </c>
      <c r="T13" s="31">
        <v>7</v>
      </c>
      <c r="U13" s="31">
        <v>8</v>
      </c>
      <c r="V13" s="31">
        <v>9</v>
      </c>
      <c r="W13" s="31">
        <v>4</v>
      </c>
      <c r="X13" s="31">
        <v>31</v>
      </c>
      <c r="Y13" s="31">
        <v>36</v>
      </c>
      <c r="Z13" s="31">
        <v>42</v>
      </c>
      <c r="AA13" s="31">
        <v>101</v>
      </c>
      <c r="AB13" s="31">
        <v>50</v>
      </c>
      <c r="AC13" s="31">
        <v>12</v>
      </c>
      <c r="AD13" s="31">
        <v>9</v>
      </c>
      <c r="AE13" s="31">
        <v>10</v>
      </c>
      <c r="AF13" s="31">
        <v>34</v>
      </c>
      <c r="AG13" s="31">
        <v>12</v>
      </c>
      <c r="AH13" s="31">
        <v>3</v>
      </c>
      <c r="AI13" s="31">
        <v>4</v>
      </c>
      <c r="AJ13" s="31">
        <v>6</v>
      </c>
      <c r="AK13" s="31">
        <v>39</v>
      </c>
      <c r="AL13" s="31">
        <v>22</v>
      </c>
      <c r="AM13" s="31">
        <v>960</v>
      </c>
    </row>
    <row r="14" spans="1:39" x14ac:dyDescent="0.2">
      <c r="B14" s="4" t="s">
        <v>4854</v>
      </c>
      <c r="C14" s="31">
        <v>3</v>
      </c>
      <c r="D14" s="31">
        <v>5</v>
      </c>
      <c r="E14" s="31">
        <v>3</v>
      </c>
      <c r="F14" s="31">
        <v>19</v>
      </c>
      <c r="G14" s="31">
        <v>7</v>
      </c>
      <c r="H14" s="31"/>
      <c r="I14" s="31">
        <v>4</v>
      </c>
      <c r="J14" s="31">
        <v>4</v>
      </c>
      <c r="K14" s="31">
        <v>4</v>
      </c>
      <c r="L14" s="31">
        <v>9</v>
      </c>
      <c r="M14" s="31">
        <v>6</v>
      </c>
      <c r="N14" s="31">
        <v>5</v>
      </c>
      <c r="O14" s="31">
        <v>6</v>
      </c>
      <c r="P14" s="31">
        <v>3</v>
      </c>
      <c r="Q14" s="31">
        <v>7</v>
      </c>
      <c r="R14" s="31">
        <v>5</v>
      </c>
      <c r="S14" s="31"/>
      <c r="T14" s="31"/>
      <c r="U14" s="31"/>
      <c r="V14" s="31"/>
      <c r="W14" s="31"/>
      <c r="X14" s="31">
        <v>6</v>
      </c>
      <c r="Y14" s="31">
        <v>7</v>
      </c>
      <c r="Z14" s="31">
        <v>8</v>
      </c>
      <c r="AA14" s="31">
        <v>21</v>
      </c>
      <c r="AB14" s="31">
        <v>12</v>
      </c>
      <c r="AC14" s="31">
        <v>4</v>
      </c>
      <c r="AD14" s="31">
        <v>3</v>
      </c>
      <c r="AE14" s="31"/>
      <c r="AF14" s="31">
        <v>9</v>
      </c>
      <c r="AG14" s="31">
        <v>4</v>
      </c>
      <c r="AH14" s="31"/>
      <c r="AI14" s="31"/>
      <c r="AJ14" s="31"/>
      <c r="AK14" s="31">
        <v>8</v>
      </c>
      <c r="AL14" s="31">
        <v>4</v>
      </c>
      <c r="AM14" s="31">
        <v>176</v>
      </c>
    </row>
    <row r="15" spans="1:39" x14ac:dyDescent="0.2">
      <c r="B15" s="4" t="s">
        <v>4844</v>
      </c>
      <c r="C15" s="31">
        <v>16</v>
      </c>
      <c r="D15" s="31">
        <v>26</v>
      </c>
      <c r="E15" s="31">
        <v>20</v>
      </c>
      <c r="F15" s="31">
        <v>41</v>
      </c>
      <c r="G15" s="31">
        <v>29</v>
      </c>
      <c r="H15" s="31"/>
      <c r="I15" s="31">
        <v>19</v>
      </c>
      <c r="J15" s="31">
        <v>14</v>
      </c>
      <c r="K15" s="31">
        <v>16</v>
      </c>
      <c r="L15" s="31">
        <v>25</v>
      </c>
      <c r="M15" s="31">
        <v>12</v>
      </c>
      <c r="N15" s="31">
        <v>47</v>
      </c>
      <c r="O15" s="31">
        <v>41</v>
      </c>
      <c r="P15" s="31">
        <v>18</v>
      </c>
      <c r="Q15" s="31">
        <v>41</v>
      </c>
      <c r="R15" s="31">
        <v>37</v>
      </c>
      <c r="S15" s="31">
        <v>4</v>
      </c>
      <c r="T15" s="31">
        <v>8</v>
      </c>
      <c r="U15" s="31">
        <v>5</v>
      </c>
      <c r="V15" s="31"/>
      <c r="W15" s="31"/>
      <c r="X15" s="31">
        <v>21</v>
      </c>
      <c r="Y15" s="31">
        <v>30</v>
      </c>
      <c r="Z15" s="31">
        <v>36</v>
      </c>
      <c r="AA15" s="31">
        <v>66</v>
      </c>
      <c r="AB15" s="31">
        <v>46</v>
      </c>
      <c r="AC15" s="31">
        <v>8</v>
      </c>
      <c r="AD15" s="31">
        <v>6</v>
      </c>
      <c r="AE15" s="31">
        <v>9</v>
      </c>
      <c r="AF15" s="31">
        <v>14</v>
      </c>
      <c r="AG15" s="31">
        <v>16</v>
      </c>
      <c r="AH15" s="31">
        <v>7</v>
      </c>
      <c r="AI15" s="31">
        <v>5</v>
      </c>
      <c r="AJ15" s="31">
        <v>5</v>
      </c>
      <c r="AK15" s="31">
        <v>19</v>
      </c>
      <c r="AL15" s="31">
        <v>16</v>
      </c>
      <c r="AM15" s="31">
        <v>723</v>
      </c>
    </row>
    <row r="16" spans="1:39" x14ac:dyDescent="0.2">
      <c r="B16" s="4" t="s">
        <v>4853</v>
      </c>
      <c r="C16" s="31">
        <v>13</v>
      </c>
      <c r="D16" s="31">
        <v>12</v>
      </c>
      <c r="E16" s="31">
        <v>13</v>
      </c>
      <c r="F16" s="31">
        <v>17</v>
      </c>
      <c r="G16" s="31">
        <v>11</v>
      </c>
      <c r="H16" s="31"/>
      <c r="I16" s="31">
        <v>14</v>
      </c>
      <c r="J16" s="31">
        <v>14</v>
      </c>
      <c r="K16" s="31">
        <v>8</v>
      </c>
      <c r="L16" s="31">
        <v>9</v>
      </c>
      <c r="M16" s="31">
        <v>4</v>
      </c>
      <c r="N16" s="31">
        <v>15</v>
      </c>
      <c r="O16" s="31">
        <v>13</v>
      </c>
      <c r="P16" s="31">
        <v>4</v>
      </c>
      <c r="Q16" s="31">
        <v>11</v>
      </c>
      <c r="R16" s="31">
        <v>6</v>
      </c>
      <c r="S16" s="31">
        <v>8</v>
      </c>
      <c r="T16" s="31">
        <v>3</v>
      </c>
      <c r="U16" s="31">
        <v>3</v>
      </c>
      <c r="V16" s="31">
        <v>3</v>
      </c>
      <c r="W16" s="31"/>
      <c r="X16" s="31">
        <v>9</v>
      </c>
      <c r="Y16" s="31">
        <v>13</v>
      </c>
      <c r="Z16" s="31">
        <v>9</v>
      </c>
      <c r="AA16" s="31">
        <v>15</v>
      </c>
      <c r="AB16" s="31">
        <v>10</v>
      </c>
      <c r="AC16" s="31">
        <v>8</v>
      </c>
      <c r="AD16" s="31">
        <v>6</v>
      </c>
      <c r="AE16" s="31">
        <v>3</v>
      </c>
      <c r="AF16" s="31">
        <v>12</v>
      </c>
      <c r="AG16" s="31">
        <v>5</v>
      </c>
      <c r="AH16" s="31"/>
      <c r="AI16" s="31">
        <v>2</v>
      </c>
      <c r="AJ16" s="31"/>
      <c r="AK16" s="31">
        <v>17</v>
      </c>
      <c r="AL16" s="31">
        <v>8</v>
      </c>
      <c r="AM16" s="31">
        <v>298</v>
      </c>
    </row>
    <row r="17" spans="2:39" x14ac:dyDescent="0.2">
      <c r="B17" s="4" t="s">
        <v>4845</v>
      </c>
      <c r="C17" s="31">
        <v>47</v>
      </c>
      <c r="D17" s="31">
        <v>50</v>
      </c>
      <c r="E17" s="31">
        <v>57</v>
      </c>
      <c r="F17" s="31">
        <v>126</v>
      </c>
      <c r="G17" s="31">
        <v>80</v>
      </c>
      <c r="H17" s="31">
        <v>2</v>
      </c>
      <c r="I17" s="31">
        <v>108</v>
      </c>
      <c r="J17" s="31">
        <v>86</v>
      </c>
      <c r="K17" s="31">
        <v>74</v>
      </c>
      <c r="L17" s="31">
        <v>126</v>
      </c>
      <c r="M17" s="31">
        <v>45</v>
      </c>
      <c r="N17" s="31">
        <v>129</v>
      </c>
      <c r="O17" s="31">
        <v>125</v>
      </c>
      <c r="P17" s="31">
        <v>75</v>
      </c>
      <c r="Q17" s="31">
        <v>173</v>
      </c>
      <c r="R17" s="31">
        <v>94</v>
      </c>
      <c r="S17" s="31">
        <v>16</v>
      </c>
      <c r="T17" s="31">
        <v>13</v>
      </c>
      <c r="U17" s="31">
        <v>17</v>
      </c>
      <c r="V17" s="31">
        <v>13</v>
      </c>
      <c r="W17" s="31">
        <v>6</v>
      </c>
      <c r="X17" s="31">
        <v>66</v>
      </c>
      <c r="Y17" s="31">
        <v>93</v>
      </c>
      <c r="Z17" s="31">
        <v>122</v>
      </c>
      <c r="AA17" s="31">
        <v>223</v>
      </c>
      <c r="AB17" s="31">
        <v>122</v>
      </c>
      <c r="AC17" s="31">
        <v>51</v>
      </c>
      <c r="AD17" s="31">
        <v>29</v>
      </c>
      <c r="AE17" s="31">
        <v>39</v>
      </c>
      <c r="AF17" s="31">
        <v>119</v>
      </c>
      <c r="AG17" s="31">
        <v>39</v>
      </c>
      <c r="AH17" s="31">
        <v>12</v>
      </c>
      <c r="AI17" s="31">
        <v>15</v>
      </c>
      <c r="AJ17" s="31">
        <v>10</v>
      </c>
      <c r="AK17" s="31">
        <v>81</v>
      </c>
      <c r="AL17" s="31">
        <v>70</v>
      </c>
      <c r="AM17" s="32">
        <v>2553</v>
      </c>
    </row>
    <row r="18" spans="2:39" x14ac:dyDescent="0.2">
      <c r="B18" s="4" t="s">
        <v>4874</v>
      </c>
      <c r="C18" s="31">
        <v>13</v>
      </c>
      <c r="D18" s="31">
        <v>16</v>
      </c>
      <c r="E18" s="31">
        <v>22</v>
      </c>
      <c r="F18" s="31">
        <v>72</v>
      </c>
      <c r="G18" s="31">
        <v>47</v>
      </c>
      <c r="H18" s="31"/>
      <c r="I18" s="31">
        <v>32</v>
      </c>
      <c r="J18" s="31">
        <v>27</v>
      </c>
      <c r="K18" s="31">
        <v>24</v>
      </c>
      <c r="L18" s="31">
        <v>50</v>
      </c>
      <c r="M18" s="31">
        <v>30</v>
      </c>
      <c r="N18" s="31">
        <v>30</v>
      </c>
      <c r="O18" s="31">
        <v>52</v>
      </c>
      <c r="P18" s="31">
        <v>32</v>
      </c>
      <c r="Q18" s="31">
        <v>85</v>
      </c>
      <c r="R18" s="31">
        <v>43</v>
      </c>
      <c r="S18" s="31">
        <v>9</v>
      </c>
      <c r="T18" s="31">
        <v>4</v>
      </c>
      <c r="U18" s="31">
        <v>6</v>
      </c>
      <c r="V18" s="31">
        <v>7</v>
      </c>
      <c r="W18" s="31">
        <v>2</v>
      </c>
      <c r="X18" s="31">
        <v>23</v>
      </c>
      <c r="Y18" s="31">
        <v>30</v>
      </c>
      <c r="Z18" s="31">
        <v>40</v>
      </c>
      <c r="AA18" s="31">
        <v>85</v>
      </c>
      <c r="AB18" s="31">
        <v>49</v>
      </c>
      <c r="AC18" s="31">
        <v>16</v>
      </c>
      <c r="AD18" s="31">
        <v>11</v>
      </c>
      <c r="AE18" s="31">
        <v>18</v>
      </c>
      <c r="AF18" s="31">
        <v>50</v>
      </c>
      <c r="AG18" s="31">
        <v>22</v>
      </c>
      <c r="AH18" s="31"/>
      <c r="AI18" s="31">
        <v>3</v>
      </c>
      <c r="AJ18" s="31">
        <v>2</v>
      </c>
      <c r="AK18" s="31">
        <v>31</v>
      </c>
      <c r="AL18" s="31">
        <v>31</v>
      </c>
      <c r="AM18" s="31">
        <v>1014</v>
      </c>
    </row>
    <row r="19" spans="2:39" x14ac:dyDescent="0.2">
      <c r="B19" s="4" t="s">
        <v>4895</v>
      </c>
      <c r="C19" s="31">
        <v>148</v>
      </c>
      <c r="D19" s="31">
        <v>180</v>
      </c>
      <c r="E19" s="31">
        <v>177</v>
      </c>
      <c r="F19" s="31">
        <v>463</v>
      </c>
      <c r="G19" s="31">
        <v>271</v>
      </c>
      <c r="H19" s="31">
        <v>6</v>
      </c>
      <c r="I19" s="31">
        <v>293</v>
      </c>
      <c r="J19" s="31">
        <v>231</v>
      </c>
      <c r="K19" s="31">
        <v>198</v>
      </c>
      <c r="L19" s="31">
        <v>330</v>
      </c>
      <c r="M19" s="31">
        <v>149</v>
      </c>
      <c r="N19" s="31">
        <v>389</v>
      </c>
      <c r="O19" s="31">
        <v>408</v>
      </c>
      <c r="P19" s="31">
        <v>219</v>
      </c>
      <c r="Q19" s="31">
        <v>571</v>
      </c>
      <c r="R19" s="31">
        <v>309</v>
      </c>
      <c r="S19" s="31">
        <v>64</v>
      </c>
      <c r="T19" s="31">
        <v>47</v>
      </c>
      <c r="U19" s="31">
        <v>61</v>
      </c>
      <c r="V19" s="31">
        <v>43</v>
      </c>
      <c r="W19" s="31">
        <v>18</v>
      </c>
      <c r="X19" s="31">
        <v>239</v>
      </c>
      <c r="Y19" s="31">
        <v>315</v>
      </c>
      <c r="Z19" s="31">
        <v>356</v>
      </c>
      <c r="AA19" s="31">
        <v>671</v>
      </c>
      <c r="AB19" s="31">
        <v>391</v>
      </c>
      <c r="AC19" s="31">
        <v>146</v>
      </c>
      <c r="AD19" s="31">
        <v>97</v>
      </c>
      <c r="AE19" s="31">
        <v>105</v>
      </c>
      <c r="AF19" s="31">
        <v>305</v>
      </c>
      <c r="AG19" s="31">
        <v>123</v>
      </c>
      <c r="AH19" s="31">
        <v>28</v>
      </c>
      <c r="AI19" s="31">
        <v>39</v>
      </c>
      <c r="AJ19" s="31">
        <v>36</v>
      </c>
      <c r="AK19" s="31">
        <v>271</v>
      </c>
      <c r="AL19" s="31">
        <v>210</v>
      </c>
      <c r="AM19" s="31">
        <v>7907</v>
      </c>
    </row>
  </sheetData>
  <phoneticPr fontId="1"/>
  <conditionalFormatting pivot="1" sqref="C6:AL18">
    <cfRule type="colorScale" priority="1">
      <colorScale>
        <cfvo type="min"/>
        <cfvo type="percentile" val="50"/>
        <cfvo type="max"/>
        <color theme="0"/>
        <color theme="8" tint="0.79998168889431442"/>
        <color theme="8"/>
      </colorScale>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61"/>
  <sheetViews>
    <sheetView zoomScale="85" zoomScaleNormal="85" workbookViewId="0">
      <selection activeCell="S16" sqref="S16"/>
    </sheetView>
  </sheetViews>
  <sheetFormatPr defaultRowHeight="13.2" x14ac:dyDescent="0.2"/>
  <cols>
    <col min="1" max="1" width="19.21875" customWidth="1"/>
    <col min="2" max="2" width="19.21875" bestFit="1" customWidth="1"/>
    <col min="3" max="7" width="12.88671875" customWidth="1"/>
    <col min="8" max="8" width="16.88671875" bestFit="1" customWidth="1"/>
    <col min="9" max="9" width="8.44140625" bestFit="1" customWidth="1"/>
    <col min="10" max="10" width="15.44140625" bestFit="1" customWidth="1"/>
    <col min="11" max="11" width="5.88671875" bestFit="1" customWidth="1"/>
  </cols>
  <sheetData>
    <row r="1" spans="1:8" ht="15" x14ac:dyDescent="0.35">
      <c r="A1" s="29" t="s">
        <v>4952</v>
      </c>
    </row>
    <row r="2" spans="1:8" ht="15" x14ac:dyDescent="0.35">
      <c r="A2" s="29"/>
    </row>
    <row r="3" spans="1:8" x14ac:dyDescent="0.2">
      <c r="B3" s="3" t="s">
        <v>4898</v>
      </c>
      <c r="C3" s="3" t="s">
        <v>4896</v>
      </c>
    </row>
    <row r="4" spans="1:8" x14ac:dyDescent="0.2">
      <c r="B4" s="3" t="s">
        <v>4894</v>
      </c>
      <c r="C4" t="s">
        <v>126</v>
      </c>
      <c r="D4" t="s">
        <v>71</v>
      </c>
      <c r="E4" t="s">
        <v>59</v>
      </c>
      <c r="F4" t="s">
        <v>104</v>
      </c>
      <c r="G4" t="s">
        <v>295</v>
      </c>
      <c r="H4" t="s">
        <v>4895</v>
      </c>
    </row>
    <row r="5" spans="1:8" x14ac:dyDescent="0.2">
      <c r="B5" s="4" t="s">
        <v>123</v>
      </c>
      <c r="C5" s="31"/>
      <c r="D5" s="31"/>
      <c r="E5" s="31"/>
      <c r="F5" s="31"/>
      <c r="G5" s="31"/>
      <c r="H5" s="31"/>
    </row>
    <row r="6" spans="1:8" x14ac:dyDescent="0.2">
      <c r="B6" s="5" t="s">
        <v>173</v>
      </c>
      <c r="C6" s="31">
        <v>23</v>
      </c>
      <c r="D6" s="31">
        <v>32</v>
      </c>
      <c r="E6" s="31">
        <v>32</v>
      </c>
      <c r="F6" s="31">
        <v>6</v>
      </c>
      <c r="G6" s="31">
        <v>1</v>
      </c>
      <c r="H6" s="31">
        <v>94</v>
      </c>
    </row>
    <row r="7" spans="1:8" x14ac:dyDescent="0.2">
      <c r="B7" s="5" t="s">
        <v>39</v>
      </c>
      <c r="C7" s="31">
        <v>32</v>
      </c>
      <c r="D7" s="31">
        <v>38</v>
      </c>
      <c r="E7" s="31">
        <v>63</v>
      </c>
      <c r="F7" s="31">
        <v>14</v>
      </c>
      <c r="G7" s="31"/>
      <c r="H7" s="31">
        <v>147</v>
      </c>
    </row>
    <row r="8" spans="1:8" x14ac:dyDescent="0.2">
      <c r="B8" s="5" t="s">
        <v>97</v>
      </c>
      <c r="C8" s="31">
        <v>13</v>
      </c>
      <c r="D8" s="31">
        <v>13</v>
      </c>
      <c r="E8" s="31">
        <v>26</v>
      </c>
      <c r="F8" s="31">
        <v>10</v>
      </c>
      <c r="G8" s="31">
        <v>4</v>
      </c>
      <c r="H8" s="31">
        <v>66</v>
      </c>
    </row>
    <row r="9" spans="1:8" x14ac:dyDescent="0.2">
      <c r="B9" s="5" t="s">
        <v>86</v>
      </c>
      <c r="C9" s="31">
        <v>11</v>
      </c>
      <c r="D9" s="31">
        <v>21</v>
      </c>
      <c r="E9" s="31">
        <v>25</v>
      </c>
      <c r="F9" s="31">
        <v>6</v>
      </c>
      <c r="G9" s="31"/>
      <c r="H9" s="31">
        <v>63</v>
      </c>
    </row>
    <row r="10" spans="1:8" x14ac:dyDescent="0.2">
      <c r="B10" s="5" t="s">
        <v>75</v>
      </c>
      <c r="C10" s="31">
        <v>10</v>
      </c>
      <c r="D10" s="31">
        <v>23</v>
      </c>
      <c r="E10" s="31">
        <v>18</v>
      </c>
      <c r="F10" s="31">
        <v>5</v>
      </c>
      <c r="G10" s="31">
        <v>1</v>
      </c>
      <c r="H10" s="31">
        <v>57</v>
      </c>
    </row>
    <row r="11" spans="1:8" x14ac:dyDescent="0.2">
      <c r="B11" s="4" t="s">
        <v>234</v>
      </c>
      <c r="C11" s="31"/>
      <c r="D11" s="31"/>
      <c r="E11" s="31"/>
      <c r="F11" s="31"/>
      <c r="G11" s="31"/>
      <c r="H11" s="31"/>
    </row>
    <row r="12" spans="1:8" x14ac:dyDescent="0.2">
      <c r="B12" s="5" t="s">
        <v>173</v>
      </c>
      <c r="C12" s="31">
        <v>8</v>
      </c>
      <c r="D12" s="31">
        <v>17</v>
      </c>
      <c r="E12" s="31">
        <v>24</v>
      </c>
      <c r="F12" s="31">
        <v>6</v>
      </c>
      <c r="G12" s="31">
        <v>2</v>
      </c>
      <c r="H12" s="31">
        <v>57</v>
      </c>
    </row>
    <row r="13" spans="1:8" x14ac:dyDescent="0.2">
      <c r="B13" s="5" t="s">
        <v>39</v>
      </c>
      <c r="C13" s="31">
        <v>20</v>
      </c>
      <c r="D13" s="31">
        <v>39</v>
      </c>
      <c r="E13" s="31">
        <v>62</v>
      </c>
      <c r="F13" s="31">
        <v>17</v>
      </c>
      <c r="G13" s="31">
        <v>4</v>
      </c>
      <c r="H13" s="31">
        <v>142</v>
      </c>
    </row>
    <row r="14" spans="1:8" x14ac:dyDescent="0.2">
      <c r="B14" s="5" t="s">
        <v>97</v>
      </c>
      <c r="C14" s="31">
        <v>16</v>
      </c>
      <c r="D14" s="31">
        <v>23</v>
      </c>
      <c r="E14" s="31">
        <v>34</v>
      </c>
      <c r="F14" s="31">
        <v>12</v>
      </c>
      <c r="G14" s="31">
        <v>4</v>
      </c>
      <c r="H14" s="31">
        <v>89</v>
      </c>
    </row>
    <row r="15" spans="1:8" x14ac:dyDescent="0.2">
      <c r="B15" s="5" t="s">
        <v>86</v>
      </c>
      <c r="C15" s="31">
        <v>15</v>
      </c>
      <c r="D15" s="31">
        <v>18</v>
      </c>
      <c r="E15" s="31">
        <v>48</v>
      </c>
      <c r="F15" s="31">
        <v>20</v>
      </c>
      <c r="G15" s="31">
        <v>4</v>
      </c>
      <c r="H15" s="31">
        <v>105</v>
      </c>
    </row>
    <row r="16" spans="1:8" x14ac:dyDescent="0.2">
      <c r="B16" s="5" t="s">
        <v>75</v>
      </c>
      <c r="C16" s="31">
        <v>28</v>
      </c>
      <c r="D16" s="31">
        <v>31</v>
      </c>
      <c r="E16" s="31">
        <v>54</v>
      </c>
      <c r="F16" s="31">
        <v>28</v>
      </c>
      <c r="G16" s="31">
        <v>4</v>
      </c>
      <c r="H16" s="31">
        <v>145</v>
      </c>
    </row>
    <row r="17" spans="2:8" x14ac:dyDescent="0.2">
      <c r="B17" s="5" t="s">
        <v>2509</v>
      </c>
      <c r="C17" s="31"/>
      <c r="D17" s="31"/>
      <c r="E17" s="31">
        <v>3</v>
      </c>
      <c r="F17" s="31"/>
      <c r="G17" s="31"/>
      <c r="H17" s="31">
        <v>3</v>
      </c>
    </row>
    <row r="18" spans="2:8" x14ac:dyDescent="0.2">
      <c r="B18" s="4" t="s">
        <v>42</v>
      </c>
      <c r="C18" s="31"/>
      <c r="D18" s="31"/>
      <c r="E18" s="31"/>
      <c r="F18" s="31"/>
      <c r="G18" s="31"/>
      <c r="H18" s="31"/>
    </row>
    <row r="19" spans="2:8" x14ac:dyDescent="0.2">
      <c r="B19" s="5" t="s">
        <v>173</v>
      </c>
      <c r="C19" s="31">
        <v>22</v>
      </c>
      <c r="D19" s="31">
        <v>40</v>
      </c>
      <c r="E19" s="31">
        <v>39</v>
      </c>
      <c r="F19" s="31">
        <v>10</v>
      </c>
      <c r="G19" s="31">
        <v>2</v>
      </c>
      <c r="H19" s="31">
        <v>113</v>
      </c>
    </row>
    <row r="20" spans="2:8" x14ac:dyDescent="0.2">
      <c r="B20" s="5" t="s">
        <v>39</v>
      </c>
      <c r="C20" s="31">
        <v>30</v>
      </c>
      <c r="D20" s="31">
        <v>62</v>
      </c>
      <c r="E20" s="31">
        <v>76</v>
      </c>
      <c r="F20" s="31">
        <v>29</v>
      </c>
      <c r="G20" s="31">
        <v>3</v>
      </c>
      <c r="H20" s="31">
        <v>200</v>
      </c>
    </row>
    <row r="21" spans="2:8" x14ac:dyDescent="0.2">
      <c r="B21" s="5" t="s">
        <v>97</v>
      </c>
      <c r="C21" s="31">
        <v>12</v>
      </c>
      <c r="D21" s="31">
        <v>20</v>
      </c>
      <c r="E21" s="31">
        <v>34</v>
      </c>
      <c r="F21" s="31">
        <v>15</v>
      </c>
      <c r="G21" s="31">
        <v>4</v>
      </c>
      <c r="H21" s="31">
        <v>85</v>
      </c>
    </row>
    <row r="22" spans="2:8" x14ac:dyDescent="0.2">
      <c r="B22" s="5" t="s">
        <v>86</v>
      </c>
      <c r="C22" s="31">
        <v>18</v>
      </c>
      <c r="D22" s="31">
        <v>35</v>
      </c>
      <c r="E22" s="31">
        <v>70</v>
      </c>
      <c r="F22" s="31">
        <v>30</v>
      </c>
      <c r="G22" s="31">
        <v>4</v>
      </c>
      <c r="H22" s="31">
        <v>157</v>
      </c>
    </row>
    <row r="23" spans="2:8" x14ac:dyDescent="0.2">
      <c r="B23" s="5" t="s">
        <v>75</v>
      </c>
      <c r="C23" s="31">
        <v>23</v>
      </c>
      <c r="D23" s="31">
        <v>47</v>
      </c>
      <c r="E23" s="31">
        <v>45</v>
      </c>
      <c r="F23" s="31">
        <v>28</v>
      </c>
      <c r="G23" s="31">
        <v>10</v>
      </c>
      <c r="H23" s="31">
        <v>153</v>
      </c>
    </row>
    <row r="24" spans="2:8" x14ac:dyDescent="0.2">
      <c r="B24" s="5" t="s">
        <v>2509</v>
      </c>
      <c r="C24" s="31"/>
      <c r="D24" s="31"/>
      <c r="E24" s="31">
        <v>1</v>
      </c>
      <c r="F24" s="31"/>
      <c r="G24" s="31"/>
      <c r="H24" s="31">
        <v>1</v>
      </c>
    </row>
    <row r="25" spans="2:8" x14ac:dyDescent="0.2">
      <c r="B25" s="4" t="s">
        <v>406</v>
      </c>
      <c r="C25" s="31"/>
      <c r="D25" s="31"/>
      <c r="E25" s="31"/>
      <c r="F25" s="31"/>
      <c r="G25" s="31"/>
      <c r="H25" s="31"/>
    </row>
    <row r="26" spans="2:8" x14ac:dyDescent="0.2">
      <c r="B26" s="5" t="s">
        <v>173</v>
      </c>
      <c r="C26" s="31"/>
      <c r="D26" s="31">
        <v>6</v>
      </c>
      <c r="E26" s="31">
        <v>2</v>
      </c>
      <c r="F26" s="31"/>
      <c r="G26" s="31"/>
      <c r="H26" s="31">
        <v>8</v>
      </c>
    </row>
    <row r="27" spans="2:8" x14ac:dyDescent="0.2">
      <c r="B27" s="5" t="s">
        <v>39</v>
      </c>
      <c r="C27" s="31">
        <v>4</v>
      </c>
      <c r="D27" s="31">
        <v>4</v>
      </c>
      <c r="E27" s="31">
        <v>4</v>
      </c>
      <c r="F27" s="31">
        <v>2</v>
      </c>
      <c r="G27" s="31"/>
      <c r="H27" s="31">
        <v>14</v>
      </c>
    </row>
    <row r="28" spans="2:8" x14ac:dyDescent="0.2">
      <c r="B28" s="5" t="s">
        <v>97</v>
      </c>
      <c r="C28" s="31">
        <v>3</v>
      </c>
      <c r="D28" s="31">
        <v>4</v>
      </c>
      <c r="E28" s="31">
        <v>6</v>
      </c>
      <c r="F28" s="31">
        <v>5</v>
      </c>
      <c r="G28" s="31"/>
      <c r="H28" s="31">
        <v>18</v>
      </c>
    </row>
    <row r="29" spans="2:8" x14ac:dyDescent="0.2">
      <c r="B29" s="5" t="s">
        <v>86</v>
      </c>
      <c r="C29" s="31">
        <v>1</v>
      </c>
      <c r="D29" s="31">
        <v>6</v>
      </c>
      <c r="E29" s="31">
        <v>7</v>
      </c>
      <c r="F29" s="31">
        <v>4</v>
      </c>
      <c r="G29" s="31"/>
      <c r="H29" s="31">
        <v>18</v>
      </c>
    </row>
    <row r="30" spans="2:8" x14ac:dyDescent="0.2">
      <c r="B30" s="5" t="s">
        <v>75</v>
      </c>
      <c r="C30" s="31">
        <v>2</v>
      </c>
      <c r="D30" s="31">
        <v>7</v>
      </c>
      <c r="E30" s="31">
        <v>8</v>
      </c>
      <c r="F30" s="31">
        <v>5</v>
      </c>
      <c r="G30" s="31"/>
      <c r="H30" s="31">
        <v>22</v>
      </c>
    </row>
    <row r="31" spans="2:8" x14ac:dyDescent="0.2">
      <c r="B31" s="4" t="s">
        <v>76</v>
      </c>
      <c r="C31" s="31"/>
      <c r="D31" s="31"/>
      <c r="E31" s="31"/>
      <c r="F31" s="31"/>
      <c r="G31" s="31"/>
      <c r="H31" s="31"/>
    </row>
    <row r="32" spans="2:8" x14ac:dyDescent="0.2">
      <c r="B32" s="5" t="s">
        <v>173</v>
      </c>
      <c r="C32" s="31">
        <v>37</v>
      </c>
      <c r="D32" s="31">
        <v>39</v>
      </c>
      <c r="E32" s="31">
        <v>54</v>
      </c>
      <c r="F32" s="31">
        <v>11</v>
      </c>
      <c r="G32" s="31">
        <v>1</v>
      </c>
      <c r="H32" s="31">
        <v>142</v>
      </c>
    </row>
    <row r="33" spans="2:8" x14ac:dyDescent="0.2">
      <c r="B33" s="5" t="s">
        <v>39</v>
      </c>
      <c r="C33" s="31">
        <v>43</v>
      </c>
      <c r="D33" s="31">
        <v>62</v>
      </c>
      <c r="E33" s="31">
        <v>120</v>
      </c>
      <c r="F33" s="31">
        <v>28</v>
      </c>
      <c r="G33" s="31">
        <v>4</v>
      </c>
      <c r="H33" s="31">
        <v>257</v>
      </c>
    </row>
    <row r="34" spans="2:8" x14ac:dyDescent="0.2">
      <c r="B34" s="5" t="s">
        <v>97</v>
      </c>
      <c r="C34" s="31">
        <v>21</v>
      </c>
      <c r="D34" s="31">
        <v>56</v>
      </c>
      <c r="E34" s="31">
        <v>48</v>
      </c>
      <c r="F34" s="31">
        <v>15</v>
      </c>
      <c r="G34" s="31">
        <v>1</v>
      </c>
      <c r="H34" s="31">
        <v>141</v>
      </c>
    </row>
    <row r="35" spans="2:8" x14ac:dyDescent="0.2">
      <c r="B35" s="5" t="s">
        <v>86</v>
      </c>
      <c r="C35" s="31">
        <v>15</v>
      </c>
      <c r="D35" s="31">
        <v>33</v>
      </c>
      <c r="E35" s="31">
        <v>34</v>
      </c>
      <c r="F35" s="31">
        <v>19</v>
      </c>
      <c r="G35" s="31">
        <v>3</v>
      </c>
      <c r="H35" s="31">
        <v>104</v>
      </c>
    </row>
    <row r="36" spans="2:8" x14ac:dyDescent="0.2">
      <c r="B36" s="5" t="s">
        <v>75</v>
      </c>
      <c r="C36" s="31">
        <v>19</v>
      </c>
      <c r="D36" s="31">
        <v>28</v>
      </c>
      <c r="E36" s="31">
        <v>31</v>
      </c>
      <c r="F36" s="31">
        <v>9</v>
      </c>
      <c r="G36" s="31">
        <v>2</v>
      </c>
      <c r="H36" s="31">
        <v>89</v>
      </c>
    </row>
    <row r="37" spans="2:8" x14ac:dyDescent="0.2">
      <c r="B37" s="4" t="s">
        <v>133</v>
      </c>
      <c r="C37" s="31"/>
      <c r="D37" s="31"/>
      <c r="E37" s="31"/>
      <c r="F37" s="31"/>
      <c r="G37" s="31"/>
      <c r="H37" s="31"/>
    </row>
    <row r="38" spans="2:8" x14ac:dyDescent="0.2">
      <c r="B38" s="5" t="s">
        <v>173</v>
      </c>
      <c r="C38" s="31">
        <v>10</v>
      </c>
      <c r="D38" s="31">
        <v>13</v>
      </c>
      <c r="E38" s="31">
        <v>19</v>
      </c>
      <c r="F38" s="31">
        <v>5</v>
      </c>
      <c r="G38" s="31"/>
      <c r="H38" s="31">
        <v>47</v>
      </c>
    </row>
    <row r="39" spans="2:8" x14ac:dyDescent="0.2">
      <c r="B39" s="5" t="s">
        <v>39</v>
      </c>
      <c r="C39" s="31">
        <v>24</v>
      </c>
      <c r="D39" s="31">
        <v>35</v>
      </c>
      <c r="E39" s="31">
        <v>63</v>
      </c>
      <c r="F39" s="31">
        <v>15</v>
      </c>
      <c r="G39" s="31"/>
      <c r="H39" s="31">
        <v>137</v>
      </c>
    </row>
    <row r="40" spans="2:8" x14ac:dyDescent="0.2">
      <c r="B40" s="5" t="s">
        <v>97</v>
      </c>
      <c r="C40" s="31">
        <v>14</v>
      </c>
      <c r="D40" s="31">
        <v>18</v>
      </c>
      <c r="E40" s="31">
        <v>14</v>
      </c>
      <c r="F40" s="31">
        <v>6</v>
      </c>
      <c r="G40" s="31"/>
      <c r="H40" s="31">
        <v>52</v>
      </c>
    </row>
    <row r="41" spans="2:8" x14ac:dyDescent="0.2">
      <c r="B41" s="5" t="s">
        <v>86</v>
      </c>
      <c r="C41" s="31">
        <v>5</v>
      </c>
      <c r="D41" s="31">
        <v>13</v>
      </c>
      <c r="E41" s="31">
        <v>14</v>
      </c>
      <c r="F41" s="31">
        <v>6</v>
      </c>
      <c r="G41" s="31">
        <v>1</v>
      </c>
      <c r="H41" s="31">
        <v>39</v>
      </c>
    </row>
    <row r="42" spans="2:8" x14ac:dyDescent="0.2">
      <c r="B42" s="5" t="s">
        <v>75</v>
      </c>
      <c r="C42" s="31">
        <v>16</v>
      </c>
      <c r="D42" s="31">
        <v>16</v>
      </c>
      <c r="E42" s="31">
        <v>21</v>
      </c>
      <c r="F42" s="31">
        <v>3</v>
      </c>
      <c r="G42" s="31">
        <v>4</v>
      </c>
      <c r="H42" s="31">
        <v>60</v>
      </c>
    </row>
    <row r="43" spans="2:8" x14ac:dyDescent="0.2">
      <c r="B43" s="5" t="s">
        <v>2509</v>
      </c>
      <c r="C43" s="31"/>
      <c r="D43" s="31">
        <v>1</v>
      </c>
      <c r="E43" s="31"/>
      <c r="F43" s="31"/>
      <c r="G43" s="31"/>
      <c r="H43" s="31">
        <v>1</v>
      </c>
    </row>
    <row r="44" spans="2:8" x14ac:dyDescent="0.2">
      <c r="B44" s="4" t="s">
        <v>149</v>
      </c>
      <c r="C44" s="31"/>
      <c r="D44" s="31"/>
      <c r="E44" s="31"/>
      <c r="F44" s="31"/>
      <c r="G44" s="31"/>
      <c r="H44" s="31"/>
    </row>
    <row r="45" spans="2:8" x14ac:dyDescent="0.2">
      <c r="B45" s="5" t="s">
        <v>173</v>
      </c>
      <c r="C45" s="31">
        <v>22</v>
      </c>
      <c r="D45" s="31">
        <v>18</v>
      </c>
      <c r="E45" s="31">
        <v>29</v>
      </c>
      <c r="F45" s="31">
        <v>8</v>
      </c>
      <c r="G45" s="31">
        <v>3</v>
      </c>
      <c r="H45" s="31">
        <v>80</v>
      </c>
    </row>
    <row r="46" spans="2:8" x14ac:dyDescent="0.2">
      <c r="B46" s="5" t="s">
        <v>39</v>
      </c>
      <c r="C46" s="31">
        <v>26</v>
      </c>
      <c r="D46" s="31">
        <v>29</v>
      </c>
      <c r="E46" s="31">
        <v>31</v>
      </c>
      <c r="F46" s="31">
        <v>5</v>
      </c>
      <c r="G46" s="31">
        <v>1</v>
      </c>
      <c r="H46" s="31">
        <v>92</v>
      </c>
    </row>
    <row r="47" spans="2:8" x14ac:dyDescent="0.2">
      <c r="B47" s="5" t="s">
        <v>97</v>
      </c>
      <c r="C47" s="31">
        <v>3</v>
      </c>
      <c r="D47" s="31">
        <v>2</v>
      </c>
      <c r="E47" s="31">
        <v>6</v>
      </c>
      <c r="F47" s="31"/>
      <c r="G47" s="31">
        <v>1</v>
      </c>
      <c r="H47" s="31">
        <v>12</v>
      </c>
    </row>
    <row r="48" spans="2:8" x14ac:dyDescent="0.2">
      <c r="B48" s="5" t="s">
        <v>86</v>
      </c>
      <c r="C48" s="31">
        <v>7</v>
      </c>
      <c r="D48" s="31">
        <v>7</v>
      </c>
      <c r="E48" s="31">
        <v>5</v>
      </c>
      <c r="F48" s="31">
        <v>2</v>
      </c>
      <c r="G48" s="31"/>
      <c r="H48" s="31">
        <v>21</v>
      </c>
    </row>
    <row r="49" spans="2:8" x14ac:dyDescent="0.2">
      <c r="B49" s="5" t="s">
        <v>75</v>
      </c>
      <c r="C49" s="31">
        <v>2</v>
      </c>
      <c r="D49" s="31">
        <v>6</v>
      </c>
      <c r="E49" s="31">
        <v>3</v>
      </c>
      <c r="F49" s="31">
        <v>2</v>
      </c>
      <c r="G49" s="31">
        <v>2</v>
      </c>
      <c r="H49" s="31">
        <v>15</v>
      </c>
    </row>
    <row r="50" spans="2:8" x14ac:dyDescent="0.2">
      <c r="B50" s="4" t="s">
        <v>4895</v>
      </c>
      <c r="C50" s="31">
        <v>555</v>
      </c>
      <c r="D50" s="31">
        <v>862</v>
      </c>
      <c r="E50" s="31">
        <v>1173</v>
      </c>
      <c r="F50" s="31">
        <v>386</v>
      </c>
      <c r="G50" s="31">
        <v>70</v>
      </c>
      <c r="H50" s="31">
        <v>3046</v>
      </c>
    </row>
    <row r="54" spans="2:8" ht="14.4" x14ac:dyDescent="0.2">
      <c r="B54" s="18"/>
      <c r="C54" s="18"/>
      <c r="D54" s="18"/>
      <c r="E54" s="18"/>
      <c r="F54" s="18"/>
      <c r="G54" s="18"/>
    </row>
    <row r="55" spans="2:8" ht="14.4" x14ac:dyDescent="0.2">
      <c r="B55" s="19"/>
      <c r="C55" s="18"/>
      <c r="D55" s="18"/>
      <c r="E55" s="18"/>
      <c r="F55" s="18"/>
      <c r="G55" s="18"/>
    </row>
    <row r="56" spans="2:8" ht="14.4" x14ac:dyDescent="0.2">
      <c r="B56" s="19"/>
      <c r="C56" s="18"/>
      <c r="D56" s="18"/>
      <c r="E56" s="18"/>
      <c r="F56" s="18"/>
      <c r="G56" s="18"/>
    </row>
    <row r="57" spans="2:8" ht="14.4" x14ac:dyDescent="0.2">
      <c r="B57" s="19"/>
      <c r="C57" s="18"/>
      <c r="D57" s="18"/>
      <c r="E57" s="18"/>
      <c r="F57" s="18"/>
      <c r="G57" s="18"/>
    </row>
    <row r="58" spans="2:8" ht="14.4" x14ac:dyDescent="0.2">
      <c r="B58" s="19"/>
      <c r="C58" s="18"/>
      <c r="D58" s="18"/>
      <c r="E58" s="18"/>
      <c r="F58" s="18"/>
      <c r="G58" s="18"/>
    </row>
    <row r="59" spans="2:8" ht="14.4" x14ac:dyDescent="0.2">
      <c r="B59" s="19"/>
      <c r="C59" s="18"/>
      <c r="D59" s="18"/>
      <c r="E59" s="18"/>
      <c r="F59" s="18"/>
      <c r="G59" s="18"/>
    </row>
    <row r="60" spans="2:8" ht="14.4" x14ac:dyDescent="0.2">
      <c r="B60" s="19"/>
      <c r="C60" s="18"/>
      <c r="D60" s="18"/>
      <c r="E60" s="18"/>
      <c r="F60" s="18"/>
    </row>
    <row r="61" spans="2:8" ht="14.4" x14ac:dyDescent="0.2">
      <c r="B61" s="19"/>
      <c r="C61" s="20"/>
      <c r="D61" s="20"/>
      <c r="E61" s="20"/>
      <c r="F61" s="20"/>
      <c r="G61" s="20"/>
      <c r="H61" s="9"/>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O24"/>
  <sheetViews>
    <sheetView zoomScale="85" zoomScaleNormal="85" workbookViewId="0">
      <selection activeCell="P31" sqref="P31"/>
    </sheetView>
  </sheetViews>
  <sheetFormatPr defaultRowHeight="13.2" x14ac:dyDescent="0.2"/>
  <cols>
    <col min="1" max="1" width="19.21875" customWidth="1"/>
    <col min="2" max="2" width="52.5546875" bestFit="1" customWidth="1"/>
    <col min="3" max="40" width="6" customWidth="1"/>
  </cols>
  <sheetData>
    <row r="1" spans="1:41" ht="15" x14ac:dyDescent="0.35">
      <c r="A1" s="29" t="s">
        <v>34</v>
      </c>
    </row>
    <row r="3" spans="1:41" x14ac:dyDescent="0.2">
      <c r="B3" s="3" t="s">
        <v>4898</v>
      </c>
      <c r="C3" s="3" t="s">
        <v>4896</v>
      </c>
    </row>
    <row r="4" spans="1:41" x14ac:dyDescent="0.2">
      <c r="C4" t="s">
        <v>123</v>
      </c>
      <c r="H4" t="s">
        <v>234</v>
      </c>
      <c r="N4" t="s">
        <v>42</v>
      </c>
      <c r="T4" t="s">
        <v>406</v>
      </c>
      <c r="Y4" t="s">
        <v>76</v>
      </c>
      <c r="AD4" t="s">
        <v>133</v>
      </c>
      <c r="AJ4" t="s">
        <v>149</v>
      </c>
      <c r="AO4" t="s">
        <v>4895</v>
      </c>
    </row>
    <row r="5" spans="1:41" x14ac:dyDescent="0.2">
      <c r="B5" s="3" t="s">
        <v>4894</v>
      </c>
      <c r="C5" t="s">
        <v>75</v>
      </c>
      <c r="D5" t="s">
        <v>86</v>
      </c>
      <c r="E5" t="s">
        <v>97</v>
      </c>
      <c r="F5" t="s">
        <v>39</v>
      </c>
      <c r="G5" t="s">
        <v>173</v>
      </c>
      <c r="H5" t="s">
        <v>2509</v>
      </c>
      <c r="I5" t="s">
        <v>75</v>
      </c>
      <c r="J5" t="s">
        <v>86</v>
      </c>
      <c r="K5" t="s">
        <v>97</v>
      </c>
      <c r="L5" t="s">
        <v>39</v>
      </c>
      <c r="M5" t="s">
        <v>173</v>
      </c>
      <c r="N5" t="s">
        <v>2509</v>
      </c>
      <c r="O5" t="s">
        <v>75</v>
      </c>
      <c r="P5" t="s">
        <v>86</v>
      </c>
      <c r="Q5" t="s">
        <v>97</v>
      </c>
      <c r="R5" t="s">
        <v>39</v>
      </c>
      <c r="S5" t="s">
        <v>173</v>
      </c>
      <c r="T5" t="s">
        <v>75</v>
      </c>
      <c r="U5" t="s">
        <v>86</v>
      </c>
      <c r="V5" t="s">
        <v>97</v>
      </c>
      <c r="W5" t="s">
        <v>39</v>
      </c>
      <c r="X5" t="s">
        <v>173</v>
      </c>
      <c r="Y5" t="s">
        <v>75</v>
      </c>
      <c r="Z5" t="s">
        <v>86</v>
      </c>
      <c r="AA5" t="s">
        <v>97</v>
      </c>
      <c r="AB5" t="s">
        <v>39</v>
      </c>
      <c r="AC5" t="s">
        <v>173</v>
      </c>
      <c r="AD5" t="s">
        <v>2509</v>
      </c>
      <c r="AE5" t="s">
        <v>75</v>
      </c>
      <c r="AF5" t="s">
        <v>86</v>
      </c>
      <c r="AG5" t="s">
        <v>97</v>
      </c>
      <c r="AH5" t="s">
        <v>39</v>
      </c>
      <c r="AI5" t="s">
        <v>173</v>
      </c>
      <c r="AJ5" t="s">
        <v>75</v>
      </c>
      <c r="AK5" t="s">
        <v>86</v>
      </c>
      <c r="AL5" t="s">
        <v>97</v>
      </c>
      <c r="AM5" t="s">
        <v>39</v>
      </c>
      <c r="AN5" t="s">
        <v>173</v>
      </c>
    </row>
    <row r="6" spans="1:41" x14ac:dyDescent="0.2">
      <c r="B6" s="4" t="s">
        <v>4855</v>
      </c>
      <c r="C6" s="31">
        <v>1</v>
      </c>
      <c r="D6" s="31">
        <v>5</v>
      </c>
      <c r="E6" s="31">
        <v>3</v>
      </c>
      <c r="F6" s="31">
        <v>8</v>
      </c>
      <c r="G6" s="31">
        <v>4</v>
      </c>
      <c r="H6" s="31">
        <v>1</v>
      </c>
      <c r="I6" s="31">
        <v>7</v>
      </c>
      <c r="J6" s="31">
        <v>2</v>
      </c>
      <c r="K6" s="31">
        <v>7</v>
      </c>
      <c r="L6" s="31">
        <v>9</v>
      </c>
      <c r="M6" s="31">
        <v>2</v>
      </c>
      <c r="N6" s="31"/>
      <c r="O6" s="31">
        <v>8</v>
      </c>
      <c r="P6" s="31">
        <v>8</v>
      </c>
      <c r="Q6" s="31">
        <v>5</v>
      </c>
      <c r="R6" s="31">
        <v>11</v>
      </c>
      <c r="S6" s="31">
        <v>5</v>
      </c>
      <c r="T6" s="31">
        <v>3</v>
      </c>
      <c r="U6" s="31">
        <v>3</v>
      </c>
      <c r="V6" s="31">
        <v>2</v>
      </c>
      <c r="W6" s="31"/>
      <c r="X6" s="31">
        <v>2</v>
      </c>
      <c r="Y6" s="31">
        <v>8</v>
      </c>
      <c r="Z6" s="31">
        <v>3</v>
      </c>
      <c r="AA6" s="31">
        <v>13</v>
      </c>
      <c r="AB6" s="31">
        <v>23</v>
      </c>
      <c r="AC6" s="31">
        <v>10</v>
      </c>
      <c r="AD6" s="31"/>
      <c r="AE6" s="31">
        <v>3</v>
      </c>
      <c r="AF6" s="31">
        <v>1</v>
      </c>
      <c r="AG6" s="31">
        <v>4</v>
      </c>
      <c r="AH6" s="31">
        <v>7</v>
      </c>
      <c r="AI6" s="31">
        <v>3</v>
      </c>
      <c r="AJ6" s="31"/>
      <c r="AK6" s="31">
        <v>4</v>
      </c>
      <c r="AL6" s="31"/>
      <c r="AM6" s="31">
        <v>2</v>
      </c>
      <c r="AN6" s="31">
        <v>5</v>
      </c>
      <c r="AO6" s="31">
        <v>182</v>
      </c>
    </row>
    <row r="7" spans="1:41" x14ac:dyDescent="0.2">
      <c r="B7" s="4" t="s">
        <v>4904</v>
      </c>
      <c r="C7" s="31">
        <v>2</v>
      </c>
      <c r="D7" s="31">
        <v>1</v>
      </c>
      <c r="E7" s="31">
        <v>2</v>
      </c>
      <c r="F7" s="31">
        <v>3</v>
      </c>
      <c r="G7" s="31"/>
      <c r="H7" s="31"/>
      <c r="I7" s="31">
        <v>1</v>
      </c>
      <c r="J7" s="31">
        <v>1</v>
      </c>
      <c r="K7" s="31">
        <v>2</v>
      </c>
      <c r="L7" s="31">
        <v>1</v>
      </c>
      <c r="M7" s="31"/>
      <c r="N7" s="31"/>
      <c r="O7" s="31">
        <v>4</v>
      </c>
      <c r="P7" s="31">
        <v>2</v>
      </c>
      <c r="Q7" s="31">
        <v>3</v>
      </c>
      <c r="R7" s="31">
        <v>2</v>
      </c>
      <c r="S7" s="31"/>
      <c r="T7" s="31">
        <v>2</v>
      </c>
      <c r="U7" s="31">
        <v>3</v>
      </c>
      <c r="V7" s="31">
        <v>1</v>
      </c>
      <c r="W7" s="31"/>
      <c r="X7" s="31"/>
      <c r="Y7" s="31">
        <v>2</v>
      </c>
      <c r="Z7" s="31">
        <v>3</v>
      </c>
      <c r="AA7" s="31">
        <v>2</v>
      </c>
      <c r="AB7" s="31">
        <v>6</v>
      </c>
      <c r="AC7" s="31"/>
      <c r="AD7" s="31"/>
      <c r="AE7" s="31">
        <v>3</v>
      </c>
      <c r="AF7" s="31"/>
      <c r="AG7" s="31">
        <v>2</v>
      </c>
      <c r="AH7" s="31">
        <v>2</v>
      </c>
      <c r="AI7" s="31"/>
      <c r="AJ7" s="31"/>
      <c r="AK7" s="31">
        <v>1</v>
      </c>
      <c r="AL7" s="31"/>
      <c r="AM7" s="31"/>
      <c r="AN7" s="31"/>
      <c r="AO7" s="31">
        <v>51</v>
      </c>
    </row>
    <row r="8" spans="1:41" x14ac:dyDescent="0.2">
      <c r="B8" s="4" t="s">
        <v>4889</v>
      </c>
      <c r="C8" s="31">
        <v>6</v>
      </c>
      <c r="D8" s="31">
        <v>5</v>
      </c>
      <c r="E8" s="31">
        <v>1</v>
      </c>
      <c r="F8" s="31">
        <v>13</v>
      </c>
      <c r="G8" s="31">
        <v>5</v>
      </c>
      <c r="H8" s="31"/>
      <c r="I8" s="31">
        <v>8</v>
      </c>
      <c r="J8" s="31">
        <v>4</v>
      </c>
      <c r="K8" s="31">
        <v>5</v>
      </c>
      <c r="L8" s="31">
        <v>8</v>
      </c>
      <c r="M8" s="31">
        <v>7</v>
      </c>
      <c r="N8" s="31"/>
      <c r="O8" s="31">
        <v>9</v>
      </c>
      <c r="P8" s="31">
        <v>12</v>
      </c>
      <c r="Q8" s="31">
        <v>7</v>
      </c>
      <c r="R8" s="31">
        <v>14</v>
      </c>
      <c r="S8" s="31">
        <v>1</v>
      </c>
      <c r="T8" s="31">
        <v>1</v>
      </c>
      <c r="U8" s="31"/>
      <c r="V8" s="31">
        <v>1</v>
      </c>
      <c r="W8" s="31">
        <v>1</v>
      </c>
      <c r="X8" s="31">
        <v>1</v>
      </c>
      <c r="Y8" s="31">
        <v>3</v>
      </c>
      <c r="Z8" s="31">
        <v>2</v>
      </c>
      <c r="AA8" s="31">
        <v>4</v>
      </c>
      <c r="AB8" s="31">
        <v>16</v>
      </c>
      <c r="AC8" s="31">
        <v>8</v>
      </c>
      <c r="AD8" s="31"/>
      <c r="AE8" s="31">
        <v>3</v>
      </c>
      <c r="AF8" s="31">
        <v>3</v>
      </c>
      <c r="AG8" s="31">
        <v>5</v>
      </c>
      <c r="AH8" s="31">
        <v>10</v>
      </c>
      <c r="AI8" s="31">
        <v>5</v>
      </c>
      <c r="AJ8" s="31">
        <v>2</v>
      </c>
      <c r="AK8" s="31"/>
      <c r="AL8" s="31">
        <v>1</v>
      </c>
      <c r="AM8" s="31">
        <v>8</v>
      </c>
      <c r="AN8" s="31">
        <v>6</v>
      </c>
      <c r="AO8" s="31">
        <v>185</v>
      </c>
    </row>
    <row r="9" spans="1:41" x14ac:dyDescent="0.2">
      <c r="B9" s="4" t="s">
        <v>4905</v>
      </c>
      <c r="C9" s="31">
        <v>4</v>
      </c>
      <c r="D9" s="31">
        <v>3</v>
      </c>
      <c r="E9" s="31">
        <v>1</v>
      </c>
      <c r="F9" s="31">
        <v>4</v>
      </c>
      <c r="G9" s="31">
        <v>8</v>
      </c>
      <c r="H9" s="31"/>
      <c r="I9" s="31">
        <v>7</v>
      </c>
      <c r="J9" s="31"/>
      <c r="K9" s="31"/>
      <c r="L9" s="31">
        <v>11</v>
      </c>
      <c r="M9" s="31">
        <v>5</v>
      </c>
      <c r="N9" s="31"/>
      <c r="O9" s="31">
        <v>7</v>
      </c>
      <c r="P9" s="31">
        <v>9</v>
      </c>
      <c r="Q9" s="31">
        <v>5</v>
      </c>
      <c r="R9" s="31">
        <v>12</v>
      </c>
      <c r="S9" s="31">
        <v>5</v>
      </c>
      <c r="T9" s="31">
        <v>1</v>
      </c>
      <c r="U9" s="31"/>
      <c r="V9" s="31"/>
      <c r="W9" s="31">
        <v>1</v>
      </c>
      <c r="X9" s="31"/>
      <c r="Y9" s="31">
        <v>4</v>
      </c>
      <c r="Z9" s="31">
        <v>11</v>
      </c>
      <c r="AA9" s="31">
        <v>10</v>
      </c>
      <c r="AB9" s="31">
        <v>25</v>
      </c>
      <c r="AC9" s="31">
        <v>6</v>
      </c>
      <c r="AD9" s="31"/>
      <c r="AE9" s="31"/>
      <c r="AF9" s="31">
        <v>1</v>
      </c>
      <c r="AG9" s="31">
        <v>1</v>
      </c>
      <c r="AH9" s="31">
        <v>9</v>
      </c>
      <c r="AI9" s="31">
        <v>1</v>
      </c>
      <c r="AJ9" s="31"/>
      <c r="AK9" s="31">
        <v>1</v>
      </c>
      <c r="AL9" s="31"/>
      <c r="AM9" s="31">
        <v>3</v>
      </c>
      <c r="AN9" s="31">
        <v>4</v>
      </c>
      <c r="AO9" s="31">
        <v>159</v>
      </c>
    </row>
    <row r="10" spans="1:41" x14ac:dyDescent="0.2">
      <c r="B10" s="4" t="s">
        <v>4906</v>
      </c>
      <c r="C10" s="31">
        <v>9</v>
      </c>
      <c r="D10" s="31">
        <v>5</v>
      </c>
      <c r="E10" s="31">
        <v>5</v>
      </c>
      <c r="F10" s="31">
        <v>13</v>
      </c>
      <c r="G10" s="31">
        <v>5</v>
      </c>
      <c r="H10" s="31"/>
      <c r="I10" s="31">
        <v>13</v>
      </c>
      <c r="J10" s="31">
        <v>12</v>
      </c>
      <c r="K10" s="31">
        <v>6</v>
      </c>
      <c r="L10" s="31">
        <v>13</v>
      </c>
      <c r="M10" s="31">
        <v>3</v>
      </c>
      <c r="N10" s="31"/>
      <c r="O10" s="31">
        <v>26</v>
      </c>
      <c r="P10" s="31">
        <v>21</v>
      </c>
      <c r="Q10" s="31">
        <v>4</v>
      </c>
      <c r="R10" s="31">
        <v>18</v>
      </c>
      <c r="S10" s="31">
        <v>6</v>
      </c>
      <c r="T10" s="31">
        <v>5</v>
      </c>
      <c r="U10" s="31">
        <v>2</v>
      </c>
      <c r="V10" s="31">
        <v>1</v>
      </c>
      <c r="W10" s="31">
        <v>1</v>
      </c>
      <c r="X10" s="31"/>
      <c r="Y10" s="31">
        <v>13</v>
      </c>
      <c r="Z10" s="31">
        <v>12</v>
      </c>
      <c r="AA10" s="31">
        <v>10</v>
      </c>
      <c r="AB10" s="31">
        <v>25</v>
      </c>
      <c r="AC10" s="31">
        <v>11</v>
      </c>
      <c r="AD10" s="31"/>
      <c r="AE10" s="31">
        <v>8</v>
      </c>
      <c r="AF10" s="31">
        <v>8</v>
      </c>
      <c r="AG10" s="31">
        <v>5</v>
      </c>
      <c r="AH10" s="31">
        <v>7</v>
      </c>
      <c r="AI10" s="31">
        <v>3</v>
      </c>
      <c r="AJ10" s="31">
        <v>1</v>
      </c>
      <c r="AK10" s="31">
        <v>2</v>
      </c>
      <c r="AL10" s="31">
        <v>1</v>
      </c>
      <c r="AM10" s="31">
        <v>8</v>
      </c>
      <c r="AN10" s="31">
        <v>11</v>
      </c>
      <c r="AO10" s="31">
        <v>293</v>
      </c>
    </row>
    <row r="11" spans="1:41" x14ac:dyDescent="0.2">
      <c r="B11" s="4" t="s">
        <v>4907</v>
      </c>
      <c r="C11" s="31">
        <v>1</v>
      </c>
      <c r="D11" s="31">
        <v>4</v>
      </c>
      <c r="E11" s="31">
        <v>5</v>
      </c>
      <c r="F11" s="31">
        <v>3</v>
      </c>
      <c r="G11" s="31">
        <v>2</v>
      </c>
      <c r="H11" s="31"/>
      <c r="I11" s="31">
        <v>9</v>
      </c>
      <c r="J11" s="31">
        <v>11</v>
      </c>
      <c r="K11" s="31">
        <v>3</v>
      </c>
      <c r="L11" s="31"/>
      <c r="M11" s="31">
        <v>1</v>
      </c>
      <c r="N11" s="31"/>
      <c r="O11" s="31">
        <v>10</v>
      </c>
      <c r="P11" s="31">
        <v>11</v>
      </c>
      <c r="Q11" s="31">
        <v>4</v>
      </c>
      <c r="R11" s="31">
        <v>7</v>
      </c>
      <c r="S11" s="31"/>
      <c r="T11" s="31">
        <v>1</v>
      </c>
      <c r="U11" s="31"/>
      <c r="V11" s="31">
        <v>1</v>
      </c>
      <c r="W11" s="31"/>
      <c r="X11" s="31">
        <v>1</v>
      </c>
      <c r="Y11" s="31">
        <v>4</v>
      </c>
      <c r="Z11" s="31">
        <v>8</v>
      </c>
      <c r="AA11" s="31">
        <v>4</v>
      </c>
      <c r="AB11" s="31">
        <v>8</v>
      </c>
      <c r="AC11" s="31">
        <v>5</v>
      </c>
      <c r="AD11" s="31"/>
      <c r="AE11" s="31">
        <v>5</v>
      </c>
      <c r="AF11" s="31"/>
      <c r="AG11" s="31">
        <v>1</v>
      </c>
      <c r="AH11" s="31">
        <v>6</v>
      </c>
      <c r="AI11" s="31"/>
      <c r="AJ11" s="31">
        <v>1</v>
      </c>
      <c r="AK11" s="31">
        <v>2</v>
      </c>
      <c r="AL11" s="31"/>
      <c r="AM11" s="31">
        <v>2</v>
      </c>
      <c r="AN11" s="31">
        <v>1</v>
      </c>
      <c r="AO11" s="31">
        <v>121</v>
      </c>
    </row>
    <row r="12" spans="1:41" x14ac:dyDescent="0.2">
      <c r="B12" s="4" t="s">
        <v>4908</v>
      </c>
      <c r="C12" s="31">
        <v>5</v>
      </c>
      <c r="D12" s="31">
        <v>7</v>
      </c>
      <c r="E12" s="31">
        <v>14</v>
      </c>
      <c r="F12" s="31">
        <v>29</v>
      </c>
      <c r="G12" s="31">
        <v>26</v>
      </c>
      <c r="H12" s="31"/>
      <c r="I12" s="31">
        <v>18</v>
      </c>
      <c r="J12" s="31">
        <v>18</v>
      </c>
      <c r="K12" s="31">
        <v>22</v>
      </c>
      <c r="L12" s="31">
        <v>40</v>
      </c>
      <c r="M12" s="31">
        <v>19</v>
      </c>
      <c r="N12" s="31"/>
      <c r="O12" s="31">
        <v>39</v>
      </c>
      <c r="P12" s="31">
        <v>33</v>
      </c>
      <c r="Q12" s="31">
        <v>23</v>
      </c>
      <c r="R12" s="31">
        <v>50</v>
      </c>
      <c r="S12" s="31">
        <v>27</v>
      </c>
      <c r="T12" s="31">
        <v>2</v>
      </c>
      <c r="U12" s="31">
        <v>3</v>
      </c>
      <c r="V12" s="31">
        <v>6</v>
      </c>
      <c r="W12" s="31">
        <v>3</v>
      </c>
      <c r="X12" s="31">
        <v>1</v>
      </c>
      <c r="Y12" s="31">
        <v>22</v>
      </c>
      <c r="Z12" s="31">
        <v>16</v>
      </c>
      <c r="AA12" s="31">
        <v>33</v>
      </c>
      <c r="AB12" s="31">
        <v>76</v>
      </c>
      <c r="AC12" s="31">
        <v>42</v>
      </c>
      <c r="AD12" s="31"/>
      <c r="AE12" s="31">
        <v>7</v>
      </c>
      <c r="AF12" s="31">
        <v>4</v>
      </c>
      <c r="AG12" s="31">
        <v>8</v>
      </c>
      <c r="AH12" s="31">
        <v>31</v>
      </c>
      <c r="AI12" s="31">
        <v>14</v>
      </c>
      <c r="AJ12" s="31">
        <v>1</v>
      </c>
      <c r="AK12" s="31">
        <v>4</v>
      </c>
      <c r="AL12" s="31">
        <v>2</v>
      </c>
      <c r="AM12" s="31">
        <v>27</v>
      </c>
      <c r="AN12" s="31">
        <v>22</v>
      </c>
      <c r="AO12" s="31">
        <v>694</v>
      </c>
    </row>
    <row r="13" spans="1:41" x14ac:dyDescent="0.2">
      <c r="B13" s="4" t="s">
        <v>4909</v>
      </c>
      <c r="C13" s="31">
        <v>14</v>
      </c>
      <c r="D13" s="31">
        <v>21</v>
      </c>
      <c r="E13" s="31">
        <v>21</v>
      </c>
      <c r="F13" s="31">
        <v>50</v>
      </c>
      <c r="G13" s="31">
        <v>30</v>
      </c>
      <c r="H13" s="31"/>
      <c r="I13" s="31">
        <v>35</v>
      </c>
      <c r="J13" s="31">
        <v>23</v>
      </c>
      <c r="K13" s="31">
        <v>23</v>
      </c>
      <c r="L13" s="31">
        <v>37</v>
      </c>
      <c r="M13" s="31">
        <v>10</v>
      </c>
      <c r="N13" s="31"/>
      <c r="O13" s="31">
        <v>26</v>
      </c>
      <c r="P13" s="31">
        <v>17</v>
      </c>
      <c r="Q13" s="31">
        <v>14</v>
      </c>
      <c r="R13" s="31">
        <v>43</v>
      </c>
      <c r="S13" s="31">
        <v>38</v>
      </c>
      <c r="T13" s="31">
        <v>2</v>
      </c>
      <c r="U13" s="31">
        <v>4</v>
      </c>
      <c r="V13" s="31">
        <v>3</v>
      </c>
      <c r="W13" s="31">
        <v>4</v>
      </c>
      <c r="X13" s="31">
        <v>3</v>
      </c>
      <c r="Y13" s="31">
        <v>17</v>
      </c>
      <c r="Z13" s="31">
        <v>17</v>
      </c>
      <c r="AA13" s="31">
        <v>37</v>
      </c>
      <c r="AB13" s="31">
        <v>50</v>
      </c>
      <c r="AC13" s="31">
        <v>43</v>
      </c>
      <c r="AD13" s="31">
        <v>1</v>
      </c>
      <c r="AE13" s="31">
        <v>19</v>
      </c>
      <c r="AF13" s="31">
        <v>10</v>
      </c>
      <c r="AG13" s="31">
        <v>12</v>
      </c>
      <c r="AH13" s="31">
        <v>30</v>
      </c>
      <c r="AI13" s="31">
        <v>13</v>
      </c>
      <c r="AJ13" s="31">
        <v>1</v>
      </c>
      <c r="AK13" s="31">
        <v>5</v>
      </c>
      <c r="AL13" s="31">
        <v>3</v>
      </c>
      <c r="AM13" s="31">
        <v>30</v>
      </c>
      <c r="AN13" s="31">
        <v>20</v>
      </c>
      <c r="AO13" s="31">
        <v>726</v>
      </c>
    </row>
    <row r="14" spans="1:41" x14ac:dyDescent="0.2">
      <c r="B14" s="4" t="s">
        <v>4910</v>
      </c>
      <c r="C14" s="31">
        <v>6</v>
      </c>
      <c r="D14" s="31">
        <v>14</v>
      </c>
      <c r="E14" s="31">
        <v>14</v>
      </c>
      <c r="F14" s="31">
        <v>20</v>
      </c>
      <c r="G14" s="31">
        <v>20</v>
      </c>
      <c r="H14" s="31"/>
      <c r="I14" s="31">
        <v>13</v>
      </c>
      <c r="J14" s="31">
        <v>18</v>
      </c>
      <c r="K14" s="31">
        <v>23</v>
      </c>
      <c r="L14" s="31">
        <v>29</v>
      </c>
      <c r="M14" s="31">
        <v>18</v>
      </c>
      <c r="N14" s="31">
        <v>1</v>
      </c>
      <c r="O14" s="31">
        <v>23</v>
      </c>
      <c r="P14" s="31">
        <v>28</v>
      </c>
      <c r="Q14" s="31">
        <v>18</v>
      </c>
      <c r="R14" s="31">
        <v>41</v>
      </c>
      <c r="S14" s="31">
        <v>30</v>
      </c>
      <c r="T14" s="31">
        <v>3</v>
      </c>
      <c r="U14" s="31">
        <v>3</v>
      </c>
      <c r="V14" s="31">
        <v>2</v>
      </c>
      <c r="W14" s="31">
        <v>4</v>
      </c>
      <c r="X14" s="31">
        <v>1</v>
      </c>
      <c r="Y14" s="31">
        <v>9</v>
      </c>
      <c r="Z14" s="31">
        <v>20</v>
      </c>
      <c r="AA14" s="31">
        <v>24</v>
      </c>
      <c r="AB14" s="31">
        <v>46</v>
      </c>
      <c r="AC14" s="31">
        <v>37</v>
      </c>
      <c r="AD14" s="31"/>
      <c r="AE14" s="31">
        <v>14</v>
      </c>
      <c r="AF14" s="31">
        <v>11</v>
      </c>
      <c r="AG14" s="31">
        <v>9</v>
      </c>
      <c r="AH14" s="31">
        <v>29</v>
      </c>
      <c r="AI14" s="31">
        <v>17</v>
      </c>
      <c r="AJ14" s="31">
        <v>4</v>
      </c>
      <c r="AK14" s="31">
        <v>2</v>
      </c>
      <c r="AL14" s="31">
        <v>1</v>
      </c>
      <c r="AM14" s="31">
        <v>22</v>
      </c>
      <c r="AN14" s="31">
        <v>15</v>
      </c>
      <c r="AO14" s="31">
        <v>589</v>
      </c>
    </row>
    <row r="15" spans="1:41" x14ac:dyDescent="0.2">
      <c r="B15" s="4" t="s">
        <v>4911</v>
      </c>
      <c r="C15" s="31">
        <v>1</v>
      </c>
      <c r="D15" s="31">
        <v>5</v>
      </c>
      <c r="E15" s="31">
        <v>2</v>
      </c>
      <c r="F15" s="31">
        <v>7</v>
      </c>
      <c r="G15" s="31">
        <v>2</v>
      </c>
      <c r="H15" s="31"/>
      <c r="I15" s="31">
        <v>4</v>
      </c>
      <c r="J15" s="31">
        <v>8</v>
      </c>
      <c r="K15" s="31">
        <v>8</v>
      </c>
      <c r="L15" s="31">
        <v>6</v>
      </c>
      <c r="M15" s="31">
        <v>13</v>
      </c>
      <c r="N15" s="31"/>
      <c r="O15" s="31">
        <v>2</v>
      </c>
      <c r="P15" s="31">
        <v>6</v>
      </c>
      <c r="Q15" s="31">
        <v>6</v>
      </c>
      <c r="R15" s="31">
        <v>10</v>
      </c>
      <c r="S15" s="31">
        <v>5</v>
      </c>
      <c r="T15" s="31"/>
      <c r="U15" s="31">
        <v>2</v>
      </c>
      <c r="V15" s="31"/>
      <c r="W15" s="31"/>
      <c r="X15" s="31"/>
      <c r="Y15" s="31">
        <v>1</v>
      </c>
      <c r="Z15" s="31"/>
      <c r="AA15" s="31">
        <v>2</v>
      </c>
      <c r="AB15" s="31">
        <v>12</v>
      </c>
      <c r="AC15" s="31">
        <v>3</v>
      </c>
      <c r="AD15" s="31"/>
      <c r="AE15" s="31">
        <v>6</v>
      </c>
      <c r="AF15" s="31">
        <v>1</v>
      </c>
      <c r="AG15" s="31">
        <v>6</v>
      </c>
      <c r="AH15" s="31">
        <v>13</v>
      </c>
      <c r="AI15" s="31">
        <v>2</v>
      </c>
      <c r="AJ15" s="31"/>
      <c r="AK15" s="31">
        <v>1</v>
      </c>
      <c r="AL15" s="31">
        <v>2</v>
      </c>
      <c r="AM15" s="31">
        <v>8</v>
      </c>
      <c r="AN15" s="31">
        <v>4</v>
      </c>
      <c r="AO15" s="31">
        <v>148</v>
      </c>
    </row>
    <row r="16" spans="1:41" x14ac:dyDescent="0.2">
      <c r="B16" s="4" t="s">
        <v>4912</v>
      </c>
      <c r="C16" s="31">
        <v>1</v>
      </c>
      <c r="D16" s="31"/>
      <c r="E16" s="31">
        <v>1</v>
      </c>
      <c r="F16" s="31">
        <v>3</v>
      </c>
      <c r="G16" s="31">
        <v>3</v>
      </c>
      <c r="H16" s="31"/>
      <c r="I16" s="31">
        <v>2</v>
      </c>
      <c r="J16" s="31"/>
      <c r="K16" s="31">
        <v>1</v>
      </c>
      <c r="L16" s="31">
        <v>4</v>
      </c>
      <c r="M16" s="31"/>
      <c r="N16" s="31"/>
      <c r="O16" s="31">
        <v>8</v>
      </c>
      <c r="P16" s="31">
        <v>2</v>
      </c>
      <c r="Q16" s="31">
        <v>2</v>
      </c>
      <c r="R16" s="31">
        <v>7</v>
      </c>
      <c r="S16" s="31">
        <v>2</v>
      </c>
      <c r="T16" s="31"/>
      <c r="U16" s="31"/>
      <c r="V16" s="31">
        <v>1</v>
      </c>
      <c r="W16" s="31"/>
      <c r="X16" s="31"/>
      <c r="Y16" s="31">
        <v>2</v>
      </c>
      <c r="Z16" s="31">
        <v>3</v>
      </c>
      <c r="AA16" s="31"/>
      <c r="AB16" s="31">
        <v>3</v>
      </c>
      <c r="AC16" s="31">
        <v>3</v>
      </c>
      <c r="AD16" s="31"/>
      <c r="AE16" s="31">
        <v>1</v>
      </c>
      <c r="AF16" s="31">
        <v>1</v>
      </c>
      <c r="AG16" s="31">
        <v>3</v>
      </c>
      <c r="AH16" s="31">
        <v>3</v>
      </c>
      <c r="AI16" s="31">
        <v>2</v>
      </c>
      <c r="AJ16" s="31"/>
      <c r="AK16" s="31"/>
      <c r="AL16" s="31">
        <v>1</v>
      </c>
      <c r="AM16" s="31">
        <v>2</v>
      </c>
      <c r="AN16" s="31">
        <v>3</v>
      </c>
      <c r="AO16" s="31">
        <v>64</v>
      </c>
    </row>
    <row r="17" spans="2:41" x14ac:dyDescent="0.2">
      <c r="B17" s="4" t="s">
        <v>4891</v>
      </c>
      <c r="C17" s="31"/>
      <c r="D17" s="31">
        <v>3</v>
      </c>
      <c r="E17" s="31"/>
      <c r="F17" s="31">
        <v>8</v>
      </c>
      <c r="G17" s="31">
        <v>11</v>
      </c>
      <c r="H17" s="31"/>
      <c r="I17" s="31">
        <v>2</v>
      </c>
      <c r="J17" s="31"/>
      <c r="K17" s="31">
        <v>3</v>
      </c>
      <c r="L17" s="31">
        <v>9</v>
      </c>
      <c r="M17" s="31">
        <v>9</v>
      </c>
      <c r="N17" s="31"/>
      <c r="O17" s="31">
        <v>5</v>
      </c>
      <c r="P17" s="31">
        <v>5</v>
      </c>
      <c r="Q17" s="31">
        <v>6</v>
      </c>
      <c r="R17" s="31">
        <v>11</v>
      </c>
      <c r="S17" s="31">
        <v>13</v>
      </c>
      <c r="T17" s="31"/>
      <c r="U17" s="31"/>
      <c r="V17" s="31">
        <v>1</v>
      </c>
      <c r="W17" s="31">
        <v>2</v>
      </c>
      <c r="X17" s="31"/>
      <c r="Y17" s="31">
        <v>2</v>
      </c>
      <c r="Z17" s="31">
        <v>1</v>
      </c>
      <c r="AA17" s="31">
        <v>3</v>
      </c>
      <c r="AB17" s="31">
        <v>22</v>
      </c>
      <c r="AC17" s="31">
        <v>16</v>
      </c>
      <c r="AD17" s="31"/>
      <c r="AE17" s="31">
        <v>1</v>
      </c>
      <c r="AF17" s="31">
        <v>2</v>
      </c>
      <c r="AG17" s="31">
        <v>2</v>
      </c>
      <c r="AH17" s="31">
        <v>11</v>
      </c>
      <c r="AI17" s="31">
        <v>5</v>
      </c>
      <c r="AJ17" s="31">
        <v>2</v>
      </c>
      <c r="AK17" s="31"/>
      <c r="AL17" s="31"/>
      <c r="AM17" s="31">
        <v>11</v>
      </c>
      <c r="AN17" s="31">
        <v>7</v>
      </c>
      <c r="AO17" s="31">
        <v>173</v>
      </c>
    </row>
    <row r="18" spans="2:41" x14ac:dyDescent="0.2">
      <c r="B18" s="4" t="s">
        <v>4913</v>
      </c>
      <c r="C18" s="31">
        <v>10</v>
      </c>
      <c r="D18" s="31">
        <v>13</v>
      </c>
      <c r="E18" s="31">
        <v>18</v>
      </c>
      <c r="F18" s="31">
        <v>32</v>
      </c>
      <c r="G18" s="31">
        <v>20</v>
      </c>
      <c r="H18" s="31">
        <v>1</v>
      </c>
      <c r="I18" s="31">
        <v>25</v>
      </c>
      <c r="J18" s="31">
        <v>29</v>
      </c>
      <c r="K18" s="31">
        <v>26</v>
      </c>
      <c r="L18" s="31">
        <v>34</v>
      </c>
      <c r="M18" s="31">
        <v>12</v>
      </c>
      <c r="N18" s="31"/>
      <c r="O18" s="31">
        <v>44</v>
      </c>
      <c r="P18" s="31">
        <v>51</v>
      </c>
      <c r="Q18" s="31">
        <v>30</v>
      </c>
      <c r="R18" s="31">
        <v>51</v>
      </c>
      <c r="S18" s="31">
        <v>27</v>
      </c>
      <c r="T18" s="31">
        <v>9</v>
      </c>
      <c r="U18" s="31">
        <v>5</v>
      </c>
      <c r="V18" s="31">
        <v>5</v>
      </c>
      <c r="W18" s="31">
        <v>5</v>
      </c>
      <c r="X18" s="31">
        <v>2</v>
      </c>
      <c r="Y18" s="31">
        <v>30</v>
      </c>
      <c r="Z18" s="31">
        <v>46</v>
      </c>
      <c r="AA18" s="31">
        <v>45</v>
      </c>
      <c r="AB18" s="31">
        <v>67</v>
      </c>
      <c r="AC18" s="31">
        <v>30</v>
      </c>
      <c r="AD18" s="31"/>
      <c r="AE18" s="31">
        <v>11</v>
      </c>
      <c r="AF18" s="31">
        <v>11</v>
      </c>
      <c r="AG18" s="31">
        <v>16</v>
      </c>
      <c r="AH18" s="31">
        <v>36</v>
      </c>
      <c r="AI18" s="31">
        <v>7</v>
      </c>
      <c r="AJ18" s="31">
        <v>2</v>
      </c>
      <c r="AK18" s="31">
        <v>5</v>
      </c>
      <c r="AL18" s="31">
        <v>3</v>
      </c>
      <c r="AM18" s="31">
        <v>24</v>
      </c>
      <c r="AN18" s="31">
        <v>13</v>
      </c>
      <c r="AO18" s="31">
        <v>795</v>
      </c>
    </row>
    <row r="19" spans="2:41" x14ac:dyDescent="0.2">
      <c r="B19" s="4" t="s">
        <v>4914</v>
      </c>
      <c r="C19" s="31">
        <v>14</v>
      </c>
      <c r="D19" s="31">
        <v>11</v>
      </c>
      <c r="E19" s="31">
        <v>7</v>
      </c>
      <c r="F19" s="31">
        <v>14</v>
      </c>
      <c r="G19" s="31">
        <v>10</v>
      </c>
      <c r="H19" s="31">
        <v>1</v>
      </c>
      <c r="I19" s="31">
        <v>36</v>
      </c>
      <c r="J19" s="31">
        <v>19</v>
      </c>
      <c r="K19" s="31">
        <v>11</v>
      </c>
      <c r="L19" s="31">
        <v>18</v>
      </c>
      <c r="M19" s="31">
        <v>8</v>
      </c>
      <c r="N19" s="31">
        <v>1</v>
      </c>
      <c r="O19" s="31">
        <v>45</v>
      </c>
      <c r="P19" s="31">
        <v>27</v>
      </c>
      <c r="Q19" s="31">
        <v>13</v>
      </c>
      <c r="R19" s="31">
        <v>40</v>
      </c>
      <c r="S19" s="31">
        <v>11</v>
      </c>
      <c r="T19" s="31">
        <v>8</v>
      </c>
      <c r="U19" s="31">
        <v>8</v>
      </c>
      <c r="V19" s="31">
        <v>5</v>
      </c>
      <c r="W19" s="31">
        <v>2</v>
      </c>
      <c r="X19" s="31"/>
      <c r="Y19" s="31">
        <v>20</v>
      </c>
      <c r="Z19" s="31">
        <v>11</v>
      </c>
      <c r="AA19" s="31">
        <v>17</v>
      </c>
      <c r="AB19" s="31">
        <v>41</v>
      </c>
      <c r="AC19" s="31">
        <v>16</v>
      </c>
      <c r="AD19" s="31"/>
      <c r="AE19" s="31">
        <v>11</v>
      </c>
      <c r="AF19" s="31">
        <v>9</v>
      </c>
      <c r="AG19" s="31">
        <v>7</v>
      </c>
      <c r="AH19" s="31">
        <v>12</v>
      </c>
      <c r="AI19" s="31">
        <v>3</v>
      </c>
      <c r="AJ19" s="31">
        <v>5</v>
      </c>
      <c r="AK19" s="31">
        <v>4</v>
      </c>
      <c r="AL19" s="31">
        <v>1</v>
      </c>
      <c r="AM19" s="31">
        <v>13</v>
      </c>
      <c r="AN19" s="31">
        <v>5</v>
      </c>
      <c r="AO19" s="31">
        <v>484</v>
      </c>
    </row>
    <row r="20" spans="2:41" x14ac:dyDescent="0.2">
      <c r="B20" s="4" t="s">
        <v>4915</v>
      </c>
      <c r="C20" s="31">
        <v>7</v>
      </c>
      <c r="D20" s="31">
        <v>9</v>
      </c>
      <c r="E20" s="31">
        <v>12</v>
      </c>
      <c r="F20" s="31">
        <v>15</v>
      </c>
      <c r="G20" s="31"/>
      <c r="H20" s="31"/>
      <c r="I20" s="31">
        <v>28</v>
      </c>
      <c r="J20" s="31">
        <v>18</v>
      </c>
      <c r="K20" s="31">
        <v>8</v>
      </c>
      <c r="L20" s="31">
        <v>17</v>
      </c>
      <c r="M20" s="31">
        <v>3</v>
      </c>
      <c r="N20" s="31"/>
      <c r="O20" s="31">
        <v>22</v>
      </c>
      <c r="P20" s="31">
        <v>33</v>
      </c>
      <c r="Q20" s="31">
        <v>16</v>
      </c>
      <c r="R20" s="31">
        <v>30</v>
      </c>
      <c r="S20" s="31">
        <v>5</v>
      </c>
      <c r="T20" s="31">
        <v>5</v>
      </c>
      <c r="U20" s="31">
        <v>3</v>
      </c>
      <c r="V20" s="31">
        <v>3</v>
      </c>
      <c r="W20" s="31"/>
      <c r="X20" s="31">
        <v>1</v>
      </c>
      <c r="Y20" s="31">
        <v>12</v>
      </c>
      <c r="Z20" s="31">
        <v>22</v>
      </c>
      <c r="AA20" s="31">
        <v>16</v>
      </c>
      <c r="AB20" s="31">
        <v>26</v>
      </c>
      <c r="AC20" s="31">
        <v>7</v>
      </c>
      <c r="AD20" s="31"/>
      <c r="AE20" s="31">
        <v>7</v>
      </c>
      <c r="AF20" s="31">
        <v>4</v>
      </c>
      <c r="AG20" s="31">
        <v>6</v>
      </c>
      <c r="AH20" s="31">
        <v>10</v>
      </c>
      <c r="AI20" s="31">
        <v>1</v>
      </c>
      <c r="AJ20" s="31">
        <v>4</v>
      </c>
      <c r="AK20" s="31">
        <v>4</v>
      </c>
      <c r="AL20" s="31">
        <v>2</v>
      </c>
      <c r="AM20" s="31">
        <v>5</v>
      </c>
      <c r="AN20" s="31">
        <v>1</v>
      </c>
      <c r="AO20" s="31">
        <v>362</v>
      </c>
    </row>
    <row r="21" spans="2:41" x14ac:dyDescent="0.2">
      <c r="B21" s="4" t="s">
        <v>4916</v>
      </c>
      <c r="C21" s="31">
        <v>15</v>
      </c>
      <c r="D21" s="31">
        <v>9</v>
      </c>
      <c r="E21" s="31">
        <v>12</v>
      </c>
      <c r="F21" s="31">
        <v>17</v>
      </c>
      <c r="G21" s="31">
        <v>8</v>
      </c>
      <c r="H21" s="31">
        <v>1</v>
      </c>
      <c r="I21" s="31">
        <v>45</v>
      </c>
      <c r="J21" s="31">
        <v>38</v>
      </c>
      <c r="K21" s="31">
        <v>18</v>
      </c>
      <c r="L21" s="31">
        <v>24</v>
      </c>
      <c r="M21" s="31">
        <v>9</v>
      </c>
      <c r="N21" s="31">
        <v>1</v>
      </c>
      <c r="O21" s="31">
        <v>33</v>
      </c>
      <c r="P21" s="31">
        <v>39</v>
      </c>
      <c r="Q21" s="31">
        <v>15</v>
      </c>
      <c r="R21" s="31">
        <v>33</v>
      </c>
      <c r="S21" s="31">
        <v>10</v>
      </c>
      <c r="T21" s="31">
        <v>6</v>
      </c>
      <c r="U21" s="31">
        <v>5</v>
      </c>
      <c r="V21" s="31">
        <v>2</v>
      </c>
      <c r="W21" s="31">
        <v>2</v>
      </c>
      <c r="X21" s="31"/>
      <c r="Y21" s="31">
        <v>19</v>
      </c>
      <c r="Z21" s="31">
        <v>23</v>
      </c>
      <c r="AA21" s="31">
        <v>22</v>
      </c>
      <c r="AB21" s="31">
        <v>38</v>
      </c>
      <c r="AC21" s="31">
        <v>15</v>
      </c>
      <c r="AD21" s="31"/>
      <c r="AE21" s="31">
        <v>10</v>
      </c>
      <c r="AF21" s="31">
        <v>11</v>
      </c>
      <c r="AG21" s="31">
        <v>7</v>
      </c>
      <c r="AH21" s="31">
        <v>17</v>
      </c>
      <c r="AI21" s="31">
        <v>4</v>
      </c>
      <c r="AJ21" s="31">
        <v>3</v>
      </c>
      <c r="AK21" s="31">
        <v>4</v>
      </c>
      <c r="AL21" s="31"/>
      <c r="AM21" s="31">
        <v>19</v>
      </c>
      <c r="AN21" s="31">
        <v>11</v>
      </c>
      <c r="AO21" s="31">
        <v>545</v>
      </c>
    </row>
    <row r="22" spans="2:41" x14ac:dyDescent="0.2">
      <c r="B22" s="4" t="s">
        <v>4917</v>
      </c>
      <c r="C22" s="31">
        <v>4</v>
      </c>
      <c r="D22" s="31">
        <v>7</v>
      </c>
      <c r="E22" s="31">
        <v>9</v>
      </c>
      <c r="F22" s="31">
        <v>10</v>
      </c>
      <c r="G22" s="31">
        <v>1</v>
      </c>
      <c r="H22" s="31">
        <v>2</v>
      </c>
      <c r="I22" s="31">
        <v>22</v>
      </c>
      <c r="J22" s="31">
        <v>19</v>
      </c>
      <c r="K22" s="31">
        <v>11</v>
      </c>
      <c r="L22" s="31">
        <v>10</v>
      </c>
      <c r="M22" s="31">
        <v>2</v>
      </c>
      <c r="N22" s="31"/>
      <c r="O22" s="31">
        <v>27</v>
      </c>
      <c r="P22" s="31">
        <v>31</v>
      </c>
      <c r="Q22" s="31">
        <v>12</v>
      </c>
      <c r="R22" s="31">
        <v>14</v>
      </c>
      <c r="S22" s="31">
        <v>7</v>
      </c>
      <c r="T22" s="31">
        <v>4</v>
      </c>
      <c r="U22" s="31">
        <v>3</v>
      </c>
      <c r="V22" s="31">
        <v>1</v>
      </c>
      <c r="W22" s="31"/>
      <c r="X22" s="31">
        <v>1</v>
      </c>
      <c r="Y22" s="31">
        <v>22</v>
      </c>
      <c r="Z22" s="31">
        <v>29</v>
      </c>
      <c r="AA22" s="31">
        <v>28</v>
      </c>
      <c r="AB22" s="31">
        <v>38</v>
      </c>
      <c r="AC22" s="31">
        <v>8</v>
      </c>
      <c r="AD22" s="31"/>
      <c r="AE22" s="31">
        <v>5</v>
      </c>
      <c r="AF22" s="31">
        <v>7</v>
      </c>
      <c r="AG22" s="31">
        <v>6</v>
      </c>
      <c r="AH22" s="31">
        <v>7</v>
      </c>
      <c r="AI22" s="31"/>
      <c r="AJ22" s="31">
        <v>4</v>
      </c>
      <c r="AK22" s="31">
        <v>4</v>
      </c>
      <c r="AL22" s="31">
        <v>4</v>
      </c>
      <c r="AM22" s="31">
        <v>4</v>
      </c>
      <c r="AN22" s="31">
        <v>1</v>
      </c>
      <c r="AO22" s="31">
        <v>364</v>
      </c>
    </row>
    <row r="23" spans="2:41" x14ac:dyDescent="0.2">
      <c r="B23" s="4" t="s">
        <v>4878</v>
      </c>
      <c r="C23" s="31">
        <v>1</v>
      </c>
      <c r="D23" s="31">
        <v>2</v>
      </c>
      <c r="E23" s="31">
        <v>4</v>
      </c>
      <c r="F23" s="31">
        <v>7</v>
      </c>
      <c r="G23" s="31">
        <v>2</v>
      </c>
      <c r="H23" s="31">
        <v>2</v>
      </c>
      <c r="I23" s="31">
        <v>22</v>
      </c>
      <c r="J23" s="31">
        <v>7</v>
      </c>
      <c r="K23" s="31">
        <v>4</v>
      </c>
      <c r="L23" s="31">
        <v>9</v>
      </c>
      <c r="M23" s="31">
        <v>2</v>
      </c>
      <c r="N23" s="31"/>
      <c r="O23" s="31">
        <v>10</v>
      </c>
      <c r="P23" s="31">
        <v>13</v>
      </c>
      <c r="Q23" s="31">
        <v>6</v>
      </c>
      <c r="R23" s="31">
        <v>15</v>
      </c>
      <c r="S23" s="31">
        <v>6</v>
      </c>
      <c r="T23" s="31">
        <v>3</v>
      </c>
      <c r="U23" s="31">
        <v>2</v>
      </c>
      <c r="V23" s="31">
        <v>3</v>
      </c>
      <c r="W23" s="31"/>
      <c r="X23" s="31"/>
      <c r="Y23" s="31">
        <v>7</v>
      </c>
      <c r="Z23" s="31">
        <v>13</v>
      </c>
      <c r="AA23" s="31">
        <v>8</v>
      </c>
      <c r="AB23" s="31">
        <v>19</v>
      </c>
      <c r="AC23" s="31">
        <v>7</v>
      </c>
      <c r="AD23" s="31"/>
      <c r="AE23" s="31">
        <v>9</v>
      </c>
      <c r="AF23" s="31">
        <v>2</v>
      </c>
      <c r="AG23" s="31">
        <v>1</v>
      </c>
      <c r="AH23" s="31">
        <v>5</v>
      </c>
      <c r="AI23" s="31">
        <v>5</v>
      </c>
      <c r="AJ23" s="31">
        <v>3</v>
      </c>
      <c r="AK23" s="31">
        <v>4</v>
      </c>
      <c r="AL23" s="31"/>
      <c r="AM23" s="31">
        <v>1</v>
      </c>
      <c r="AN23" s="31">
        <v>2</v>
      </c>
      <c r="AO23" s="31">
        <v>206</v>
      </c>
    </row>
    <row r="24" spans="2:41" x14ac:dyDescent="0.2">
      <c r="B24" s="4" t="s">
        <v>4895</v>
      </c>
      <c r="C24" s="31">
        <v>101</v>
      </c>
      <c r="D24" s="31">
        <v>124</v>
      </c>
      <c r="E24" s="31">
        <v>131</v>
      </c>
      <c r="F24" s="31">
        <v>256</v>
      </c>
      <c r="G24" s="31">
        <v>157</v>
      </c>
      <c r="H24" s="31">
        <v>8</v>
      </c>
      <c r="I24" s="31">
        <v>297</v>
      </c>
      <c r="J24" s="31">
        <v>227</v>
      </c>
      <c r="K24" s="31">
        <v>181</v>
      </c>
      <c r="L24" s="31">
        <v>279</v>
      </c>
      <c r="M24" s="31">
        <v>123</v>
      </c>
      <c r="N24" s="31">
        <v>3</v>
      </c>
      <c r="O24" s="31">
        <v>348</v>
      </c>
      <c r="P24" s="31">
        <v>348</v>
      </c>
      <c r="Q24" s="31">
        <v>189</v>
      </c>
      <c r="R24" s="31">
        <v>409</v>
      </c>
      <c r="S24" s="31">
        <v>198</v>
      </c>
      <c r="T24" s="31">
        <v>55</v>
      </c>
      <c r="U24" s="31">
        <v>46</v>
      </c>
      <c r="V24" s="31">
        <v>38</v>
      </c>
      <c r="W24" s="31">
        <v>25</v>
      </c>
      <c r="X24" s="31">
        <v>13</v>
      </c>
      <c r="Y24" s="31">
        <v>197</v>
      </c>
      <c r="Z24" s="31">
        <v>240</v>
      </c>
      <c r="AA24" s="31">
        <v>278</v>
      </c>
      <c r="AB24" s="31">
        <v>541</v>
      </c>
      <c r="AC24" s="31">
        <v>267</v>
      </c>
      <c r="AD24" s="31">
        <v>1</v>
      </c>
      <c r="AE24" s="31">
        <v>123</v>
      </c>
      <c r="AF24" s="31">
        <v>86</v>
      </c>
      <c r="AG24" s="31">
        <v>101</v>
      </c>
      <c r="AH24" s="31">
        <v>245</v>
      </c>
      <c r="AI24" s="31">
        <v>85</v>
      </c>
      <c r="AJ24" s="31">
        <v>33</v>
      </c>
      <c r="AK24" s="31">
        <v>47</v>
      </c>
      <c r="AL24" s="31">
        <v>21</v>
      </c>
      <c r="AM24" s="31">
        <v>189</v>
      </c>
      <c r="AN24" s="31">
        <v>131</v>
      </c>
      <c r="AO24" s="31">
        <v>6141</v>
      </c>
    </row>
  </sheetData>
  <phoneticPr fontId="1"/>
  <conditionalFormatting pivot="1" sqref="C6:AN23">
    <cfRule type="colorScale" priority="1">
      <colorScale>
        <cfvo type="min"/>
        <cfvo type="percentile" val="50"/>
        <cfvo type="max"/>
        <color theme="0"/>
        <color theme="8" tint="0.79998168889431442"/>
        <color theme="8"/>
      </colorScale>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E50"/>
  <sheetViews>
    <sheetView tabSelected="1" zoomScale="70" zoomScaleNormal="70" workbookViewId="0">
      <selection activeCell="I25" sqref="I25"/>
    </sheetView>
  </sheetViews>
  <sheetFormatPr defaultRowHeight="13.2" x14ac:dyDescent="0.2"/>
  <cols>
    <col min="1" max="1" width="19.21875" customWidth="1"/>
    <col min="2" max="2" width="19.109375" bestFit="1" customWidth="1"/>
    <col min="3" max="3" width="12.88671875" customWidth="1"/>
    <col min="4" max="4" width="16.21875" bestFit="1" customWidth="1"/>
    <col min="5" max="5" width="19.21875" bestFit="1" customWidth="1"/>
    <col min="6" max="8" width="11.88671875" bestFit="1" customWidth="1"/>
    <col min="9" max="37" width="6" customWidth="1"/>
  </cols>
  <sheetData>
    <row r="1" spans="1:5" ht="15" x14ac:dyDescent="0.35">
      <c r="A1" s="29" t="s">
        <v>4953</v>
      </c>
    </row>
    <row r="2" spans="1:5" ht="15" x14ac:dyDescent="0.35">
      <c r="A2" s="29" t="s">
        <v>4954</v>
      </c>
    </row>
    <row r="3" spans="1:5" ht="15" x14ac:dyDescent="0.35">
      <c r="A3" s="29" t="s">
        <v>4955</v>
      </c>
    </row>
    <row r="4" spans="1:5" x14ac:dyDescent="0.2">
      <c r="B4" s="3" t="s">
        <v>4894</v>
      </c>
      <c r="C4" t="s">
        <v>4919</v>
      </c>
      <c r="D4" t="s">
        <v>4918</v>
      </c>
      <c r="E4" s="6" t="s">
        <v>4920</v>
      </c>
    </row>
    <row r="5" spans="1:5" x14ac:dyDescent="0.2">
      <c r="B5" s="4" t="s">
        <v>123</v>
      </c>
      <c r="C5" s="9"/>
      <c r="D5" s="9"/>
      <c r="E5" s="11" t="str">
        <f>IF(D5="","",D5/C5)</f>
        <v/>
      </c>
    </row>
    <row r="6" spans="1:5" x14ac:dyDescent="0.2">
      <c r="B6" s="5" t="s">
        <v>75</v>
      </c>
      <c r="C6" s="9">
        <v>57</v>
      </c>
      <c r="D6" s="9">
        <v>5745960</v>
      </c>
      <c r="E6" s="11">
        <f t="shared" ref="E6:E50" si="0">IF(D6="","",D6/C6)</f>
        <v>100806.31578947368</v>
      </c>
    </row>
    <row r="7" spans="1:5" x14ac:dyDescent="0.2">
      <c r="B7" s="5" t="s">
        <v>86</v>
      </c>
      <c r="C7" s="9">
        <v>63</v>
      </c>
      <c r="D7" s="9">
        <v>6115032</v>
      </c>
      <c r="E7" s="11">
        <f t="shared" si="0"/>
        <v>97064</v>
      </c>
    </row>
    <row r="8" spans="1:5" x14ac:dyDescent="0.2">
      <c r="B8" s="5" t="s">
        <v>97</v>
      </c>
      <c r="C8" s="9">
        <v>66</v>
      </c>
      <c r="D8" s="9">
        <v>5717712</v>
      </c>
      <c r="E8" s="11">
        <f t="shared" si="0"/>
        <v>86632</v>
      </c>
    </row>
    <row r="9" spans="1:5" x14ac:dyDescent="0.2">
      <c r="B9" s="5" t="s">
        <v>39</v>
      </c>
      <c r="C9" s="9">
        <v>147</v>
      </c>
      <c r="D9" s="9">
        <v>8827104</v>
      </c>
      <c r="E9" s="11">
        <f t="shared" si="0"/>
        <v>60048.326530612248</v>
      </c>
    </row>
    <row r="10" spans="1:5" x14ac:dyDescent="0.2">
      <c r="B10" s="5" t="s">
        <v>173</v>
      </c>
      <c r="C10" s="9">
        <v>94</v>
      </c>
      <c r="D10" s="9">
        <v>4521792</v>
      </c>
      <c r="E10" s="11">
        <f t="shared" si="0"/>
        <v>48104.170212765959</v>
      </c>
    </row>
    <row r="11" spans="1:5" x14ac:dyDescent="0.2">
      <c r="B11" s="4" t="s">
        <v>234</v>
      </c>
      <c r="C11" s="9"/>
      <c r="D11" s="9"/>
      <c r="E11" s="11" t="str">
        <f t="shared" si="0"/>
        <v/>
      </c>
    </row>
    <row r="12" spans="1:5" x14ac:dyDescent="0.2">
      <c r="B12" s="5" t="s">
        <v>2509</v>
      </c>
      <c r="C12" s="9">
        <v>3</v>
      </c>
      <c r="D12" s="9">
        <v>174240.00000000003</v>
      </c>
      <c r="E12" s="11">
        <f t="shared" si="0"/>
        <v>58080.000000000007</v>
      </c>
    </row>
    <row r="13" spans="1:5" x14ac:dyDescent="0.2">
      <c r="B13" s="5" t="s">
        <v>75</v>
      </c>
      <c r="C13" s="9">
        <v>145</v>
      </c>
      <c r="D13" s="9">
        <v>15424728</v>
      </c>
      <c r="E13" s="11">
        <f t="shared" si="0"/>
        <v>106377.43448275862</v>
      </c>
    </row>
    <row r="14" spans="1:5" x14ac:dyDescent="0.2">
      <c r="B14" s="5" t="s">
        <v>86</v>
      </c>
      <c r="C14" s="9">
        <v>105</v>
      </c>
      <c r="D14" s="9">
        <v>11332200</v>
      </c>
      <c r="E14" s="11">
        <f t="shared" si="0"/>
        <v>107925.71428571429</v>
      </c>
    </row>
    <row r="15" spans="1:5" x14ac:dyDescent="0.2">
      <c r="B15" s="5" t="s">
        <v>97</v>
      </c>
      <c r="C15" s="9">
        <v>89</v>
      </c>
      <c r="D15" s="9">
        <v>7170768</v>
      </c>
      <c r="E15" s="11">
        <f t="shared" si="0"/>
        <v>80570.426966292129</v>
      </c>
    </row>
    <row r="16" spans="1:5" x14ac:dyDescent="0.2">
      <c r="B16" s="5" t="s">
        <v>39</v>
      </c>
      <c r="C16" s="9">
        <v>142</v>
      </c>
      <c r="D16" s="9">
        <v>11710512</v>
      </c>
      <c r="E16" s="11">
        <f t="shared" si="0"/>
        <v>82468.394366197186</v>
      </c>
    </row>
    <row r="17" spans="2:5" x14ac:dyDescent="0.2">
      <c r="B17" s="5" t="s">
        <v>173</v>
      </c>
      <c r="C17" s="9">
        <v>57</v>
      </c>
      <c r="D17" s="9">
        <v>4271520</v>
      </c>
      <c r="E17" s="11">
        <f t="shared" si="0"/>
        <v>74938.947368421053</v>
      </c>
    </row>
    <row r="18" spans="2:5" x14ac:dyDescent="0.2">
      <c r="B18" s="4" t="s">
        <v>42</v>
      </c>
      <c r="C18" s="9"/>
      <c r="D18" s="9"/>
      <c r="E18" s="11" t="str">
        <f t="shared" si="0"/>
        <v/>
      </c>
    </row>
    <row r="19" spans="2:5" x14ac:dyDescent="0.2">
      <c r="B19" s="5" t="s">
        <v>2509</v>
      </c>
      <c r="C19" s="9">
        <v>1</v>
      </c>
      <c r="D19" s="9">
        <v>47520</v>
      </c>
      <c r="E19" s="11">
        <f t="shared" si="0"/>
        <v>47520</v>
      </c>
    </row>
    <row r="20" spans="2:5" x14ac:dyDescent="0.2">
      <c r="B20" s="5" t="s">
        <v>75</v>
      </c>
      <c r="C20" s="9">
        <v>153</v>
      </c>
      <c r="D20" s="9">
        <v>15722784</v>
      </c>
      <c r="E20" s="11">
        <f t="shared" si="0"/>
        <v>102763.29411764706</v>
      </c>
    </row>
    <row r="21" spans="2:5" x14ac:dyDescent="0.2">
      <c r="B21" s="5" t="s">
        <v>86</v>
      </c>
      <c r="C21" s="9">
        <v>157</v>
      </c>
      <c r="D21" s="9">
        <v>17998464</v>
      </c>
      <c r="E21" s="11">
        <f t="shared" si="0"/>
        <v>114639.89808917197</v>
      </c>
    </row>
    <row r="22" spans="2:5" x14ac:dyDescent="0.2">
      <c r="B22" s="5" t="s">
        <v>97</v>
      </c>
      <c r="C22" s="9">
        <v>85</v>
      </c>
      <c r="D22" s="9">
        <v>10200168</v>
      </c>
      <c r="E22" s="11">
        <f t="shared" si="0"/>
        <v>120001.97647058824</v>
      </c>
    </row>
    <row r="23" spans="2:5" x14ac:dyDescent="0.2">
      <c r="B23" s="5" t="s">
        <v>39</v>
      </c>
      <c r="C23" s="9">
        <v>200</v>
      </c>
      <c r="D23" s="9">
        <v>15059616</v>
      </c>
      <c r="E23" s="11">
        <f t="shared" si="0"/>
        <v>75298.080000000002</v>
      </c>
    </row>
    <row r="24" spans="2:5" x14ac:dyDescent="0.2">
      <c r="B24" s="5" t="s">
        <v>173</v>
      </c>
      <c r="C24" s="9">
        <v>113</v>
      </c>
      <c r="D24" s="9">
        <v>6961944</v>
      </c>
      <c r="E24" s="11">
        <f t="shared" si="0"/>
        <v>61610.123893805307</v>
      </c>
    </row>
    <row r="25" spans="2:5" x14ac:dyDescent="0.2">
      <c r="B25" s="4" t="s">
        <v>406</v>
      </c>
      <c r="C25" s="9"/>
      <c r="D25" s="9"/>
      <c r="E25" s="11" t="str">
        <f t="shared" si="0"/>
        <v/>
      </c>
    </row>
    <row r="26" spans="2:5" x14ac:dyDescent="0.2">
      <c r="B26" s="5" t="s">
        <v>75</v>
      </c>
      <c r="C26" s="9">
        <v>22</v>
      </c>
      <c r="D26" s="9">
        <v>1652640</v>
      </c>
      <c r="E26" s="11">
        <f t="shared" si="0"/>
        <v>75120</v>
      </c>
    </row>
    <row r="27" spans="2:5" x14ac:dyDescent="0.2">
      <c r="B27" s="5" t="s">
        <v>86</v>
      </c>
      <c r="C27" s="9">
        <v>18</v>
      </c>
      <c r="D27" s="9">
        <v>2164800</v>
      </c>
      <c r="E27" s="11">
        <f t="shared" si="0"/>
        <v>120266.66666666667</v>
      </c>
    </row>
    <row r="28" spans="2:5" x14ac:dyDescent="0.2">
      <c r="B28" s="5" t="s">
        <v>97</v>
      </c>
      <c r="C28" s="9">
        <v>18</v>
      </c>
      <c r="D28" s="9">
        <v>1459920</v>
      </c>
      <c r="E28" s="11">
        <f t="shared" si="0"/>
        <v>81106.666666666672</v>
      </c>
    </row>
    <row r="29" spans="2:5" x14ac:dyDescent="0.2">
      <c r="B29" s="5" t="s">
        <v>39</v>
      </c>
      <c r="C29" s="9">
        <v>14</v>
      </c>
      <c r="D29" s="9">
        <v>868560.00000000012</v>
      </c>
      <c r="E29" s="11">
        <f t="shared" si="0"/>
        <v>62040.000000000007</v>
      </c>
    </row>
    <row r="30" spans="2:5" x14ac:dyDescent="0.2">
      <c r="B30" s="5" t="s">
        <v>173</v>
      </c>
      <c r="C30" s="9">
        <v>8</v>
      </c>
      <c r="D30" s="9">
        <v>529848</v>
      </c>
      <c r="E30" s="11">
        <f t="shared" si="0"/>
        <v>66231</v>
      </c>
    </row>
    <row r="31" spans="2:5" x14ac:dyDescent="0.2">
      <c r="B31" s="4" t="s">
        <v>76</v>
      </c>
      <c r="C31" s="9"/>
      <c r="D31" s="9"/>
      <c r="E31" s="11" t="str">
        <f t="shared" si="0"/>
        <v/>
      </c>
    </row>
    <row r="32" spans="2:5" x14ac:dyDescent="0.2">
      <c r="B32" s="5" t="s">
        <v>75</v>
      </c>
      <c r="C32" s="9">
        <v>89</v>
      </c>
      <c r="D32" s="9">
        <v>9149448</v>
      </c>
      <c r="E32" s="11">
        <f t="shared" si="0"/>
        <v>102802.78651685393</v>
      </c>
    </row>
    <row r="33" spans="2:5" x14ac:dyDescent="0.2">
      <c r="B33" s="5" t="s">
        <v>86</v>
      </c>
      <c r="C33" s="9">
        <v>104</v>
      </c>
      <c r="D33" s="9">
        <v>12006456</v>
      </c>
      <c r="E33" s="11">
        <f t="shared" si="0"/>
        <v>115446.69230769231</v>
      </c>
    </row>
    <row r="34" spans="2:5" x14ac:dyDescent="0.2">
      <c r="B34" s="5" t="s">
        <v>97</v>
      </c>
      <c r="C34" s="9">
        <v>141</v>
      </c>
      <c r="D34" s="9">
        <v>9634152</v>
      </c>
      <c r="E34" s="11">
        <f t="shared" si="0"/>
        <v>68327.319148936163</v>
      </c>
    </row>
    <row r="35" spans="2:5" x14ac:dyDescent="0.2">
      <c r="B35" s="5" t="s">
        <v>39</v>
      </c>
      <c r="C35" s="9">
        <v>257</v>
      </c>
      <c r="D35" s="9">
        <v>20108088</v>
      </c>
      <c r="E35" s="11">
        <f t="shared" si="0"/>
        <v>78241.587548638126</v>
      </c>
    </row>
    <row r="36" spans="2:5" x14ac:dyDescent="0.2">
      <c r="B36" s="5" t="s">
        <v>173</v>
      </c>
      <c r="C36" s="9">
        <v>142</v>
      </c>
      <c r="D36" s="9">
        <v>8814960</v>
      </c>
      <c r="E36" s="11">
        <f t="shared" si="0"/>
        <v>62077.183098591551</v>
      </c>
    </row>
    <row r="37" spans="2:5" x14ac:dyDescent="0.2">
      <c r="B37" s="4" t="s">
        <v>133</v>
      </c>
      <c r="C37" s="9"/>
      <c r="D37" s="9"/>
      <c r="E37" s="11" t="str">
        <f t="shared" si="0"/>
        <v/>
      </c>
    </row>
    <row r="38" spans="2:5" x14ac:dyDescent="0.2">
      <c r="B38" s="5" t="s">
        <v>2509</v>
      </c>
      <c r="C38" s="9">
        <v>1</v>
      </c>
      <c r="D38" s="9">
        <v>0</v>
      </c>
      <c r="E38" s="11">
        <f t="shared" si="0"/>
        <v>0</v>
      </c>
    </row>
    <row r="39" spans="2:5" x14ac:dyDescent="0.2">
      <c r="B39" s="5" t="s">
        <v>75</v>
      </c>
      <c r="C39" s="9">
        <v>60</v>
      </c>
      <c r="D39" s="9">
        <v>6176808</v>
      </c>
      <c r="E39" s="11">
        <f t="shared" si="0"/>
        <v>102946.8</v>
      </c>
    </row>
    <row r="40" spans="2:5" x14ac:dyDescent="0.2">
      <c r="B40" s="5" t="s">
        <v>86</v>
      </c>
      <c r="C40" s="9">
        <v>39</v>
      </c>
      <c r="D40" s="9">
        <v>4212120</v>
      </c>
      <c r="E40" s="11">
        <f t="shared" si="0"/>
        <v>108003.07692307692</v>
      </c>
    </row>
    <row r="41" spans="2:5" x14ac:dyDescent="0.2">
      <c r="B41" s="5" t="s">
        <v>97</v>
      </c>
      <c r="C41" s="9">
        <v>52</v>
      </c>
      <c r="D41" s="9">
        <v>3567960</v>
      </c>
      <c r="E41" s="11">
        <f t="shared" si="0"/>
        <v>68614.61538461539</v>
      </c>
    </row>
    <row r="42" spans="2:5" x14ac:dyDescent="0.2">
      <c r="B42" s="5" t="s">
        <v>39</v>
      </c>
      <c r="C42" s="9">
        <v>137</v>
      </c>
      <c r="D42" s="9">
        <v>11604912</v>
      </c>
      <c r="E42" s="11">
        <f t="shared" si="0"/>
        <v>84707.386861313862</v>
      </c>
    </row>
    <row r="43" spans="2:5" x14ac:dyDescent="0.2">
      <c r="B43" s="5" t="s">
        <v>173</v>
      </c>
      <c r="C43" s="9">
        <v>47</v>
      </c>
      <c r="D43" s="9">
        <v>4170672</v>
      </c>
      <c r="E43" s="11">
        <f t="shared" si="0"/>
        <v>88737.702127659577</v>
      </c>
    </row>
    <row r="44" spans="2:5" x14ac:dyDescent="0.2">
      <c r="B44" s="4" t="s">
        <v>149</v>
      </c>
      <c r="C44" s="9"/>
      <c r="D44" s="9"/>
      <c r="E44" s="11" t="str">
        <f t="shared" si="0"/>
        <v/>
      </c>
    </row>
    <row r="45" spans="2:5" x14ac:dyDescent="0.2">
      <c r="B45" s="5" t="s">
        <v>75</v>
      </c>
      <c r="C45" s="9">
        <v>15</v>
      </c>
      <c r="D45" s="9">
        <v>2705208</v>
      </c>
      <c r="E45" s="11">
        <f t="shared" si="0"/>
        <v>180347.2</v>
      </c>
    </row>
    <row r="46" spans="2:5" x14ac:dyDescent="0.2">
      <c r="B46" s="5" t="s">
        <v>86</v>
      </c>
      <c r="C46" s="9">
        <v>21</v>
      </c>
      <c r="D46" s="9">
        <v>2660328</v>
      </c>
      <c r="E46" s="11">
        <f t="shared" si="0"/>
        <v>126682.28571428571</v>
      </c>
    </row>
    <row r="47" spans="2:5" x14ac:dyDescent="0.2">
      <c r="B47" s="5" t="s">
        <v>97</v>
      </c>
      <c r="C47" s="9">
        <v>12</v>
      </c>
      <c r="D47" s="9">
        <v>1075536</v>
      </c>
      <c r="E47" s="11">
        <f t="shared" si="0"/>
        <v>89628</v>
      </c>
    </row>
    <row r="48" spans="2:5" x14ac:dyDescent="0.2">
      <c r="B48" s="5" t="s">
        <v>39</v>
      </c>
      <c r="C48" s="9">
        <v>92</v>
      </c>
      <c r="D48" s="9">
        <v>4585680</v>
      </c>
      <c r="E48" s="11">
        <f t="shared" si="0"/>
        <v>49844.34782608696</v>
      </c>
    </row>
    <row r="49" spans="2:5" x14ac:dyDescent="0.2">
      <c r="B49" s="5" t="s">
        <v>173</v>
      </c>
      <c r="C49" s="9">
        <v>80</v>
      </c>
      <c r="D49" s="9">
        <v>6638544</v>
      </c>
      <c r="E49" s="11">
        <f t="shared" si="0"/>
        <v>82981.8</v>
      </c>
    </row>
    <row r="50" spans="2:5" x14ac:dyDescent="0.2">
      <c r="B50" s="4" t="s">
        <v>4895</v>
      </c>
      <c r="C50" s="9">
        <v>3046</v>
      </c>
      <c r="D50" s="9">
        <v>260788704</v>
      </c>
      <c r="E50" s="11">
        <f t="shared" si="0"/>
        <v>85616.777413000658</v>
      </c>
    </row>
  </sheetData>
  <phoneticPr fontId="1"/>
  <conditionalFormatting sqref="E5:E50">
    <cfRule type="expression" dxfId="2" priority="1">
      <formula>B5="総計"</formula>
    </cfRule>
    <cfRule type="expression" dxfId="1" priority="2">
      <formula>D5=""</formula>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0"/>
  <sheetViews>
    <sheetView zoomScaleNormal="100" workbookViewId="0"/>
  </sheetViews>
  <sheetFormatPr defaultRowHeight="13.2" x14ac:dyDescent="0.2"/>
  <cols>
    <col min="1" max="1" width="19.21875" customWidth="1"/>
    <col min="2" max="2" width="20.109375" bestFit="1" customWidth="1"/>
    <col min="3" max="3" width="11.88671875" bestFit="1" customWidth="1"/>
    <col min="4" max="4" width="9.6640625" bestFit="1" customWidth="1"/>
    <col min="5" max="5" width="6.5546875" bestFit="1" customWidth="1"/>
    <col min="6" max="6" width="5.88671875" customWidth="1"/>
  </cols>
  <sheetData>
    <row r="1" spans="1:5" ht="16.8" x14ac:dyDescent="0.4">
      <c r="A1" s="28" t="s">
        <v>4942</v>
      </c>
    </row>
    <row r="3" spans="1:5" x14ac:dyDescent="0.2">
      <c r="B3" s="3" t="s">
        <v>4898</v>
      </c>
      <c r="C3" s="3" t="s">
        <v>4896</v>
      </c>
    </row>
    <row r="4" spans="1:5" x14ac:dyDescent="0.2">
      <c r="B4" s="3" t="s">
        <v>4894</v>
      </c>
      <c r="C4" t="s">
        <v>44</v>
      </c>
      <c r="D4" t="s">
        <v>45</v>
      </c>
      <c r="E4" t="s">
        <v>4895</v>
      </c>
    </row>
    <row r="5" spans="1:5" x14ac:dyDescent="0.2">
      <c r="B5" s="4" t="s">
        <v>123</v>
      </c>
      <c r="C5" s="31"/>
      <c r="D5" s="31"/>
      <c r="E5" s="31"/>
    </row>
    <row r="6" spans="1:5" x14ac:dyDescent="0.2">
      <c r="B6" s="5" t="s">
        <v>173</v>
      </c>
      <c r="C6" s="31">
        <v>35</v>
      </c>
      <c r="D6" s="31">
        <v>59</v>
      </c>
      <c r="E6" s="31">
        <v>94</v>
      </c>
    </row>
    <row r="7" spans="1:5" x14ac:dyDescent="0.2">
      <c r="B7" s="5" t="s">
        <v>39</v>
      </c>
      <c r="C7" s="31">
        <v>77</v>
      </c>
      <c r="D7" s="31">
        <v>70</v>
      </c>
      <c r="E7" s="31">
        <v>147</v>
      </c>
    </row>
    <row r="8" spans="1:5" x14ac:dyDescent="0.2">
      <c r="B8" s="5" t="s">
        <v>97</v>
      </c>
      <c r="C8" s="31">
        <v>35</v>
      </c>
      <c r="D8" s="31">
        <v>31</v>
      </c>
      <c r="E8" s="31">
        <v>66</v>
      </c>
    </row>
    <row r="9" spans="1:5" x14ac:dyDescent="0.2">
      <c r="B9" s="5" t="s">
        <v>86</v>
      </c>
      <c r="C9" s="31">
        <v>32</v>
      </c>
      <c r="D9" s="31">
        <v>31</v>
      </c>
      <c r="E9" s="31">
        <v>63</v>
      </c>
    </row>
    <row r="10" spans="1:5" x14ac:dyDescent="0.2">
      <c r="B10" s="5" t="s">
        <v>75</v>
      </c>
      <c r="C10" s="31">
        <v>25</v>
      </c>
      <c r="D10" s="31">
        <v>32</v>
      </c>
      <c r="E10" s="31">
        <v>57</v>
      </c>
    </row>
    <row r="11" spans="1:5" x14ac:dyDescent="0.2">
      <c r="B11" s="4" t="s">
        <v>234</v>
      </c>
      <c r="C11" s="31"/>
      <c r="D11" s="31"/>
      <c r="E11" s="31"/>
    </row>
    <row r="12" spans="1:5" x14ac:dyDescent="0.2">
      <c r="B12" s="5" t="s">
        <v>173</v>
      </c>
      <c r="C12" s="31">
        <v>15</v>
      </c>
      <c r="D12" s="31">
        <v>42</v>
      </c>
      <c r="E12" s="31">
        <v>57</v>
      </c>
    </row>
    <row r="13" spans="1:5" x14ac:dyDescent="0.2">
      <c r="B13" s="5" t="s">
        <v>39</v>
      </c>
      <c r="C13" s="31">
        <v>50</v>
      </c>
      <c r="D13" s="31">
        <v>92</v>
      </c>
      <c r="E13" s="31">
        <v>142</v>
      </c>
    </row>
    <row r="14" spans="1:5" x14ac:dyDescent="0.2">
      <c r="B14" s="5" t="s">
        <v>97</v>
      </c>
      <c r="C14" s="31">
        <v>36</v>
      </c>
      <c r="D14" s="31">
        <v>53</v>
      </c>
      <c r="E14" s="31">
        <v>89</v>
      </c>
    </row>
    <row r="15" spans="1:5" x14ac:dyDescent="0.2">
      <c r="B15" s="5" t="s">
        <v>86</v>
      </c>
      <c r="C15" s="31">
        <v>39</v>
      </c>
      <c r="D15" s="31">
        <v>66</v>
      </c>
      <c r="E15" s="31">
        <v>105</v>
      </c>
    </row>
    <row r="16" spans="1:5" x14ac:dyDescent="0.2">
      <c r="B16" s="5" t="s">
        <v>75</v>
      </c>
      <c r="C16" s="31">
        <v>32</v>
      </c>
      <c r="D16" s="31">
        <v>113</v>
      </c>
      <c r="E16" s="31">
        <v>145</v>
      </c>
    </row>
    <row r="17" spans="2:5" x14ac:dyDescent="0.2">
      <c r="B17" s="5" t="s">
        <v>2509</v>
      </c>
      <c r="C17" s="31">
        <v>1</v>
      </c>
      <c r="D17" s="31">
        <v>2</v>
      </c>
      <c r="E17" s="31">
        <v>3</v>
      </c>
    </row>
    <row r="18" spans="2:5" x14ac:dyDescent="0.2">
      <c r="B18" s="4" t="s">
        <v>42</v>
      </c>
      <c r="C18" s="31"/>
      <c r="D18" s="31"/>
      <c r="E18" s="31"/>
    </row>
    <row r="19" spans="2:5" x14ac:dyDescent="0.2">
      <c r="B19" s="5" t="s">
        <v>173</v>
      </c>
      <c r="C19" s="31">
        <v>51</v>
      </c>
      <c r="D19" s="31">
        <v>62</v>
      </c>
      <c r="E19" s="31">
        <v>113</v>
      </c>
    </row>
    <row r="20" spans="2:5" x14ac:dyDescent="0.2">
      <c r="B20" s="5" t="s">
        <v>39</v>
      </c>
      <c r="C20" s="31">
        <v>104</v>
      </c>
      <c r="D20" s="31">
        <v>96</v>
      </c>
      <c r="E20" s="31">
        <v>200</v>
      </c>
    </row>
    <row r="21" spans="2:5" x14ac:dyDescent="0.2">
      <c r="B21" s="5" t="s">
        <v>97</v>
      </c>
      <c r="C21" s="31">
        <v>39</v>
      </c>
      <c r="D21" s="31">
        <v>46</v>
      </c>
      <c r="E21" s="31">
        <v>85</v>
      </c>
    </row>
    <row r="22" spans="2:5" x14ac:dyDescent="0.2">
      <c r="B22" s="5" t="s">
        <v>86</v>
      </c>
      <c r="C22" s="31">
        <v>55</v>
      </c>
      <c r="D22" s="31">
        <v>102</v>
      </c>
      <c r="E22" s="31">
        <v>157</v>
      </c>
    </row>
    <row r="23" spans="2:5" x14ac:dyDescent="0.2">
      <c r="B23" s="5" t="s">
        <v>75</v>
      </c>
      <c r="C23" s="31">
        <v>54</v>
      </c>
      <c r="D23" s="31">
        <v>99</v>
      </c>
      <c r="E23" s="31">
        <v>153</v>
      </c>
    </row>
    <row r="24" spans="2:5" x14ac:dyDescent="0.2">
      <c r="B24" s="5" t="s">
        <v>2509</v>
      </c>
      <c r="C24" s="31">
        <v>1</v>
      </c>
      <c r="D24" s="31"/>
      <c r="E24" s="31">
        <v>1</v>
      </c>
    </row>
    <row r="25" spans="2:5" x14ac:dyDescent="0.2">
      <c r="B25" s="4" t="s">
        <v>406</v>
      </c>
      <c r="C25" s="31"/>
      <c r="D25" s="31"/>
      <c r="E25" s="31"/>
    </row>
    <row r="26" spans="2:5" x14ac:dyDescent="0.2">
      <c r="B26" s="5" t="s">
        <v>173</v>
      </c>
      <c r="C26" s="31">
        <v>4</v>
      </c>
      <c r="D26" s="31">
        <v>4</v>
      </c>
      <c r="E26" s="31">
        <v>8</v>
      </c>
    </row>
    <row r="27" spans="2:5" x14ac:dyDescent="0.2">
      <c r="B27" s="5" t="s">
        <v>39</v>
      </c>
      <c r="C27" s="31">
        <v>7</v>
      </c>
      <c r="D27" s="31">
        <v>7</v>
      </c>
      <c r="E27" s="31">
        <v>14</v>
      </c>
    </row>
    <row r="28" spans="2:5" x14ac:dyDescent="0.2">
      <c r="B28" s="5" t="s">
        <v>97</v>
      </c>
      <c r="C28" s="31">
        <v>8</v>
      </c>
      <c r="D28" s="31">
        <v>10</v>
      </c>
      <c r="E28" s="31">
        <v>18</v>
      </c>
    </row>
    <row r="29" spans="2:5" x14ac:dyDescent="0.2">
      <c r="B29" s="5" t="s">
        <v>86</v>
      </c>
      <c r="C29" s="31">
        <v>9</v>
      </c>
      <c r="D29" s="31">
        <v>9</v>
      </c>
      <c r="E29" s="31">
        <v>18</v>
      </c>
    </row>
    <row r="30" spans="2:5" x14ac:dyDescent="0.2">
      <c r="B30" s="5" t="s">
        <v>75</v>
      </c>
      <c r="C30" s="31">
        <v>4</v>
      </c>
      <c r="D30" s="31">
        <v>18</v>
      </c>
      <c r="E30" s="31">
        <v>22</v>
      </c>
    </row>
    <row r="31" spans="2:5" x14ac:dyDescent="0.2">
      <c r="B31" s="4" t="s">
        <v>76</v>
      </c>
      <c r="C31" s="31"/>
      <c r="D31" s="31"/>
      <c r="E31" s="31"/>
    </row>
    <row r="32" spans="2:5" x14ac:dyDescent="0.2">
      <c r="B32" s="5" t="s">
        <v>173</v>
      </c>
      <c r="C32" s="31">
        <v>86</v>
      </c>
      <c r="D32" s="31">
        <v>56</v>
      </c>
      <c r="E32" s="31">
        <v>142</v>
      </c>
    </row>
    <row r="33" spans="2:5" x14ac:dyDescent="0.2">
      <c r="B33" s="5" t="s">
        <v>39</v>
      </c>
      <c r="C33" s="31">
        <v>157</v>
      </c>
      <c r="D33" s="31">
        <v>100</v>
      </c>
      <c r="E33" s="31">
        <v>257</v>
      </c>
    </row>
    <row r="34" spans="2:5" x14ac:dyDescent="0.2">
      <c r="B34" s="5" t="s">
        <v>97</v>
      </c>
      <c r="C34" s="31">
        <v>95</v>
      </c>
      <c r="D34" s="31">
        <v>46</v>
      </c>
      <c r="E34" s="31">
        <v>141</v>
      </c>
    </row>
    <row r="35" spans="2:5" x14ac:dyDescent="0.2">
      <c r="B35" s="5" t="s">
        <v>86</v>
      </c>
      <c r="C35" s="31">
        <v>65</v>
      </c>
      <c r="D35" s="31">
        <v>39</v>
      </c>
      <c r="E35" s="31">
        <v>104</v>
      </c>
    </row>
    <row r="36" spans="2:5" x14ac:dyDescent="0.2">
      <c r="B36" s="5" t="s">
        <v>75</v>
      </c>
      <c r="C36" s="31">
        <v>43</v>
      </c>
      <c r="D36" s="31">
        <v>46</v>
      </c>
      <c r="E36" s="31">
        <v>89</v>
      </c>
    </row>
    <row r="37" spans="2:5" x14ac:dyDescent="0.2">
      <c r="B37" s="4" t="s">
        <v>133</v>
      </c>
      <c r="C37" s="31"/>
      <c r="D37" s="31"/>
      <c r="E37" s="31"/>
    </row>
    <row r="38" spans="2:5" x14ac:dyDescent="0.2">
      <c r="B38" s="5" t="s">
        <v>173</v>
      </c>
      <c r="C38" s="31">
        <v>17</v>
      </c>
      <c r="D38" s="31">
        <v>30</v>
      </c>
      <c r="E38" s="31">
        <v>47</v>
      </c>
    </row>
    <row r="39" spans="2:5" x14ac:dyDescent="0.2">
      <c r="B39" s="5" t="s">
        <v>39</v>
      </c>
      <c r="C39" s="31">
        <v>66</v>
      </c>
      <c r="D39" s="31">
        <v>71</v>
      </c>
      <c r="E39" s="31">
        <v>137</v>
      </c>
    </row>
    <row r="40" spans="2:5" x14ac:dyDescent="0.2">
      <c r="B40" s="5" t="s">
        <v>97</v>
      </c>
      <c r="C40" s="31">
        <v>25</v>
      </c>
      <c r="D40" s="31">
        <v>27</v>
      </c>
      <c r="E40" s="31">
        <v>52</v>
      </c>
    </row>
    <row r="41" spans="2:5" x14ac:dyDescent="0.2">
      <c r="B41" s="5" t="s">
        <v>86</v>
      </c>
      <c r="C41" s="31">
        <v>16</v>
      </c>
      <c r="D41" s="31">
        <v>23</v>
      </c>
      <c r="E41" s="31">
        <v>39</v>
      </c>
    </row>
    <row r="42" spans="2:5" x14ac:dyDescent="0.2">
      <c r="B42" s="5" t="s">
        <v>75</v>
      </c>
      <c r="C42" s="31">
        <v>19</v>
      </c>
      <c r="D42" s="31">
        <v>41</v>
      </c>
      <c r="E42" s="31">
        <v>60</v>
      </c>
    </row>
    <row r="43" spans="2:5" x14ac:dyDescent="0.2">
      <c r="B43" s="5" t="s">
        <v>2509</v>
      </c>
      <c r="C43" s="31"/>
      <c r="D43" s="31">
        <v>1</v>
      </c>
      <c r="E43" s="31">
        <v>1</v>
      </c>
    </row>
    <row r="44" spans="2:5" x14ac:dyDescent="0.2">
      <c r="B44" s="4" t="s">
        <v>149</v>
      </c>
      <c r="C44" s="31"/>
      <c r="D44" s="31"/>
      <c r="E44" s="31"/>
    </row>
    <row r="45" spans="2:5" x14ac:dyDescent="0.2">
      <c r="B45" s="5" t="s">
        <v>173</v>
      </c>
      <c r="C45" s="31">
        <v>31</v>
      </c>
      <c r="D45" s="31">
        <v>49</v>
      </c>
      <c r="E45" s="31">
        <v>80</v>
      </c>
    </row>
    <row r="46" spans="2:5" x14ac:dyDescent="0.2">
      <c r="B46" s="5" t="s">
        <v>39</v>
      </c>
      <c r="C46" s="31">
        <v>53</v>
      </c>
      <c r="D46" s="31">
        <v>39</v>
      </c>
      <c r="E46" s="31">
        <v>92</v>
      </c>
    </row>
    <row r="47" spans="2:5" x14ac:dyDescent="0.2">
      <c r="B47" s="5" t="s">
        <v>97</v>
      </c>
      <c r="C47" s="31">
        <v>7</v>
      </c>
      <c r="D47" s="31">
        <v>5</v>
      </c>
      <c r="E47" s="31">
        <v>12</v>
      </c>
    </row>
    <row r="48" spans="2:5" x14ac:dyDescent="0.2">
      <c r="B48" s="5" t="s">
        <v>86</v>
      </c>
      <c r="C48" s="31">
        <v>10</v>
      </c>
      <c r="D48" s="31">
        <v>11</v>
      </c>
      <c r="E48" s="31">
        <v>21</v>
      </c>
    </row>
    <row r="49" spans="2:5" x14ac:dyDescent="0.2">
      <c r="B49" s="5" t="s">
        <v>75</v>
      </c>
      <c r="C49" s="31">
        <v>8</v>
      </c>
      <c r="D49" s="31">
        <v>7</v>
      </c>
      <c r="E49" s="31">
        <v>15</v>
      </c>
    </row>
    <row r="50" spans="2:5" x14ac:dyDescent="0.2">
      <c r="B50" s="4" t="s">
        <v>4895</v>
      </c>
      <c r="C50" s="31">
        <v>1411</v>
      </c>
      <c r="D50" s="31">
        <v>1635</v>
      </c>
      <c r="E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0"/>
  <sheetViews>
    <sheetView zoomScaleNormal="100" workbookViewId="0"/>
  </sheetViews>
  <sheetFormatPr defaultRowHeight="13.2" x14ac:dyDescent="0.2"/>
  <cols>
    <col min="1" max="1" width="19.21875" customWidth="1"/>
    <col min="2" max="2" width="20.109375" bestFit="1" customWidth="1"/>
    <col min="3" max="3" width="11.88671875" bestFit="1" customWidth="1"/>
    <col min="4" max="4" width="9.6640625" bestFit="1" customWidth="1"/>
    <col min="5" max="5" width="6.5546875" bestFit="1" customWidth="1"/>
    <col min="6" max="6" width="8.88671875" bestFit="1" customWidth="1"/>
    <col min="7" max="7" width="5.88671875" bestFit="1" customWidth="1"/>
  </cols>
  <sheetData>
    <row r="1" spans="1:5" ht="16.8" x14ac:dyDescent="0.4">
      <c r="A1" s="28" t="s">
        <v>4942</v>
      </c>
    </row>
    <row r="3" spans="1:5" x14ac:dyDescent="0.2">
      <c r="B3" s="3" t="s">
        <v>4898</v>
      </c>
      <c r="C3" s="3" t="s">
        <v>4896</v>
      </c>
    </row>
    <row r="4" spans="1:5" x14ac:dyDescent="0.2">
      <c r="B4" s="3" t="s">
        <v>4894</v>
      </c>
      <c r="C4" t="s">
        <v>44</v>
      </c>
      <c r="D4" t="s">
        <v>45</v>
      </c>
      <c r="E4" t="s">
        <v>4895</v>
      </c>
    </row>
    <row r="5" spans="1:5" x14ac:dyDescent="0.2">
      <c r="B5" s="4" t="s">
        <v>123</v>
      </c>
      <c r="C5" s="31"/>
      <c r="D5" s="31"/>
      <c r="E5" s="31"/>
    </row>
    <row r="6" spans="1:5" x14ac:dyDescent="0.2">
      <c r="B6" s="5" t="s">
        <v>173</v>
      </c>
      <c r="C6" s="31">
        <v>55</v>
      </c>
      <c r="D6" s="31">
        <v>39</v>
      </c>
      <c r="E6" s="31">
        <v>94</v>
      </c>
    </row>
    <row r="7" spans="1:5" x14ac:dyDescent="0.2">
      <c r="B7" s="5" t="s">
        <v>39</v>
      </c>
      <c r="C7" s="31">
        <v>96</v>
      </c>
      <c r="D7" s="31">
        <v>51</v>
      </c>
      <c r="E7" s="31">
        <v>147</v>
      </c>
    </row>
    <row r="8" spans="1:5" x14ac:dyDescent="0.2">
      <c r="B8" s="5" t="s">
        <v>97</v>
      </c>
      <c r="C8" s="31">
        <v>48</v>
      </c>
      <c r="D8" s="31">
        <v>18</v>
      </c>
      <c r="E8" s="31">
        <v>66</v>
      </c>
    </row>
    <row r="9" spans="1:5" x14ac:dyDescent="0.2">
      <c r="B9" s="5" t="s">
        <v>86</v>
      </c>
      <c r="C9" s="31">
        <v>43</v>
      </c>
      <c r="D9" s="31">
        <v>20</v>
      </c>
      <c r="E9" s="31">
        <v>63</v>
      </c>
    </row>
    <row r="10" spans="1:5" x14ac:dyDescent="0.2">
      <c r="B10" s="5" t="s">
        <v>75</v>
      </c>
      <c r="C10" s="31">
        <v>46</v>
      </c>
      <c r="D10" s="31">
        <v>11</v>
      </c>
      <c r="E10" s="31">
        <v>57</v>
      </c>
    </row>
    <row r="11" spans="1:5" x14ac:dyDescent="0.2">
      <c r="B11" s="4" t="s">
        <v>234</v>
      </c>
      <c r="C11" s="31"/>
      <c r="D11" s="31"/>
      <c r="E11" s="31"/>
    </row>
    <row r="12" spans="1:5" x14ac:dyDescent="0.2">
      <c r="B12" s="5" t="s">
        <v>173</v>
      </c>
      <c r="C12" s="31">
        <v>31</v>
      </c>
      <c r="D12" s="31">
        <v>26</v>
      </c>
      <c r="E12" s="31">
        <v>57</v>
      </c>
    </row>
    <row r="13" spans="1:5" x14ac:dyDescent="0.2">
      <c r="B13" s="5" t="s">
        <v>39</v>
      </c>
      <c r="C13" s="31">
        <v>79</v>
      </c>
      <c r="D13" s="31">
        <v>63</v>
      </c>
      <c r="E13" s="31">
        <v>142</v>
      </c>
    </row>
    <row r="14" spans="1:5" x14ac:dyDescent="0.2">
      <c r="B14" s="5" t="s">
        <v>97</v>
      </c>
      <c r="C14" s="31">
        <v>64</v>
      </c>
      <c r="D14" s="31">
        <v>25</v>
      </c>
      <c r="E14" s="31">
        <v>89</v>
      </c>
    </row>
    <row r="15" spans="1:5" x14ac:dyDescent="0.2">
      <c r="B15" s="5" t="s">
        <v>86</v>
      </c>
      <c r="C15" s="31">
        <v>73</v>
      </c>
      <c r="D15" s="31">
        <v>32</v>
      </c>
      <c r="E15" s="31">
        <v>105</v>
      </c>
    </row>
    <row r="16" spans="1:5" x14ac:dyDescent="0.2">
      <c r="B16" s="5" t="s">
        <v>75</v>
      </c>
      <c r="C16" s="31">
        <v>74</v>
      </c>
      <c r="D16" s="31">
        <v>71</v>
      </c>
      <c r="E16" s="31">
        <v>145</v>
      </c>
    </row>
    <row r="17" spans="2:5" x14ac:dyDescent="0.2">
      <c r="B17" s="5" t="s">
        <v>2509</v>
      </c>
      <c r="C17" s="31">
        <v>1</v>
      </c>
      <c r="D17" s="31">
        <v>2</v>
      </c>
      <c r="E17" s="31">
        <v>3</v>
      </c>
    </row>
    <row r="18" spans="2:5" x14ac:dyDescent="0.2">
      <c r="B18" s="4" t="s">
        <v>42</v>
      </c>
      <c r="C18" s="31"/>
      <c r="D18" s="31"/>
      <c r="E18" s="31"/>
    </row>
    <row r="19" spans="2:5" x14ac:dyDescent="0.2">
      <c r="B19" s="5" t="s">
        <v>173</v>
      </c>
      <c r="C19" s="31">
        <v>79</v>
      </c>
      <c r="D19" s="31">
        <v>34</v>
      </c>
      <c r="E19" s="31">
        <v>113</v>
      </c>
    </row>
    <row r="20" spans="2:5" x14ac:dyDescent="0.2">
      <c r="B20" s="5" t="s">
        <v>39</v>
      </c>
      <c r="C20" s="31">
        <v>135</v>
      </c>
      <c r="D20" s="31">
        <v>65</v>
      </c>
      <c r="E20" s="31">
        <v>200</v>
      </c>
    </row>
    <row r="21" spans="2:5" x14ac:dyDescent="0.2">
      <c r="B21" s="5" t="s">
        <v>97</v>
      </c>
      <c r="C21" s="31">
        <v>66</v>
      </c>
      <c r="D21" s="31">
        <v>19</v>
      </c>
      <c r="E21" s="31">
        <v>85</v>
      </c>
    </row>
    <row r="22" spans="2:5" x14ac:dyDescent="0.2">
      <c r="B22" s="5" t="s">
        <v>86</v>
      </c>
      <c r="C22" s="31">
        <v>128</v>
      </c>
      <c r="D22" s="31">
        <v>29</v>
      </c>
      <c r="E22" s="31">
        <v>157</v>
      </c>
    </row>
    <row r="23" spans="2:5" x14ac:dyDescent="0.2">
      <c r="B23" s="5" t="s">
        <v>75</v>
      </c>
      <c r="C23" s="31">
        <v>106</v>
      </c>
      <c r="D23" s="31">
        <v>47</v>
      </c>
      <c r="E23" s="31">
        <v>153</v>
      </c>
    </row>
    <row r="24" spans="2:5" x14ac:dyDescent="0.2">
      <c r="B24" s="5" t="s">
        <v>2509</v>
      </c>
      <c r="C24" s="31"/>
      <c r="D24" s="31">
        <v>1</v>
      </c>
      <c r="E24" s="31">
        <v>1</v>
      </c>
    </row>
    <row r="25" spans="2:5" x14ac:dyDescent="0.2">
      <c r="B25" s="4" t="s">
        <v>406</v>
      </c>
      <c r="C25" s="31"/>
      <c r="D25" s="31"/>
      <c r="E25" s="31"/>
    </row>
    <row r="26" spans="2:5" x14ac:dyDescent="0.2">
      <c r="B26" s="5" t="s">
        <v>173</v>
      </c>
      <c r="C26" s="31">
        <v>5</v>
      </c>
      <c r="D26" s="31">
        <v>3</v>
      </c>
      <c r="E26" s="31">
        <v>8</v>
      </c>
    </row>
    <row r="27" spans="2:5" x14ac:dyDescent="0.2">
      <c r="B27" s="5" t="s">
        <v>39</v>
      </c>
      <c r="C27" s="31">
        <v>7</v>
      </c>
      <c r="D27" s="31">
        <v>7</v>
      </c>
      <c r="E27" s="31">
        <v>14</v>
      </c>
    </row>
    <row r="28" spans="2:5" x14ac:dyDescent="0.2">
      <c r="B28" s="5" t="s">
        <v>97</v>
      </c>
      <c r="C28" s="31">
        <v>13</v>
      </c>
      <c r="D28" s="31">
        <v>5</v>
      </c>
      <c r="E28" s="31">
        <v>18</v>
      </c>
    </row>
    <row r="29" spans="2:5" x14ac:dyDescent="0.2">
      <c r="B29" s="5" t="s">
        <v>86</v>
      </c>
      <c r="C29" s="31">
        <v>13</v>
      </c>
      <c r="D29" s="31">
        <v>5</v>
      </c>
      <c r="E29" s="31">
        <v>18</v>
      </c>
    </row>
    <row r="30" spans="2:5" x14ac:dyDescent="0.2">
      <c r="B30" s="5" t="s">
        <v>75</v>
      </c>
      <c r="C30" s="31">
        <v>16</v>
      </c>
      <c r="D30" s="31">
        <v>6</v>
      </c>
      <c r="E30" s="31">
        <v>22</v>
      </c>
    </row>
    <row r="31" spans="2:5" x14ac:dyDescent="0.2">
      <c r="B31" s="4" t="s">
        <v>76</v>
      </c>
      <c r="C31" s="31"/>
      <c r="D31" s="31"/>
      <c r="E31" s="31"/>
    </row>
    <row r="32" spans="2:5" x14ac:dyDescent="0.2">
      <c r="B32" s="5" t="s">
        <v>173</v>
      </c>
      <c r="C32" s="31">
        <v>96</v>
      </c>
      <c r="D32" s="31">
        <v>46</v>
      </c>
      <c r="E32" s="31">
        <v>142</v>
      </c>
    </row>
    <row r="33" spans="2:5" x14ac:dyDescent="0.2">
      <c r="B33" s="5" t="s">
        <v>39</v>
      </c>
      <c r="C33" s="31">
        <v>199</v>
      </c>
      <c r="D33" s="31">
        <v>58</v>
      </c>
      <c r="E33" s="31">
        <v>257</v>
      </c>
    </row>
    <row r="34" spans="2:5" x14ac:dyDescent="0.2">
      <c r="B34" s="5" t="s">
        <v>97</v>
      </c>
      <c r="C34" s="31">
        <v>122</v>
      </c>
      <c r="D34" s="31">
        <v>19</v>
      </c>
      <c r="E34" s="31">
        <v>141</v>
      </c>
    </row>
    <row r="35" spans="2:5" x14ac:dyDescent="0.2">
      <c r="B35" s="5" t="s">
        <v>86</v>
      </c>
      <c r="C35" s="31">
        <v>97</v>
      </c>
      <c r="D35" s="31">
        <v>7</v>
      </c>
      <c r="E35" s="31">
        <v>104</v>
      </c>
    </row>
    <row r="36" spans="2:5" x14ac:dyDescent="0.2">
      <c r="B36" s="5" t="s">
        <v>75</v>
      </c>
      <c r="C36" s="31">
        <v>76</v>
      </c>
      <c r="D36" s="31">
        <v>13</v>
      </c>
      <c r="E36" s="31">
        <v>89</v>
      </c>
    </row>
    <row r="37" spans="2:5" x14ac:dyDescent="0.2">
      <c r="B37" s="4" t="s">
        <v>133</v>
      </c>
      <c r="C37" s="31"/>
      <c r="D37" s="31"/>
      <c r="E37" s="31"/>
    </row>
    <row r="38" spans="2:5" x14ac:dyDescent="0.2">
      <c r="B38" s="5" t="s">
        <v>173</v>
      </c>
      <c r="C38" s="31">
        <v>28</v>
      </c>
      <c r="D38" s="31">
        <v>19</v>
      </c>
      <c r="E38" s="31">
        <v>47</v>
      </c>
    </row>
    <row r="39" spans="2:5" x14ac:dyDescent="0.2">
      <c r="B39" s="5" t="s">
        <v>39</v>
      </c>
      <c r="C39" s="31">
        <v>85</v>
      </c>
      <c r="D39" s="31">
        <v>52</v>
      </c>
      <c r="E39" s="31">
        <v>137</v>
      </c>
    </row>
    <row r="40" spans="2:5" x14ac:dyDescent="0.2">
      <c r="B40" s="5" t="s">
        <v>97</v>
      </c>
      <c r="C40" s="31">
        <v>36</v>
      </c>
      <c r="D40" s="31">
        <v>16</v>
      </c>
      <c r="E40" s="31">
        <v>52</v>
      </c>
    </row>
    <row r="41" spans="2:5" x14ac:dyDescent="0.2">
      <c r="B41" s="5" t="s">
        <v>86</v>
      </c>
      <c r="C41" s="31">
        <v>35</v>
      </c>
      <c r="D41" s="31">
        <v>4</v>
      </c>
      <c r="E41" s="31">
        <v>39</v>
      </c>
    </row>
    <row r="42" spans="2:5" x14ac:dyDescent="0.2">
      <c r="B42" s="5" t="s">
        <v>75</v>
      </c>
      <c r="C42" s="31">
        <v>38</v>
      </c>
      <c r="D42" s="31">
        <v>22</v>
      </c>
      <c r="E42" s="31">
        <v>60</v>
      </c>
    </row>
    <row r="43" spans="2:5" x14ac:dyDescent="0.2">
      <c r="B43" s="5" t="s">
        <v>2509</v>
      </c>
      <c r="C43" s="31"/>
      <c r="D43" s="31">
        <v>1</v>
      </c>
      <c r="E43" s="31">
        <v>1</v>
      </c>
    </row>
    <row r="44" spans="2:5" x14ac:dyDescent="0.2">
      <c r="B44" s="4" t="s">
        <v>149</v>
      </c>
      <c r="C44" s="31"/>
      <c r="D44" s="31"/>
      <c r="E44" s="31"/>
    </row>
    <row r="45" spans="2:5" x14ac:dyDescent="0.2">
      <c r="B45" s="5" t="s">
        <v>173</v>
      </c>
      <c r="C45" s="31">
        <v>53</v>
      </c>
      <c r="D45" s="31">
        <v>27</v>
      </c>
      <c r="E45" s="31">
        <v>80</v>
      </c>
    </row>
    <row r="46" spans="2:5" x14ac:dyDescent="0.2">
      <c r="B46" s="5" t="s">
        <v>39</v>
      </c>
      <c r="C46" s="31">
        <v>68</v>
      </c>
      <c r="D46" s="31">
        <v>24</v>
      </c>
      <c r="E46" s="31">
        <v>92</v>
      </c>
    </row>
    <row r="47" spans="2:5" x14ac:dyDescent="0.2">
      <c r="B47" s="5" t="s">
        <v>97</v>
      </c>
      <c r="C47" s="31">
        <v>11</v>
      </c>
      <c r="D47" s="31">
        <v>1</v>
      </c>
      <c r="E47" s="31">
        <v>12</v>
      </c>
    </row>
    <row r="48" spans="2:5" x14ac:dyDescent="0.2">
      <c r="B48" s="5" t="s">
        <v>86</v>
      </c>
      <c r="C48" s="31">
        <v>15</v>
      </c>
      <c r="D48" s="31">
        <v>6</v>
      </c>
      <c r="E48" s="31">
        <v>21</v>
      </c>
    </row>
    <row r="49" spans="2:5" x14ac:dyDescent="0.2">
      <c r="B49" s="5" t="s">
        <v>75</v>
      </c>
      <c r="C49" s="31">
        <v>11</v>
      </c>
      <c r="D49" s="31">
        <v>4</v>
      </c>
      <c r="E49" s="31">
        <v>15</v>
      </c>
    </row>
    <row r="50" spans="2:5" x14ac:dyDescent="0.2">
      <c r="B50" s="4" t="s">
        <v>4895</v>
      </c>
      <c r="C50" s="31">
        <v>2148</v>
      </c>
      <c r="D50" s="31">
        <v>898</v>
      </c>
      <c r="E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0"/>
  <sheetViews>
    <sheetView zoomScaleNormal="100" workbookViewId="0">
      <selection activeCell="C20" sqref="C20"/>
    </sheetView>
  </sheetViews>
  <sheetFormatPr defaultRowHeight="13.2" x14ac:dyDescent="0.2"/>
  <cols>
    <col min="1" max="1" width="19.21875" customWidth="1"/>
    <col min="2" max="2" width="20.109375" bestFit="1" customWidth="1"/>
    <col min="3" max="3" width="11.88671875" bestFit="1" customWidth="1"/>
    <col min="4" max="4" width="9.6640625" bestFit="1" customWidth="1"/>
    <col min="5" max="5" width="6.5546875" bestFit="1" customWidth="1"/>
    <col min="6" max="6" width="8.88671875" bestFit="1" customWidth="1"/>
    <col min="7" max="7" width="5.88671875" bestFit="1" customWidth="1"/>
  </cols>
  <sheetData>
    <row r="1" spans="1:5" ht="16.8" x14ac:dyDescent="0.4">
      <c r="A1" s="28" t="s">
        <v>4942</v>
      </c>
    </row>
    <row r="3" spans="1:5" x14ac:dyDescent="0.2">
      <c r="B3" s="3" t="s">
        <v>4898</v>
      </c>
      <c r="C3" s="3" t="s">
        <v>4896</v>
      </c>
    </row>
    <row r="4" spans="1:5" x14ac:dyDescent="0.2">
      <c r="B4" s="3" t="s">
        <v>4894</v>
      </c>
      <c r="C4" t="s">
        <v>44</v>
      </c>
      <c r="D4" t="s">
        <v>45</v>
      </c>
      <c r="E4" t="s">
        <v>4895</v>
      </c>
    </row>
    <row r="5" spans="1:5" x14ac:dyDescent="0.2">
      <c r="B5" s="4" t="s">
        <v>123</v>
      </c>
      <c r="C5" s="31"/>
      <c r="D5" s="31"/>
      <c r="E5" s="31"/>
    </row>
    <row r="6" spans="1:5" x14ac:dyDescent="0.2">
      <c r="B6" s="5" t="s">
        <v>173</v>
      </c>
      <c r="C6" s="31">
        <v>77</v>
      </c>
      <c r="D6" s="31">
        <v>17</v>
      </c>
      <c r="E6" s="31">
        <v>94</v>
      </c>
    </row>
    <row r="7" spans="1:5" x14ac:dyDescent="0.2">
      <c r="B7" s="5" t="s">
        <v>39</v>
      </c>
      <c r="C7" s="31">
        <v>121</v>
      </c>
      <c r="D7" s="31">
        <v>26</v>
      </c>
      <c r="E7" s="31">
        <v>147</v>
      </c>
    </row>
    <row r="8" spans="1:5" x14ac:dyDescent="0.2">
      <c r="B8" s="5" t="s">
        <v>97</v>
      </c>
      <c r="C8" s="31">
        <v>55</v>
      </c>
      <c r="D8" s="31">
        <v>11</v>
      </c>
      <c r="E8" s="31">
        <v>66</v>
      </c>
    </row>
    <row r="9" spans="1:5" x14ac:dyDescent="0.2">
      <c r="B9" s="5" t="s">
        <v>86</v>
      </c>
      <c r="C9" s="31">
        <v>43</v>
      </c>
      <c r="D9" s="31">
        <v>20</v>
      </c>
      <c r="E9" s="31">
        <v>63</v>
      </c>
    </row>
    <row r="10" spans="1:5" x14ac:dyDescent="0.2">
      <c r="B10" s="5" t="s">
        <v>75</v>
      </c>
      <c r="C10" s="31">
        <v>40</v>
      </c>
      <c r="D10" s="31">
        <v>17</v>
      </c>
      <c r="E10" s="31">
        <v>57</v>
      </c>
    </row>
    <row r="11" spans="1:5" x14ac:dyDescent="0.2">
      <c r="B11" s="4" t="s">
        <v>234</v>
      </c>
      <c r="C11" s="31"/>
      <c r="D11" s="31"/>
      <c r="E11" s="31"/>
    </row>
    <row r="12" spans="1:5" x14ac:dyDescent="0.2">
      <c r="B12" s="5" t="s">
        <v>173</v>
      </c>
      <c r="C12" s="31">
        <v>51</v>
      </c>
      <c r="D12" s="31">
        <v>6</v>
      </c>
      <c r="E12" s="31">
        <v>57</v>
      </c>
    </row>
    <row r="13" spans="1:5" x14ac:dyDescent="0.2">
      <c r="B13" s="5" t="s">
        <v>39</v>
      </c>
      <c r="C13" s="31">
        <v>132</v>
      </c>
      <c r="D13" s="31">
        <v>10</v>
      </c>
      <c r="E13" s="31">
        <v>142</v>
      </c>
    </row>
    <row r="14" spans="1:5" x14ac:dyDescent="0.2">
      <c r="B14" s="5" t="s">
        <v>97</v>
      </c>
      <c r="C14" s="31">
        <v>77</v>
      </c>
      <c r="D14" s="31">
        <v>12</v>
      </c>
      <c r="E14" s="31">
        <v>89</v>
      </c>
    </row>
    <row r="15" spans="1:5" x14ac:dyDescent="0.2">
      <c r="B15" s="5" t="s">
        <v>86</v>
      </c>
      <c r="C15" s="31">
        <v>75</v>
      </c>
      <c r="D15" s="31">
        <v>30</v>
      </c>
      <c r="E15" s="31">
        <v>105</v>
      </c>
    </row>
    <row r="16" spans="1:5" x14ac:dyDescent="0.2">
      <c r="B16" s="5" t="s">
        <v>75</v>
      </c>
      <c r="C16" s="31">
        <v>79</v>
      </c>
      <c r="D16" s="31">
        <v>66</v>
      </c>
      <c r="E16" s="31">
        <v>145</v>
      </c>
    </row>
    <row r="17" spans="2:5" x14ac:dyDescent="0.2">
      <c r="B17" s="5" t="s">
        <v>2509</v>
      </c>
      <c r="C17" s="31">
        <v>1</v>
      </c>
      <c r="D17" s="31">
        <v>2</v>
      </c>
      <c r="E17" s="31">
        <v>3</v>
      </c>
    </row>
    <row r="18" spans="2:5" x14ac:dyDescent="0.2">
      <c r="B18" s="4" t="s">
        <v>42</v>
      </c>
      <c r="C18" s="31"/>
      <c r="D18" s="31"/>
      <c r="E18" s="31"/>
    </row>
    <row r="19" spans="2:5" x14ac:dyDescent="0.2">
      <c r="B19" s="5" t="s">
        <v>173</v>
      </c>
      <c r="C19" s="31">
        <v>96</v>
      </c>
      <c r="D19" s="31">
        <v>17</v>
      </c>
      <c r="E19" s="31">
        <v>113</v>
      </c>
    </row>
    <row r="20" spans="2:5" x14ac:dyDescent="0.2">
      <c r="B20" s="5" t="s">
        <v>39</v>
      </c>
      <c r="C20" s="31">
        <v>186</v>
      </c>
      <c r="D20" s="31">
        <v>14</v>
      </c>
      <c r="E20" s="31">
        <v>200</v>
      </c>
    </row>
    <row r="21" spans="2:5" x14ac:dyDescent="0.2">
      <c r="B21" s="5" t="s">
        <v>97</v>
      </c>
      <c r="C21" s="31">
        <v>77</v>
      </c>
      <c r="D21" s="31">
        <v>8</v>
      </c>
      <c r="E21" s="31">
        <v>85</v>
      </c>
    </row>
    <row r="22" spans="2:5" x14ac:dyDescent="0.2">
      <c r="B22" s="5" t="s">
        <v>86</v>
      </c>
      <c r="C22" s="31">
        <v>130</v>
      </c>
      <c r="D22" s="31">
        <v>27</v>
      </c>
      <c r="E22" s="31">
        <v>157</v>
      </c>
    </row>
    <row r="23" spans="2:5" x14ac:dyDescent="0.2">
      <c r="B23" s="5" t="s">
        <v>75</v>
      </c>
      <c r="C23" s="31">
        <v>89</v>
      </c>
      <c r="D23" s="31">
        <v>64</v>
      </c>
      <c r="E23" s="31">
        <v>153</v>
      </c>
    </row>
    <row r="24" spans="2:5" x14ac:dyDescent="0.2">
      <c r="B24" s="5" t="s">
        <v>2509</v>
      </c>
      <c r="C24" s="31"/>
      <c r="D24" s="31">
        <v>1</v>
      </c>
      <c r="E24" s="31">
        <v>1</v>
      </c>
    </row>
    <row r="25" spans="2:5" x14ac:dyDescent="0.2">
      <c r="B25" s="4" t="s">
        <v>406</v>
      </c>
      <c r="C25" s="31"/>
      <c r="D25" s="31"/>
      <c r="E25" s="31"/>
    </row>
    <row r="26" spans="2:5" x14ac:dyDescent="0.2">
      <c r="B26" s="5" t="s">
        <v>173</v>
      </c>
      <c r="C26" s="31">
        <v>7</v>
      </c>
      <c r="D26" s="31">
        <v>1</v>
      </c>
      <c r="E26" s="31">
        <v>8</v>
      </c>
    </row>
    <row r="27" spans="2:5" x14ac:dyDescent="0.2">
      <c r="B27" s="5" t="s">
        <v>39</v>
      </c>
      <c r="C27" s="31">
        <v>12</v>
      </c>
      <c r="D27" s="31">
        <v>2</v>
      </c>
      <c r="E27" s="31">
        <v>14</v>
      </c>
    </row>
    <row r="28" spans="2:5" x14ac:dyDescent="0.2">
      <c r="B28" s="5" t="s">
        <v>97</v>
      </c>
      <c r="C28" s="31">
        <v>13</v>
      </c>
      <c r="D28" s="31">
        <v>5</v>
      </c>
      <c r="E28" s="31">
        <v>18</v>
      </c>
    </row>
    <row r="29" spans="2:5" x14ac:dyDescent="0.2">
      <c r="B29" s="5" t="s">
        <v>86</v>
      </c>
      <c r="C29" s="31">
        <v>15</v>
      </c>
      <c r="D29" s="31">
        <v>3</v>
      </c>
      <c r="E29" s="31">
        <v>18</v>
      </c>
    </row>
    <row r="30" spans="2:5" x14ac:dyDescent="0.2">
      <c r="B30" s="5" t="s">
        <v>75</v>
      </c>
      <c r="C30" s="31">
        <v>13</v>
      </c>
      <c r="D30" s="31">
        <v>9</v>
      </c>
      <c r="E30" s="31">
        <v>22</v>
      </c>
    </row>
    <row r="31" spans="2:5" x14ac:dyDescent="0.2">
      <c r="B31" s="4" t="s">
        <v>76</v>
      </c>
      <c r="C31" s="31"/>
      <c r="D31" s="31"/>
      <c r="E31" s="31"/>
    </row>
    <row r="32" spans="2:5" x14ac:dyDescent="0.2">
      <c r="B32" s="5" t="s">
        <v>173</v>
      </c>
      <c r="C32" s="31">
        <v>133</v>
      </c>
      <c r="D32" s="31">
        <v>9</v>
      </c>
      <c r="E32" s="31">
        <v>142</v>
      </c>
    </row>
    <row r="33" spans="2:5" x14ac:dyDescent="0.2">
      <c r="B33" s="5" t="s">
        <v>39</v>
      </c>
      <c r="C33" s="31">
        <v>239</v>
      </c>
      <c r="D33" s="31">
        <v>18</v>
      </c>
      <c r="E33" s="31">
        <v>257</v>
      </c>
    </row>
    <row r="34" spans="2:5" x14ac:dyDescent="0.2">
      <c r="B34" s="5" t="s">
        <v>97</v>
      </c>
      <c r="C34" s="31">
        <v>129</v>
      </c>
      <c r="D34" s="31">
        <v>12</v>
      </c>
      <c r="E34" s="31">
        <v>141</v>
      </c>
    </row>
    <row r="35" spans="2:5" x14ac:dyDescent="0.2">
      <c r="B35" s="5" t="s">
        <v>86</v>
      </c>
      <c r="C35" s="31">
        <v>93</v>
      </c>
      <c r="D35" s="31">
        <v>11</v>
      </c>
      <c r="E35" s="31">
        <v>104</v>
      </c>
    </row>
    <row r="36" spans="2:5" x14ac:dyDescent="0.2">
      <c r="B36" s="5" t="s">
        <v>75</v>
      </c>
      <c r="C36" s="31">
        <v>68</v>
      </c>
      <c r="D36" s="31">
        <v>21</v>
      </c>
      <c r="E36" s="31">
        <v>89</v>
      </c>
    </row>
    <row r="37" spans="2:5" x14ac:dyDescent="0.2">
      <c r="B37" s="4" t="s">
        <v>133</v>
      </c>
      <c r="C37" s="31"/>
      <c r="D37" s="31"/>
      <c r="E37" s="31"/>
    </row>
    <row r="38" spans="2:5" x14ac:dyDescent="0.2">
      <c r="B38" s="5" t="s">
        <v>173</v>
      </c>
      <c r="C38" s="31">
        <v>45</v>
      </c>
      <c r="D38" s="31">
        <v>2</v>
      </c>
      <c r="E38" s="31">
        <v>47</v>
      </c>
    </row>
    <row r="39" spans="2:5" x14ac:dyDescent="0.2">
      <c r="B39" s="5" t="s">
        <v>39</v>
      </c>
      <c r="C39" s="31">
        <v>124</v>
      </c>
      <c r="D39" s="31">
        <v>13</v>
      </c>
      <c r="E39" s="31">
        <v>137</v>
      </c>
    </row>
    <row r="40" spans="2:5" x14ac:dyDescent="0.2">
      <c r="B40" s="5" t="s">
        <v>97</v>
      </c>
      <c r="C40" s="31">
        <v>44</v>
      </c>
      <c r="D40" s="31">
        <v>8</v>
      </c>
      <c r="E40" s="31">
        <v>52</v>
      </c>
    </row>
    <row r="41" spans="2:5" x14ac:dyDescent="0.2">
      <c r="B41" s="5" t="s">
        <v>86</v>
      </c>
      <c r="C41" s="31">
        <v>30</v>
      </c>
      <c r="D41" s="31">
        <v>9</v>
      </c>
      <c r="E41" s="31">
        <v>39</v>
      </c>
    </row>
    <row r="42" spans="2:5" x14ac:dyDescent="0.2">
      <c r="B42" s="5" t="s">
        <v>75</v>
      </c>
      <c r="C42" s="31">
        <v>39</v>
      </c>
      <c r="D42" s="31">
        <v>21</v>
      </c>
      <c r="E42" s="31">
        <v>60</v>
      </c>
    </row>
    <row r="43" spans="2:5" x14ac:dyDescent="0.2">
      <c r="B43" s="5" t="s">
        <v>2509</v>
      </c>
      <c r="C43" s="31"/>
      <c r="D43" s="31">
        <v>1</v>
      </c>
      <c r="E43" s="31">
        <v>1</v>
      </c>
    </row>
    <row r="44" spans="2:5" x14ac:dyDescent="0.2">
      <c r="B44" s="4" t="s">
        <v>149</v>
      </c>
      <c r="C44" s="31"/>
      <c r="D44" s="31"/>
      <c r="E44" s="31"/>
    </row>
    <row r="45" spans="2:5" x14ac:dyDescent="0.2">
      <c r="B45" s="5" t="s">
        <v>173</v>
      </c>
      <c r="C45" s="31">
        <v>68</v>
      </c>
      <c r="D45" s="31">
        <v>12</v>
      </c>
      <c r="E45" s="31">
        <v>80</v>
      </c>
    </row>
    <row r="46" spans="2:5" x14ac:dyDescent="0.2">
      <c r="B46" s="5" t="s">
        <v>39</v>
      </c>
      <c r="C46" s="31">
        <v>84</v>
      </c>
      <c r="D46" s="31">
        <v>8</v>
      </c>
      <c r="E46" s="31">
        <v>92</v>
      </c>
    </row>
    <row r="47" spans="2:5" x14ac:dyDescent="0.2">
      <c r="B47" s="5" t="s">
        <v>97</v>
      </c>
      <c r="C47" s="31">
        <v>12</v>
      </c>
      <c r="D47" s="31"/>
      <c r="E47" s="31">
        <v>12</v>
      </c>
    </row>
    <row r="48" spans="2:5" x14ac:dyDescent="0.2">
      <c r="B48" s="5" t="s">
        <v>86</v>
      </c>
      <c r="C48" s="31">
        <v>10</v>
      </c>
      <c r="D48" s="31">
        <v>11</v>
      </c>
      <c r="E48" s="31">
        <v>21</v>
      </c>
    </row>
    <row r="49" spans="2:5" x14ac:dyDescent="0.2">
      <c r="B49" s="5" t="s">
        <v>75</v>
      </c>
      <c r="C49" s="31">
        <v>11</v>
      </c>
      <c r="D49" s="31">
        <v>4</v>
      </c>
      <c r="E49" s="31">
        <v>15</v>
      </c>
    </row>
    <row r="50" spans="2:5" x14ac:dyDescent="0.2">
      <c r="B50" s="4" t="s">
        <v>4895</v>
      </c>
      <c r="C50" s="31">
        <v>2518</v>
      </c>
      <c r="D50" s="31">
        <v>528</v>
      </c>
      <c r="E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0"/>
  <sheetViews>
    <sheetView zoomScale="115" zoomScaleNormal="115" workbookViewId="0">
      <selection activeCell="O10" sqref="O10"/>
    </sheetView>
  </sheetViews>
  <sheetFormatPr defaultRowHeight="13.2" x14ac:dyDescent="0.2"/>
  <cols>
    <col min="1" max="1" width="19.21875" customWidth="1"/>
    <col min="2" max="2" width="19.5546875" bestFit="1" customWidth="1"/>
    <col min="3" max="3" width="11.21875" bestFit="1" customWidth="1"/>
    <col min="4" max="4" width="9.21875" bestFit="1" customWidth="1"/>
    <col min="5" max="5" width="6.21875" bestFit="1" customWidth="1"/>
    <col min="6" max="6" width="8.88671875" bestFit="1" customWidth="1"/>
    <col min="7" max="7" width="5.88671875" bestFit="1" customWidth="1"/>
  </cols>
  <sheetData>
    <row r="1" spans="1:5" ht="16.8" x14ac:dyDescent="0.4">
      <c r="A1" s="28" t="s">
        <v>4942</v>
      </c>
    </row>
    <row r="3" spans="1:5" x14ac:dyDescent="0.2">
      <c r="B3" s="3" t="s">
        <v>4898</v>
      </c>
      <c r="C3" s="3" t="s">
        <v>4896</v>
      </c>
    </row>
    <row r="4" spans="1:5" x14ac:dyDescent="0.2">
      <c r="B4" s="3" t="s">
        <v>4894</v>
      </c>
      <c r="C4" t="s">
        <v>44</v>
      </c>
      <c r="D4" t="s">
        <v>45</v>
      </c>
      <c r="E4" t="s">
        <v>4895</v>
      </c>
    </row>
    <row r="5" spans="1:5" x14ac:dyDescent="0.2">
      <c r="B5" s="4" t="s">
        <v>123</v>
      </c>
      <c r="C5" s="31"/>
      <c r="D5" s="31"/>
      <c r="E5" s="31"/>
    </row>
    <row r="6" spans="1:5" x14ac:dyDescent="0.2">
      <c r="B6" s="5" t="s">
        <v>173</v>
      </c>
      <c r="C6" s="31">
        <v>88</v>
      </c>
      <c r="D6" s="31">
        <v>6</v>
      </c>
      <c r="E6" s="31">
        <v>94</v>
      </c>
    </row>
    <row r="7" spans="1:5" x14ac:dyDescent="0.2">
      <c r="B7" s="5" t="s">
        <v>39</v>
      </c>
      <c r="C7" s="31">
        <v>139</v>
      </c>
      <c r="D7" s="31">
        <v>8</v>
      </c>
      <c r="E7" s="31">
        <v>147</v>
      </c>
    </row>
    <row r="8" spans="1:5" x14ac:dyDescent="0.2">
      <c r="B8" s="5" t="s">
        <v>97</v>
      </c>
      <c r="C8" s="31">
        <v>64</v>
      </c>
      <c r="D8" s="31">
        <v>2</v>
      </c>
      <c r="E8" s="31">
        <v>66</v>
      </c>
    </row>
    <row r="9" spans="1:5" x14ac:dyDescent="0.2">
      <c r="B9" s="5" t="s">
        <v>86</v>
      </c>
      <c r="C9" s="31">
        <v>60</v>
      </c>
      <c r="D9" s="31">
        <v>3</v>
      </c>
      <c r="E9" s="31">
        <v>63</v>
      </c>
    </row>
    <row r="10" spans="1:5" x14ac:dyDescent="0.2">
      <c r="B10" s="5" t="s">
        <v>75</v>
      </c>
      <c r="C10" s="31">
        <v>53</v>
      </c>
      <c r="D10" s="31">
        <v>4</v>
      </c>
      <c r="E10" s="31">
        <v>57</v>
      </c>
    </row>
    <row r="11" spans="1:5" x14ac:dyDescent="0.2">
      <c r="B11" s="4" t="s">
        <v>234</v>
      </c>
      <c r="C11" s="31"/>
      <c r="D11" s="31"/>
      <c r="E11" s="31"/>
    </row>
    <row r="12" spans="1:5" x14ac:dyDescent="0.2">
      <c r="B12" s="5" t="s">
        <v>173</v>
      </c>
      <c r="C12" s="31">
        <v>57</v>
      </c>
      <c r="D12" s="31"/>
      <c r="E12" s="31">
        <v>57</v>
      </c>
    </row>
    <row r="13" spans="1:5" x14ac:dyDescent="0.2">
      <c r="B13" s="5" t="s">
        <v>39</v>
      </c>
      <c r="C13" s="31">
        <v>137</v>
      </c>
      <c r="D13" s="31">
        <v>5</v>
      </c>
      <c r="E13" s="31">
        <v>142</v>
      </c>
    </row>
    <row r="14" spans="1:5" x14ac:dyDescent="0.2">
      <c r="B14" s="5" t="s">
        <v>97</v>
      </c>
      <c r="C14" s="31">
        <v>87</v>
      </c>
      <c r="D14" s="31">
        <v>2</v>
      </c>
      <c r="E14" s="31">
        <v>89</v>
      </c>
    </row>
    <row r="15" spans="1:5" x14ac:dyDescent="0.2">
      <c r="B15" s="5" t="s">
        <v>86</v>
      </c>
      <c r="C15" s="31">
        <v>99</v>
      </c>
      <c r="D15" s="31">
        <v>6</v>
      </c>
      <c r="E15" s="31">
        <v>105</v>
      </c>
    </row>
    <row r="16" spans="1:5" x14ac:dyDescent="0.2">
      <c r="B16" s="5" t="s">
        <v>75</v>
      </c>
      <c r="C16" s="31">
        <v>127</v>
      </c>
      <c r="D16" s="31">
        <v>18</v>
      </c>
      <c r="E16" s="31">
        <v>145</v>
      </c>
    </row>
    <row r="17" spans="2:5" x14ac:dyDescent="0.2">
      <c r="B17" s="5" t="s">
        <v>2509</v>
      </c>
      <c r="C17" s="31">
        <v>3</v>
      </c>
      <c r="D17" s="31"/>
      <c r="E17" s="31">
        <v>3</v>
      </c>
    </row>
    <row r="18" spans="2:5" x14ac:dyDescent="0.2">
      <c r="B18" s="4" t="s">
        <v>42</v>
      </c>
      <c r="C18" s="31"/>
      <c r="D18" s="31"/>
      <c r="E18" s="31"/>
    </row>
    <row r="19" spans="2:5" x14ac:dyDescent="0.2">
      <c r="B19" s="5" t="s">
        <v>173</v>
      </c>
      <c r="C19" s="31">
        <v>107</v>
      </c>
      <c r="D19" s="31">
        <v>6</v>
      </c>
      <c r="E19" s="31">
        <v>113</v>
      </c>
    </row>
    <row r="20" spans="2:5" x14ac:dyDescent="0.2">
      <c r="B20" s="5" t="s">
        <v>39</v>
      </c>
      <c r="C20" s="31">
        <v>198</v>
      </c>
      <c r="D20" s="31">
        <v>2</v>
      </c>
      <c r="E20" s="31">
        <v>200</v>
      </c>
    </row>
    <row r="21" spans="2:5" x14ac:dyDescent="0.2">
      <c r="B21" s="5" t="s">
        <v>97</v>
      </c>
      <c r="C21" s="31">
        <v>83</v>
      </c>
      <c r="D21" s="31">
        <v>2</v>
      </c>
      <c r="E21" s="31">
        <v>85</v>
      </c>
    </row>
    <row r="22" spans="2:5" x14ac:dyDescent="0.2">
      <c r="B22" s="5" t="s">
        <v>86</v>
      </c>
      <c r="C22" s="31">
        <v>146</v>
      </c>
      <c r="D22" s="31">
        <v>11</v>
      </c>
      <c r="E22" s="31">
        <v>157</v>
      </c>
    </row>
    <row r="23" spans="2:5" x14ac:dyDescent="0.2">
      <c r="B23" s="5" t="s">
        <v>75</v>
      </c>
      <c r="C23" s="31">
        <v>138</v>
      </c>
      <c r="D23" s="31">
        <v>15</v>
      </c>
      <c r="E23" s="31">
        <v>153</v>
      </c>
    </row>
    <row r="24" spans="2:5" x14ac:dyDescent="0.2">
      <c r="B24" s="5" t="s">
        <v>2509</v>
      </c>
      <c r="C24" s="31">
        <v>1</v>
      </c>
      <c r="D24" s="31"/>
      <c r="E24" s="31">
        <v>1</v>
      </c>
    </row>
    <row r="25" spans="2:5" x14ac:dyDescent="0.2">
      <c r="B25" s="4" t="s">
        <v>406</v>
      </c>
      <c r="C25" s="31"/>
      <c r="D25" s="31"/>
      <c r="E25" s="31"/>
    </row>
    <row r="26" spans="2:5" x14ac:dyDescent="0.2">
      <c r="B26" s="5" t="s">
        <v>173</v>
      </c>
      <c r="C26" s="31">
        <v>8</v>
      </c>
      <c r="D26" s="31"/>
      <c r="E26" s="31">
        <v>8</v>
      </c>
    </row>
    <row r="27" spans="2:5" x14ac:dyDescent="0.2">
      <c r="B27" s="5" t="s">
        <v>39</v>
      </c>
      <c r="C27" s="31">
        <v>13</v>
      </c>
      <c r="D27" s="31">
        <v>1</v>
      </c>
      <c r="E27" s="31">
        <v>14</v>
      </c>
    </row>
    <row r="28" spans="2:5" x14ac:dyDescent="0.2">
      <c r="B28" s="5" t="s">
        <v>97</v>
      </c>
      <c r="C28" s="31">
        <v>17</v>
      </c>
      <c r="D28" s="31">
        <v>1</v>
      </c>
      <c r="E28" s="31">
        <v>18</v>
      </c>
    </row>
    <row r="29" spans="2:5" x14ac:dyDescent="0.2">
      <c r="B29" s="5" t="s">
        <v>86</v>
      </c>
      <c r="C29" s="31">
        <v>18</v>
      </c>
      <c r="D29" s="31"/>
      <c r="E29" s="31">
        <v>18</v>
      </c>
    </row>
    <row r="30" spans="2:5" x14ac:dyDescent="0.2">
      <c r="B30" s="5" t="s">
        <v>75</v>
      </c>
      <c r="C30" s="31">
        <v>21</v>
      </c>
      <c r="D30" s="31">
        <v>1</v>
      </c>
      <c r="E30" s="31">
        <v>22</v>
      </c>
    </row>
    <row r="31" spans="2:5" x14ac:dyDescent="0.2">
      <c r="B31" s="4" t="s">
        <v>76</v>
      </c>
      <c r="C31" s="31"/>
      <c r="D31" s="31"/>
      <c r="E31" s="31"/>
    </row>
    <row r="32" spans="2:5" x14ac:dyDescent="0.2">
      <c r="B32" s="5" t="s">
        <v>173</v>
      </c>
      <c r="C32" s="31">
        <v>141</v>
      </c>
      <c r="D32" s="31">
        <v>1</v>
      </c>
      <c r="E32" s="31">
        <v>142</v>
      </c>
    </row>
    <row r="33" spans="2:5" x14ac:dyDescent="0.2">
      <c r="B33" s="5" t="s">
        <v>39</v>
      </c>
      <c r="C33" s="31">
        <v>253</v>
      </c>
      <c r="D33" s="31">
        <v>4</v>
      </c>
      <c r="E33" s="31">
        <v>257</v>
      </c>
    </row>
    <row r="34" spans="2:5" x14ac:dyDescent="0.2">
      <c r="B34" s="5" t="s">
        <v>97</v>
      </c>
      <c r="C34" s="31">
        <v>138</v>
      </c>
      <c r="D34" s="31">
        <v>3</v>
      </c>
      <c r="E34" s="31">
        <v>141</v>
      </c>
    </row>
    <row r="35" spans="2:5" x14ac:dyDescent="0.2">
      <c r="B35" s="5" t="s">
        <v>86</v>
      </c>
      <c r="C35" s="31">
        <v>103</v>
      </c>
      <c r="D35" s="31">
        <v>1</v>
      </c>
      <c r="E35" s="31">
        <v>104</v>
      </c>
    </row>
    <row r="36" spans="2:5" x14ac:dyDescent="0.2">
      <c r="B36" s="5" t="s">
        <v>75</v>
      </c>
      <c r="C36" s="31">
        <v>87</v>
      </c>
      <c r="D36" s="31">
        <v>2</v>
      </c>
      <c r="E36" s="31">
        <v>89</v>
      </c>
    </row>
    <row r="37" spans="2:5" x14ac:dyDescent="0.2">
      <c r="B37" s="4" t="s">
        <v>133</v>
      </c>
      <c r="C37" s="31"/>
      <c r="D37" s="31"/>
      <c r="E37" s="31"/>
    </row>
    <row r="38" spans="2:5" x14ac:dyDescent="0.2">
      <c r="B38" s="5" t="s">
        <v>173</v>
      </c>
      <c r="C38" s="31">
        <v>46</v>
      </c>
      <c r="D38" s="31">
        <v>1</v>
      </c>
      <c r="E38" s="31">
        <v>47</v>
      </c>
    </row>
    <row r="39" spans="2:5" x14ac:dyDescent="0.2">
      <c r="B39" s="5" t="s">
        <v>39</v>
      </c>
      <c r="C39" s="31">
        <v>131</v>
      </c>
      <c r="D39" s="31">
        <v>6</v>
      </c>
      <c r="E39" s="31">
        <v>137</v>
      </c>
    </row>
    <row r="40" spans="2:5" x14ac:dyDescent="0.2">
      <c r="B40" s="5" t="s">
        <v>97</v>
      </c>
      <c r="C40" s="31">
        <v>49</v>
      </c>
      <c r="D40" s="31">
        <v>3</v>
      </c>
      <c r="E40" s="31">
        <v>52</v>
      </c>
    </row>
    <row r="41" spans="2:5" x14ac:dyDescent="0.2">
      <c r="B41" s="5" t="s">
        <v>86</v>
      </c>
      <c r="C41" s="31">
        <v>37</v>
      </c>
      <c r="D41" s="31">
        <v>2</v>
      </c>
      <c r="E41" s="31">
        <v>39</v>
      </c>
    </row>
    <row r="42" spans="2:5" x14ac:dyDescent="0.2">
      <c r="B42" s="5" t="s">
        <v>75</v>
      </c>
      <c r="C42" s="31">
        <v>52</v>
      </c>
      <c r="D42" s="31">
        <v>8</v>
      </c>
      <c r="E42" s="31">
        <v>60</v>
      </c>
    </row>
    <row r="43" spans="2:5" x14ac:dyDescent="0.2">
      <c r="B43" s="5" t="s">
        <v>2509</v>
      </c>
      <c r="C43" s="31">
        <v>1</v>
      </c>
      <c r="D43" s="31"/>
      <c r="E43" s="31">
        <v>1</v>
      </c>
    </row>
    <row r="44" spans="2:5" x14ac:dyDescent="0.2">
      <c r="B44" s="4" t="s">
        <v>149</v>
      </c>
      <c r="C44" s="31"/>
      <c r="D44" s="31"/>
      <c r="E44" s="31"/>
    </row>
    <row r="45" spans="2:5" x14ac:dyDescent="0.2">
      <c r="B45" s="5" t="s">
        <v>173</v>
      </c>
      <c r="C45" s="31">
        <v>77</v>
      </c>
      <c r="D45" s="31">
        <v>3</v>
      </c>
      <c r="E45" s="31">
        <v>80</v>
      </c>
    </row>
    <row r="46" spans="2:5" x14ac:dyDescent="0.2">
      <c r="B46" s="5" t="s">
        <v>39</v>
      </c>
      <c r="C46" s="31">
        <v>89</v>
      </c>
      <c r="D46" s="31">
        <v>3</v>
      </c>
      <c r="E46" s="31">
        <v>92</v>
      </c>
    </row>
    <row r="47" spans="2:5" x14ac:dyDescent="0.2">
      <c r="B47" s="5" t="s">
        <v>97</v>
      </c>
      <c r="C47" s="31">
        <v>12</v>
      </c>
      <c r="D47" s="31"/>
      <c r="E47" s="31">
        <v>12</v>
      </c>
    </row>
    <row r="48" spans="2:5" x14ac:dyDescent="0.2">
      <c r="B48" s="5" t="s">
        <v>86</v>
      </c>
      <c r="C48" s="31">
        <v>20</v>
      </c>
      <c r="D48" s="31">
        <v>1</v>
      </c>
      <c r="E48" s="31">
        <v>21</v>
      </c>
    </row>
    <row r="49" spans="2:5" x14ac:dyDescent="0.2">
      <c r="B49" s="5" t="s">
        <v>75</v>
      </c>
      <c r="C49" s="31">
        <v>15</v>
      </c>
      <c r="D49" s="31"/>
      <c r="E49" s="31">
        <v>15</v>
      </c>
    </row>
    <row r="50" spans="2:5" x14ac:dyDescent="0.2">
      <c r="B50" s="4" t="s">
        <v>4895</v>
      </c>
      <c r="C50" s="31">
        <v>2915</v>
      </c>
      <c r="D50" s="31">
        <v>131</v>
      </c>
      <c r="E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0"/>
  <sheetViews>
    <sheetView zoomScaleNormal="100" workbookViewId="0"/>
  </sheetViews>
  <sheetFormatPr defaultRowHeight="13.2" x14ac:dyDescent="0.2"/>
  <cols>
    <col min="1" max="1" width="19.21875" customWidth="1"/>
    <col min="2" max="2" width="20.109375" bestFit="1" customWidth="1"/>
    <col min="3" max="3" width="11.88671875" bestFit="1" customWidth="1"/>
    <col min="4" max="4" width="9.6640625" bestFit="1" customWidth="1"/>
    <col min="5" max="5" width="6.5546875" bestFit="1" customWidth="1"/>
    <col min="6" max="6" width="8.88671875" bestFit="1" customWidth="1"/>
    <col min="7" max="7" width="5.88671875" bestFit="1" customWidth="1"/>
  </cols>
  <sheetData>
    <row r="1" spans="1:5" ht="16.8" x14ac:dyDescent="0.4">
      <c r="A1" s="28" t="s">
        <v>4942</v>
      </c>
    </row>
    <row r="3" spans="1:5" x14ac:dyDescent="0.2">
      <c r="B3" s="3" t="s">
        <v>4898</v>
      </c>
      <c r="C3" s="3" t="s">
        <v>4896</v>
      </c>
    </row>
    <row r="4" spans="1:5" x14ac:dyDescent="0.2">
      <c r="B4" s="3" t="s">
        <v>4894</v>
      </c>
      <c r="C4" t="s">
        <v>44</v>
      </c>
      <c r="D4" t="s">
        <v>45</v>
      </c>
      <c r="E4" t="s">
        <v>4895</v>
      </c>
    </row>
    <row r="5" spans="1:5" x14ac:dyDescent="0.2">
      <c r="B5" s="4" t="s">
        <v>123</v>
      </c>
      <c r="C5" s="31"/>
      <c r="D5" s="31"/>
      <c r="E5" s="31"/>
    </row>
    <row r="6" spans="1:5" x14ac:dyDescent="0.2">
      <c r="B6" s="5" t="s">
        <v>173</v>
      </c>
      <c r="C6" s="31">
        <v>87</v>
      </c>
      <c r="D6" s="31">
        <v>7</v>
      </c>
      <c r="E6" s="31">
        <v>94</v>
      </c>
    </row>
    <row r="7" spans="1:5" x14ac:dyDescent="0.2">
      <c r="B7" s="5" t="s">
        <v>39</v>
      </c>
      <c r="C7" s="31">
        <v>136</v>
      </c>
      <c r="D7" s="31">
        <v>11</v>
      </c>
      <c r="E7" s="31">
        <v>147</v>
      </c>
    </row>
    <row r="8" spans="1:5" x14ac:dyDescent="0.2">
      <c r="B8" s="5" t="s">
        <v>97</v>
      </c>
      <c r="C8" s="31">
        <v>57</v>
      </c>
      <c r="D8" s="31">
        <v>9</v>
      </c>
      <c r="E8" s="31">
        <v>66</v>
      </c>
    </row>
    <row r="9" spans="1:5" x14ac:dyDescent="0.2">
      <c r="B9" s="5" t="s">
        <v>86</v>
      </c>
      <c r="C9" s="31">
        <v>47</v>
      </c>
      <c r="D9" s="31">
        <v>16</v>
      </c>
      <c r="E9" s="31">
        <v>63</v>
      </c>
    </row>
    <row r="10" spans="1:5" x14ac:dyDescent="0.2">
      <c r="B10" s="5" t="s">
        <v>75</v>
      </c>
      <c r="C10" s="31">
        <v>50</v>
      </c>
      <c r="D10" s="31">
        <v>7</v>
      </c>
      <c r="E10" s="31">
        <v>57</v>
      </c>
    </row>
    <row r="11" spans="1:5" x14ac:dyDescent="0.2">
      <c r="B11" s="4" t="s">
        <v>234</v>
      </c>
      <c r="C11" s="31"/>
      <c r="D11" s="31"/>
      <c r="E11" s="31"/>
    </row>
    <row r="12" spans="1:5" x14ac:dyDescent="0.2">
      <c r="B12" s="5" t="s">
        <v>173</v>
      </c>
      <c r="C12" s="31">
        <v>48</v>
      </c>
      <c r="D12" s="31">
        <v>9</v>
      </c>
      <c r="E12" s="31">
        <v>57</v>
      </c>
    </row>
    <row r="13" spans="1:5" x14ac:dyDescent="0.2">
      <c r="B13" s="5" t="s">
        <v>39</v>
      </c>
      <c r="C13" s="31">
        <v>129</v>
      </c>
      <c r="D13" s="31">
        <v>13</v>
      </c>
      <c r="E13" s="31">
        <v>142</v>
      </c>
    </row>
    <row r="14" spans="1:5" x14ac:dyDescent="0.2">
      <c r="B14" s="5" t="s">
        <v>97</v>
      </c>
      <c r="C14" s="31">
        <v>81</v>
      </c>
      <c r="D14" s="31">
        <v>8</v>
      </c>
      <c r="E14" s="31">
        <v>89</v>
      </c>
    </row>
    <row r="15" spans="1:5" x14ac:dyDescent="0.2">
      <c r="B15" s="5" t="s">
        <v>86</v>
      </c>
      <c r="C15" s="31">
        <v>86</v>
      </c>
      <c r="D15" s="31">
        <v>19</v>
      </c>
      <c r="E15" s="31">
        <v>105</v>
      </c>
    </row>
    <row r="16" spans="1:5" x14ac:dyDescent="0.2">
      <c r="B16" s="5" t="s">
        <v>75</v>
      </c>
      <c r="C16" s="31">
        <v>97</v>
      </c>
      <c r="D16" s="31">
        <v>48</v>
      </c>
      <c r="E16" s="31">
        <v>145</v>
      </c>
    </row>
    <row r="17" spans="2:5" x14ac:dyDescent="0.2">
      <c r="B17" s="5" t="s">
        <v>2509</v>
      </c>
      <c r="C17" s="31">
        <v>2</v>
      </c>
      <c r="D17" s="31">
        <v>1</v>
      </c>
      <c r="E17" s="31">
        <v>3</v>
      </c>
    </row>
    <row r="18" spans="2:5" x14ac:dyDescent="0.2">
      <c r="B18" s="4" t="s">
        <v>42</v>
      </c>
      <c r="C18" s="31"/>
      <c r="D18" s="31"/>
      <c r="E18" s="31"/>
    </row>
    <row r="19" spans="2:5" x14ac:dyDescent="0.2">
      <c r="B19" s="5" t="s">
        <v>173</v>
      </c>
      <c r="C19" s="31">
        <v>100</v>
      </c>
      <c r="D19" s="31">
        <v>13</v>
      </c>
      <c r="E19" s="31">
        <v>113</v>
      </c>
    </row>
    <row r="20" spans="2:5" x14ac:dyDescent="0.2">
      <c r="B20" s="5" t="s">
        <v>39</v>
      </c>
      <c r="C20" s="31">
        <v>185</v>
      </c>
      <c r="D20" s="31">
        <v>15</v>
      </c>
      <c r="E20" s="31">
        <v>200</v>
      </c>
    </row>
    <row r="21" spans="2:5" x14ac:dyDescent="0.2">
      <c r="B21" s="5" t="s">
        <v>97</v>
      </c>
      <c r="C21" s="31">
        <v>80</v>
      </c>
      <c r="D21" s="31">
        <v>5</v>
      </c>
      <c r="E21" s="31">
        <v>85</v>
      </c>
    </row>
    <row r="22" spans="2:5" x14ac:dyDescent="0.2">
      <c r="B22" s="5" t="s">
        <v>86</v>
      </c>
      <c r="C22" s="31">
        <v>140</v>
      </c>
      <c r="D22" s="31">
        <v>17</v>
      </c>
      <c r="E22" s="31">
        <v>157</v>
      </c>
    </row>
    <row r="23" spans="2:5" x14ac:dyDescent="0.2">
      <c r="B23" s="5" t="s">
        <v>75</v>
      </c>
      <c r="C23" s="31">
        <v>125</v>
      </c>
      <c r="D23" s="31">
        <v>28</v>
      </c>
      <c r="E23" s="31">
        <v>153</v>
      </c>
    </row>
    <row r="24" spans="2:5" x14ac:dyDescent="0.2">
      <c r="B24" s="5" t="s">
        <v>2509</v>
      </c>
      <c r="C24" s="31">
        <v>1</v>
      </c>
      <c r="D24" s="31"/>
      <c r="E24" s="31">
        <v>1</v>
      </c>
    </row>
    <row r="25" spans="2:5" x14ac:dyDescent="0.2">
      <c r="B25" s="4" t="s">
        <v>406</v>
      </c>
      <c r="C25" s="31"/>
      <c r="D25" s="31"/>
      <c r="E25" s="31"/>
    </row>
    <row r="26" spans="2:5" x14ac:dyDescent="0.2">
      <c r="B26" s="5" t="s">
        <v>173</v>
      </c>
      <c r="C26" s="31">
        <v>7</v>
      </c>
      <c r="D26" s="31">
        <v>1</v>
      </c>
      <c r="E26" s="31">
        <v>8</v>
      </c>
    </row>
    <row r="27" spans="2:5" x14ac:dyDescent="0.2">
      <c r="B27" s="5" t="s">
        <v>39</v>
      </c>
      <c r="C27" s="31">
        <v>12</v>
      </c>
      <c r="D27" s="31">
        <v>2</v>
      </c>
      <c r="E27" s="31">
        <v>14</v>
      </c>
    </row>
    <row r="28" spans="2:5" x14ac:dyDescent="0.2">
      <c r="B28" s="5" t="s">
        <v>97</v>
      </c>
      <c r="C28" s="31">
        <v>17</v>
      </c>
      <c r="D28" s="31">
        <v>1</v>
      </c>
      <c r="E28" s="31">
        <v>18</v>
      </c>
    </row>
    <row r="29" spans="2:5" x14ac:dyDescent="0.2">
      <c r="B29" s="5" t="s">
        <v>86</v>
      </c>
      <c r="C29" s="31">
        <v>17</v>
      </c>
      <c r="D29" s="31">
        <v>1</v>
      </c>
      <c r="E29" s="31">
        <v>18</v>
      </c>
    </row>
    <row r="30" spans="2:5" x14ac:dyDescent="0.2">
      <c r="B30" s="5" t="s">
        <v>75</v>
      </c>
      <c r="C30" s="31">
        <v>20</v>
      </c>
      <c r="D30" s="31">
        <v>2</v>
      </c>
      <c r="E30" s="31">
        <v>22</v>
      </c>
    </row>
    <row r="31" spans="2:5" x14ac:dyDescent="0.2">
      <c r="B31" s="4" t="s">
        <v>76</v>
      </c>
      <c r="C31" s="31"/>
      <c r="D31" s="31"/>
      <c r="E31" s="31"/>
    </row>
    <row r="32" spans="2:5" x14ac:dyDescent="0.2">
      <c r="B32" s="5" t="s">
        <v>173</v>
      </c>
      <c r="C32" s="31">
        <v>124</v>
      </c>
      <c r="D32" s="31">
        <v>18</v>
      </c>
      <c r="E32" s="31">
        <v>142</v>
      </c>
    </row>
    <row r="33" spans="2:5" x14ac:dyDescent="0.2">
      <c r="B33" s="5" t="s">
        <v>39</v>
      </c>
      <c r="C33" s="31">
        <v>235</v>
      </c>
      <c r="D33" s="31">
        <v>22</v>
      </c>
      <c r="E33" s="31">
        <v>257</v>
      </c>
    </row>
    <row r="34" spans="2:5" x14ac:dyDescent="0.2">
      <c r="B34" s="5" t="s">
        <v>97</v>
      </c>
      <c r="C34" s="31">
        <v>127</v>
      </c>
      <c r="D34" s="31">
        <v>14</v>
      </c>
      <c r="E34" s="31">
        <v>141</v>
      </c>
    </row>
    <row r="35" spans="2:5" x14ac:dyDescent="0.2">
      <c r="B35" s="5" t="s">
        <v>86</v>
      </c>
      <c r="C35" s="31">
        <v>94</v>
      </c>
      <c r="D35" s="31">
        <v>10</v>
      </c>
      <c r="E35" s="31">
        <v>104</v>
      </c>
    </row>
    <row r="36" spans="2:5" x14ac:dyDescent="0.2">
      <c r="B36" s="5" t="s">
        <v>75</v>
      </c>
      <c r="C36" s="31">
        <v>78</v>
      </c>
      <c r="D36" s="31">
        <v>11</v>
      </c>
      <c r="E36" s="31">
        <v>89</v>
      </c>
    </row>
    <row r="37" spans="2:5" x14ac:dyDescent="0.2">
      <c r="B37" s="4" t="s">
        <v>133</v>
      </c>
      <c r="C37" s="31"/>
      <c r="D37" s="31"/>
      <c r="E37" s="31"/>
    </row>
    <row r="38" spans="2:5" x14ac:dyDescent="0.2">
      <c r="B38" s="5" t="s">
        <v>173</v>
      </c>
      <c r="C38" s="31">
        <v>40</v>
      </c>
      <c r="D38" s="31">
        <v>7</v>
      </c>
      <c r="E38" s="31">
        <v>47</v>
      </c>
    </row>
    <row r="39" spans="2:5" x14ac:dyDescent="0.2">
      <c r="B39" s="5" t="s">
        <v>39</v>
      </c>
      <c r="C39" s="31">
        <v>131</v>
      </c>
      <c r="D39" s="31">
        <v>6</v>
      </c>
      <c r="E39" s="31">
        <v>137</v>
      </c>
    </row>
    <row r="40" spans="2:5" x14ac:dyDescent="0.2">
      <c r="B40" s="5" t="s">
        <v>97</v>
      </c>
      <c r="C40" s="31">
        <v>47</v>
      </c>
      <c r="D40" s="31">
        <v>5</v>
      </c>
      <c r="E40" s="31">
        <v>52</v>
      </c>
    </row>
    <row r="41" spans="2:5" x14ac:dyDescent="0.2">
      <c r="B41" s="5" t="s">
        <v>86</v>
      </c>
      <c r="C41" s="31">
        <v>36</v>
      </c>
      <c r="D41" s="31">
        <v>3</v>
      </c>
      <c r="E41" s="31">
        <v>39</v>
      </c>
    </row>
    <row r="42" spans="2:5" x14ac:dyDescent="0.2">
      <c r="B42" s="5" t="s">
        <v>75</v>
      </c>
      <c r="C42" s="31">
        <v>49</v>
      </c>
      <c r="D42" s="31">
        <v>11</v>
      </c>
      <c r="E42" s="31">
        <v>60</v>
      </c>
    </row>
    <row r="43" spans="2:5" x14ac:dyDescent="0.2">
      <c r="B43" s="5" t="s">
        <v>2509</v>
      </c>
      <c r="C43" s="31">
        <v>1</v>
      </c>
      <c r="D43" s="31"/>
      <c r="E43" s="31">
        <v>1</v>
      </c>
    </row>
    <row r="44" spans="2:5" x14ac:dyDescent="0.2">
      <c r="B44" s="4" t="s">
        <v>149</v>
      </c>
      <c r="C44" s="31"/>
      <c r="D44" s="31"/>
      <c r="E44" s="31"/>
    </row>
    <row r="45" spans="2:5" x14ac:dyDescent="0.2">
      <c r="B45" s="5" t="s">
        <v>173</v>
      </c>
      <c r="C45" s="31">
        <v>72</v>
      </c>
      <c r="D45" s="31">
        <v>8</v>
      </c>
      <c r="E45" s="31">
        <v>80</v>
      </c>
    </row>
    <row r="46" spans="2:5" x14ac:dyDescent="0.2">
      <c r="B46" s="5" t="s">
        <v>39</v>
      </c>
      <c r="C46" s="31">
        <v>87</v>
      </c>
      <c r="D46" s="31">
        <v>5</v>
      </c>
      <c r="E46" s="31">
        <v>92</v>
      </c>
    </row>
    <row r="47" spans="2:5" x14ac:dyDescent="0.2">
      <c r="B47" s="5" t="s">
        <v>97</v>
      </c>
      <c r="C47" s="31">
        <v>12</v>
      </c>
      <c r="D47" s="31"/>
      <c r="E47" s="31">
        <v>12</v>
      </c>
    </row>
    <row r="48" spans="2:5" x14ac:dyDescent="0.2">
      <c r="B48" s="5" t="s">
        <v>86</v>
      </c>
      <c r="C48" s="31">
        <v>18</v>
      </c>
      <c r="D48" s="31">
        <v>3</v>
      </c>
      <c r="E48" s="31">
        <v>21</v>
      </c>
    </row>
    <row r="49" spans="2:5" x14ac:dyDescent="0.2">
      <c r="B49" s="5" t="s">
        <v>75</v>
      </c>
      <c r="C49" s="31">
        <v>12</v>
      </c>
      <c r="D49" s="31">
        <v>3</v>
      </c>
      <c r="E49" s="31">
        <v>15</v>
      </c>
    </row>
    <row r="50" spans="2:5" x14ac:dyDescent="0.2">
      <c r="B50" s="4" t="s">
        <v>4895</v>
      </c>
      <c r="C50" s="31">
        <v>2687</v>
      </c>
      <c r="D50" s="31">
        <v>359</v>
      </c>
      <c r="E50" s="31">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0"/>
  <sheetViews>
    <sheetView zoomScaleNormal="100" workbookViewId="0"/>
  </sheetViews>
  <sheetFormatPr defaultRowHeight="13.2" x14ac:dyDescent="0.2"/>
  <cols>
    <col min="1" max="1" width="19.21875" customWidth="1"/>
    <col min="2" max="2" width="20.109375" bestFit="1" customWidth="1"/>
    <col min="3" max="3" width="11.88671875" bestFit="1" customWidth="1"/>
    <col min="4" max="4" width="9.6640625" bestFit="1" customWidth="1"/>
    <col min="5" max="5" width="6.5546875" bestFit="1" customWidth="1"/>
    <col min="6" max="6" width="8.88671875" bestFit="1" customWidth="1"/>
    <col min="7" max="7" width="5.88671875" bestFit="1" customWidth="1"/>
  </cols>
  <sheetData>
    <row r="1" spans="1:5" ht="16.8" x14ac:dyDescent="0.4">
      <c r="A1" s="28" t="s">
        <v>4942</v>
      </c>
    </row>
    <row r="3" spans="1:5" x14ac:dyDescent="0.2">
      <c r="B3" s="3" t="s">
        <v>4898</v>
      </c>
      <c r="C3" s="3" t="s">
        <v>4896</v>
      </c>
    </row>
    <row r="4" spans="1:5" x14ac:dyDescent="0.2">
      <c r="B4" s="3" t="s">
        <v>4894</v>
      </c>
      <c r="C4" t="s">
        <v>44</v>
      </c>
      <c r="D4" t="s">
        <v>45</v>
      </c>
      <c r="E4" t="s">
        <v>4895</v>
      </c>
    </row>
    <row r="5" spans="1:5" x14ac:dyDescent="0.2">
      <c r="B5" s="4" t="s">
        <v>123</v>
      </c>
      <c r="C5" s="31"/>
      <c r="D5" s="31"/>
      <c r="E5" s="31"/>
    </row>
    <row r="6" spans="1:5" x14ac:dyDescent="0.2">
      <c r="B6" s="5" t="s">
        <v>173</v>
      </c>
      <c r="C6" s="31">
        <v>60</v>
      </c>
      <c r="D6" s="31">
        <v>34</v>
      </c>
      <c r="E6" s="31">
        <v>94</v>
      </c>
    </row>
    <row r="7" spans="1:5" x14ac:dyDescent="0.2">
      <c r="B7" s="5" t="s">
        <v>39</v>
      </c>
      <c r="C7" s="31">
        <v>108</v>
      </c>
      <c r="D7" s="31">
        <v>39</v>
      </c>
      <c r="E7" s="31">
        <v>147</v>
      </c>
    </row>
    <row r="8" spans="1:5" x14ac:dyDescent="0.2">
      <c r="B8" s="5" t="s">
        <v>97</v>
      </c>
      <c r="C8" s="31">
        <v>51</v>
      </c>
      <c r="D8" s="31">
        <v>15</v>
      </c>
      <c r="E8" s="31">
        <v>66</v>
      </c>
    </row>
    <row r="9" spans="1:5" x14ac:dyDescent="0.2">
      <c r="B9" s="5" t="s">
        <v>4930</v>
      </c>
      <c r="C9" s="31">
        <v>49</v>
      </c>
      <c r="D9" s="31">
        <v>14</v>
      </c>
      <c r="E9" s="31">
        <v>63</v>
      </c>
    </row>
    <row r="10" spans="1:5" x14ac:dyDescent="0.2">
      <c r="B10" s="5" t="s">
        <v>75</v>
      </c>
      <c r="C10" s="31">
        <v>53</v>
      </c>
      <c r="D10" s="31">
        <v>4</v>
      </c>
      <c r="E10" s="31">
        <v>57</v>
      </c>
    </row>
    <row r="11" spans="1:5" x14ac:dyDescent="0.2">
      <c r="B11" s="4" t="s">
        <v>234</v>
      </c>
      <c r="C11" s="31"/>
      <c r="D11" s="31"/>
      <c r="E11" s="31"/>
    </row>
    <row r="12" spans="1:5" x14ac:dyDescent="0.2">
      <c r="B12" s="5" t="s">
        <v>173</v>
      </c>
      <c r="C12" s="31">
        <v>38</v>
      </c>
      <c r="D12" s="31">
        <v>19</v>
      </c>
      <c r="E12" s="31">
        <v>57</v>
      </c>
    </row>
    <row r="13" spans="1:5" x14ac:dyDescent="0.2">
      <c r="B13" s="5" t="s">
        <v>39</v>
      </c>
      <c r="C13" s="31">
        <v>107</v>
      </c>
      <c r="D13" s="31">
        <v>35</v>
      </c>
      <c r="E13" s="31">
        <v>142</v>
      </c>
    </row>
    <row r="14" spans="1:5" x14ac:dyDescent="0.2">
      <c r="B14" s="5" t="s">
        <v>97</v>
      </c>
      <c r="C14" s="31">
        <v>72</v>
      </c>
      <c r="D14" s="31">
        <v>17</v>
      </c>
      <c r="E14" s="31">
        <v>89</v>
      </c>
    </row>
    <row r="15" spans="1:5" x14ac:dyDescent="0.2">
      <c r="B15" s="5" t="s">
        <v>4930</v>
      </c>
      <c r="C15" s="31">
        <v>74</v>
      </c>
      <c r="D15" s="31">
        <v>31</v>
      </c>
      <c r="E15" s="31">
        <v>105</v>
      </c>
    </row>
    <row r="16" spans="1:5" x14ac:dyDescent="0.2">
      <c r="B16" s="5" t="s">
        <v>75</v>
      </c>
      <c r="C16" s="31">
        <v>92</v>
      </c>
      <c r="D16" s="31">
        <v>53</v>
      </c>
      <c r="E16" s="31">
        <v>145</v>
      </c>
    </row>
    <row r="17" spans="2:5" x14ac:dyDescent="0.2">
      <c r="B17" s="5" t="s">
        <v>2509</v>
      </c>
      <c r="C17" s="31"/>
      <c r="D17" s="31">
        <v>3</v>
      </c>
      <c r="E17" s="31">
        <v>3</v>
      </c>
    </row>
    <row r="18" spans="2:5" x14ac:dyDescent="0.2">
      <c r="B18" s="4" t="s">
        <v>42</v>
      </c>
      <c r="C18" s="31"/>
      <c r="D18" s="31"/>
      <c r="E18" s="31"/>
    </row>
    <row r="19" spans="2:5" x14ac:dyDescent="0.2">
      <c r="B19" s="5" t="s">
        <v>173</v>
      </c>
      <c r="C19" s="31">
        <v>82</v>
      </c>
      <c r="D19" s="31">
        <v>31</v>
      </c>
      <c r="E19" s="31">
        <v>113</v>
      </c>
    </row>
    <row r="20" spans="2:5" x14ac:dyDescent="0.2">
      <c r="B20" s="5" t="s">
        <v>39</v>
      </c>
      <c r="C20" s="31">
        <v>158</v>
      </c>
      <c r="D20" s="31">
        <v>42</v>
      </c>
      <c r="E20" s="31">
        <v>200</v>
      </c>
    </row>
    <row r="21" spans="2:5" x14ac:dyDescent="0.2">
      <c r="B21" s="5" t="s">
        <v>97</v>
      </c>
      <c r="C21" s="31">
        <v>73</v>
      </c>
      <c r="D21" s="31">
        <v>12</v>
      </c>
      <c r="E21" s="31">
        <v>85</v>
      </c>
    </row>
    <row r="22" spans="2:5" x14ac:dyDescent="0.2">
      <c r="B22" s="5" t="s">
        <v>4930</v>
      </c>
      <c r="C22" s="31">
        <v>129</v>
      </c>
      <c r="D22" s="31">
        <v>28</v>
      </c>
      <c r="E22" s="31">
        <v>157</v>
      </c>
    </row>
    <row r="23" spans="2:5" x14ac:dyDescent="0.2">
      <c r="B23" s="5" t="s">
        <v>75</v>
      </c>
      <c r="C23" s="31">
        <v>120</v>
      </c>
      <c r="D23" s="31">
        <v>33</v>
      </c>
      <c r="E23" s="31">
        <v>153</v>
      </c>
    </row>
    <row r="24" spans="2:5" x14ac:dyDescent="0.2">
      <c r="B24" s="5" t="s">
        <v>2509</v>
      </c>
      <c r="C24" s="31">
        <v>1</v>
      </c>
      <c r="D24" s="31"/>
      <c r="E24" s="31">
        <v>1</v>
      </c>
    </row>
    <row r="25" spans="2:5" x14ac:dyDescent="0.2">
      <c r="B25" s="4" t="s">
        <v>406</v>
      </c>
      <c r="C25" s="31"/>
      <c r="D25" s="31"/>
      <c r="E25" s="31"/>
    </row>
    <row r="26" spans="2:5" x14ac:dyDescent="0.2">
      <c r="B26" s="5" t="s">
        <v>173</v>
      </c>
      <c r="C26" s="31">
        <v>5</v>
      </c>
      <c r="D26" s="31">
        <v>3</v>
      </c>
      <c r="E26" s="31">
        <v>8</v>
      </c>
    </row>
    <row r="27" spans="2:5" x14ac:dyDescent="0.2">
      <c r="B27" s="5" t="s">
        <v>39</v>
      </c>
      <c r="C27" s="31">
        <v>11</v>
      </c>
      <c r="D27" s="31">
        <v>3</v>
      </c>
      <c r="E27" s="31">
        <v>14</v>
      </c>
    </row>
    <row r="28" spans="2:5" x14ac:dyDescent="0.2">
      <c r="B28" s="5" t="s">
        <v>97</v>
      </c>
      <c r="C28" s="31">
        <v>15</v>
      </c>
      <c r="D28" s="31">
        <v>3</v>
      </c>
      <c r="E28" s="31">
        <v>18</v>
      </c>
    </row>
    <row r="29" spans="2:5" x14ac:dyDescent="0.2">
      <c r="B29" s="5" t="s">
        <v>4930</v>
      </c>
      <c r="C29" s="31">
        <v>17</v>
      </c>
      <c r="D29" s="31">
        <v>1</v>
      </c>
      <c r="E29" s="31">
        <v>18</v>
      </c>
    </row>
    <row r="30" spans="2:5" x14ac:dyDescent="0.2">
      <c r="B30" s="5" t="s">
        <v>75</v>
      </c>
      <c r="C30" s="31">
        <v>18</v>
      </c>
      <c r="D30" s="31">
        <v>4</v>
      </c>
      <c r="E30" s="31">
        <v>22</v>
      </c>
    </row>
    <row r="31" spans="2:5" x14ac:dyDescent="0.2">
      <c r="B31" s="4" t="s">
        <v>76</v>
      </c>
      <c r="C31" s="31"/>
      <c r="D31" s="31"/>
      <c r="E31" s="31"/>
    </row>
    <row r="32" spans="2:5" x14ac:dyDescent="0.2">
      <c r="B32" s="5" t="s">
        <v>173</v>
      </c>
      <c r="C32" s="31">
        <v>108</v>
      </c>
      <c r="D32" s="31">
        <v>34</v>
      </c>
      <c r="E32" s="31">
        <v>142</v>
      </c>
    </row>
    <row r="33" spans="2:5" x14ac:dyDescent="0.2">
      <c r="B33" s="5" t="s">
        <v>39</v>
      </c>
      <c r="C33" s="31">
        <v>220</v>
      </c>
      <c r="D33" s="31">
        <v>37</v>
      </c>
      <c r="E33" s="31">
        <v>257</v>
      </c>
    </row>
    <row r="34" spans="2:5" x14ac:dyDescent="0.2">
      <c r="B34" s="5" t="s">
        <v>97</v>
      </c>
      <c r="C34" s="31">
        <v>119</v>
      </c>
      <c r="D34" s="31">
        <v>22</v>
      </c>
      <c r="E34" s="31">
        <v>141</v>
      </c>
    </row>
    <row r="35" spans="2:5" x14ac:dyDescent="0.2">
      <c r="B35" s="5" t="s">
        <v>4930</v>
      </c>
      <c r="C35" s="31">
        <v>94</v>
      </c>
      <c r="D35" s="31">
        <v>10</v>
      </c>
      <c r="E35" s="31">
        <v>104</v>
      </c>
    </row>
    <row r="36" spans="2:5" x14ac:dyDescent="0.2">
      <c r="B36" s="5" t="s">
        <v>75</v>
      </c>
      <c r="C36" s="31">
        <v>76</v>
      </c>
      <c r="D36" s="31">
        <v>13</v>
      </c>
      <c r="E36" s="31">
        <v>89</v>
      </c>
    </row>
    <row r="37" spans="2:5" x14ac:dyDescent="0.2">
      <c r="B37" s="4" t="s">
        <v>133</v>
      </c>
      <c r="C37" s="31"/>
      <c r="D37" s="31"/>
      <c r="E37" s="31"/>
    </row>
    <row r="38" spans="2:5" x14ac:dyDescent="0.2">
      <c r="B38" s="5" t="s">
        <v>173</v>
      </c>
      <c r="C38" s="31">
        <v>34</v>
      </c>
      <c r="D38" s="31">
        <v>13</v>
      </c>
      <c r="E38" s="31">
        <v>47</v>
      </c>
    </row>
    <row r="39" spans="2:5" x14ac:dyDescent="0.2">
      <c r="B39" s="5" t="s">
        <v>39</v>
      </c>
      <c r="C39" s="31">
        <v>112</v>
      </c>
      <c r="D39" s="31">
        <v>25</v>
      </c>
      <c r="E39" s="31">
        <v>137</v>
      </c>
    </row>
    <row r="40" spans="2:5" x14ac:dyDescent="0.2">
      <c r="B40" s="5" t="s">
        <v>97</v>
      </c>
      <c r="C40" s="31">
        <v>46</v>
      </c>
      <c r="D40" s="31">
        <v>6</v>
      </c>
      <c r="E40" s="31">
        <v>52</v>
      </c>
    </row>
    <row r="41" spans="2:5" x14ac:dyDescent="0.2">
      <c r="B41" s="5" t="s">
        <v>4930</v>
      </c>
      <c r="C41" s="31">
        <v>35</v>
      </c>
      <c r="D41" s="31">
        <v>4</v>
      </c>
      <c r="E41" s="31">
        <v>39</v>
      </c>
    </row>
    <row r="42" spans="2:5" x14ac:dyDescent="0.2">
      <c r="B42" s="5" t="s">
        <v>75</v>
      </c>
      <c r="C42" s="31">
        <v>47</v>
      </c>
      <c r="D42" s="31">
        <v>13</v>
      </c>
      <c r="E42" s="31">
        <v>60</v>
      </c>
    </row>
    <row r="43" spans="2:5" x14ac:dyDescent="0.2">
      <c r="B43" s="5" t="s">
        <v>2509</v>
      </c>
      <c r="C43" s="31">
        <v>1</v>
      </c>
      <c r="D43" s="31"/>
      <c r="E43" s="31">
        <v>1</v>
      </c>
    </row>
    <row r="44" spans="2:5" x14ac:dyDescent="0.2">
      <c r="B44" s="4" t="s">
        <v>149</v>
      </c>
      <c r="C44" s="31"/>
      <c r="D44" s="31"/>
      <c r="E44" s="31"/>
    </row>
    <row r="45" spans="2:5" x14ac:dyDescent="0.2">
      <c r="B45" s="5" t="s">
        <v>173</v>
      </c>
      <c r="C45" s="31">
        <v>57</v>
      </c>
      <c r="D45" s="31">
        <v>23</v>
      </c>
      <c r="E45" s="31">
        <v>80</v>
      </c>
    </row>
    <row r="46" spans="2:5" x14ac:dyDescent="0.2">
      <c r="B46" s="5" t="s">
        <v>39</v>
      </c>
      <c r="C46" s="31">
        <v>78</v>
      </c>
      <c r="D46" s="31">
        <v>14</v>
      </c>
      <c r="E46" s="31">
        <v>92</v>
      </c>
    </row>
    <row r="47" spans="2:5" x14ac:dyDescent="0.2">
      <c r="B47" s="5" t="s">
        <v>97</v>
      </c>
      <c r="C47" s="31">
        <v>12</v>
      </c>
      <c r="D47" s="31"/>
      <c r="E47" s="31">
        <v>12</v>
      </c>
    </row>
    <row r="48" spans="2:5" x14ac:dyDescent="0.2">
      <c r="B48" s="5" t="s">
        <v>4930</v>
      </c>
      <c r="C48" s="31">
        <v>19</v>
      </c>
      <c r="D48" s="31">
        <v>2</v>
      </c>
      <c r="E48" s="31">
        <v>21</v>
      </c>
    </row>
    <row r="49" spans="2:5" x14ac:dyDescent="0.2">
      <c r="B49" s="5" t="s">
        <v>75</v>
      </c>
      <c r="C49" s="31">
        <v>13</v>
      </c>
      <c r="D49" s="31">
        <v>2</v>
      </c>
      <c r="E49" s="31">
        <v>15</v>
      </c>
    </row>
    <row r="50" spans="2:5" x14ac:dyDescent="0.2">
      <c r="B50" s="4" t="s">
        <v>4895</v>
      </c>
      <c r="C50" s="31">
        <v>2404</v>
      </c>
      <c r="D50" s="31">
        <v>642</v>
      </c>
      <c r="E50" s="31">
        <v>3046</v>
      </c>
    </row>
  </sheetData>
  <phoneticPr fontId="1"/>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4 7 4 0 c b 3 8 - 5 2 d 4 - 4 5 8 6 - a 5 8 6 - e 2 9 4 5 3 4 7 8 2 8 4 "   x m l n s = " h t t p : / / s c h e m a s . m i c r o s o f t . c o m / D a t a M a s h u p " > A A A A A A d a A A B Q S w M E F A A C A A g A 2 J P 2 V n f T 1 P q k A A A A 9 g A A A B I A H A B D b 2 5 m a W c v U G F j a 2 F n Z S 5 4 b W w g o h g A K K A U A A A A A A A A A A A A A A A A A A A A A A A A A A A A h Y + 9 D o I w G E V f h X S n f y 6 E f N T B z U h C Y m J c m 1 K h C s X Q Y n k 3 B x / J V x C j q J v j P f c M 9 9 6 v N 1 i O b R N d d O 9 M Z z P E M E W R t q o r j a 0 y N P h D n K C l g E K q k 6 x 0 N M n W p a M r M 1 R 7 f 0 4 J C S H g s M B d X x F O K S P 7 f L N V t W 4 l + s j m v x w b 6 7 y 0 S i M B u 9 c Y w T F j C e a U Y w p k h p A b + x X 4 t P f Z / k B Y D Y 0 f e i 2 O M l 4 X Q O Y I 5 P 1 B P A B Q S w M E F A A C A A g A 2 J P 2 V 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N i T 9 l b e 7 b F I C l c A A F r b B Q A T A B w A R m 9 y b X V s Y X M v U 2 V j d G l v b j E u b S C i G A A o o B Q A A A A A A A A A A A A A A A A A A A A A A A A A A A D t v W 1 P G 0 n W N / 4 + U r 6 D 5 X 2 T X O L v m 7 a B J J q d l a 4 7 M 1 q N d G t W s 3 u t 5 k U U r Z j E q 0 Q h e C 7 i 7 M w o i u Q n H g 2 B B A I D I Q k M E D I w m M l A M o A h f J f Y 3 b Z f 5 S v 8 z z n d b b u 7 y 8 a P 7 e q e W k W z p p / q n F N V p 0 7 9 6 j z c C 9 4 I 3 w 4 N e v 6 h / r / 0 y f l z 5 8 / d u 9 U / F L z p k S d W 5 N 8 3 5 P E p z 6 e e g W D 4 / D k P / C 8 T O 8 n E j z O x Q 7 j 4 + f c 3 g g O + q / e H h o K D 4 a 9 D Q 3 e + C Y X u X L j 4 4 N q X / X e D n 3 r / p / + b g a D k v f 7 w 2 t X Q Y B g e u d 6 l f k N e H 1 e e 7 W e i T z O x y U z 0 p f w i C R + j p 3 3 / M 9 Q / e O / f o a G 7 V 0 M D 9 + 8 O / s 8 P 3 w b v X S i 2 2 f X g g f e L z 7 x d n i 8 G w 3 0 9 P r z 7 s M v z w F u Y T 8 q b S W U x J o + l 4 W 4 Y r n t u 9 o e D 4 d t 3 1 Q f k 1 G T 2 a K T K A 5 n 4 K j Y R 3 9 b v h o P f h 9 V X Z 6 Z A B P r l / s E f 6 K o S 2 Z T H N q w P H + 5 n 0 2 u W y 8 p 4 R H 7 z w v p 0 c l 1 O L s o r + 3 D f c j M f / R 1 u W t 8 5 O Y Q 7 l s u S L x M H c R 5 k Y q d y d E M + + j 3 3 d l K e f y e n 1 v K v r d / 2 + / z d f r / 6 o J z Y y o / v K n t P s 0 d H + a 0 p O b W U i T 2 R p + f l 9 w u Z K P x 7 a X k 7 4 M u t v 5 d n V + W Z x 5 n o 4 0 x 8 L B P / h Y S X z M T 3 M r F f 5 e T T 3 F w a v l I Y n s q e r t J X X m W i i U w s a f l W j y 9 7 N K n 8 s q q s L + d f H 8 n T C / D f 3 K N R q b v 7 4 / E w f C L 3 L K V M j l b 9 R K 8 v E 5 l U e c l E V z K x s U x s I h O Z w p c X j / K r k / h y J E o d v J 2 J v 8 j E f q m B r j 7 8 K L 0 D H J 3 S m z / i f 2 O H x O a G O h 7 V Z p T d R 8 r y W K m x i h + 9 5 M N H F z Y y 0 V T u V T Q 3 v I i f j q 1 n 4 i u Z 6 G u g U f 2 Q 3 0 + P 7 O b e x u C H 9 m A 0 R R e 3 8 6 9 3 s I e q t X L F p w q j M P 9 T I b I G b + b X l u W J n w u j 0 F u T 8 u g R v P P x e C y b n o D B K v + 0 U F i d K s 7 E j 8 f j 1 p H V r X 0 v m I n / X N 7 N O E x S L 5 X 5 k 6 r U S J L 2 e i a W z s R f Z u I T + A 3 o s N N F e m 8 a X 4 3 F t E H 7 b k e Z j H 4 8 j m Z i e 9 h I f B Z a + 3 g 8 I o / 8 L o 9 O F d Z e y r N R H O f x b W U / n Z t 7 n V + d V b u A h v P h / i U Q H w i p j C z r 6 J X 8 P n l j D + Y v S K b U q b E 3 m d h P m d j b T P w 5 8 T i W 2 5 q V p 0 F 6 k y D x 3 E l K F 1 F F N g M + 9 m i B r n 5 2 k N 8 e l V P r 6 i d B 9 r m 5 N W V j R 5 5 M Q 5 / L p / H y Z z L R r U z 0 Z + i H 2 l v u 8 S n L v 8 C M L H 0 1 l s i e P k e J H m y j N F T R U g v w 1 U w U O J 9 i f q n X J 6 9 v y k 9 g 3 E 9 n Y t A r h / A q f I k E 9 Y z E s p K J L 9 H Q P 4 D P f P Y h s n j P L E K Q H 4 7 o P V Q L s S f 5 3 3 Y z M e j N Z C Y 6 i 2 O 8 a v N 9 l Z r f B D n l f 9 q G 3 w W Y Z J F h 9 U 9 l / F 1 h f Q L + l H f f 5 9 + s o h Q T q 8 r 8 o r K z m 9 t 8 r C q U q g 1 + 9 f H 4 i S 8 T j Z H M X 8 K M w + 4 4 m Q V R w r f K t S g I E S Z T J g r z N Q k D K 7 c z D y K m w X K M Q x R 5 f 4 L v T i d B h 8 I t e W Z S B j n B b J 1 / h e z j x x P A v h J 5 T j / e 4 6 e i M L B f / u n C w L 8 v f o i k C 8 9 f y A c g U + g v e G S E H h y h r 0 5 K 3 T j E 4 e v D I L 5 p v B O b J o o T 6 n 2 6 j a I l L R c D b t b w T / w R o 1 G z i w 3 G k o X o g T L x I o + j / A n 8 z s R m S T L T q D N h i M H n I j E i x 7 q 8 f g W D O z I j v 5 / F 8 T W 7 W p R O f u u 3 A q q 8 l D I x o U z D 9 d f y 6 X D + F T C 8 B X 2 C Y o o 8 p k 8 a h Z n S Z B h P y 7 8 + k o d R H W o z F j T K w a S y / E w V N f G Q U s k F 0 n U 1 Y 6 A Y Z l N + f V R 5 + q s 8 v c v S X l / 1 + E y N 0 / B c 1 E Z o P E 0 j b Z M 0 D W k m 7 I J X + b E x + f E e 9 L k 6 O 1 G S Q E 5 8 h D r 8 B Z K J n f G q d r p 0 w Z q I 6 y W 5 q s s w a O L I b 0 B Q b u 4 l K r f T J 8 r w W m 5 h m C V I m A i g J o m w l z S + t n H x W I D 5 f p B b S u B o j S Z h E c b x o Q p S n X y w U i W m 8 z s / l v S 1 P h L 1 r o e R i F M 7 v l K I L N E A S 5 D O 3 y v p f B w y W 0 W t D c 3 C O k K f 2 d Q X 3 q i 8 v o Q D d e d n e k x t O V F Y e q S k 3 g I J 2 Z N T H N q a O k B l p 4 w n 8 6 e P S f D a T N X f i s k z c P F U I z M S s w q w z 1 e b R L Z g 7 V A F S + 1 M E P O v z O I o q a l d 6 v K J c g F Z G 7 / k y z 1 f z S 1 D p 2 / K U 1 F 5 b C R 7 / B g 0 E q 6 y 0 / M l n V 3 1 G 5 f J z s C n 4 N + Y O p V z O 3 P 4 O w p T A i y M i N 7 I N k 1 o Y G 9 C + X W B / t y q T v G F 6 j P j C u i + i c L w E 5 x g a 7 9 l Y p H C S l o + e k V f X l c F h E J c j m B H n M y W 6 5 J a Z q a 1 Q b A k c t P v 5 W U 0 d U g n w n C a x e V w f 1 H + H d f C w r O 0 v D N D K y j 8 d w 9 X Q T D i 1 J l A 4 1 q e O S D 1 d r Z c w e x A I 6 P 8 e d T d Z L G B a a U Z V d v 6 F J + s o b 8 l X z Y N R n K S p l X 5 k H n 9 8 X g S R p Y 8 8 Y w + d E r D + h G J a Y z G + r a S A G 5 / Z K 1 B f v 2 j 0 e 3 c y B u i Z V N V N w y e A j 7 c F K z s y y P D J P 4 9 M q g 2 c H b C 4 o v L 8 u + Z + C b O V N C x + 2 n c o x y 9 k m f G S F r Q d T / j G v k 6 S Z 2 8 W U 1 4 P b 4 q H 8 + e x l F T Y W + Q / Q 8 b O B z u E 7 m 3 0 M q p p t u N g 0 j n M U X r Z h L H b y w B 8 x F N F j T E D n A J O H l T e H m K k 2 e d 1 E B p x R x p y U I g k b L N x B d w t x I 7 J q 0 G X 1 4 j 1 o 7 Q t I l E s g f p / K s 9 G G u q V s F u 0 x R v m Z k A x t o + K K z s Q Q T k R w a n b i x M v F O G k y T p B I p W s z 2 0 p b 6 J 5 d j M S V 9 p 0 M A g B 0 J y T 7 c 0 8 e H W D Y b x c f k I 1 R a Y p 9 O 4 W J O 5 X K n B s 4 V 4 y Z c 9 m M i / B q W 5 q X d G g q S y o v 4 o E u b 1 1 k X X B + z o 0 p h R R R z o B h V e m A d C U 9 m D H W g y e / J U v 4 J W a W 5 h F G R u n L 0 L R A 2 O a 1 T z O A G f m y S P 7 O 0 s 0 C y e A + u D p q 1 V 7 L A U 6 p 9 P E U 1 L q N F j s S K D F s a g n 9 M 0 x z a p K b T Q U O G Q W e l B Q w 1 3 c L r 4 S X J m f W k 2 u 6 T L N k m 7 J M c t d d 7 B B I S x A F Y A L K D K Y o z 2 I 9 v K L q x L o E G j R r k j 7 q J y a d Q w q Q + R Z Z X A w u i 0 3 u K W S c s W D W B q C j t a f 4 N l / W o W Q p u s X y C j q K j y e 9 D G L k h L X 2 m e 4 S u V L W T p i j u 6 S m W 9 z t 7 S 5 G X o M F K x O 7 g H Q t s u U b z f 4 g 4 j 8 0 e 9 l c C V A t R h O U l a W 8 h x 9 n 2 S r K p f c V 2 j j T k Z q k 9 x v z b + t h B Z U S G B 3 O K R M p 1 S L d P y l U s Z m 1 F e L O N b s 1 E a H K U t o W 6 C w T / Y j s a p l b O m t r 8 b r K 8 5 N E B f J a k 7 5 m D f R D s f i z K L j c O w o m 1 S d f s q 4 M t t w o d 2 S 2 s D r p k g 4 4 n 8 + 2 N d f k w I 4 b J P N Y j k 9 X n l + U Y J L o L h o x p K 8 W g m v k Y o 3 x 5 t / b e 0 4 U N 3 9 R 3 x W W j Q w 4 s 6 / D s + U V h c L 8 G / Y w t F + P f v w b u h / w R V 7 P f e B S t O 3 K X h v 2 b E 1 w z w G v D c E o R b g m 1 L k K w Z h d U R 1 h K 5 k 0 f y 2 C i K E b p h + n c U L G 5 1 k k A 3 D o e x E X n 8 t y I D / / h 2 4 H Z Y p f + C l U / 4 u q P 2 0 s R N O D i k s v U / 0 I v / 9 4 f P g g O 3 7 9 6 G i x e 8 n 8 A j X 9 0 P h Y P / C P 8 A v F + 9 9 5 + L z o I L f J L X U V 3 i 8 z u M 3 o D D 6 O 1 x G L 2 9 D q O 3 z 2 H 0 X n I Y v Z c d R u 8 V h 9 E r d T u N Y K e t c J L T l j g p U G Y q W g x W q b p n Q y 2 2 J T o 9 O E k e V t T I O c T 7 n U x 8 w M n E 9 z i Z + F 4 n E 9 / n Z O I v O Z n 4 y 0 4 m / o q T i S c 7 z r n U O 3 q N l R y 9 y E r G V b Y u l F B i w 4 R W o x E t Y L 4 c V x p E A j l i Q s P 6 e K L I z x 1 F A e 4 o 6 u G O o l 7 u K O r j j q J L 3 F F 0 m T u K r n B H k Y Z u c U U S f 1 p b 4 k 9 t S / z p b Y k / x S 3 x p 7 m l v m r g o b 9 5 8 F A i 9 J A r l r n 2 0 W Y h g D y R x 8 D 4 e C K P g e L x R B 4 D p + O J P A Y S x x N 5 D K y N J / I Y a B p P 5 D H w M p 7 I Y y F i X N H H + b r B Q r W 4 o o / z l U P i f O m Q O F 8 7 J O P i U R c u 6 a 8 R l / S j + W x n x F K D q K N t J G q Y o n 3 t + W 1 u L 2 B z e z 0 2 t 9 d r c 3 t 9 N r d 3 q d r 2 M t D 8 9 t J P 2 0 t 7 5 1 u n I i h Z W 0 N 7 Z 2 L H G m e s z f b O 0 Y 4 1 z t i S 2 T l 7 G 1 7 S A z U u 6 Q H U R + 6 I 9 2 z Q W H A B 8 5 o Z 4 g Z O / K 7 h J O A a T n p c w 0 m v a z j p c w 0 n l 1 z D y W X X c H L F N Z x o R 9 q u Y M U 9 q 7 z k n m V e c s 8 6 L / V U Q w t 6 m k c L A o Q W u E J U r k y a w 0 I 4 3 M A W A z t x A 1 s M V M Y N b D H w H j e w x U C S 3 M A W w y n A D W w x n A n c w B b D C c E N b L G c F 1 z B l 0 v t D J a z h C v 4 c q m l Y X L O q O s k o q f G k 4 g e 2 k b Z m N q w 0 f M C u 0 j U U X 3 b 2 v P b 3 F 7 A 5 v Z 6 b G 6 v 1 + b 2 + m x u 7 5 L N 7 V 2 2 u b 0 r 1 e C Q 3 u b h k B 4 V D r F V n 3 Q q l S w T W r B V 0 3 S s c d Y 2 3 V Y d 1 L H G W V t e W 7 V T x x p n b R 9 t 1 F s 1 p t 2 U a s 6 7 2 d v V q p y l 3 q / + 9 2 4 w f C t 0 k 5 J w z k z J 6 2 8 K o 4 8 L q 5 j E V h 4 Z A f o x D a + e W 5 v y z p P / T N m T o J b P n 7 s 9 W J G r 8 h p W f / J K 3 k r l q 4 r 1 r d g C y q b n S V W X s p P + I z g Q v B H W p V R W l c q O 2 i X 2 l 2 d p q r S M r R V x W l b U h 4 d y R f V X X G q + 5 F P b S l O 1 q p B W q 6 p 8 N V Z w r M m S Z 3 X X W z u z n F u p O p x e c q 6 K T i w q s n L F + F V A V Y s W r f g n b 1 E v e u t N 2 G x Q i W e x U L d Q m u y E x n q + V e O u V f O g b R O 1 e R 1 S v 9 7 i Q t u 2 b O m w d c F r a m m 2 3 5 K w w T 4 S 5 d z Y 9 W M q b Q D O s m 8 Z 6 e v L C p y W r U B O y t 7 l M H q d l g x X 5 H t v L 7 0 i 3 3 t 7 6 R X 5 3 t t L r 8 j 3 L v K 9 u y j f e y Y + l 4 k v Z + J x M I L z m 2 u V N s n / H P z 2 9 n 9 C 4 b + F b w W H K l h X R W P M U E V e N 7 I e 4 j 7 / z Q v Y p N C O P 7 L u r R / U r U 4 r m n Z q A 2 X M P a X y i N u 0 n z k u P g 2 b U p P F + P f Q d y x z U e r y B P t v 3 P J c u A Y U X / f 8 + S 8 e r / d i 8 e u w L c R N E p j c C / L k P P P r f x 0 K 3 f / 2 Q h U 6 m M L S J I S o + w N v J r a N + w 3 a p n g 1 e j T p h L 6 7 G r o / G L 7 w r 4 u G 8 l y 1 8 C + x B F C F o 6 I g y s k h i U g X y 3 C b a i 0 a s B v J X w n T / v z 7 G 8 E B 3 9 X 7 Q 0 P B w f D X o a E 7 3 4 R C d y 5 c f H D t y / 6 7 w U + 9 R L T k v f 7 w 2 t X Q Y B g e u V 7 x g L P 6 + W Y Z 0 q O V 5 D J V O D M V 6 K L z i J v 9 4 W D 4 9 l 3 1 A V P F L u s D 5 S W 8 j G c p x X p e d L l / 8 A e 6 W q z t Z X p Y H x / G y 8 X 6 X 6 a n j c X A j D e L A 8 z 0 j l o w z F o v t j o A Z i 4 E W x 8 a Z q n 9 1 g Q 0 Z v x W Q z i Z 8 R M t A s 2 M H 2 0 R g m b 8 a L v g N G M r T W N r p p F V L 9 B m e r 3 z q J u J o B Z B c K a v 2 o j H m V p u A p w z f c l u p M 7 U f P t h O 9 M p u c D w m B i e t Y C o Y w x m a x 9 z l D b L S h x V C d e W Y d D E k d + A o N z c S 1 R u a i H 6 h W G W I G E i g J o k w l 7 S + N r G x W M B 5 v u B W r q + E E 3 C I o z j o 7 x m L K x U i e n 8 z o 8 l f c 2 o t o t T O 7 5 S i C z R A E u Q z t 8 r 6 X w c M l t F r U 0 O w q o n x q a + 8 E a p 0 u 2 0 s v M z P a a 2 n C g s P V J S b 4 G E 7 M k p l a l X 1 Q E q O 2 U 8 S W V 7 t 4 s z V X 8 r J s 9 s U 4 l 7 I p N V P L 7 P V 5 t E t m D t U A V L 7 U y o / s 1 m c V T N l m J t / J J P T 7 2 y K U 9 F 5 b G R 7 P F j 0 E i 4 y q J b 9 a R V y N Z v 2 J n g z N T 0 F d B 9 E 4 X h J z j B 1 n 7 L x C K F l T Q V a D Y 4 g C v L E e w I d I 0 p 6 Z J a Z i b D K a n b l 5 t + L y + / J n + e l 1 g d O T q L y + H + o v w 7 r o W F Z 2 l 5 Z 4 Z W U P j v H q 6 C Y M S p M 4 H G t T x z Q O r t b L m C 2 Y F G R v n z q L v J Y g P T S j O q t v U p P l l D f 0 u 6 S x V O q / I h 8 / r j 8 S S M L K r t P k n j F Y b 1 I x L T G I 3 1 b S U B 3 P 7 I W o P 8 J T + t 3 M g b o m V T V T c M n g I + 3 B S s 7 M s j w y T + i o 7 + q G P 3 0 7 h H O X o l z 4 y R t H a N V b g 3 q w n P + V E E D K Z I 2 c J 2 G X c r W C 9 8 D x U 6 7 o C B t S M 0 b S K R 7 E E 6 / 2 o P x p q q V b D b N M V b Z i a A s b Y P C q v o N l Y y F i b e K c N J k n Q C R a v Z H t p S 3 8 R y 3 C n n P k b T l 2 y q P E 8 i D n S D C i / M A 6 G p 7 M E O N J k 9 e a p f Q a v U W G + + z C O Q x j W q e Z y A z 0 2 S R / Z 2 F m g W z 4 H 1 Q d P W K n Z Y C v X P p 4 i m J d T o s V i R Q Q t j 0 M 9 p m m O b 1 B R a a K h w y K z 0 o K G G O z h d / C Q 5 s 7 4 0 m 1 3 S Z Z u k X Z L j l j r v Y A L C W A A r A B Z Q Z T F G + 5 F t Z R f W p U M s 1 G 6 Q O + I u K p d G D Z P 6 E F l W C S y M T u s t b p m 0 b N E A p q a w o / U 3 W N a v Z i G 0 y f p F X 1 B d U e X 3 o I 1 d k J a + 0 j z D V y p b y N I V d 3 S V y n q d v a X J y 9 B h p G J 3 c A + E t l 2 i e L / F H U b m j 3 o r g S s F q M N y k r S 2 k O P s + y R Z V b / i u k Y b c z J U n + J + b f x t I b K i Q g K 5 x S N l O q V a p u U r l z I 2 o 7 x Y x r d m o z Q 4 S l t C 3 Q S D f 7 A d j V M r Z 0 3 t l r g 3 W 2 C 5 T f j Q b m l t w D U z i m E h 7 4 9 1 + T E h h M s + 1 S C S 1 + e V 5 x s l u A i G j 2 o o x a O Z + B q h f H u 0 9 d / S h g / d 1 X f E Z 6 F B V X z D a 3 Y N 7 9 L w X z P i a w Z 4 D X h u C c I t w b Y l S N a M w u o I a 1 1 x h + y w Q 6 t P i 5 M O n x q P W n Q M i 8 J F R 7 j o C B c d 4 a I j X H S E i 4 5 w 0 e G D Y K c t c e U u O o z q u s 1 H b l P g t o P k Y U W N n E O 8 o 6 t F M w L P n U M 8 I 3 D d O c Q z A t + d Q z w j c N 4 5 x D M C 7 5 1 D P C N w 3 z n E M 7 K 7 O Y d 4 V g 4 3 B 1 H v 6 D W W l Y / N Q d Q b V 9 m 6 U E K J D R N a j U b O K g c 3 j g R y x I S P v + L e / N X 2 5 q + 0 N 3 + V v f k r 7 N 3 H H U W X u K P o M n c U X e G O I g 3 d 4 o o k / r S 2 x J / a l v j T 2 x J / i l v i T 3 N L f d X A Q 3 / z 4 K F E 6 C F X L H P t o 8 1 C A H k i j / P C 2 p z X 1 e a 8 r D Y D i e O J P A b W x h N 5 D D S N J / I Y e B l P 5 L E Q M a 7 o 4 3 z d Y K F a X N H H + c o h c b 5 0 S J y v H Z J x 8 a g L l / T X i E v 6 b a 0 n 3 z j q a G + J e L u r w t t d C N 7 u 2 u 9 2 l 3 u 3 u 8 K 7 v U X d q 2 w v A 8 1 v L / 2 0 v b R 3 v n U q g p K 1 N b R 3 J n a s c c b a b O 8 c 7 V j j j C 2 Z n b O 3 4 S U 9 U O O S H n B J P d n G j Q U X M O 9 z T 7 F m 9 9 R q d k + p 5 h 7 X c N L r G k 7 6 X M P J J d d w c t k 1 n F x x D S f a k b Y r W H H P K i + 5 Z 5 m X 3 L P O S z 3 V 0 I K e 5 t G C g F q D 0 A 2 i c m X S H G b d R B e w 5 d J C y a x a j y 5 g i 1 V F 0 g V s s e p T u o A t V u V L F 7 D F q q n p A r Y Y T g h u Y I v l v O A K v l x q Z 7 C c J V z B l 0 s t D Z N z R l 0 n E T 0 1 n k T 0 2 F p v v Y n z A l t L q N t d N d 3 u Q u l 2 1 0 a 3 u x y 6 3 R X Q 7 S 5 6 b n e d c 3 t L m 1 e B Q 3 q b h 0 N 6 V D j E V n 3 S s T r x r B X f V k 3 T s c Z Z 2 3 R b d V D H G m d t e W 3 V T h 1 r n L V 9 t F F v 1 Z h 2 s 1 L 1 L o a 2 6 2 p V z l J R q t v 4 H V G q W 5 T q F q W 6 R a n u T p T 5 c V T e F Y f R 6 7 Q 0 h i J T b 3 v p F Z l 6 2 0 u v y N T b X n p F p l 6 R q d f 5 m X q 5 y / / B H U X 8 J b f h r 9 f 4 S 2 3 D X 2 Y b k Z N M 5 C Q T O c l E T j K u S O J P c f O Z k w x J E r W J 6 6 1 N b H c 5 4 g Y r E I v 8 G C I / h s i P U Y 4 a t b 8 S d p u L X 7 e o 3 n U 7 S 0 y 7 x B H S N Z y 4 J w L P P Q F 4 I t C e P 0 5 E o D 1 / n I h A e / 4 4 E Y H 2 X L L i n m X e X Y H 2 x A p B L J n 4 A v o r x o 4 J y 4 D v r R F D R + h r F Y l k D 9 L 5 V 3 u w A V C B B S X x U o d b y j y a U r l n + / n T x 9 m D C J j b 5 M 2 m + z V N v F O G k 2 S Y J 9 A S 1 z y j N K + k p j y H R B i M C I M R Y T B / j D A Y a u + S L 3 u A 0 S z w g q 7 q E q R 9 V t Q f R W q 8 3 r q I + Y B q t K S R V V U W 6 F Y W N g r z Q F 0 q e 7 A D T W Z P n u p X 0 B 0 1 t z A K u o 3 h e E 5 w A y K q s T F 6 0 q D h k K e d B Y K e 5 + T h D X n i G U u 9 f Y i k 9 c + n i K Y l R F J j s S K D F s Z A n 6 Y J + t i k p t B p E 6 E X 8 j T 1 o O 8 m + l f r M i f J M f C h y z b J t y S 5 L X U d g w U N u r w Q W Z I P D p T F G D k Y b y u 7 c 5 n o I d B v l H Q S H l D 5 M k I 9 q Q + R Z Z X A w u i 0 3 u K W C W E q e s F S U 9 i 1 + h s s F 1 g N c W + T C y y Q U V z 4 8 3 v Q x i 5 I S w f W n u E r h s X u i j s 6 R 2 W 2 z v 7 R J G T o I j J X d t D 1 G U 9 H E s X 7 L e 4 i w n H V W w m 0 t U D P l Z O k t Y U c Z 9 8 n C R 7 + F S 1 D 8 q 2 n o 5 6 n 6 K Y 9 / r Y Q W V E d + X O L R 8 p 0 S j 3 b K b f 9 l L E Z 5 c U y v j U b p e F Q 8 g T X s W T 4 N 5 G P x K k V y / S 9 7 F M h V n l 9 X n m + U Y q Q g C 5 S o d d 4 N B N f o 7 i U P f K d 3 9 K 6 i O 7 q z u a s a I h i + E 7 + 9 E S e W C n G V i j P V 7 P p d / L Y Q j G G 5 7 9 v 3 t S D q 6 2 R P k C j s p 8 G j Q f U B v t v 3 P L c / r f n 2 p + 8 k r 6 I o E 4 s P 3 d 6 / f F 4 U n 2 B R t c p U f y I A O 8 x O i P b R l M 0 + i O S e B 1 I 8 F I P r U N P l 6 5 7 w r e C g 5 4 + T 3 D g X r A N 7 b 3 W z v n w g W l z q 7 1 t a p X Z W E 9 7 G s P p H B k 2 N x Z o F 2 d R m q w v S 7 d I B 2 m t + t v V i 2 n S D 7 N 4 1 m p t V V J b 7 T 5 r D k i M S V D p W Z g J u Z E 3 S m L a O B P 8 J X M K b t M h y a a q V e s Z 3 2 d / p f Z R e + a 3 z h 6 L Z 3 2 i h h F 2 N h W 1 j 5 u z p d O S 0 e C v Y z S Q Y v x t t b C y Y x w O A V 9 u E x j b L d n Y u M m P Y k D 3 + 2 N 9 u U r U O T r q / m j t g 6 X e T 5 8 9 d u r 8 Y g 1 D q W 4 a a x 9 Z d U u 2 r o F m X U 9 L Q 8 w Y O V t x S H Y 9 a I 3 W p P j Y i r N I D Y a t U R J F y y I T n 8 v E l z P x e C Y + l t 9 c M 7 F a 5 P S f g 9 / e / k 8 o / D c Q 0 V A x U t g q G Q x 2 l g / 3 s + k 1 J A d P k 5 O L 3 o f w U 3 7 z A o w w v C h H 1 r 3 F x m O / Y v g g u i w t y J P z x U / l V y e L L f 9 1 K H T / 2 w v V y W Q 2 W 2 o V Y 7 D h g Z m x / O s x b F 6 b 7 P / v 9 r 2 w 7 x / 3 7 1 6 4 B h e v X 9 T i p g f v 3 / 0 m O E R h 2 9 m j I 9 g 1 6 o 9 r X R 7 6 7 m r o / m D 4 w r / g h S 8 G w 3 0 9 P k z 6 8 P D h x f P n b g + e y d Y n 5 8 + d P 3 f v V v 9 Q 8 K b n q 9 5 s e q O w O A W s D g T D 2 p s n a s w v X P v 8 + x v B A d / V + 0 N D w c H w 1 6 G h O 9 + E Q n c u X H x w 7 c v + u 8 F P v U S O 5 L 3 + 8 N r V 0 G A Y H r n e V S F b R f V k F c U m M S H F F 5 9 5 D V y h F A r z S X k T t x f y W F o P L r / Z H w 6 G b 9 9 V H 5 B T k 9 m j k S o P U A Q s C G P b E h g v z 0 z J 4 1 P 6 5 f 7 B H + g q O h a M b V g f 1 n v Y e F k Z j 0 A / W 5 9 O r s M o k F f 2 4 b 7 l Z n G I m N 4 5 O Y Q 7 l s t n R a 0 b n 6 4 3 h N 3 4 d n P x 7 M Z v N R T c b v x E i y L d j R 9 t U d i 7 8 a P t i o E 3 t t J 0 Q L x p Z N U b H W 9 6 v f O h 8 i a C W h Q 3 b / q q j U H 0 p p a b i K g 3 f c n u 8 H p T 8 + 2 P t T e l P B G B 9 x W O z 0 z L q 3 N i 6 K x 9 z J H n u p U 4 4 c N e r w + 7 S Y D 2 O r S b G m / I u 7 1 T x b q s T b f f q 9 i c Y a q d L s b m t l r h b 2 w 2 s V u y P z Z b 4 l U 2 y 2 a e 2 u b 8 7 L 6 U s A y m n O v N 0 q l M b Y y m x S l 7 G 0 / Z z W a X O H P n 9 s z d 0 l X i B F 6 c w F c 5 g T e P l 5 b k q r T A c j U i 6 + Y 3 2 + c d Y E r 0 W e G 0 o u Y 0 n 1 0 a / G s G f M 3 4 r g H O L S G 4 J d S 2 h M i a Q V g d Y C 1 S W 0 O i Z H Y G e Q u b j s p G 4 2 0 4 A b 1 j W B Q 5 + 0 T O P p G z T + T s E z n 7 R M 4 + k b O P D 4 K d t s R J g Z K l a D F X p e p u D b W Y l l S C w 0 H i s E J G z i G e U Q L E O c Q z S o g 4 h 3 h G C R L n E M 8 o Y e I c 4 h k l U J x D P K O E i n O I Z 5 R g c Q 7 x j D q d z i G e V Y 3 T Q d Q 7 e o 1 l V d Z 0 E P X G V b Y e j F B i g 4 R W m 5 G z d I u N 4 4 A c M S H y W I s 8 1 i 2 h i L 9 s q C K P t c h j L f J Y i z z W X J H E n + L m M 4 9 1 Z e j Q 3 z x 0 K B F 2 y B X H X L t n s / A / n s h j I H w 8 k c f A 8 H g i j 4 H S 8 U Q e A 4 f j i T w G 0 s Y T e Q w s j S f y G G g Z T + S x 8 D C u 6 O N 8 3 W B h W l z R x / n K I X G + d E i c r x 2 S c f G o B 5 X 0 1 4 h K + m 0 t e 9 A 4 5 i g q h 4 j K I a J y i H o 2 W n l z G W h + c + m n z a W 9 0 6 1 T o Z O s j a G 9 E 7 F j j T N W Z n u n a M c a Z 2 z I 7 C 3 7 0 9 i C H q h x Q Q + 4 J F d 5 4 6 a C C 5 g X 5 X 4 4 5 M Q 9 Z Q B E u R / + O B H l f v j j R J T 7 4 Y 8 T U e 6 H S 1 b c s 8 y 7 q 9 x P Z a y g p 3 m s I E B Y g S s k 5 c p c O S x 8 w w 1 s M Z A T N 7 D F w G T c w B Y D 7 X E D W w w c y Q 1 s M R w C 3 M A W w 5 H A D W w x H B D c w B b L c c E V f L n U z m A 5 S r i C L 5 d a G i b H j H r O I X p q P I f o s b V W Y B O n B a K c q C g n K s q J / i H K i V Y G Q 3 q b B 0 N 6 V D D E V n X S q f y x T G D B V k X T s c Z Z m 3 R b V V D H G m d t e G 1 V T h 1 r n L V 5 t L U K c i 2 5 N q W a k 2 3 2 d r U q T + m Z 1 Y n q L k j U Z A 2 i x s o O t a r S U K u K C 7 W t n l D z J Y T q r x r E Q 6 G g l t U G s r U c U F M V g O w v + m N H n R 9 R 2 q d i L Q F H p V t x G L 1 O S 1 4 o 8 v O 2 l 1 6 R n 7 e 9 9 I r 8 v O 2 l V + T n F f l 5 n Z + f l 7 u 8 H 9 x R x F 9 S G / 5 6 j b + U N v x l t B G 5 y E Q u M p G L T O Q i 4 4 o k / h Q 3 n 7 n I 7 A 1 P F + k T R P o E v t M n u C a 6 w z W c u C d 4 y D 2 x Q y J G m D 9 O R I w w f 5 y I G G H + O B E x w l y y 4 p 5 l 3 l 0 x w v a 6 4 Q o 3 e O E G L 9 z g O + s G f / 7 c 7 c H z l f x I P z l / 7 v y 5 e 7 f 6 h 4 I 3 P V 9 h u M 9 A M E z P Z m I n q g M j X P v 8 + x v B A d / V + 0 N D w c H w 1 6 G h O 9 + E Q n c u X H x w 7 c v + u 8 F P v e S I K n m v P 7 x 2 N T Q Y h k e u V / K 8 r + 5 4 X 2 w S n e u p Q v w X g + G + H h / e J U d c U 7 1 4 c p S 9 2 R 8 O h m / f V R 8 w F Z C 3 P l B e U d 7 o 5 F s s L 0 + X + w d / o K v F U v O m h w / 3 s + k 1 y + V i O X r T 0 8 b a 9 M a b + e j v c N P 6 j l q / 3 n z 5 L B d c 4 9 P 1 + u M a 3 2 7 O O d f 4 r Y Y 8 d Y 2 f a J H b r v G j L f L h N X 6 0 X Q 6 9 x l a a 9 u 4 1 j a x 6 X X 1 N r 3 f e 7 9 d E U I u c g E 1 f t d E j 2 N R y E + 7 B p i / Z 7 S t s a r 7 9 j s O m 8 A 3 h R V z B i 9 i 0 v D r H I c j a x x w d w 1 m J 6 y W 5 q s s w a G L Y J 8 Z B r b 1 E 5 X b 6 R B l e y y 0 M s w Q J E w H U J B H 2 k s b X N i 4 e C z D f D 3 J L C R y t 0 S Q s w j g + V E G q k w 9 W q s R 0 f u f H k r 4 u O x / R R y J O 7 f h K I b J E A y x B O n + v p P N x y G w V t T Z t V t V j l k 1 9 4 Y 3 K 6 0 s 4 U H d + p s f U l h O F p U d K 6 i 2 Q k D 0 5 x a G t q Q N U d s p 4 M n / 6 m A S v z V T 9 r Z g 8 A x d P N T I p 1 s g k w D 5 f b R L Z g r V D F S y 1 M 6 H u t c 3 i q H q A Z G 3 8 k k 8 / j d q U p 6 L y 2 E j 2 + D F o J F x l c Y s / a R W y 9 R t 2 J t 0 3 N X 0 F d N 9 E Y f g J T r C 1 3 z K x S G E l L R + 9 M o E R y n I E O + J k t l y X 1 D I z G d F y 3 b 7 c 9 H t 5 + T V F m o F O h O E 0 i 8 v h / q L 8 O 6 6 F h W d p e W e G V l D 4 7 x 6 u g m D E q T O B x r U 8 c 0 D q 7 W y 5 g t m B R k b 5 8 6 i 7 y W I D 0 0 o z q r b 1 K T 5 Z Q 3 9 L + t 4 M p 1 X 5 k H n 9 8 X g S R p Y 8 o Y b N n d K w f k R i G q O x v q 0 k g N s f W W u Q v 7 T h y 4 2 8 I V o 2 V X X D 4 C n g w 0 3 B y r 4 8 M k z i r w g 6 o Y 7 d T + M e 5 e i V P D N G 0 o K u + x n X y N d J 6 u T N a s J z P q L F Y I q U b S a + g L u V 2 D F p N f j y G r F 2 h K Z N J J I 9 S O d f 7 c F Y U 7 U K d p u m e M v M B D D W 9 k F h w e Y c 5 E c G p 2 4 s T L x T h p M k 6 Q S K V r M 9 t K W + i e W 4 U 1 G n j K Y v + b I H G P 8 O 7 + q d k S C p r K g / i o R 5 v X X R 9 Q E 7 u j R m V B E H u k G F F + a B 0 F T 2 Y A e a z J 4 8 1 a + g V Z p b G A W Z M 2 J V a V y j m s c J + N w k e W R v Z 4 F m 8 R x Y H z R t r W K H p V D / f I p o W k K N H o s V G b Q w B v 2 c p j m 2 S U 2 h h Y Y K h 8 x K D x p q u I P T x U + S M + t L s 9 k l X b Z J 2 i U 5 b q n z D i Y g j A W w A m A B V R Z j t B / Z V n Z h X Q I N G j X K H X E X l U u j h k l 9 i C y r B B Z G p / U W t 0 x a t m g A U 1 P Y 0 f o b L O t X s x D a Z P 0 C G U V F l d + D N n Z B W v p K 8 w x f q W w h S 1 f c 0 V U q 6 3 X 2 l i Y v Q 4 e R i t 3 B P R D a d o n i / R Z 3 G J k / 6 q 0 E r h S g D s t J 0 t p C j r P v k 2 R V / Y r r G m 3 M y V B 9 i v u 1 8 b e F y I o K C e Q W j 5 T p l G q Z l q 9 c y t i M 8 m I Z 3 5 q N 0 u A o b Q l 1 E w z + w X Y 0 T q 2 c N b V b E n h v g e U 2 4 U O 7 p b U B 1 8 w o 5 i t 5 f 6 z L j w k h X P a p B p G 8 P q 8 8 3 y j B R T B 8 V E M p H s 3 E 1 w j l 2 6 O t / 5 Y 2 f O i u v i M + C w 2 q n L S g 5 p w F X R r 8 a w Z 8 z f i u A c 4 t I b g l 1 L a E y J p B W B 1 g r S c b F j s Z l o V N R 4 X W e B v O p e U Y F k U A s g h A F g H I I g B Z B C C L A G Q R g M w H w U 5 b 4 q R A l X y C U v P 5 B C m d o I P E Y Y W M n E M 8 I 5 2 h c 4 h n p E N 0 D v G M d I r O I Z 6 R j t E 5 x D P S O T q H e E Y 6 S O c Q z 0 g n 6 R z i G R U H n E M 8 q 6 6 A g 6 h 3 9 B r L q h H g I O q N q 2 w 9 G K H E B g m t N i N n s e O N 4 4 A c M S G S 8 o i k P C I p j 0 j K w w 1 F I i m P S M o j k v L 8 4 Z P y V I Y O / c 1 D h x J h h 1 x x z L V 7 N g v / 4 4 k 8 B s L H E 3 k M D I 8 n 8 h g o H U / k M X A 4 n s h j I G 0 8 k c f A 0 n g i j 4 G W 8 U Q e C w / j i j 7 O 1 w 0 W p s U V f Z y v H B L n S 4 f E + d o h G R e P e l B J f 4 2 o p N / W 9 H y N Y 4 4 i w 6 X I c C k y X K p n o 5 U 3 l 4 H m N 5 d + 2 l z a O 9 0 6 F T r J 2 h j a O x E 7 1 j h j Z b Z 3 i n a s c c a G z N 7 0 t I 0 t 6 I E a F / S A S z K X N W 4 q u I B 5 k f y X Q 0 7 c k x R Q J P / l j x O R / J c / T k T y X / 4 4 E c l / u W T F P c u 8 u 5 L / V s Y K e p r H C g K E F b h C U q 7 M l c P C N 9 z A F g M 5 c Q N b D E z G D W w x 0 B 4 3 s M X A k d z A F s M h w A 1 s M R w J 3 M A W w w H B D W y x H B d c w Z d L 7 Q y W o 4 Q r + H K p p W F y z K j n H K K n x n O I H l v L H j R x W i A q o 4 j K K K I y y h + k M k o l M K S 3 e T C k R w V D b F U n n c o f y w Q W b F U 0 H W u c t U m 3 V Q V 1 r H H W h t d W 5 d S x x l m b R x v V l s l U q 1 j Z q e Z s m 7 1 d Z 9 c V q r u U U J P V g x o r G N S q G k G t K g v U t k p A z R f / q b / e D w 8 l f l p W 1 c f W Q j 5 N 1 e 6 x v 1 y P H R V 6 R F G e i l U A H J U o x W H 0 O i 3 t o M i s 2 1 5 6 R W b d 9 t I r M u u 2 l 1 6 R W V d k 1 n V + Z l 0 k W J T I q 7 d E n t 1 V 8 R o s h C e C N U W w p g j W L D e H 2 l + Q s c 0 1 G F t U d r F V l R a r F 1 d s Z z 1 F l x z / u 4 Y T 9 7 i d u 8 f r X E S X 8 c e J i C 7 j j x M R X c Y f J y K 6 j E t W 3 L P M u y u 6 j F h x b v l t 4 f 0 p v D + F 9 + c f x f u T 2 h N l 7 t t Y 5 l 4 U t u e 4 s L 0 o Z S 9 K 2 W e q l r J v U f H 6 u u r V t 7 F E f d F V N h O f y 8 S X M / F 4 J j 6 W 3 1 y r V K P + n 4 P f 3 v 5 P K P y 3 8 K 3 g U N F 3 1 u p l i + 6 / 8 u F + N r 2 G 5 C P O n F z 0 P o S f 8 p s X 0 D 1 4 U Y 6 s e y v 7 6 f o r + O l W J 7 P r g d 5 A G V 9 P y c 7 e J l D / u P h 0 f n W y F K Q V H A j e C P 8 9 9 B 2 L F 3 + X J 9 h / 4 5 b n w j W g + L r n z 3 / x e L 0 X L 5 4 / d 3 v w z A Y + O X / u / L l 7 t / q H g j c 9 s J u B 9 g a C Y f W l 2 I n q L A v X P v / + R n D A d / X + 0 F B w M P x 1 a O j O N 6 H Q n Q s X H 1 z 7 s v 9 u 8 F M v k S h 5 r z + 8 d j U 0 G I Z H r l e K z 6 g e n l F s E k M w v v g M u u C L w X B f j w / v k r t 2 Y T 4 p b 6 J i k c f S u j v 1 z f 5 w M H z 7 r v q A n J r M H o 1 U e Y B c R 0 F b b F t c w e W Z K X l 8 S r / c P / g D X c U j h b E N 6 8 P 6 w D F e V s Y j 0 L n W p 5 P r M L j k l X 2 4 b 7 m p j T z L O y e H c M d y + S x 3 b + P T 9 f p + G 9 9 u z h H c + K 2 G v M K N n 2 i R i 7 j x o y 3 y F z d + t F 3 O 4 8 Z W m v Y k N 4 2 s e t 3 K T a 9 3 3 s f c R F C L H M 5 N X 7 X R + 9 z U c h O u 6 K Y v 2 e 2 X b m q + / U 7 q p i A f 4 b F e A T g z L a / O c T 6 z 9 j F H + f 6 t x A k f u X p 9 5 E w C t N d h z t R 4 Q 9 5 z n U p N b W 2 6 / V 5 L 5 p j K d r o w m d t q h T + T 2 c R u i X O T 2 R K v 4 u l k 5 q l t b k / u S 4 H C Y M q 5 5 1 i d i k 1 m N C 3 w 9 T b i 6 2 a z S 6 D t 3 K L t l q 4 S 2 L v A 3 q t g 7 + b x 0 h I k 3 g L L 1 Q z L G 9 9 s H 0 b P z E J m w a l r T m z R p c G / Z s D X j O 8 a 4 N w S g l t C b U u I r B m E 1 Q H W e n K m s V O m W d h 0 V B i X t + G M a 4 5 h U Q S 7 i 2 B 3 E e w u g t 1 F s L s I d h f B 7 n w Q 7 L Q l T g p U y T o p V X d r q M W 0 p K S T D h K H F T J y D v G M p J f O I Z 6 R N N M 5 x D O S b j q H e E b S T u c Q z 0 j 6 6 R z i G U l D n U M 8 I + m o c 4 h n 1 K V w D v G s 6 h M O o t 7 R a y y r k o S D q D e u s v V g h B I b J L T a j G j / 8 u W 0 0 i A O y B E T G t L H E 0 V + 7 i g K c E d R D 3 c U 9 X J H U R 9 3 F F 3 i j q L L 3 F F 0 h T u K N G y L K 5 L 4 0 9 o S f 2 p b 4 k 9 v S / w p b o k / z S 3 1 V Y E O / c 1 D h x J h h 1 x x z L V 7 N g v / 4 4 k 8 B s L H E 3 k M D I 8 n 8 h g o H U / k M X A 4 n s h j I G 0 8 k c f A 0 n g i j 4 G W 8 U Q e C w / j i j 7 O 1 w 0 W p s U V f Z y v H B L n S 4 f E + d o h G R e P e l B J f 4 2 o p N / W t M q N Y 4 4 i M 7 n I T C 4 y k 6 t n o 5 U 3 l 4 H m N 5 d + 2 l z a O 9 0 6 F T r J 2 h j a O x E 7 1 j h j Z b Z 3 i n a s c c a G z N 6 y A o 0 t 6 I E a F / S A S 7 K U N m 4 q u I B 5 k e i f Q 0 7 c k w B Y J P r n j x O R 6 J 8 / T k S i f / 4 4 E Y n + u W T F P c u 8 u x L 9 V 8 Y K e p r H C g K E F b h C U q 7 M l c P C N 9 z A F g M 5 c Q N b D E z G D W w x 0 B 4 3 s M X A k d z A F s M h w A 1 s M R w J 3 M A W w w H B D W y x H B d c w Z d L 7 Q y W o 4 Q r + H K p p W F y z K j n H K K n x n O I H l u r B D V x W i A K i Y l C Y q K Q 2 B + i k F h l M K S 3 e T C k R w V D b F U n n c o f y w Q W b F U 0 H W u c t U m 3 V Q V 1 r H H W h t d W 5 d S x x l m b R 1 v r H x p M t U r l q a S a s 2 3 2 d p 1 d V 6 j u U k J N V g 9 q r G B Q q 2 o E t a o s U N s q A T V f / K f + e j 8 8 l P h p W V U f W w v 5 N F W 7 x / 5 y P X Z U 6 B F F e a p U s 3 Z Q o h S H 0 e u 0 t I M i s 2 5 7 6 R W Z d d t L r 8 i s 2 1 5 6 R W Z d k V n X + Z l 1 u c v Y w R 1 F / K W j 4 a / X + E t G w 1 8 u G p F F T G Q R E 1 n E R B Y x r k j i T 3 H z m U U M S R K V h O u t J G x 3 8 e A G 6 w W L n B Y i p 4 X I a V G O G r W / b n W b S 1 W 3 q D p 1 q w p S V 6 9 B 3 c 6 y 0 4 4 u y i x 8 A o V P o P A J / K P 4 B F J 7 o v h 5 G 4 u f i 3 L n H J c 7 F w X O R Y H z T N U C 5 y 0 q a V 5 X F f M 2 F i 4 v O l B m 4 n O Z + H I m H s / E x / K b a 5 U q l / 9 z 8 N v b / w m F / x a + F R w q e l R a f S / R K V Q + 3 M + m 1 5 B 8 N K u T i 9 6 H 8 F N + 8 w K 6 B y / K k X V v Z e 9 N f w X v z e p k d j 3 Q G y j j 6 y n Z 2 d u 0 h z k u P p 1 f n S y F 7 g Q H g j f C f w 9 9 x + L F 3 + U J 9 t + 4 5 b l w D S i + 7 v n z X z x e 7 8 X i 1 2 O / k v M c T J E F e X K e + f W / D o X u f 3 u h C h 1 M Y W k S Q v f a B 9 5 M b B u x N s L d v B o 9 m n R C 3 1 0 N 3 R 8 M X / j X x S 7 P F 4 P h v h 4 f + u g / r I V / i S W A K h w V B V F O D k l E u n j x / L n b g 2 e 3 + M n 5 c + f P 3 b v V P x S 8 6 Q G 7 B g g Y C I Y 1 S Z 6 o T q V w 7 f P v b w Q H f F f v D w 0 F B 8 N f h 4 b u f B M K 3 b l w 8 c G 1 L / v v B j / 1 E s 2 S 9 / r D a 1 d D g 2 F 4 5 H q l O I b q Y Q z F J j F U 4 Y v P v A Y B Y q c U 5 p P y J q p a e S y t u x 3 f 7 A 8 H w 7 f v q g / I q c n s 0 U i V B 8 j F E k S 5 b X G Z l m e m 5 P E p / X L / 4 A 9 0 F f e U Y x v W h / X R Y b y s j E d g u F u f T q 7 D C I K N L N y 3 3 C w O L 9 M 7 J 4 d w x 3 L 5 L L d o 4 9 P 1 + k g b 3 2 7 O Y d r 4 r Y a 8 p 4 2 f a J E r t f G j L f K r N n 6 0 X U 7 W x l a a 9 r g 2 j a x 6 3 a 9 N r 3 f e F 9 t E U I s c s 0 1 f t d F L 2 9 R y E y 7 b p i / Z 7 b 9 t a r 7 9 z t y m Y B j h 2 V 0 B S j Q t r 8 5 x 0 r L 2 M U d H o 1 b i x C F p v Y e k J g H a e 2 J q a r y h 4 9 N O p X C 2 N t 3 + Y y t z 7 G E 7 z 7 D M b b X i Q M t s Y r f k d M t s i V c 5 6 j L z 1 L Z z L / e l C m E w 5 d y T v U 7 F 8 D K a F i c O b T x x M J t d 4 v y B 2 / M H S 1 e J 0 w h x G l H l N M I 8 X l p y N m G B 5 W o + q D C + 2 b 5 T C 2 a 2 L g t y X 3 M C i C 4 N / j U D v m Z 8 1 w D n l h D c E m p b Q m T N I K w O s N a T W 4 y d W s z C p q P C n b w N Z y Z z D I s i K F w E h Y u g c B E U L o L C R V C 4 C A r n g 2 C n L X F S o E p 2 R q m 6 W 0 M t p i U l Z 3 S Q O K y Q k X O I Z y S H d A 7 x j O S S z i G e k Z z S O c Q z k l s 6 h 3 h G c k z n E M 9 I r u k c 4 h n J O Z 1 D P K N + g 3 O I Z 1 V p c B D 1 j l 5 j W R U X H E S 9 c Z W t B y O U 2 C C h 1 W b k L J 6 / c R y Q I y Z E o i S R K K k l F P G X b k M k S h K J k k S i J J E o i S u S + F P c f C Z K q g w d + p u H D i X C D r n i m G v 3 b B b + x x N 5 D I S P J / I Y G B 5 P 5 D F Q O p 7 I Y + B w P J H H Q N p 4 I o + B p f F E H g M t 4 4 k 8 F h 7 G F X 2 c r x s s T I s r + j h f O S T O l w 6 J 8 7 V D M i 4 e 9 a C S / h p R S b + t e f U a x x x F a k q R m l K k p l T P R i t v L g P N b y 7 9 t L m 0 d 7 p 1 K n S S t T G 0 d y J 2 r H H G y m z v F O 1 Y 4 4 w N m b 1 5 Z R t b 0 A M 1 L u g B S q H m i j j P R g u o O 5 9 5 P Q 2 r C z j x u 4 a T g G s 4 6 X E N J 7 2 u 4 a T P N Z x c c g 0 n l 1 3 D y R X X c K I d Z 7 u C F f e s 8 p J 7 l n n J P e u 8 1 F M F K + h p H i s I E F b g C k m 5 M l c O C 9 9 w A 1 s M 5 M Q N b D E w G T e w x U B 7 3 M A W A 0 d y A 1 s M h w A 3 s M V w J H A D W w w H B D e w x X J c c A V f L r U z W I 4 S r u D L p Z a G y T G j n n O I n h r P I X p s r Z v U x G m B K K 0 m S q u J 0 m p / i N J q l c G Q 3 u b B k B 4 V D L F V n X Q q f y w T W L B V 0 X S s c d Y m 3 V Y V 1 L H G W R t e W 5 V T x x p n b R 5 t r Q h p M N U q F e y S a s 6 2 2 d t 1 d l 2 h u k s J N V k 9 q L G C Q a 2 q E d S q s k B t q w T U f P G f + u v 9 8 F D i p 2 V V f W w t 5 N N U 7 R 7 7 y / X Y U a F H F O W p U t / b Q Y l S H E a v 0 9 I O i s y 6 7 a V X Z N Z t L 7 0 i s 2 5 7 6 R W Z d U V m X e d n 1 u U u Y w d 3 F P G X j o a / X u M v G Q 1 / u W h E F j G R R U x k E R N Z x L g i i T / F z W c W M S R J V B K u t 5 K w 3 c W D G 6 w X L H J a i J w W I q d F O W r U / r r V b S 5 V 3 a L q 1 K 0 q S F 2 9 B n U 7 y 0 6 7 x E v S N Z y 4 J z r P P c F 5 I g i f P 0 5 E E D 5 / n I g g f P 4 4 E U H 4 X L L i n m X e X U H 4 x A o B O Z n 4 A n p F x o 4 J M Y H v r R F D R + j R F Y l k D 9 L 5 V 3 u w z V D h C 7 T l N V C n z G 8 q l X u 2 n z 9 9 n D 2 I g L l N P n O 6 9 9 T E O 2 U 4 S Y Z 5 A i 1 x z f 9 K 8 3 1 q y j 9 J u u T L H q D z O z y k s 5 4 g a l b U H 8 V 9 h t d b l y v s B x R r q Y d U 1 g L d y s J G Y R 4 o S m U P d q D J 7 M l T / Q o 6 w e U W R o F X 4 + 5 p g a j B 7 Q f i O L g b e m 7 i G H t k Z 4 G 2 V H P y 8 A b t o a z s f o i k 9 c + n i K Y l x G 9 i s S K D F s Z A v m n a C m 1 S U + g q h h s + 8 m / z o M c Y e n X q H r 8 k O c a u 9 L J N 8 i 1 J b k s d 1 z D A Y c A W I k v y w Y G y G C O 3 x m 1 l F z b 5 s G e N G i W d h A d U v o x b v 9 S H y L J K Y G F 0 W m 9 x y 7 S v L f r e U V P Y t f o b L M c 7 D e d r k + M d k F F U B P k 9 a G M X p K V v 5 5 / h K 4 b B f 8 U d n a M y W 2 f / a B I y d B G p r x 1 0 u E R M N l G 8 3 + I u I v R I v Z V A 3 R u Z N J C k t Y U c Z 9 8 n C Z T 6 F V c K 8 u g l g P k p O o e O v y 1 E V l T 3 4 d z i k T K d U h H l 8 r V A G Z t R X i z j W 7 N R G g 4 l / 1 M d w Y J / E / l I n F q x T l 9 / t w + U C u L G r 5 L U A X P 5 V 1 H y k b C o q N g 4 h h C h Q 4 X l M w F f b h P e 3 S 3 F F e B S E 8 W o o / f H u p B 0 B + P L P h V M k t f n l e c b J V 9 w G B Y q y B S P Z u J r 5 I G / R 1 7 C W 9 q w o L u 6 W y 3 L 7 7 s Y Y Z C J z 2 X i y 5 l 4 P B M f y 2 + u m a I N i s E G / x z 8 9 v Z / Q u G / h W 8 F h 4 o h B 9 b g B I y a k A / 3 s + k 1 J B 9 x p + S i 9 y H 8 l N + 8 g O 7 B i 3 J k 3 V s 5 v M F f I b y h O p l d D / Q G y v h 6 S u v u N o F 8 x 8 W n 8 6 u T p d j W 4 E D w R v j v o e 9 Y v P i 7 P M H + G 7 c 8 F 6 4 B x d c 9 f / 6 L x + u 9 e P H 8 u d u D Z z b w y f l z 5 8 / d u 9 U / F L z p g V U V 2 h s I h t W X Y i d q j A F c + / z 7 G 8 E B 3 9 X 7 Q 0 P B w f D X o a E 7 3 4 R C d y 5 c f H D t y / 6 7 w U + 9 R K L k v f 7 w 2 t X Q Y B g e u V 4 p r K 1 6 V F u x S Y x c + + I z 6 I I v B s N 9 P T 6 8 S 1 E u h f m k v I m K R R 5 L 6 1 E o N / v D w f D t u + o D c m o y e z R S 5 Q H y u A d t s W 2 J o J F n p u T x K f 1 y / + A P d B U h x r E N 6 8 P 6 w D F e V s Y j 0 L n W p 5 P r M L j k l X 2 4 b 7 m p j T z L O y e H c M d y + a w o G e P T 9 Y b M G N 9 u L n 7 G + K 2 G g m m M n 2 h R Z I 3 x o y 0 K s z F + t F 0 x N 8 Z W m g 7 A M Y 2 s e q N x T K 9 3 P j T H R F C L 4 n R M X 7 U x a M f U c h M R P K Y v 2 R 3 O Y 2 q + / b E 9 p t h I E e h T Y S N t W l 6 d 4 7 N r 7 W O O P G W s x A m f m X p 9 Z k w C t N e B x t R 4 Q 9 4 0 n c r o b 2 2 6 / V 4 M 5 l D 0 d r o 0 m N t q h X + D 2 c R u i b O D 2 R K v 4 v l g 5 q l t b h D u y x z F Y M q 5 u H a n U j o w m h b 4 e h v x d b P Z J d B 2 b t F 2 S 1 c J 7 F 1 g 7 1 W w d / N 4 a Q k S b 4 H l a o b l j W + 2 D 6 N n J m + 0 4 N Q 1 5 w P q 0 u B f M + B r x n c N c G 4 J w S 2 h t i V E 1 g z C 6 g B r P a k m 2 Z k m L W w 6 K v r V 2 3 C i S s e w K H K E i B w h I k e I y B E i c o S I H C E i R w g f B D t t i Z M C V Z L 1 S s 0 n 6 6 V c v Q 4 S h x U y c g 7 x j F z B z i G e k W v Y O c Q z c h U 7 h 3 h G r m P n E M / I l e w c 4 h m 5 l p 1 D P C N X s 3 O I Z 5 T z c Q 7 x r K I 9 D q L e 0 W s s q w C P g 6 g 3 r r L 1 Y I Q S G y S 0 2 o y c p X d p H A f k i A m R N 0 / k z W s J R f x l X x J 5 8 0 T e P J E 3 T + T N 4 4 o k / h Q 3 n 3 n z K k O H / u a h Q 4 m w Q 6 4 4 5 t o 9 m 4 X / 8 U Q e A + H j i T w G h s c T e Q y U j i f y G D g c T + Q x k D a e y G N g a T y R x 0 D L e C K P h Y d x R R / n 6 w Y L 0 + K K P s 5 X D o n z p U P i f O 2 Q j I t H P a i k v 0 Z U 0 m 9 r m t X G M U e R q V h k K h a Z i t W z 0 c q b y 0 D z m 0 s / b S 7 t n W 6 d C p 1 k b Q z t n Y g d a 5 y x M t s 7 R T v W O G N D Z m + a 8 c Y W 9 E C N C 3 r A J V k L G z c V X M C 8 S P z N I S f u S Q g q E n / z x 4 l I / M 0 f J y L x N 3 + c i M T f X L L i n m X e X Y m / K 2 M F P c 1 j B Q H C C l w h K V f m y m H h G 2 5 g i 4 G c u I E t B i b j B r Y Y a I 8 b 2 G L g S G 5 g i + E Q 4 A a 2 G I 4 E b m C L 4 Y D g B r Z Y j g u u 4 M u l d g b L U c I V f L n U 0 j A 5 Z t R z D t F T 4 z l E D 2 2 i b E x o 2 O h p g V 0 k 6 p i + b e 3 5 b W 4 v Y H N 7 P T a 3 1 2 t z e 3 0 2 t 3 f J 5 v Y u 2 9 z e l S p g S G / z Y E i P C o b Y q k 4 6 l T + W C S z Y q m g 6 1 j h r k 2 6 r C u p Y 4 6 w N r 6 3 K q W O N s z a P N q o t k 6 l W q T y V V H O 2 z d 6 u s + s K 1 V 1 K q M n q Q Y 0 V D G p V j a B W l Q V q W y W g 5 o v / 1 F / v h 4 c S P y 2 r 6 m N r I Z + m a v f Y X 6 7 H j g o 9 o i h P l e q 2 D k q U 4 j B 6 n Z Z 2 U G T W b S + 9 I r N u e + k V m X X b S 6 / I r C s y 6 z o / s y 5 3 G T u 4 o 4 i / d D T 8 9 R p / y W j 4 y 0 U j s o i J L G I i i 5 j I I s Y V S f w p b j 6 z i C F J o p J w v Z W E 7 S 4 e 3 G C 9 Y J H T Q u S 0 E D k t y l G j 9 t e t b n O p 6 h Z V p 2 5 V Q e r q N a j b W X b a J V 6 S r u H E P d F 5 7 g n O E 0 H 4 / H E i g v D 5 4 0 Q E 4 f P H i Q j C 5 5 I V 9 y z z 7 g r C J 1 Y I y M n E F 9 A r M n Z M i A l 8 b 4 0 Y O k K P r k g k e 5 D O v 9 q D b Y Y K X 6 A t r 4 E 6 Z X 5 T q d y z / f z p 4 + x B B M x t 8 p n T v a c m 3 i n D S T L M E 2 i J a / 5 X m u 9 T U / 5 J I k h G B M m I I J k / R p A M t u f v 9 m W i c w i E v k o S U D K X f x W l Q / 9 y x G K B E J 9 x j I l B D w E L 2 B L w 5 T b h 3 d 0 S 6 a g 7 o x h G 8 / 5 Y p 0 b 3 m L 3 s U 9 E R e X 1 e e b 5 R c m 6 O R D X U J B 7 N x N f I p X y P 3 F 6 3 N P y B 7 u p + o i x H 5 q L L / J + 8 8 s y U P D 5 F q t 3 o E z + 2 4 P G W u c 8 P 9 t 8 t u c 9 b H e 3 V S J 9 L v u w B B g Q B G / p y k C A N v a L + K L L t 9 d b V Y R 9 w q S m t W q q 6 D 3 Q r C x u F e Z B Z K n u w A 0 1 m T 5 7 q V 9 A x O L c w C v q f 0 T 8 E y S C 2 j Q j R c 9 M q g P 2 + s 0 A w 0 x z 0 I e F K 1 i X g Q y S t f z 5 F N C 2 h K G K x I o M W x m D N S V P 3 b F J T 6 D 6 L I B j 5 / H r Q i x Y 9 3 f V x S Z K z D B 5 4 A q j z a t E W l 2 2 S d U m K W + q 6 D w Y A T J F C Z E k + O F A W Y + T 2 v a 3 s z m W i h z g 0 D V J P w g M q j 0 Z o L P U h s q w S W B i d 1 l v c M u F + R d 9 k a g q 7 W X + D 5 Z i s n Y O 0 y T E Z y C g a S v k 9 a G M X p K X D n c / w l T L j o E i n 3 l d X 3 N F X K u 9 1 d p c m M E O P k b W 3 g / 7 p e I S V K N 5 v c Y 8 R 2 K 7 r V D B V Y Z k o J 0 l r C z n O v k 8 S h v 8 r G t Y U A E H n c U / R l 3 7 8 b S G y o k Z b 5 B a P l O m U p m j L T G d l b E Z 5 s Y x v z U Z p d J T c 9 X X A H / 5 N 5 C N x a s U y s 8 v J 8 p Y C m v K n J / L E S l H P Z m J q M M M p m M Z F z f z f N 2 9 q A e d n 6 H J c x L 6 6 G w z f C t 2 E 3 8 H + G 7 c 8 0 v 9 3 r T h U r / 8 f q f u / r p U T g l d q o E R i k F L l c d R j Q O b 6 G 1 j J C q t T O i m B Q H f 3 f 1 3 + r 2 u q j r v + X 9 d 0 W q 9 X j u 7 y V 4 j u q k Z s 1 w N d j R r m q b k P y o V V i i + z R I 3 1 n R E j a y U Z 1 0 k T / x T J N n j / 7 j f B I e j 6 8 + d u D 1 Z s 7 p P z 5 8 6 f u 3 e r f y h 4 0 / P V Z W h 8 I B i m Z z O x E z U c C 6 5 9 / v 2 N 4 I D v 6 v 2 h o e B g + O v Q 0 J 1 v Q q E 7 F y 4 + u P Y l L O G f e o l e y X v 9 4 b W r o c E w P H K 9 U g R w d e a K T S J L X 3 w G j H w x G O 7 r 8 e F d U n u F + a S 8 i U p F H k v r b N 7 s D w f D t + + q D 8 i p y e z R S J U H K D g J N M W 2 J d h Q H e n 6 5 f 7 B H + g q n s a M b V g f P t z P p t c s l 5 X x i P z m h f X p 5 L q c X J R X 9 u G + 5 S Y e D i U X r e + c H M I d y + W z A g q N T 9 c b X W h 8 u 7 l Q Q + O 3 G o o 7 N H 6 i R U G I x o + 2 K C L R + N F 2 h S c a W 2 k 6 V t E 0 s u o N X D S 9 3 v k o R h N B L Q p p N H 3 V x v h G U 8 t N B D u a v m R 3 5 K O p + f a H Q Z r C y E V M Z A X M 0 b S 8 O i e 8 w d r H H D k V W o k T 7 o X 1 u h e a B G i v r 6 G p 8 Y Y c D z t V / M T a d P s d v s x Z O 9 r p / W V u q x W u Y G Y T u y V + Y W Z L v I q T m J m n t n m M u S / J H o M p 5 x 4 B d i r 7 D a N p A b u 3 E X Y 3 m 1 0 C e O c W e L d 0 l c D d B e 5 e B X c 3 j 5 e W n P F a Y L m a D 3 y N b 7 b v 9 J e Z 5 9 Y C V d e c O q 1 L g 3 / N g K 8 Z 3 z X A u S U E t 4 T a l h B Z M w i r A 6 z 1 Z O V l J + W 1 s O m o R A H e h n P 6 O o Z F k U 5 J p F M S 6 Z R E O i W R T k m k U x L p l P g g 2 G l L n B S o k t d c O s N n o w b T k p w d H S Q O K 2 T k H O I Z a d W d Q z w j L b t z i G e k d X c O 8 Y y 0 8 M 4 h n p F W 3 j n E M 9 L S O 4 d 4 R l p 7 5 x D P q H z m H O J Z 9 c 0 c R L 2 j 1 1 h W r T I H U W 9 c Z e v B C C U 2 S G i 1 G T n L h N U 4 D s g R E y L F q E g x 2 h K K + E t U J 1 K M i h S j I s W o S D H K F U n 8 K W 4 + U 4 x W h g 7 9 z U O H a q A 0 V x x z 7 Z 7 N w v 9 4 I o + B 8 P F E H g P D 4 4 k 8 B k r H E 3 k M H I 4 n 8 h h I G 0 / k M b A 0 n s h j o G U 8 k c f C w 7 i i j / N 1 g 4 V p c U U f 5 y u H x P n S I X G + d k j G x a M e V N J f I y r p t z U j d e O Y o 0 j q L p K 6 i 6 T u 6 t l o 5 c 1 l o P n N J W U X s X m 6 d S p 0 k r U x t H c i d q x x x s p s 7 x T t W O O M D Z m 9 F R k a W 9 A D N S 7 o A Z c k e G 3 c V H A B 8 6 J G A o e c u C d 3 s q i R w B 8 n o k Y C f 5 y I G g n 8 c S J q J H D J i n u W e X f V S K i M F f Q 0 j x U E 1 I z d b p C U K 3 P l s P A N N 7 D F Q E 7 c w B Y D k 3 E D W w y 0 x w 1 s M X A k N 7 D F c A h w A 1 s M R w I 3 s M V w Q H A D W y z H B V f w 5 V I 7 g + U o 4 Q q + X G p p m B w z 6 j m H 6 K n x H K L H 1 g J L T Z w W i B p s o g a b q M H 2 h 6 j B V h k M 6 W 0 e D O l R w R B b 1 U m n 8 s c y g Q V b F U 3 H G m d t 0 m 1 V Q R 1 r n L X h t V U 5 d a x x 1 u b R 1 t K R B l O t U i k r q e Z s m 7 1 d Z 9 c V q r u U U J P V g x o r G N S q G k G t K g v U t k p A z R f / q b / e D w 8 l f l p W 1 c f W Q j 5 N 1 e 6 x v 1 y P H R V 6 R F G e K o X A H Z Q o x W H 0 O i 3 t o M i s 2 1 5 6 R W b d 9 t I r M u u 2 l 1 6 R W V d k 1 n V + Z l 3 u M n Z w R x F / 6 W j 4 6 z X + k t H w l 4 t G Z B E T W c R E F j G R R Y w r k v h T 3 H x m E U O S R C X h e i s J 2 1 0 8 u M F 6 w X b U 6 W 1 z a d 4 W V e N t V Q H e 6 j V 3 2 1 l m 1 y V e Y a 7 h x D 3 R S O 4 J R h J B x / x x I o K O + e N E B B 3 z x 4 k I O u a S F f c s 8 + 4 K O i Z W a O O a i S + g F x i W D N / D L X F s j R g 6 Q g + W S C R 7 k M 6 / 2 o N t h r p d Q 1 t e 2 8 S W + Y m k c s / 2 Y f O X P Y i A u U 0 + Q r q 3 y M Q 7 Z T h J h n k C L X H N 3 0 T z 9 W j K H 0 M E B Y i g A B E U 8 M c I C q D 2 L v m y B + j c D y / o q i 5 B 2 m d F / V G k x u u t i 5 g P q E Z L G l l V Z Y F u Z W G j M A / U p b I H O 9 B k 9 u S p f g W d / H I L o 6 D b j G j J A l G D c A P i V I h + P D d p O O R p Z 4 E g l D l 5 e I M w E 6 t 6 + x B J 6 5 9 P E U 1 L i E / F Y k U G L Y y B P k 0 T 9 L F J T a E r H A I 8 5 L / n Q Y 8 4 9 F r V Z U 6 S Y 6 B Q l 2 2 S b 0 l y W + o 6 B g s a d H k h s i Q f H C i L M X L b 3 F Z 2 5 z L R Q 6 D f K O k k P K D y Z Y R 6 U h 8 i y y q B h d F p v c U t E 4 5 V 9 C 2 k p r B r 9 T d Y j o U a j t k m x 0 I g o 7 j w 5 / e g j V 2 Q l g 7 f P c N X D I v d F X d 0 j s p s n f 2 j S c j Q R W S u 7 K B D K W L O i e L 9 F n c R o c r q r Q T a W q D n y k n S 2 k K O s + + T l I v y V 7 Q M y W O Z A P S n 6 P w 6 / r Y Q W V H d o 3 O L R 8 p 0 S k X M y 2 0 / Z W x G e b G M b 8 1 G a T i U / G t 1 Z B v + T e Q j c W r F O n 3 9 3 T 5 Q K o i L v 0 p S B 8 z l X 0 X J B 8 S i o m L j G C K F D i O W z w R 8 u U 1 4 d 7 e k 2 d G 0 j G J U 1 f t j X U i 6 A / V l n w o e y + v z y v O N k q 8 7 D A s V V I 5 H M / E 1 i j D Y I y / o L W 1 Y 0 F 3 d b Z j l 1 1 6 M o M j E 5 z L x 5 U w 8 n o m P 5 T f X T N E U x W C K f w 5 + e / s / o f D f w r e C Q 8 W Q C m v w B U a F y I f 7 2 f Q a k o 8 4 c 3 L R + x B + y m 9 e Q P f g R T m y 7 q 0 c v u G v E L 5 R n c y u B 3 o D Z X w 9 J T t 7 m 0 D 9 4 + L T + d X J U u x u c C B 4 I / z 3 0 H c s X v x d n m D / j V u e C 9 e A 4 u u e P / / F 4 / V e L H 4 9 9 i t 5 z 8 M U W Z A n 5 5 l f / + t Q 6 P 6 3 F 6 r Q w R S W J i G M r 3 n g z c S 2 8 b C N D t 6 8 G j 2 a d E L f X Q 3 d H w x f + N f F L s 8 X g + G + H h 8 G 6 T 2 s h X + J J Y A q H B U F U U 4 O S U S 6 e P H 8 u d u D Z 7 f 4 y f l z 5 8 / d u 9 U / F L z p + Q r 7 e C A Y 1 i V 5 o k a V w M X P v 7 8 R H P B d v T 8 0 F B w M f x 0 a u v N N K H T n w s U H 1 7 7 s v x v 8 1 E s 0 S 9 7 r D 6 9 d D Q 2 G 4 Z H r F Y d R p V G k N w Y D 5 o v P U N a F + a S 8 i V p V H k u T 7 F O T 2 a O R 0 t 8 U L A E y 2 a a b M 1 P y + B T + w k O R s Q 3 6 N R 6 B o U d 3 k + v Q g f L K P l y i v 0 8 O o U 9 L I 7 K W 8 E l 2 W L m F P U e 5 u j U e l e 4 Y F k V A g A g I E A E B I i B A B A S I g A A R E M A H w U 5 b 4 q R A m a l o r Z v e f G o O y s z h I H l Y 0 w 0 4 h 3 h G Z h D n E M / I L O I c 4 h m Z S Z x D P C O z i X O I Z 2 R G c Q 7 x j M w q z i G e k Z n F O c Q z k n c 6 h 3 h W i k 4 H U e / o N Z a V b t N B 1 B t X 2 b p Q Q o k N E 1 q N R s 6 i O R p H A j l i Q o T J i j B Z E S Y r w m S 5 o U i E y Y o w W R E m + 4 c P k 6 0 C H v q b B w 8 l Q g + 5 Y t l q / f N E H m N z w h N 5 D I y P J / I Y K B 5 P 5 D F w O p 7 I Y y B x P J H H w N p 4 I o + B p v F E H g M v 4 4 k 8 F i L G F X 2 c r x s s V I s r + j h f O S T O l w 6 J 8 7 V D M i 4 e d e G S / h p x S T + a z 5 c p 1 z g 6 f S f Q 4 Z o c v X M 7 c + R 8 / Z K S Z 0 T 0 f C L b 5 F r + E h r H 0 D 3 N r 7 1 a P p I L r f E / t I 1 E D V O 0 r z 2 / z e 0 F b G 6 v x + b 2 e m 1 u r 8 / m 9 i 5 V 2 1 4 G m t 9 e + m l 7 a e 9 8 M y l h e y d f x x p n L N / 2 T s u O N c 5 Y e O 2 d s B 1 r / F L j S 3 q g x i U 9 4 J L A / c a N B R c w L 3 J f c c i J e 3 J i i N x X / H E i c l / x x 4 n I f c U f J y L 3 F Z e s u G e Z d 1 f u q y p o Q U / z a E F A L T L r B l F Z t 4 V u Y I t V G N c F b L F K 7 r q A L V Y x X x e w x S o T 7 A K 2 W A W I X c A W q 7 S x C 9 h i F U 1 2 A V s M J w Q 3 s M V y X n A F X y 6 1 M 1 j O E q 7 g y 6 W W h s k 5 o 6 6 T i J 4 a T y J 6 b E 2 d 2 c R 5 g c i u K 7 L r i u y 6 f 4 j s u l X g k N 7 m 4 Z A e F Q 6 x V Z + Y F y d b l U v H G m c t y 7 a q n Y 4 1 z t p M 2 6 q Q O t Y 4 a 2 N q q 6 r q W O N X K h h r 1 r S v F d J t M r R d 1 4 N W J d L 9 6 n / v B s O 3 Q j c p C e f M l L z + p j D 6 u L C K u Z T l k R G g H / M / 6 + U S q H A c + c + U P e m l o m u U t h Q E c l r u g y u n 1 v K v K Y u n 3 + f v 9 v s 1 I S a 2 8 u O 7 y h 5 I / y i / N S W n l k j i 8 / L 7 B Z V e r 5 r g d / 2 9 P L u q G e L o w P s L + e R q l Q H l 5 N P c X B q 7 Y X g q e 7 p q y M o L r / f 4 s k e T y i + r y v p y / v W R P L 0 A / 8 0 9 G p W 6 u z 8 e D 8 N b u W c p Z X L U / F Y v F a A j I l F O W o V B 7 O z c 4 l E e U x 9 Q t m Z M Z r p N 3 s G / s F v v I 5 8 k f G y P s r j C w z / i f 2 O H R P + G m j 1 V / b K y + w g k W / p + + X c u + f D u A m Z M 0 D I V w 9 f Q q X k F P Z Y i U f V d v 5 8 e 2 c 2 9 j c E P v U 5 e i i 5 u 5 1 / v o I B N H 7 6 i u U o X 5 n 8 q R N b g 4 V J S Z N i k j B 7 B Y z A A s u k J + X A f K 0 W u T h W H n 2 q t e 6 V u 7 R N B K t l Y 6 p g M M 1 E y v i F p b 2 R i a d p / k R M 2 y P t 0 k R 6 d x q d j M W 3 8 v N t R J q M f j 6 O 0 W d s j p 2 0 g a U Q e + V 0 e n S q s v Z R n o z j k 4 t t Y v H L u d X 5 1 V h U n D b P D / U t U 3 G O 7 j B I a V Z L f J 2 / s q R m u S 3 0 C e 0 D M r / 0 2 E 3 9 O n I z l t m b l a R D L J E g v d 5 L S e S 9 n J u B j 9 y + W G D n I b 4 / K q X X 1 K y B H 3 A p u 7 M i T W C J R d T M v P q P m m q Z k 5 V U a 6 / E p y 7 / A f C h 9 K J b I n j 5 H U R 1 s I 5 u q z O i j e u m S K f 3 l X h / s O u U n M B 6 n y Q P + E J 6 G l 0 k C z 4 j f l U x 8 i Y Y k 7 F U 3 P / s Q W b x n l g 0 I B o c d O d L H n u R / 2 6 V c 2 0 X X O V O L f Z V a 3 A Q B 5 H / a h t 8 F G O + R Y f V P Z f x d Y X 0 C / p R 3 3 + f f Y L q R X G J V m V 9 U d n Z z m 4 / V G W x u w 0 k p S h x G r 9 M y / o m k t u 2 l V y S 1 b S + 9 I q l t e + k V S W 1 F U l v n J 7 X l L l U G d x T x l w e G v 1 7 j L w s M f 0 l g R P o u k b 5 L p O 8 S 6 b u 4 I o k / x c 1 n + i 4 k i Y o F a 1 D z T w v o z x F P 5 + Z e I l B 4 + k Q Z X s s t D L M M u e z p c 2 U y S u S 8 R H g L z w W i y s K G f H C Q W 0 r A n 4 V o U k 4 + z W B R z L J y d 7 E n C M H v / F i C O x m F A h F a i 6 8 U I k s E 6 i U I M t 0 r Q a a I b G 0 V E V B y K l H R + 0 0 d g 4 5 S k b 5 p Z e d n e k x t O V F Y e q S k 3 g I J 2 Z N T 9 C X R 4 D i E F J X x J F U c 3 C 7 C Z v p b M X k G L p 5 q Z G q n A H 2 + 2 o S w V V h 7 q c q S P j 2 h u s G Y J V A 1 q J b a u + T T g 3 I 3 5 a m o P D a S P X 5 c W J 9 A 9 B k d b i a t o r Q 5 V F + k k h C p J P h O J Y H t X f H B H C w M P 8 H t 5 N p v m V i k s J K m S q Y G F z V l O Y L T H g / v X h U L i 9 a y D 1 U 9 P L p 9 u e n 3 8 v J r O m R 8 i Z V D o 7 N 4 q r G / K P + O R x q F Z 2 l 5 Z 4 Y O Q u C / e 3 i Y E X u i q V p S n P L M A Z U 3 Z U 5 p S a J D t / J H Y k k S 1 R S e a W m n W d v 6 Y j F Z Q a F I / n 9 J + o k u a u h y V f T 6 4 / E k a C y q Y j x J q g 8 0 5 C O S w R i p z W 2 s F h / 9 U T 9 b g G / 5 S 6 f D u Z E 3 1 P K m u k y p T w R 8 W G h y Z V 8 e G S Y p V v Q o R G B g P 4 2 F D o 9 e y T N j J I F d Y 9 X Z T R M n b v B Q d A 0 n 7 g m N c 0 9 k n I i A 5 4 8 T E Q H P H y c i A p 4 / T k Q E P J e s u G e Z d 1 c E P L F C g E 4 m v o A u g L F j Q k 5 G q E Y 6 M H S E 7 k u R S P Y g n X + 1 B 9 s N F c Z A e 1 4 D d 2 i b t U U b l 1 T u 2 X 7 + 9 H H R n b F 4 5 J e b e K c M J 8 k w T 6 A l r j k b o V X + 8 f g l f a G 0 c V I Z y K P H W E U f U L 1 O j 4 h P E f E p I j 7 l j x K f Q u 1 d 8 m U P M M w E X t B V X Y K 0 z 4 r 6 o 0 i N 1 1 s X M R 9 Q j Z Y 0 s q r K A t 3 K w k Z h H q h L Z Q 9 2 o M n s y V P 9 C n p 4 5 h Z G Q b c x P M I J b k D 8 F h G Q 5 y Y N h z z t L B C M M i c P b x B u Y l V v H y J p / f M p o m k J c d t Y r M i g h T H Q p 2 m C P j a p K V D K C Q R 6 4 H c k 6 o H O Q W a K M i f J M d C o y z b J t y S 5 L X U d g w U N u r w Q W Z I P D p T F G P n s b i u 7 c 5 n o I d B v l H Q S H l D 5 M k I 9 q Q + R Z Z X A w u i 0 3 u K W C c / S p a s 2 h V 2 r v 4 F d E p m U u l F I k S g d k k x r + L 5 K J d 3 v V n F H z V k d 1 9 0 1 F f h v Y C F D 7 3 9 9 4 c / v Q R u 7 I C 0 d x n u G r x g W u y v u 6 B y V 2 T r 7 R 5 O Q o Y v I X N l B N 3 w 8 i 0 k U 7 7 e 4 i w g 1 V m 8 l 0 N Y C P V d O k t Y W c p x 9 n y Q w + l e 0 D M l d n Q 6 W n o I t J 4 + / L U R W V N / 4 3 O K R M p 1 S T 5 L K b T 9 l b E Z 5 s Y x v z U Z p O C A u a z g O w 3 8 T + U i c W m F M X / + / A r 7 c J k h + t 6 S W 0 S 6 M Y n D e + 2 O d Q 9 3 1 / b J P R Y D l 9 X n l + U Y p S g H 6 V E W G 4 9 F M f I 1 i Q / b I f 3 1 L 6 1 O 6 q x m y z I i E Y i A O R a 6 s k b v 7 K Z 1 Q a o E O + d X J U q x 0 c C B 4 I / z 3 0 H f 3 L j D i d r o 8 w f 4 b t z w X r v 3 J + 9 X H 4 y e + M p M T Z S 6 f z O b W 3 5 e M T e 2 k t C Q 6 n c w E x S A c 4 2 E p e t 4 / w X e n k 9 m j I + y d m U k 5 v o Q j a f 4 V H c y 9 L L O u S 6 g 6 m K v F 4 f n 8 B Q 3 P b V L w I 7 o Z b t U g e C c 2 3 S 4 N o m q H 6 5 4 / / 8 U z e H 9 g 4 K I u 9 v z p i T y x U p S j 8 n w 1 m 3 4 H 0 i z K / L 9 v 3 t S i 0 6 v 0 E A y R 3 O u U P L b h 1 T r h 9 r 8 9 o h u q d c O n n j 5 P + F Z w 0 O N V x g / l s f V 8 Z N j r C Q 7 c C w r R n S 2 6 y 5 r o w N j K b S d L o v M q j 1 7 L G 6 / x w s X z 5 2 4 P V h / i n 5 w / d / 7 c v V v 9 Q 8 G b H h C 4 3 3 P B f 9 E L 4 3 4 g G N Z U U u x E D R G D i 5 9 / f y M 4 4 L t 6 f 2 g o O B j + O j R 0 5 5 t Q 6 M 6 F i w + u f d l / N / i p l + a K 5 L 3 + 8 N r V 0 G A Y H r l e M b 6 w Q n h h s b G u B 9 4 v P k O l W 5 h P y p u 4 S s p j a f x b T k 1 m j 0 Z K f 1 P k E 3 T y N t 2 c m Z L H K Q g Q D 7 l o I s L I i s h v X t D d 5 L q c X J R X 9 u E S / X 1 y m I / + 7 q 0 r Z Q U 7 Y 4 W F P U e 5 9 D a e 8 M I x L I r A J x H 4 J A K f R O C T C H w S g U 8 i 8 I k P g p 2 2 x E m B a k l / p O a T / l D O H w f J w 5 r I x D n E M 3 I O O Y d 4 R s 4 i 5 x D P y H n k H O I Z O Z O c Q z w j 5 5 J z i G f k b H I O 8 Y y c T 8 4 h n p E Y 2 D n E s 9 L / O o h 6 R 6 + x r F S + D q L e u M r W h R J K b J j Q a j R y F r X W O B L I E R M i H Y B I B y D S A Y h 0 A N x Q J N I B i H Q A I h 3 A H z 4 d Q B X w 0 N 8 8 e C g R e s g V y 1 b r n y f y G J s T n s h j Y H w 8 k c d A 8 X g i j 4 H T 8 U Q e A 4 n j i T w G 1 s Y T e Q w 0 j S f y G H g Z T + S x E D G u 6 O N 8 3 W C h W l z R x / n K I X G + d E i c r x 2 S c f G o C 5 f 0 1 4 h L + m 3 N H 9 M 4 6 i h S M I k U T C I F k 3 o 8 W m V 7 G W h + e + m n 7 a W 9 8 8 2 k h O 2 d f B 1 r n L F 8 2 z s t O 9 Y 4 Y + G 1 d 8 J 2 r P F L j S / p g R q X 9 I B L E j E 0 b i y 4 g H m R y 4 x D T t y T 4 0 T k M u O P E 5 H L j D 9 O R C 4 z / j g R u c y 4 Z M U 9 y 7 y 7 c p l V Q Q t 6 m k c L A m r 5 a j e I y r o t d A N b r J L b L m C L V c z b B W y x y o S 7 g C 1 W A X I X s M U q b e 4 C t l h F 0 1 3 A F q s c u w v Y Y j g h u I E t l v O C K / h y q Z 3 B c p Z w B V 8 u t T R M z h l 1 n U T 0 1 H g S 0 W N r K t Q m z g t E t m S R L V l k S / 5 D Z E u u A o f 0 N g + H 9 K h w i K 3 6 x L w 4 2 a p c O t Y 4 a 1 m 2 V e 1 0 r H H W Z t p W h d S x x l k b U 1 t V V c c a v 1 L B W L O k o / R X S L f J 0 H Z d D 7 y S j 5 L c A g 2 n 5 W 6 v c m o t / 5 o S Z / p 9 / m 6 / X 6 M 7 s Z U f 3 1 X 2 g O G j / N a U n F o i J u f l 9 w t q e n d 8 I e D L r b + X Z 1 c 1 2 x d 9 Z n 8 h N 1 i t 6 K i c f J q b S y P n w 1 P Z 0 1 V D b m R 4 v c e X P Z p U f l l V 1 p f z r 4 / k 6 Q X 4 b + 7 R q N T d / f F 4 G N 7 K P U s p k 6 P m t 3 q p l h 8 R i U L U i p e i f H O L R 3 n M N k D 5 W D F / 6 D Y 5 5 P 7 C b r 2 P 3 I D w s T 3 K + Q s P / 4 j / j R 0 S / R t q w l L 1 y 8 r u I 2 V 5 r P T 9 8 u 9 c 8 u H d B U x S o O W L h q + h H / E K O g l F o u q 7 f j 8 9 s p t 7 G 4 M f e s n B F F 3 c z r / e Q Q G b P n x F 8 0 4 u z P 9 U i K z B w 6 X U 1 L A v G D 2 C x 2 D k Z N M T 8 u E + F q F d n S r 2 u G o g e 6 V u 7 R N B q g Z b 6 p g M M 1 0 1 v i F p b 2 R i a d r y k N 8 z y P t 0 k R 6 d x q d j M W 3 8 v N t R J q M f j 6 O 0 P 9 o j P 2 k g a U Q e + V 0 e n S q s v Z R n o z j k 4 t t Y F 3 f u d X 5 1 V h U n D b P D / U t U H 2 W 7 j B I a V Z L f J 2 / s q U n C S 3 0 C 2 y 7 M o P s 2 E 3 9 O n I z l t m b l a R D L J E g v d 5 L S e S 9 n J u B j 9 y 9 W a T n I b 4 / K q X X 1 K y B H 3 H 1 t 7 M i T W G 1 S 9 e w u P q N m / K Z 8 7 1 U a 6 / E p y 7 / A f C h 9 K J b I n j 5 H U R 1 s I 5 u q z O i j e v W X K f 3 l X h 9 s 9 O Q n M B 6 n y e n 8 E J 6 G l 0 k C z 4 j f l U x 8 i Y Y k b A 8 3 P / s Q W b x n l g 0 I B o c d + a 7 H n u R / 2 6 W M 5 0 V v N V O L f Z V a 3 A Q B 5 H / a h t 8 F G O + R Y f V P Z f x d Y X 0 C / p R 3 3 + f f Y I a P X G J V m V 9 U d n Z z m 4 / V G W x u w 0 l Z Q R x G r 9 O S 7 I k 8 s u 2 l V + S R b S + 9 I o 9 s e + k V e W R F H l n n 5 5 H l L j s F d x T x l 3 q F v 1 7 j L / E K f 3 l X R M Y s k T F L Z M w S G b O 4 I o k / x c 1 n x i w k i e o t a 1 D z T w v o Q h F P 5 + Z e I l B 4 + k Q Z X s s t D L M M u e z p c 2 U y S u S 8 p A J f 2 4 i w L m z I B w e 5 p Q T 8 W Y g m 5 e T T D N Y V L a s Y G H u i J K b z O z + W 4 E 5 G r U W E 1 u I r h c g S g X o J g k z 3 S p A p I l t b R Q S U / D j U 0 M 9 N H Y O O U p 3 D a W X n Z 3 p M b T l R W H q k p N 4 C C d m T U 3 T f 0 O A 4 h B S V 8 S Q V b d w u w m b 6 W z F 5 B i 6 e a m R q h Q 3 7 f L U J Y a u w 9 l K V J X 1 6 Q v U 8 M U u g a h w r t X f J p 8 f B b s p T U X l s J H v 8 u L A + g e g z + r h M W k V p c 3 S 8 y N 4 g s j f w n b 0 B 2 7 v i g z l Y G H 6 C 2 8 m 1 3 z K x S G E l T c V g D V 5 h y n I E p / 3 J L M 2 q X b V 0 Y C 3 7 U N W p o t u X m 3 4 v L 7 + m i r M v s f h q d B Z P N f Y X 5 d / x S K P w L C 3 v z N B B C P x 3 D w 8 z Y k 8 0 V U u K U 5 4 5 o A K G z C k t S X T o V v 4 I F m S k 0 7 H o r n 6 a t a 0 v F p M V F I r k / 5 e k H 6 K i h i 5 X R a 8 / H k + C x q J C 0 J O k + k B D P i I Z j J H a 3 F Y S w N e P + t k C f M t f O p D N j b y h l j f V Z U p 9 I u D L R 3 + X V / b l k W G S Y k U n P g Q G 9 t N Y W / D o l T w z R h L Y N R b u 3 T R x 4 g a n Q N d w 4 p 5 o N P c E o 4 m g c / 4 4 E U H n / H E i g s 7 5 4 0 Q E n X P J i n u W e X c F n R M r B O h k 4 g v o A h g 7 J u Q E v r d G D B 2 h + 1 I k k j 1 I 5 1 / t w X Z D h T H Q n t f A n b J a 8 K n c s / 3 8 6 e P s Q Q T M b X I Q 0 y v C T 7 x T h p N k m C f Q E t e c j b R 6 7 g 3 X X L f X J V 2 E h I i Q E B E S 0 s m Q E G r v k i 9 7 g J E d 8 I K u 6 h K k f V b U H 0 V q v N 6 6 i P m A a r S k k V V V F u h W F j Y K 8 0 B d K n u w A 0 1 m T 5 7 q V 9 D D M 7 c w C r r N i J o s E D U I N y B + i w j I c 5 O G Q 5 5 2 F g h G m Z O H N w g 3 s a q 3 D 5 G 0 / v k U 0 b S E u G 0 s V m T Q w h j o 0 z R B H 5 v U F C j l B A I 9 8 D s S 9 U D n I D N F m Z P k G G j U Z Z v k W 5 L c l r q O w Y I G X V 6 I L M k H B 8 p i j H x 2 t 5 X d u U z 0 E O g 3 S j o J D 6 h 8 G a G e 1 I f I s k p g Y X R a b 3 H L h G f p 0 l W b w q 7 V 3 8 A u i U x K 3 S i k S J Q O S a Y 1 f F + l k u 5 3 q 7 i j 5 q y O 6 + 6 a C v w 3 s J A B G c W F P 7 8 H b e y C t H Q Y 7 x m + Y l j s r r i j c 1 R m 6 + w f T U K G L i J z Z Q f d 8 P E s J l G 8 3 + I u I t R Y v Z V A W w v 0 X D l J W l v I c f Z 9 k s D o X 9 E y J H d 1 O l h 6 C r a c P P 6 2 E F l R f e N z i 0 f K d E o 9 S S q 3 / Z S x G e X F M r 4 1 G 6 X h g L i s 4 T g M / 0 3 k I 3 F q x T p 9 / / d u M H w r d J N + + 7 t 9 o G D w 7 O h V k j p j L v 8 q S n 5 S F n U V G 8 d Y O X S q Y m g E / 7 8 C v t w m v L 9 b 0 v R o a k Y x x O 7 9 s S 4 0 3 Z v + s k 8 F l e X 1 e e X 5 R i n w A Y a J C j b H o 5 n 4 G o W b 7 J F L / J Y 2 T O i u Z h s z g x y K 4 T R / 8 s o z U / L 4 F F n C x n i Z s Q W P t y y 0 Z r D / b i m 0 x h q E g 1 G A C n x q / Q 1 Q W F j F M S 6 P j M D o x n m p m 7 E E 7 N N B Q t m T y C n z T W 8 p 6 o d i d t b I 0 f + U z m a 1 l v O r k 6 X A 7 O B A 8 E b 4 7 6 H v 7 l 0 4 g 6 s u T 7 D / x i 3 P h W t / 8 n 7 1 8 f i J r 8 z w x p E H V O b W 3 5 d M b u 2 8 u D S A d M k m K B L j G I + M M f 7 g C b 4 7 n c w e H e E Y n Z m U 4 0 s 4 n + Z f 0 f H k y 7 I 9 R u l s A Y z 2 4 i R 9 / o I m 6 T Y t c y P 6 Z s S q R / F O b L p d e l T V k d c 9 f / 6 L Z / D + w M B F v Q v y p y f y x E p R k M r z 1 W z 6 H Y p T l / 9 / 3 7 y p h c V X 6 S 3 o 6 9 z r l D y 2 o X f C 7 X 9 7 R D d U 6 4 Z P P X 2 e 8 K 3 g I E y S 8 U N 5 b D 0 f G f Z 6 g g P 3 g k J 0 Z 4 v u s i Y 6 M D l z 2 8 m S 6 L z K o 9 f y x m u 8 U I O K k V g 6 p t J 8 0 M Z 1 e O h + s H L c d f W w 6 2 q k V N S z e r j k 4 P 2 7 3 w S H Q H W e P 3 d 7 s F L 7 n / z / U E s B A i 0 A F A A C A A g A 2 J P 2 V n f T 1 P q k A A A A 9 g A A A B I A A A A A A A A A A A A A A A A A A A A A A E N v b m Z p Z y 9 Q Y W N r Y W d l L n h t b F B L A Q I t A B Q A A g A I A N i T 9 l Z T c j g s m w A A A O E A A A A T A A A A A A A A A A A A A A A A A P A A A A B b Q 2 9 u d G V u d F 9 U e X B l c 1 0 u e G 1 s U E s B A i 0 A F A A C A A g A 2 J P 2 V t 7 t s U g K V w A A W t s F A B M A A A A A A A A A A A A A A A A A 2 A E A A E Z v c m 1 1 b G F z L 1 N l Y 3 R p b 2 4 x L m 1 Q S w U G A A A A A A M A A w D C A A A A L 1 k 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R e o B A A A A A A A j 6 g E 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J U U 1 J T h B J U E w J U U 1 J U I 3 J U E 1 J U U 1 J T g 5 J T h E P C 9 J d G V t U G F 0 a D 4 8 L 0 l 0 Z W 1 M b 2 N h d G l v b j 4 8 U 3 R h Y m x l R W 5 0 c m l l c z 4 8 R W 5 0 c n k g V H l w Z T 0 i Q W R k Z W R U b 0 R h d G F N b 2 R l b C I g V m F s d W U 9 I m w w I i A v P j x F b n R y e S B U e X B l P S J O Y X Z p Z 2 F 0 a W 9 u U 3 R l c E 5 h b W U i I F Z h b H V l P S J z 4 4 O K 4 4 O T 4 4 K y 4 4 O 8 4 4 K 3 4 4 O n 4 4 O z I i A v P j x F b n R y e S B U e X B l P S J G a W x s R W 5 h Y m x l Z C I g V m F s d W U 9 I m w w I i A v P j x F b n R y e S B U e X B l P S J G a W x s R X J y b 3 J D b 2 R l I i B W Y W x 1 Z T 0 i c 1 V u a 2 5 v d 2 4 i I C 8 + P E V u d H J 5 I F R 5 c G U 9 I k Z p b G x M Y X N 0 V X B k Y X R l Z C I g V m F s d W U 9 I m Q y M D I y L T A 5 L T I z V D E 0 O j A w O j E 3 L j k w O T Y 2 N j J a I i A v P j x F b n R y e S B U e X B l P S J G a W x s Q 2 9 s d W 1 u V H l w Z X M i I F Z h b H V l P S J z Q m d Z R 0 J n W U d C Z 1 l H Q m d Z R 0 J n W U d C Z 1 l E Q m d Z R 0 J n W U d C Z 1 l H Q m d Z R 0 J n W U d C Z 1 l H Q m d Z R 0 J n W U d C Z 1 l H Q m d Z R 0 J n W U d C Z 1 l H Q m d Z R 0 J n W U d C Z 1 l H Q m d Z R 0 J n W U d C Z 1 l H Q m d Z R 0 J n W U d C Z 1 l H Q m d Z R 0 J n W U d B d 0 1 E Q m d Z P S I g L z 4 8 R W 5 0 c n k g V H l w Z T 0 i R m l s b E N v b H V t b k 5 h b W V z I i B W Y W x 1 Z T 0 i c 1 s m c X V v d D v l u b T k u 6 M m c X V v d D s s J n F 1 b 3 Q 7 6 I G 3 5 Y u Z J n F 1 b 3 Q 7 L C Z x d W 9 0 O z E u 4 4 O V 4 4 K 4 4 4 K / 5 Y G l 5 b q 3 5 7 W M 5 Z a 2 5 a 6 j 6 K i A J n F 1 b 3 Q 7 L C Z x d W 9 0 O z I u M j A y M u W B p e W 6 t + W E q u i J r + a z l e S 6 u u i q j e W u m u O C k u W P l u W + l + O B l + O B n y Z x d W 9 0 O y w m c X V v d D s z L u e k v u W T o e W Q k e O B k e O D i O O D r O O D v O O D i + O D s + O C s O W L l e e U u + O C k u m F j e S / o e O B l + O B p u O B h O O C i y Z x d W 9 0 O y w m c X V v d D s 0 L u S 6 j O a s o e a k n O i o u u W P l + i o u u e O h z E w M O + 8 h e O C k u e b r u a M h + O B l + O B p u O B h O O C i y Z x d W 9 0 O y w m c X V v d D s 1 L u O A j O W B p e W 6 t + O B o O O C i O O C i u O A j e O C k u e Z u u i h j O O B l + O A g e O D o e O D q + O D n u O C r O m F j e S / o e O B l + O B p u O B h O O C i y Z x d W 9 0 O y w m c X V v d D s 2 L u O A j O O D o e O D s + O C v + O D q + O D m O O D q + O C u e O D i + O D p e O D v O O C u e O A j e O C k u a v j u a c i O e Z u u i h j O O B l + O B p u O B h O O C i y Z x d W 9 0 O y w m c X V v d D s 3 L u a v j u a X p e O B r u e m g e e F m e O C v + O C p O O D o O O B q O O A g e a v j u a c i D I y 5 p e l 4 4 G v 5 7 W C 5 p e l 5 6 a B 5 4 W Z 4 4 G u 5 p e l 4 4 G r 6 K i t 5 a 6 a 4 4 G X 4 4 G m 4 4 G E 4 4 K L J n F 1 b 3 Q 7 L C Z x d W 9 0 O z k u 5 Y G l 5 b q 3 6 Z a i 6 Y C j 4 4 G u 6 K O c 5 Y q p 6 Y e R 4 4 G M 5 Y e 6 4 4 K L 7 7 y I 5 L u K 5 b m 0 5 a K X 6 a G N 4 4 G V 4 4 K M 4 4 G f 7 7 y J J n F 1 b 3 Q 7 L C Z x d W 9 0 O z E w L u W B p e W 6 t 2 X j g 6 n j g 7 z j g 4 v j g 7 P j g r D j g p L l r p / m l r 3 j g Z f j g a b j g Y T j g o s m c X V v d D s s J n F 1 b 3 Q 7 M T E u 5 Y G l 5 b q 3 4 4 K 7 4 4 O f 4 4 O K 4 4 O 8 4 4 C M 5 b + Z 4 4 G X 4 4 G P 4 4 G m 4 4 K C 5 Y G l 5 b q 3 5 7 a t 5 o y B 7 7 y B 4 4 K z 4 4 O z 4 4 O T 4 4 O L 7 7 y G 5 Y a 3 5 Y e N 6 a O f 5 Z O B 4 4 O V 4 4 O r 5 r S 7 5 5 S o 6 K G T 4 4 C N 4 4 K S M j A y M u W 5 t D f m n I j j g a v l r p / m l r 3 j g Z f j g Z 8 m c X V v d D s s J n F 1 b 3 Q 7 M T I u 5 a W z 5 o C n 4 4 G u 4 4 O Y 4 4 O r 4 4 K 5 4 4 K x 4 4 K i 4 4 K 1 4 4 O d 4 4 O 8 4 4 O I 5 6 q T 5 Y + j 4 4 G M 6 K i t 5 7 2 u 4 4 G V 4 4 K M 4 4 G m 4 4 G E 4 4 K L J n F 1 b 3 Q 7 L C Z x d W 9 0 O z E z L u O D o e O D s + O C v + O D q + O D m O O D q + O C u e O B r u e b u O i r h + W u p O e q k + W P o + + 8 i O e U o + a l r e W M u + O A g e W / g + O B r u e b u O i r h + W u p O O B q u O B q e + 8 i e O B j O i o r e e 9 r u O B l e O C j O O B p u O B h O O C i y Z x d W 9 0 O y w m c X V v d D s x N C 7 m n K z n p L 7 n l K P m p a 3 l j L v j g o T k v 5 3 l g a X l u K v j g a v l g a X l u r f n m 7 j o q 4 f j g Y z j g a f j g Y 3 j g o s m c X V v d D s s J n F 1 b 3 Q 7 M T U u 5 a S n 5 Z K M 4 4 O P 4 4 K m 4 4 K 5 5 Y G l 5 L + d 4 4 G u 4 4 O b 4 4 O 8 4 4 O g 4 4 O a 4 4 O 8 4 4 K 4 4 4 G n R O K A m X P j g 5 j j g 6 v j g r n j g r H j g q L j g 5 3 j g q T j g 7 P j g 4 j j g p L o s q / j g o H j g o v j g Z P j g a j j g Y z j g a f j g Y 3 j g o s m c X V v d D s s J n F 1 b 3 Q 7 M T Y u 5 a S n 5 Z K M 4 4 O P 4 4 K m 4 4 K 5 5 Y G l 5 L + d 4 4 G n 4 4 C B 6 K K r 5 L + d 6 Z m 6 6 I C F 4 4 C B 6 K K r 5 o m 2 6 a S K 6 I C F 5 a + + 6 L G h 4 4 G u 5 4 S h 5 p a Z 5 q 2 v 5 6 e R 5 q S c 6 K i 6 4 4 G M 4 4 G n 4 4 G N 4 4 K L J n F 1 b 3 Q 7 L C Z x d W 9 0 O 1 H v v J I u 4 4 G C 4 4 G q 4 4 G f 4 4 G v 4 4 C B 5 b 2 T 5 6 S + 4 4 G u 5 Y G l 5 b q 3 5 7 W M 5 Z a 2 4 4 G r 6 Z a i 4 4 G Z 4 4 K L 5 p a 9 5 6 2 W 4 4 K E 4 4 K 1 4 4 O 8 4 4 O T 4 4 K 5 4 4 K S 4 4 C B 5 Y + L 5 L q 6 4 4 K E 5 Z C M 5 Y O a 4 4 G r 6 J a m 4 4 K B 4 4 G f 4 4 G E 4 4 G o 5 o C d 4 4 G E 4 4 G + 4 4 G Z 4 4 G L 7 7 y f X G 7 i g L v p n Z 7 l u L j j g a v j g Z 3 j g Y b m g J 3 j g Y b j g p L j g I w x M O O A j e O A g e W F q O O B j + a A n e O C j + O B q u O B h O O C k u O A j D D j g I 3 j g a j j g Z f j g I H j g o L j g a P j g a j j g o L j g Y L j g a b j g a / j g b 7 j g o v p g b j m i p 7 o g q L j g p L p g b j j g p P j g a f j g Y / j g a D j g Z X j g Y T j g I J c b i Z x d W 9 0 O y w m c X V v d D t R M y 7 j g J D l v p P m p a 3 l k 6 H j g a 7 l g a X l u r f o q r L p o Y z j g a 7 m i o r m j 6 H j g a j l v 4 X o p o H j g a r l r 7 7 n r Z b j g J F c b u W B p e W 6 t + e 1 j O W W t u O B r u a W v e e t l u O D u + W w j u W F p e O B r u W u n + a W v e O C k u W 4 j O a c m + O B m e O C i + O C g u O B r u O C k u m B u O a K n u O B l + O B p u O B j + O B o O O B l e O B h O O A g u + 8 i O i k h + a V s O W P r + + 8 i S 4 x J n F 1 b 3 Q 7 L C Z x d W 9 0 O 1 E z L u O A k O W + k + a l r e W T o e O B r u W B p e W 6 t + i q s u m h j O O B r u a K i u a P o e O B q O W / h e i m g e O B q u W v v u e t l u O A k V x u 5 Y G l 5 b q 3 5 7 W M 5 Z a 2 4 4 G u 5 p a 9 5 6 2 W 4 4 O 7 5 b C O 5 Y W l 4 4 G u 5 a 6 f 5 p a 9 4 4 K S 5 b i M 5 p y b 4 4 G Z 4 4 K L 4 4 K C 4 4 G u 4 4 K S 6 Y G 4 5 o q e 4 4 G X 4 4 G m 4 4 G P 4 4 G g 4 4 G V 4 4 G E 4 4 C C 7 7 y I 6 K S H 5 p W w 5 Y + v 7 7 y J L j I m c X V v d D s s J n F 1 b 3 Q 7 U T M u 4 4 C Q 5 b 6 T 5 q W t 5 Z O h 4 4 G u 5 Y G l 5 b q 3 6 K q y 6 a G M 4 4 G u 5 o q K 5 o + h 4 4 G o 5 b + F 6 K a B 4 4 G q 5 a + + 5 6 2 W 4 4 C R X G 7 l g a X l u r f n t Y z l l r b j g a 7 m l r 3 n r Z b j g 7 v l s I 7 l h a X j g a 7 l r p / m l r 3 j g p L l u I z m n J v j g Z n j g o v j g o L j g a 7 j g p L p g b j m i p 7 j g Z f j g a b j g Y / j g a D j g Z X j g Y T j g I L v v I j o p I f m l b D l j 6 / v v I k u M y Z x d W 9 0 O y w m c X V v d D t R M y 7 j g J D l v p P m p a 3 l k 6 H j g a 7 l g a X l u r f o q r L p o Y z j g a 7 m i o r m j 6 H j g a j l v 4 X o p o H j g a r l r 7 7 n r Z b j g J F c b u W B p e W 6 t + e 1 j O W W t u O B r u a W v e e t l u O D u + W w j u W F p e O B r u W u n + a W v e O C k u W 4 j O a c m + O B m e O C i + O C g u O B r u O C k u m B u O a K n u O B l + O B p u O B j + O B o O O B l e O B h O O A g u + 8 i O i k h + a V s O W P r + + 8 i S 4 0 J n F 1 b 3 Q 7 L C Z x d W 9 0 O 1 E z L u O A k O W + k + a l r e W T o e O B r u W B p e W 6 t + i q s u m h j O O B r u a K i u a P o e O B q O W / h e i m g e O B q u W v v u e t l u O A k V x u 5 Y G l 5 b q 3 5 7 W M 5 Z a 2 4 4 G u 5 p a 9 5 6 2 W 4 4 O 7 5 b C O 5 Y W l 4 4 G u 5 a 6 f 5 p a 9 4 4 K S 5 b i M 5 p y b 4 4 G Z 4 4 K L 4 4 K C 4 4 G u 4 4 K S 6 Y G 4 5 o q e 4 4 G X 4 4 G m 4 4 G P 4 4 G g 4 4 G V 4 4 G E 4 4 C C 7 7 y I 6 K S H 5 p W w 5 Y + v 7 7 y J L j U m c X V v d D s s J n F 1 b 3 Q 7 U T M u 4 4 C Q 5 b 6 T 5 q W t 5 Z O h 4 4 G u 5 Y G l 5 b q 3 6 K q y 6 a G M 4 4 G u 5 o q K 5 o + h 4 4 G o 5 b + F 6 K a B 4 4 G q 5 a + + 5 6 2 W 4 4 C R X G 7 l g a X l u r f n t Y z l l r b j g a 7 m l r 3 n r Z b j g 7 v l s I 7 l h a X j g a 7 l r p / m l r 3 j g p L l u I z m n J v j g Z n j g o v j g o L j g a 7 j g p L p g b j m i p 7 j g Z f j g a b j g Y / j g a D j g Z X j g Y T j g I L v v I j o p I f m l b D l j 6 / v v I k u N i Z x d W 9 0 O y w m c X V v d D t R M y 7 j g J D l v p P m p a 3 l k 6 H j g a 7 l g a X l u r f o q r L p o Y z j g a 7 m i o r m j 6 H j g a j l v 4 X o p o H j g a r l r 7 7 n r Z b j g J F c b u W B p e W 6 t + e 1 j O W W t u O B r u a W v e e t l u O D u + W w j u W F p e O B r u W u n + a W v e O C k u W 4 j O a c m + O B m e O C i + O C g u O B r u O C k u m B u O a K n u O B l + O B p u O B j + O B o O O B l e O B h O O A g u + 8 i O i k h + a V s O W P r + + 8 i S 4 3 J n F 1 b 3 Q 7 L C Z x d W 9 0 O 1 E z L u O A k O W + k + a l r e W T o e O B r u W B p e W 6 t + i q s u m h j O O B r u a K i u a P o e O B q O W / h e i m g e O B q u W v v u e t l u O A k V x u 5 Y G l 5 b q 3 5 7 W M 5 Z a 2 4 4 G u 5 p a 9 5 6 2 W 4 4 O 7 5 b C O 5 Y W l 4 4 G u 5 a 6 f 5 p a 9 4 4 K S 5 b i M 5 p y b 4 4 G Z 4 4 K L 4 4 K C 4 4 G u 4 4 K S 6 Y G 4 5 o q e 4 4 G X 4 4 G m 4 4 G P 4 4 G g 4 4 G V 4 4 G E 4 4 C C 7 7 y I 6 K S H 5 p W w 5 Y + v 7 7 y J L j g m c X V v d D s s J n F 1 b 3 Q 7 U T M u 4 4 C Q 5 b 6 T 5 q W t 5 Z O h 4 4 G u 5 Y G l 5 b q 3 6 K q y 6 a G M 4 4 G u 5 o q K 5 o + h 4 4 G o 5 b + F 6 K a B 4 4 G q 5 a + + 5 6 2 W 4 4 C R X G 7 l g a X l u r f n t Y z l l r b j g a 7 m l r 3 n r Z b j g 7 v l s I 7 l h a X j g a 7 l r p / m l r 3 j g p L l u I z m n J v j g Z n j g o v j g o L j g a 7 j g p L p g b j m i p 7 j g Z f j g a b j g Y / j g a D j g Z X j g Y T j g I L v v I j o p I f m l b D l j 6 / v v I k u O S Z x d W 9 0 O y w m c X V v d D t R M y 7 j g J D l v p P m p a 3 l k 6 H j g a 7 l g a X l u r f o q r L p o Y z j g a 7 m i o r m j 6 H j g a j l v 4 X o p o H j g a r l r 7 7 n r Z b j g J F c b u W B p e W 6 t + e 1 j O W W t u O B r u a W v e e t l u O D u + W w j u W F p e O B r u W u n + a W v e O C k u W 4 j O a c m + O B m e O C i + O C g u O B r u O C k u m B u O a K n u O B l + O B p u O B j + O B o O O B l e O B h O O A g u + 8 i O i k h + a V s O W P r + + 8 i S 4 x M C Z x d W 9 0 O y w m c X V v d D t R M y 7 j g J D l v p P m p a 3 l k 6 H j g a 7 l g a X l u r f o q r L p o Y z j g a 7 m i o r m j 6 H j g a j l v 4 X o p o H j g a r l r 7 7 n r Z b j g J F c b u W B p e W 6 t + e 1 j O W W t u O B r u a W v e e t l u O D u + W w j u W F p e O B r u W u n + a W v e O C k u W 4 j O a c m + O B m e O C i + O C g u O B r u O C k u m B u O a K n u O B l + O B p u O B j + O B o O O B l e O B h O O A g u + 8 i O i k h + a V s O W P r + + 8 i S 4 x M S Z x d W 9 0 O y w m c X V v d D t R M y 7 j g J D l v p P m p a 3 l k 6 H j g a 7 l g a X l u r f o q r L p o Y z j g a 7 m i o r m j 6 H j g a j l v 4 X o p o H j g a r l r 7 7 n r Z b j g J F c b u W B p e W 6 t + e 1 j O W W t u O B r u a W v e e t l u O D u + W w j u W F p e O B r u W u n + a W v e O C k u W 4 j O a c m + O B m e O C i + O C g u O B r u O C k u m B u O a K n u O B l + O B p u O B j + O B o O O B l e O B h O O A g u + 8 i O i k h + a V s O W P r + + 8 i S 4 x M i Z x d W 9 0 O y w m c X V v d D t R M y 7 j g J D l v p P m p a 3 l k 6 H j g a 7 l g a X l u r f o q r L p o Y z j g a 7 m i o r m j 6 H j g a j l v 4 X o p o H j g a r l r 7 7 n r Z b j g J F c b u W B p e W 6 t + e 1 j O W W t u O B r u a W v e e t l u O D u + W w j u W F p e O B r u W u n + a W v e O C k u W 4 j O a c m + O B m e O C i + O C g u O B r u O C k u m B u O a K n u O B l + O B p u O B j + O B o O O B l e O B h O O A g u + 8 i O i k h + a V s O W P r + + 8 i S 4 x M y Z x d W 9 0 O y w m c X V v d D t R N C 7 l g a X l u r f n t Y z l l r b j g a 7 j g q T j g 5 n j g 7 P j g 4 j j g 7 v j g q b j g q f j g 5 P j g 4 r j g 7 z j g a v j g a b o i I j l k b P p l q L l v 4 P j g a 7 j g Y L j g o v j g 4 b j g 7 z j g 5 7 j g p L l h a j j g a b p g b j m i p 7 j g Z f j g a b j g Y / j g a D j g Z X j g Y T j g I L v v I j o p I f m l b D l j 6 / v v I l c b i 4 x J n F 1 b 3 Q 7 L C Z x d W 9 0 O 1 E 0 L u W B p e W 6 t + e 1 j O W W t u O B r u O C p O O D m e O D s + O D i O O D u + O C p u O C p + O D k + O D i u O D v O O B q + O B p u i I i O W R s + m W o u W / g + O B r u O B g u O C i + O D h u O D v O O D n u O C k u W F q O O B p u m B u O a K n u O B l + O B p u O B j + O B o O O B l e O B h O O A g u + 8 i O i k h + a V s O W P r + + 8 i V x u L j I m c X V v d D s s J n F 1 b 3 Q 7 U T Q u 5 Y G l 5 b q 3 5 7 W M 5 Z a 2 4 4 G u 4 4 K k 4 4 O Z 4 4 O z 4 4 O I 4 4 O 7 4 4 K m 4 4 K n 4 4 O T 4 4 O K 4 4 O 8 4 4 G r 4 4 G m 6 I i I 5 Z G z 6 Z a i 5 b + D 4 4 G u 4 4 G C 4 4 K L 4 4 O G 4 4 O 8 4 4 O e 4 4 K S 5 Y W o 4 4 G m 6 Y G 4 5 o q e 4 4 G X 4 4 G m 4 4 G P 4 4 G g 4 4 G V 4 4 G E 4 4 C C 7 7 y I 6 K S H 5 p W w 5 Y + v 7 7 y J X G 4 u M y Z x d W 9 0 O y w m c X V v d D t R N C 7 l g a X l u r f n t Y z l l r b j g a 7 j g q T j g 5 n j g 7 P j g 4 j j g 7 v j g q b j g q f j g 5 P j g 4 r j g 7 z j g a v j g a b o i I j l k b P p l q L l v 4 P j g a 7 j g Y L j g o v j g 4 b j g 7 z j g 5 7 j g p L l h a j j g a b p g b j m i p 7 j g Z f j g a b j g Y / j g a D j g Z X j g Y T j g I L v v I j o p I f m l b D l j 6 / v v I l c b i 4 0 J n F 1 b 3 Q 7 L C Z x d W 9 0 O 1 E 0 L u W B p e W 6 t + e 1 j O W W t u O B r u O C p O O D m e O D s + O D i O O D u + O C p u O C p + O D k + O D i u O D v O O B q + O B p u i I i O W R s + m W o u W / g + O B r u O B g u O C i + O D h u O D v O O D n u O C k u W F q O O B p u m B u O a K n u O B l + O B p u O B j + O B o O O B l e O B h O O A g u + 8 i O i k h + a V s O W P r + + 8 i V x u L j U m c X V v d D s s J n F 1 b 3 Q 7 U T Q u 5 Y G l 5 b q 3 5 7 W M 5 Z a 2 4 4 G u 4 4 K k 4 4 O Z 4 4 O z 4 4 O I 4 4 O 7 4 4 K m 4 4 K n 4 4 O T 4 4 O K 4 4 O 8 4 4 G r 4 4 G m 6 I i I 5 Z G z 6 Z a i 5 b + D 4 4 G u 4 4 G C 4 4 K L 4 4 O G 4 4 O 8 4 4 O e 4 4 K S 5 Y W o 4 4 G m 6 Y G 4 5 o q e 4 4 G X 4 4 G m 4 4 G P 4 4 G g 4 4 G V 4 4 G E 4 4 C C 7 7 y I 6 K S H 5 p W w 5 Y + v 7 7 y J X G 4 u N i Z x d W 9 0 O y w m c X V v d D t R N C 7 l g a X l u r f n t Y z l l r b j g a 7 j g q T j g 5 n j g 7 P j g 4 j j g 7 v j g q b j g q f j g 5 P j g 4 r j g 7 z j g a v j g a b o i I j l k b P p l q L l v 4 P j g a 7 j g Y L j g o v j g 4 b j g 7 z j g 5 7 j g p L l h a j j g a b p g b j m i p 7 j g Z f j g a b j g Y / j g a D j g Z X j g Y T j g I L v v I j o p I f m l b D l j 6 / v v I l c b i 4 3 J n F 1 b 3 Q 7 L C Z x d W 9 0 O 1 E 0 L u W B p e W 6 t + e 1 j O W W t u O B r u O C p O O D m e O D s + O D i O O D u + O C p u O C p + O D k + O D i u O D v O O B q + O B p u i I i O W R s + m W o u W / g + O B r u O B g u O C i + O D h u O D v O O D n u O C k u W F q O O B p u m B u O a K n u O B l + O B p u O B j + O B o O O B l e O B h O O A g u + 8 i O i k h + a V s O W P r + + 8 i V x u L j g m c X V v d D s s J n F 1 b 3 Q 7 U T Q u 5 Y G l 5 b q 3 5 7 W M 5 Z a 2 4 4 G u 4 4 K k 4 4 O Z 4 4 O z 4 4 O I 4 4 O 7 4 4 K m 4 4 K n 4 4 O T 4 4 O K 4 4 O 8 4 4 G r 4 4 G m 6 I i I 5 Z G z 6 Z a i 5 b + D 4 4 G u 4 4 G C 4 4 K L 4 4 O G 4 4 O 8 4 4 O e 4 4 K S 5 Y W o 4 4 G m 6 Y G 4 5 o q e 4 4 G X 4 4 G m 4 4 G P 4 4 G g 4 4 G V 4 4 G E 4 4 C C 7 7 y I 6 K S H 5 p W w 5 Y + v 7 7 y J X G 4 u O S Z x d W 9 0 O y w m c X V v d D t R N C 7 l g a X l u r f n t Y z l l r b j g a 7 j g q T j g 5 n j g 7 P j g 4 j j g 7 v j g q b j g q f j g 5 P j g 4 r j g 7 z j g a v j g a b o i I j l k b P p l q L l v 4 P j g a 7 j g Y L j g o v j g 4 b j g 7 z j g 5 7 j g p L l h a j j g a b p g b j m i p 7 j g Z f j g a b j g Y / j g a D j g Z X j g Y T j g I L v v I j o p I f m l b D l j 6 / v v I l c b i 4 x M C Z x d W 9 0 O y w m c X V v d D t R N C 7 l g a X l u r f n t Y z l l r b j g a 7 j g q T j g 5 n j g 7 P j g 4 j j g 7 v j g q b j g q f j g 5 P j g 4 r j g 7 z j g a v j g a b o i I j l k b P p l q L l v 4 P j g a 7 j g Y L j g o v j g 4 b j g 7 z j g 5 7 j g p L l h a j j g a b p g b j m i p 7 j g Z f j g a b j g Y / j g a D j g Z X j g Y T j g I L v v I j o p I f m l b D l j 6 / v v I l c b i 4 x M S Z x d W 9 0 O y w m c X V v d D t R N C 7 l g a X l u r f n t Y z l l r b j g a 7 j g q T j g 5 n j g 7 P j g 4 j j g 7 v j g q b j g q f j g 5 P j g 4 r j g 7 z j g a v j g a b o i I j l k b P p l q L l v 4 P j g a 7 j g Y L j g o v j g 4 b j g 7 z j g 5 7 j g p L l h a j j g a b p g b j m i p 7 j g Z f j g a b j g Y / j g a D j g Z X j g Y T j g I L v v I j o p I f m l b D l j 6 / v v I l c b i 4 x M i Z x d W 9 0 O y w m c X V v d D t R N C 7 l g a X l u r f n t Y z l l r b j g a 7 j g q T j g 5 n j g 7 P j g 4 j j g 7 v j g q b j g q f j g 5 P j g 4 r j g 7 z j g a v j g a b o i I j l k b P p l q L l v 4 P j g a 7 j g Y L j g o v j g 4 b j g 7 z j g 5 7 j g p L l h a j j g a b p g b j m i p 7 j g Z f j g a b j g Y / j g a D j g Z X j g Y T j g I L v v I j o p I f m l b D l j 6 / v v I l c b i 4 x M y Z x d W 9 0 O y w m c X V v d D t R N C 7 l g a X l u r f n t Y z l l r b j g a 7 j g q T j g 5 n j g 7 P j g 4 j j g 7 v j g q b j g q f j g 5 P j g 4 r j g 7 z j g a v j g a b o i I j l k b P p l q L l v 4 P j g a 7 j g Y L j g o v j g 4 b j g 7 z j g 5 7 j g p L l h a j j g a b p g b j m i p 7 j g Z f j g a b j g Y / j g a D j g Z X j g Y T j g I L v v I j o p I f m l b D l j 6 / v v I l c b i 4 x N C Z x d W 9 0 O y w m c X V v d D t R N C 7 l g a X l u r f n t Y z l l r b j g a 7 j g q T j g 5 n j g 7 P j g 4 j j g 7 v j g q b j g q f j g 5 P j g 4 r j g 7 z j g a v j g a b o i I j l k b P p l q L l v 4 P j g a 7 j g Y L j g o v j g 4 b j g 7 z j g 5 7 j g p L l h a j j g a b p g b j m i p 7 j g Z f j g a b j g Y / j g a D j g Z X j g Y T j g I L v v I j o p I f m l b D l j 6 / v v I l c b i 4 x N S Z x d W 9 0 O y w m c X V v d D t R N C 7 l g a X l u r f n t Y z l l r b j g a 7 j g q T j g 5 n j g 7 P j g 4 j j g 7 v j g q b j g q f j g 5 P j g 4 r j g 7 z j g a v j g a b o i I j l k b P p l q L l v 4 P j g a 7 j g Y L j g o v j g 4 b j g 7 z j g 5 7 j g p L l h a j j g a b p g b j m i p 7 j g Z f j g a b j g Y / j g a D j g Z X j g Y T j g I L v v I j o p I f m l b D l j 6 / v v I l c b i 4 x N i Z x d W 9 0 O y w m c X V v d D t R N S 7 j g J D l g a X l u r f l o p f p g L L j g 7 v n l J / m t L v n v 5 L m h a P n l 4 X l r 7 7 n r Z b j g J F c b u W B p e W 6 t + S / n e a M g e O B r u O B n + O C g e O B q + O A g e a X p e W 4 u O e a h O O B q + m B i + W L l e O C k u O B m e O C i + O B k + O B q O O C k u a E j + i t m O O B l + O B p u O B h O O B v u O B m e O B i + O A g l x u 4 o C 7 4 4 K 4 4 4 O g 6 Y C a 4 4 G E 4 4 K E 4 4 O p 4 4 O z 4 4 O L 4 4 O z 4 4 K w 4 4 G n 4 4 G q 4 4 G P 4 4 G m 4 4 K C 4 4 C B 5 L u K 4 4 G + 4 4 G n 4 4 K I 4 4 K K 4 4 C B 5 a S a 4 4 G P 5 q 2 p 4 4 G P 4 4 G T 4 4 G o 4 4 K E 6 Z q O 5 q 6 1 4 4 K S 5 L 2 / 4 4 G G 4 4 G T 4 4 G o 4 4 G q 4 4 G p 5 o m L 6 L + R 4 4 G r 4 4 G n 4 4 G N 4 4 K L 4 4 G T 4 4 G o 4 4 K C 5 Z C r 4 4 G / 4 4 G + 4 4 G Z 4 4 C C J n F 1 b 3 Q 7 L C Z x d W 9 0 O 1 E 2 L u W B p e W 6 t + S / n e a M g e O B r u O B n + O C g e O B q + O A g e a X p e W 4 u O e a h O O B q u m j n + e U n + a 0 u + O B q + O B i u O B h O O B p u a E j + i t m O O B l + O B p u O B h O O C i + O B k + O B q O O B r + O B g u O C i u O B v u O B m e O B i + O A g i Z x d W 9 0 O y w m c X V v d D t R N y 7 n n a H n n K D j g a f l j Y H l i I b k v J H p p I r j g Y z l j 5 b j g o z j g a b j g Y T j g b 7 j g Z n j g Y v j g I I m c X V v d D s s J n F 1 b 3 Q 7 U T g u 4 4 C M 4 4 G E 4 4 G E 4 4 G I 4 4 C N 4 4 G o 5 6 2 U 4 4 G I 4 4 G f 5 p a 5 4 4 C A 5 5 2 h 5 5 y g 4 4 G r 4 4 G C 4 4 G f 4 4 K K 5 r C X 4 4 G r 4 4 G q 4 4 K L 4 4 G T 4 4 G o 4 4 G v 4 4 G C 4 4 K K 4 4 G + 4 4 G Z 4 4 G L 4 4 C C K O i k h + a V s O W P r + + 8 i S 4 x J n F 1 b 3 Q 7 L C Z x d W 9 0 O 1 E 4 L u O A j O O B h O O B h O O B i O O A j e O B q O e t l O O B i O O B n + a W u e O A g O e d o e e c o O O B q + O B g u O B n + O C i u a w l + O B q + O B q u O C i + O B k + O B q O O B r + O B g u O C i u O B v u O B m e O B i + O A g i j o p I f m l b D l j 6 / v v I k u M i Z x d W 9 0 O y w m c X V v d D t R O C 7 j g I z j g Y T j g Y T j g Y j j g I 3 j g a j n r Z T j g Y j j g Z / m l r n j g I D n n a H n n K D j g a v j g Y L j g Z / j g o r m s J f j g a v j g a r j g o v j g Z P j g a j j g a / j g Y L j g o r j g b 7 j g Z n j g Y v j g I I o 6 K S H 5 p W w 5 Y + v 7 7 y J L j M m c X V v d D s s J n F 1 b 3 Q 7 U T g u 4 4 C M 4 4 G E 4 4 G E 4 4 G I 4 4 C N 4 4 G o 5 6 2 U 4 4 G I 4 4 G f 5 p a 5 4 4 C A 5 5 2 h 5 5 y g 4 4 G r 4 4 G C 4 4 G f 4 4 K K 5 r C X 4 4 G r 4 4 G q 4 4 K L 4 4 G T 4 4 G o 4 4 G v 4 4 G C 4 4 K K 4 4 G + 4 4 G Z 4 4 G L 4 4 C C K O i k h + a V s O W P r + + 8 i S 4 0 J n F 1 b 3 Q 7 L C Z x d W 9 0 O 1 E 4 L u O A j O O B h O O B h O O B i O O A j e O B q O e t l O O B i O O B n + a W u e O A g O e d o e e c o O O B q + O B g u O B n + O C i u a w l + O B q + O B q u O C i + O B k + O B q O O B r + O B g u O C i u O B v u O B m e O B i + O A g i j o p I f m l b D l j 6 / v v I k u N S Z x d W 9 0 O y w m c X V v d D t R O C 7 j g I z j g Y T j g Y T j g Y j j g I 3 j g a j n r Z T j g Y j j g Z / m l r n j g I D n n a H n n K D j g a v j g Y L j g Z / j g o r m s J f j g a v j g a r j g o v j g Z P j g a j j g a / j g Y L j g o r j g b 7 j g Z n j g Y v j g I I o 6 K S H 5 p W w 5 Y + v 7 7 y J L j Y m c X V v d D s s J n F 1 b 3 Q 7 U T g u 4 4 C M 4 4 G E 4 4 G E 4 4 G I 4 4 C N 4 4 G o 5 6 2 U 4 4 G I 4 4 G f 5 p a 5 4 4 C A 5 5 2 h 5 5 y g 4 4 G r 4 4 G C 4 4 G f 4 4 K K 5 r C X 4 4 G r 4 4 G q 4 4 K L 4 4 G T 4 4 G o 4 4 G v 4 4 G C 4 4 K K 4 4 G + 4 4 G Z 4 4 G L 4 4 C C K O i k h + a V s O W P r + + 8 i S 4 3 J n F 1 b 3 Q 7 L C Z x d W 9 0 O 1 E 5 L u O B i u m F k u O C k u m j s u O C g O m g u + W 6 p u O B q + O B p O O B h O O B p u O A g e a c g O O C g u W 9 k + O B p u O B r + O B v u O C i + O C g u O B r u O C k u m B u O a K n u O B l + O B p u O B j + O B o O O B l e O B h O O A g i Z x d W 9 0 O y w m c X V v d D t R M T A u 5 4 + + 5 Z y o 4 4 C B 4 4 G f 4 4 G w 4 4 G T 7 7 y I 5 7 S Z 5 b e 7 4 4 C B 6 Z u 7 5 a 2 Q 4 4 K / 4 4 O Q 4 4 K z 7 7 y J 4 4 K S 5 7 + S 5 o W j 5 5 q E 4 4 G r 5 Z C 4 4 4 G j 4 4 G m 4 4 G E 4 4 G + 4 4 G Z 4 4 G L 4 4 C C J n F 1 b 3 Q 7 L C Z x d W 9 0 O 1 E x M S 7 j g I z l k L j j g a P j g a b j g Y T j g o v m l r n j g I 3 j g a / n p o H n h Z n j g a v p l q L l v 4 P j g Y z j g Y L j g o r j g b 7 j g Z n j g Y v j g I I m c X V v d D s s J n F 1 b 3 Q 7 M S 7 k u 5 X k u o v j g p L j g Z f j g a b j g Y T j g o v j g a j v v I z m t L v l i p v j g Y z j g b / j g a r j g Y 7 j g o v j g o j j g Y b j g a v m h J / j g Z j j g o s m c X V v d D s s J n F 1 b 3 Q 7 M i 7 k u 5 X k u o v j g a v n h r H l v 4 P j g a f j g Y L j g o s m c X V v d D s s J n F 1 b 3 Q 7 U T E z L u i B t + W g t O W G h e O B r u O C s + O D n + O D p e O D i + O C s e O D v O O C t + O D p + O D s + O B r u a 0 u + a A p + W 6 p u W Q i O O B h O O B r + O B q e O B r u e o i + W 6 p u O B p + O B m e O B i + O A g i Z x d W 9 0 O y w m c X V v d D t R M T Q u 4 4 K z 4 4 O f 4 4 O l 4 4 O L 4 4 K x 4 4 O 8 4 4 K 3 4 4 O n 4 4 O z 5 L + D 6 Y C y 4 4 G r 5 Z C R 4 4 G R 4 4 G f 5 Y + W 4 4 K K 5 7 W E 4 4 G / 5 p a 9 5 6 2 W 4 4 G r 4 4 G k 4 4 G E 4 4 G m 4 4 C B 5 L u V 5 L q L 4 4 G u 4 4 K E 4 4 K L 5 r C X 4 4 K E 5 5 S f 5 5 S j 5 o C n 4 4 G 4 4 4 G u 5 b 2 x 6 Z + / 4 4 G M 5 a S n 4 4 G N 4 4 G E 4 4 G o 5 o C d 4 4 G G 4 4 K C 4 4 G u 4 4 K S 6 Y G 4 5 o q e 4 4 G X 4 4 G m 4 4 G P 4 4 G g 4 4 G V 4 4 G E 4 4 C C 7 7 y I 6 K S H 5 p W w 5 Y + v 7 7 y J L j E m c X V v d D s s J n F 1 b 3 Q 7 U T E 0 L u O C s + O D n + O D p e O D i + O C s e O D v O O C t + O D p + O D s + S / g + m A s u O B q + W Q k e O B k e O B n + W P l u O C i u e 1 h O O B v + a W v e e t l u O B q + O B p O O B h O O B p u O A g e S 7 l e S 6 i + O B r u O C h O O C i + a w l + O C h O e U n + e U o + a A p + O B u O O B r u W 9 s e m f v + O B j O W k p + O B j e O B h O O B q O a A n e O B h u O C g u O B r u O C k u m B u O a K n u O B l + O B p u O B j + O B o O O B l e O B h O O A g u + 8 i O i k h + a V s O W P r + + 8 i S 4 y J n F 1 b 3 Q 7 L C Z x d W 9 0 O 1 E x N C 7 j g r P j g 5 / j g 6 X j g 4 v j g r H j g 7 z j g r f j g 6 f j g 7 P k v 4 P p g L L j g a v l k J H j g Z H j g Z / l j 5 b j g o r n t Y T j g b / m l r 3 n r Z b j g a v j g a T j g Y T j g a b j g I H k u 5 X k u o v j g a 7 j g o T j g o v m s J f j g o T n l J / n l K P m g K f j g b j j g a 7 l v b H p n 7 / j g Y z l p K f j g Y 3 j g Y T j g a j m g J 3 j g Y b j g o L j g a 7 j g p L p g b j m i p 7 j g Z f j g a b j g Y / j g a D j g Z X j g Y T j g I L v v I j o p I f m l b D l j 6 / v v I k u M y Z x d W 9 0 O y w m c X V v d D t R M T Q u 4 4 K z 4 4 O f 4 4 O l 4 4 O L 4 4 K x 4 4 O 8 4 4 K 3 4 4 O n 4 4 O z 5 L + D 6 Y C y 4 4 G r 5 Z C R 4 4 G R 4 4 G f 5 Y + W 4 4 K K 5 7 W E 4 4 G / 5 p a 9 5 6 2 W 4 4 G r 4 4 G k 4 4 G E 4 4 G m 4 4 C B 5 L u V 5 L q L 4 4 G u 4 4 K E 4 4 K L 5 r C X 4 4 K E 5 5 S f 5 5 S j 5 o C n 4 4 G 4 4 4 G u 5 b 2 x 6 Z + / 4 4 G M 5 a S n 4 4 G N 4 4 G E 4 4 G o 5 o C d 4 4 G G 4 4 K C 4 4 G u 4 4 K S 6 Y G 4 5 o q e 4 4 G X 4 4 G m 4 4 G P 4 4 G g 4 4 G V 4 4 G E 4 4 C C 7 7 y I 6 K S H 5 p W w 5 Y + v 7 7 y J L j Q m c X V v d D s s J n F 1 b 3 Q 7 U T E 0 L u O C s + O D n + O D p e O D i + O C s e O D v O O C t + O D p + O D s + S / g + m A s u O B q + W Q k e O B k e O B n + W P l u O C i u e 1 h O O B v + a W v e e t l u O B q + O B p O O B h O O B p u O A g e S 7 l e S 6 i + O B r u O C h O O C i + a w l + O C h O e U n + e U o + a A p + O B u O O B r u W 9 s e m f v + O B j O W k p + O B j e O B h O O B q O a A n e O B h u O C g u O B r u O C k u m B u O a K n u O B l + O B p u O B j + O B o O O B l e O B h O O A g u + 8 i O i k h + a V s O W P r + + 8 i S 4 1 J n F 1 b 3 Q 7 L C Z x d W 9 0 O 1 E x N C 7 j g r P j g 5 / j g 6 X j g 4 v j g r H j g 7 z j g r f j g 6 f j g 7 P k v 4 P p g L L j g a v l k J H j g Z H j g Z / l j 5 b j g o r n t Y T j g b / m l r 3 n r Z b j g a v j g a T j g Y T j g a b j g I H k u 5 X k u o v j g a 7 j g o T j g o v m s J f j g o T n l J / n l K P m g K f j g b j j g a 7 l v b H p n 7 / j g Y z l p K f j g Y 3 j g Y T j g a j m g J 3 j g Y b j g o L j g a 7 j g p L p g b j m i p 7 j g Z f j g a b j g Y / j g a D j g Z X j g Y T j g I L v v I j o p I f m l b D l j 6 / v v I k u N i Z x d W 9 0 O y w m c X V v d D t R M T Q u 4 4 K z 4 4 O f 4 4 O l 4 4 O L 4 4 K x 4 4 O 8 4 4 K 3 4 4 O n 4 4 O z 5 L + D 6 Y C y 4 4 G r 5 Z C R 4 4 G R 4 4 G f 5 Y + W 4 4 K K 5 7 W E 4 4 G / 5 p a 9 5 6 2 W 4 4 G r 4 4 G k 4 4 G E 4 4 G m 4 4 C B 5 L u V 5 L q L 4 4 G u 4 4 K E 4 4 K L 5 r C X 4 4 K E 5 5 S f 5 5 S j 5 o C n 4 4 G 4 4 4 G u 5 b 2 x 6 Z + / 4 4 G M 5 a S n 4 4 G N 4 4 G E 4 4 G o 5 o C d 4 4 G G 4 4 K C 4 4 G u 4 4 K S 6 Y G 4 5 o q e 4 4 G X 4 4 G m 4 4 G P 4 4 G g 4 4 G V 4 4 G E 4 4 C C 7 7 y I 6 K S H 5 p W w 5 Y + v 7 7 y J L j c m c X V v d D s s J n F 1 b 3 Q 7 U T E 0 L u O C s + O D n + O D p e O D i + O C s e O D v O O C t + O D p + O D s + S / g + m A s u O B q + W Q k e O B k e O B n + W P l u O C i u e 1 h O O B v + a W v e e t l u O B q + O B p O O B h O O B p u O A g e S 7 l e S 6 i + O B r u O C h O O C i + a w l + O C h O e U n + e U o + a A p + O B u O O B r u W 9 s e m f v + O B j O W k p + O B j e O B h O O B q O a A n e O B h u O C g u O B r u O C k u m B u O a K n u O B l + O B p u O B j + O B o O O B l e O B h O O A g u + 8 i O i k h + a V s O W P r + + 8 i S 4 4 J n F 1 b 3 Q 7 L C Z x d W 9 0 O 1 E x N C 7 j g r P j g 5 / j g 6 X j g 4 v j g r H j g 7 z j g r f j g 6 f j g 7 P k v 4 P p g L L j g a v l k J H j g Z H j g Z / l j 5 b j g o r n t Y T j g b / m l r 3 n r Z b j g a v j g a T j g Y T j g a b j g I H k u 5 X k u o v j g a 7 j g o T j g o v m s J f j g o T n l J / n l K P m g K f j g b j j g a 7 l v b H p n 7 / j g Y z l p K f j g Y 3 j g Y T j g a j m g J 3 j g Y b j g o L j g a 7 j g p L p g b j m i p 7 j g Z f j g a b j g Y / j g a D j g Z X j g Y T j g I L v v I j o p I f m l b D l j 6 / v v I k u O S Z x d W 9 0 O y w m c X V v d D t R M T Q u 4 4 K z 4 4 O f 4 4 O l 4 4 O L 4 4 K x 4 4 O 8 4 4 K 3 4 4 O n 4 4 O z 5 L + D 6 Y C y 4 4 G r 5 Z C R 4 4 G R 4 4 G f 5 Y + W 4 4 K K 5 7 W E 4 4 G / 5 p a 9 5 6 2 W 4 4 G r 4 4 G k 4 4 G E 4 4 G m 4 4 C B 5 L u V 5 L q L 4 4 G u 4 4 K E 4 4 K L 5 r C X 4 4 K E 5 5 S f 5 5 S j 5 o C n 4 4 G 4 4 4 G u 5 b 2 x 6 Z + / 4 4 G M 5 a S n 4 4 G N 4 4 G E 4 4 G o 5 o C d 4 4 G G 4 4 K C 4 4 G u 4 4 K S 6 Y G 4 5 o q e 4 4 G X 4 4 G m 4 4 G P 4 4 G g 4 4 G V 4 4 G E 4 4 C C 7 7 y I 6 K S H 5 p W w 5 Y + v 7 7 y J L j E w J n F 1 b 3 Q 7 L C Z x d W 9 0 O 1 E x N C 7 j g r P j g 5 / j g 6 X j g 4 v j g r H j g 7 z j g r f j g 6 f j g 7 P k v 4 P p g L L j g a v l k J H j g Z H j g Z / l j 5 b j g o r n t Y T j g b / m l r 3 n r Z b j g a v j g a T j g Y T j g a b j g I H k u 5 X k u o v j g a 7 j g o T j g o v m s J f j g o T n l J / n l K P m g K f j g b j j g a 7 l v b H p n 7 / j g Y z l p K f j g Y 3 j g Y T j g a j m g J 3 j g Y b j g o L j g a 7 j g p L p g b j m i p 7 j g Z f j g a b j g Y / j g a D j g Z X j g Y T j g I L v v I j o p I f m l b D l j 6 / v v I k u M T E m c X V v d D s s J n F 1 b 3 Q 7 U T E 0 L u O C s + O D n + O D p e O D i + O C s e O D v O O C t + O D p + O D s + S / g + m A s u O B q + W Q k e O B k e O B n + W P l u O C i u e 1 h O O B v + a W v e e t l u O B q + O B p O O B h O O B p u O A g e S 7 l e S 6 i + O B r u O C h O O C i + a w l + O C h O e U n + e U o + a A p + O B u O O B r u W 9 s e m f v + O B j O W k p + O B j e O B h O O B q O a A n e O B h u O C g u O B r u O C k u m B u O a K n u O B l + O B p u O B j + O B o O O B l e O B h O O A g u + 8 i O i k h + a V s O W P r + + 8 i S 4 x M i Z x d W 9 0 O y w m c X V v d D t R M T Q u 4 4 K z 4 4 O f 4 4 O l 4 4 O L 4 4 K x 4 4 O 8 4 4 K 3 4 4 O n 4 4 O z 5 L + D 6 Y C y 4 4 G r 5 Z C R 4 4 G R 4 4 G f 5 Y + W 4 4 K K 5 7 W E 4 4 G / 5 p a 9 5 6 2 W 4 4 G r 4 4 G k 4 4 G E 4 4 G m 4 4 C B 5 L u V 5 L q L 4 4 G u 4 4 K E 4 4 K L 5 r C X 4 4 K E 5 5 S f 5 5 S j 5 o C n 4 4 G 4 4 4 G u 5 b 2 x 6 Z + / 4 4 G M 5 a S n 4 4 G N 4 4 G E 4 4 G o 5 o C d 4 4 G G 4 4 K C 4 4 G u 4 4 K S 6 Y G 4 5 o q e 4 4 G X 4 4 G m 4 4 G P 4 4 G g 4 4 G V 4 4 G E 4 4 C C 7 7 y I 6 K S H 5 p W w 5 Y + v 7 7 y J L j E z J n F 1 b 3 Q 7 L C Z x d W 9 0 O 1 E x N C 7 j g r P j g 5 / j g 6 X j g 4 v j g r H j g 7 z j g r f j g 6 f j g 7 P k v 4 P p g L L j g a v l k J H j g Z H j g Z / l j 5 b j g o r n t Y T j g b / m l r 3 n r Z b j g a v j g a T j g Y T j g a b j g I H k u 5 X k u o v j g a 7 j g o T j g o v m s J f j g o T n l J / n l K P m g K f j g b j j g a 7 l v b H p n 7 / j g Y z l p K f j g Y 3 j g Y T j g a j m g J 3 j g Y b j g o L j g a 7 j g p L p g b j m i p 7 j g Z f j g a b j g Y / j g a D j g Z X j g Y T j g I L v v I j o p I f m l b D l j 6 / v v I k u M T Q m c X V v d D s s J n F 1 b 3 Q 7 U T E 1 L u O A k O O D l + O D r O O C v O O D s + O D h u O C o + O D v O O C u u O D o O O A g O S 4 u + i m s + e a h O W B p e W 6 t + a E n + O A k V x u 4 4 G C 4 4 G q 4 4 G f 4 4 G u 5 5 u 0 6 L + R 5 L i A 4 4 G L 5 p y I 4 4 G u 5 Y G l 5 b q 3 5 4 q 2 5 o W L 4 4 G v 4 4 G E 4 4 G L 4 4 G M 4 4 G n 4 4 G Z 4 4 G L 7 7 y f 4 4 G C 4 4 G m 4 4 G v 4 4 G + 4 4 K L 6 Y G 4 5 o q e 6 I K i 4 4 K S 6 Y G 4 4 4 K T 4 4 G n 4 4 G P 4 4 G g 4 4 G V 4 4 G E 4 4 C C X G 4 m c X V v d D s s J n F 1 b 3 Q 7 U T E 2 L u S 7 l e S 6 i + O B q + O A j O S 4 g O e V q u W 9 s e m f v + O C k u W P i u O B v O O B l + O B p u O B h O O C i + W B p e W 6 t + W V j + m h j O O A j e O C k u m B u O O C k + O B p + O B j + O B o O O B l e O B h O O A g u + 8 i O i k h + a V s O W P r + + 8 i S 4 x J n F 1 b 3 Q 7 L C Z x d W 9 0 O 1 E x N i 7 k u 5 X k u o v j g a v j g I z k u I D n l a r l v b H p n 7 / j g p L l j 4 r j g b z j g Z f j g a b j g Y T j g o v l g a X l u r f l l Y / p o Y z j g I 3 j g p L p g b j j g p P j g a f j g Y / j g a D j g Z X j g Y T j g I L v v I j o p I f m l b D l j 6 / v v I k u M i Z x d W 9 0 O y w m c X V v d D t R M T Y u 5 L u V 5 L q L 4 4 G r 4 4 C M 5 L i A 5 5 W q 5 b 2 x 6 Z + / 4 4 K S 5 Y + K 4 4 G 8 4 4 G X 4 4 G m 4 4 G E 4 4 K L 5 Y G l 5 b q 3 5 Z W P 6 a G M 4 4 C N 4 4 K S 6 Y G 4 4 4 K T 4 4 G n 4 4 G P 4 4 G g 4 4 G V 4 4 G E 4 4 C C 7 7 y I 6 K S H 5 p W w 5 Y + v 7 7 y J L j M m c X V v d D s s J n F 1 b 3 Q 7 U T E 2 L u S 7 l e S 6 i + O B q + O A j O S 4 g O e V q u W 9 s e m f v + O C k u W P i u O B v O O B l + O B p u O B h O O C i + W B p e W 6 t + W V j + m h j O O A j e O C k u m B u O O C k + O B p + O B j + O B o O O B l e O B h O O A g u + 8 i O i k h + a V s O W P r + + 8 i S 4 0 J n F 1 b 3 Q 7 L C Z x d W 9 0 O 1 E x N i 7 k u 5 X k u o v j g a v j g I z k u I D n l a r l v b H p n 7 / j g p L l j 4 r j g b z j g Z f j g a b j g Y T j g o v l g a X l u r f l l Y / p o Y z j g I 3 j g p L p g b j j g p P j g a f j g Y / j g a D j g Z X j g Y T j g I L v v I j o p I f m l b D l j 6 / v v I k u N S Z x d W 9 0 O y w m c X V v d D t R M T Y u 5 L u V 5 L q L 4 4 G r 4 4 C M 5 L i A 5 5 W q 5 b 2 x 6 Z + / 4 4 K S 5 Y + K 4 4 G 8 4 4 G X 4 4 G m 4 4 G E 4 4 K L 5 Y G l 5 b q 3 5 Z W P 6 a G M 4 4 C N 4 4 K S 6 Y G 4 4 4 K T 4 4 G n 4 4 G P 4 4 G g 4 4 G V 4 4 G E 4 4 C C 7 7 y I 6 K S H 5 p W w 5 Y + v 7 7 y J L j Y m c X V v d D s s J n F 1 b 3 Q 7 U T E 2 L u S 7 l e S 6 i + O B q + O A j O S 4 g O e V q u W 9 s e m f v + O C k u W P i u O B v O O B l + O B p u O B h O O C i + W B p e W 6 t + W V j + m h j O O A j e O C k u m B u O O C k + O B p + O B j + O B o O O B l e O B h O O A g u + 8 i O i k h + a V s O W P r + + 8 i S 4 3 J n F 1 b 3 Q 7 L C Z x d W 9 0 O 1 E x N i 7 k u 5 X k u o v j g a v j g I z k u I D n l a r l v b H p n 7 / j g p L l j 4 r j g b z j g Z f j g a b j g Y T j g o v l g a X l u r f l l Y / p o Y z j g I 3 j g p L p g b j j g p P j g a f j g Y / j g a D j g Z X j g Y T j g I L v v I j o p I f m l b D l j 6 / v v I k u O C Z x d W 9 0 O y w m c X V v d D t R M T Y u 5 L u V 5 L q L 4 4 G r 4 4 C M 5 L i A 5 5 W q 5 b 2 x 6 Z + / 4 4 K S 5 Y + K 4 4 G 8 4 4 G X 4 4 G m 4 4 G E 4 4 K L 5 Y G l 5 b q 3 5 Z W P 6 a G M 4 4 C N 4 4 K S 6 Y G 4 4 4 K T 4 4 G n 4 4 G P 4 4 G g 4 4 G V 4 4 G E 4 4 C C 7 7 y I 6 K S H 5 p W w 5 Y + v 7 7 y J L j k m c X V v d D s s J n F 1 b 3 Q 7 U T E 3 L u S 4 i u i o m O O B p + m B u O a K n u O B h O O B n + O B o O O B h O O B n + S 7 l e S 6 i + O B q 1 w m c X V v d D v k u I D n l a r l v b H p n 7 / j g p L l j 4 r j g b z j g Z f j g a b j g Y T j g o v l g a X l u r f l l Y / p o Y z i g J 3 j g a v j g a T j g Y T j g a b n m 7 T o v 5 E z M O a X p e m W k + O B r u S 4 r e O B p + S 9 l e a X p e m W k + O B n e O B r u e X h + e K t u O B j O O B g u O C i u O B v u O B l + O B n + O B i + O A g u O B i u O C i O O B n e O B g u O B p u O B r + O B v u O C i + a V s O W t l + O C k u O B l O W F p e W K m + O B j + O B o O O B l e O B h O O A g l x u 4 o C 7 5 5 e H 5 4 q 2 4 4 G u 4 4 G E 4 4 G a 4 4 K M 4 4 K C 5 L u V 5 L q L 4 4 G r 5 b 2 x 6 Z + / 4 4 K S 5 Y + K 4 4 G 8 4 4 G Z 4 4 G 7 4 4 G p 4 4 G n 4 4 G v 4 4 G q 4 4 G E 5 p a 5 4 4 G v 4 4 C B I O O A j D D m l 6 X j g I 3 j g p L p g b j m i p 7 j g Y / j g a D j g Z X j g Y T j g I I m c X V v d D s s J n F 1 b 3 Q 7 U T E 4 L u S 4 i u i o m O O B p + m B u O a K n u O B h O O B n + O B o O O B h O O B n + S 7 l e S 6 i + O B q 1 w m c X V v d D v k u I D n l a r l v b H p n 7 / j g p L l j 4 r j g b z j g Z f j g a b j g Y T j g o v l g a X l u r f l l Y / p o Y z i g J 3 j g a v j g a T j g Y T j g a b n l 4 f n i r b j g Y z j g a r j g Y T j g a j j g Y 3 v v I j p g J r l u L j m m Y L v v I n j g a v m r 5 T j g b n j g I H n l 4 f n i r b j g Y z j g Y L j g o v m m Y L j g a / j g I H j g a n j g a 7 n q I v l u q b j g a 7 i g J z k u 5 X k u o v p h 4 / i g J 3 j g a v j g a r j g o r j g b 7 j g Z n j g Y v j g I J c b u K A u + m A m u W 4 u O O B r u S 7 l e S 6 i + m H j + O C k u O A j D E w 4 4 C N 4 4 C B 5 Y W o 4 4 G P 4 4 G n 4 4 G N 4 4 G q 4 4 G E 4 4 K S 4 4 C M M O O A j e O B q O O B l + O A g e O C g u O B o + O B q O O C g u O B g u O B p u O B r + O B v u O C i + m B u O a K n u i C o u O C k u m B u O O C k + O B p + O B j + O B o O O B l e O B h O O A g u K A u + S 7 l e S 6 i + O B r u i z q u O B r + W V j + O B h O O B v u O B m + O C k + O A g l x u J n F 1 b 3 Q 7 L C Z x d W 9 0 O 1 E x O S 7 k u I r o q J j j g a f p g b j m i p 7 j g Y T j g Z / j g a D j g Y T j g Z / k u 5 X k u o v j g a t c J n F 1 b 3 Q 7 5 L i A 5 5 W q 5 b 2 x 6 Z + / 4 4 K S 5 Y + K 4 4 G 8 4 4 G X 4 4 G m 4 4 G E 4 4 K L 5 Y G l 5 b q 3 5 Z W P 6 a G M 4 o C d 4 4 G r 4 4 G k 4 4 G E 4 4 G m 5 5 e H 5 4 q 2 4 4 G M 4 4 G q 4 4 G E 4 4 G o 4 4 G N 7 7 y I 6 Y C a 5 b i 4 5 p m C 7 7 y J 4 4 G r 5 q + U 4 4 G 5 4 4 C B 5 5 e H 5 4 q 2 4 4 G M 4 4 G C 4 4 K L 5 p m C 4 4 G v 4 4 C B 4 4 G p 4 4 G u 5 6 i L 5 b q m 4 4 G u 4 o C c 5 L u V 5 L q L 4 4 G u 6 L O q 4 o C d 4 4 G r 4 4 G q 4 4 K K 4 4 G + 4 4 G Z 4 4 G L 4 4 C C X G 7 i g L v p g J r l u L j j g a 7 k u 5 X k u o v j g a 7 o s 6 r j g p L j g I w x M O O A j e O A g e O C v O O D r e O B q + i / k e O B h O i z q u O C k u O A j D D j g I 3 j g a j j g Z f j g I H j g o L j g a P j g a j j g o L j g Y L j g a b j g a / j g b 7 j g o v p g b j m i p 7 o g q L j g p L p g b j j g p P j g a f j g Y / j g a D j g Z X j g Y T j g I L i g L v j g Z P j g Z P j g a f j g Y T j g Y b j g I z k u 5 X k u o v j g a 7 o s 6 r j g I 3 j g a j j g a / j g I H k v o v j g Y j j g b D j g 5 / j g r n j g a 7 l p J r j g Z X j g o T l i b X p g K D m g K f j g a 7 n m b r m j 6 7 j g a r j g a n j g I H k u 5 X k u o v j g a 7 m i J D m n p z j g a 7 l k 4 H o s 6 r j g a v p l q L j g Z n j g o v j g Z P j g a j j g a j j g Y r o g I P j g Y j j g Y / j g a D j g Z X j g Y T j g I I m c X V v d D s s J n F 1 b 3 Q 7 M y 7 n p 4 H j g a / k u 5 X k u o v j g a v j g a 7 j g o H j g o r o v r z j g p P j g a f j g Y T j g o s m c X V v d D s s J n F 1 b 3 Q 7 O C 7 n p o H n h Z n l p J b m n a X o o 5 z l i q n p h 5 H j g I H n p o H n h Z n j g 4 H j g 6 P j g 6 z j g 7 P j g r j j g a r j g a n j g a 7 n p o H n h Z n m l r 3 n r Z b j g p L l r p / m l r 3 j g Z f j g a b j g Y T j g o s m c X V v d D t d I i A v P j x F b n R y e S B U e X B l P S J G a W x s Z W R D b 2 1 w b G V 0 Z V J l c 3 V s d F R v V 2 9 y a 3 N o Z W V 0 I i B W Y W x 1 Z T 0 i b D A i I C 8 + P E V u d H J 5 I F R 5 c G U 9 I k Z p b G x T d G F 0 d X M i I F Z h b H V l P S J z Q 2 9 t c G x l d G U i I C 8 + P E V u d H J 5 I F R 5 c G U 9 I k Z p b G x U b 0 R h d G F N b 2 R l b E V u Y W J s Z W Q i I F Z h b H V l P S J s M C I g L z 4 8 R W 5 0 c n k g V H l w Z T 0 i S X N Q c m l 2 Y X R l I i B W Y W x 1 Z T 0 i b D A i I C 8 + P E V u d H J 5 I F R 5 c G U 9 I l J l Y 2 9 2 Z X J 5 V G F y Z 2 V 0 Q 2 9 s d W 1 u I i B W Y W x 1 Z T 0 i b D E i I C 8 + P E V u d H J 5 I F R 5 c G U 9 I l J l Y 2 9 2 Z X J 5 V G F y Z 2 V 0 U m 9 3 I i B W Y W x 1 Z T 0 i b D E i I C 8 + P E V u d H J 5 I F R 5 c G U 9 I l J l Y 2 9 2 Z X J 5 V G F y Z 2 V 0 U 2 h l Z X Q i I F Z h b H V l P S J z 5 Y q g 5 b e l 5 Y m N I i A v P j x F b n R y e S B U e X B l P S J S Z W x h d G l v b n N o a X B J b m Z v Q 2 9 u d G F p b m V y I i B W Y W x 1 Z T 0 i c 3 s m c X V v d D t j b 2 x 1 b W 5 D b 3 V u d C Z x d W 9 0 O z o 5 M i w m c X V v d D t r Z X l D b 2 x 1 b W 5 O Y W 1 l c y Z x d W 9 0 O z p b X S w m c X V v d D t x d W V y e V J l b G F 0 a W 9 u c 2 h p c H M m c X V v d D s 6 W 1 0 s J n F 1 b 3 Q 7 Y 2 9 s d W 1 u S W R l b n R p d G l l c y Z x d W 9 0 O z p b J n F 1 b 3 Q 7 U 2 V j d G l v b j E v 5 Y q g 5 b e l 5 Y m N L 0 F 1 d G 9 S Z W 1 v d m V k Q 2 9 s d W 1 u c z E u e + W 5 t O S 7 o y w w f S Z x d W 9 0 O y w m c X V v d D t T Z W N 0 a W 9 u M S / l i q D l t 6 X l i Y 0 v Q X V 0 b 1 J l b W 9 2 Z W R D b 2 x 1 b W 5 z M S 5 7 6 I G 3 5 Y u Z L D F 9 J n F 1 b 3 Q 7 L C Z x d W 9 0 O 1 N l Y 3 R p b 2 4 x L + W K o O W 3 p e W J j S 9 B d X R v U m V t b 3 Z l Z E N v b H V t b n M x L n s x L u O D l e O C u O O C v + W B p e W 6 t + e 1 j O W W t u W u o + i o g C w y f S Z x d W 9 0 O y w m c X V v d D t T Z W N 0 a W 9 u M S / l i q D l t 6 X l i Y 0 v Q X V 0 b 1 J l b W 9 2 Z W R D b 2 x 1 b W 5 z M S 5 7 M i 4 y M D I y 5 Y G l 5 b q 3 5 Y S q 6 I m v 5 r O V 5 L q 6 6 K q N 5 a 6 a 4 4 K S 5 Y + W 5 b 6 X 4 4 G X 4 4 G f L D N 9 J n F 1 b 3 Q 7 L C Z x d W 9 0 O 1 N l Y 3 R p b 2 4 x L + W K o O W 3 p e W J j S 9 B d X R v U m V t b 3 Z l Z E N v b H V t b n M x L n s z L u e k v u W T o e W Q k e O B k e O D i O O D r O O D v O O D i + O D s + O C s O W L l e e U u + O C k u m F j e S / o e O B l + O B p u O B h O O C i y w 0 f S Z x d W 9 0 O y w m c X V v d D t T Z W N 0 a W 9 u M S / l i q D l t 6 X l i Y 0 v Q X V 0 b 1 J l b W 9 2 Z W R D b 2 x 1 b W 5 z M S 5 7 N C 7 k u o z m r K H m p J z o q L r l j 5 f o q L r n j o c x M D D v v I X j g p L n m 6 7 m j I f j g Z f j g a b j g Y T j g o s s N X 0 m c X V v d D s s J n F 1 b 3 Q 7 U 2 V j d G l v b j E v 5 Y q g 5 b e l 5 Y m N L 0 F 1 d G 9 S Z W 1 v d m V k Q 2 9 s d W 1 u c z E u e z U u 4 4 C M 5 Y G l 5 b q 3 4 4 G g 4 4 K I 4 4 K K 4 4 C N 4 4 K S 5 5 m 6 6 K G M 4 4 G X 4 4 C B 4 4 O h 4 4 O r 4 4 O e 4 4 K s 6 Y W N 5 L + h 4 4 G X 4 4 G m 4 4 G E 4 4 K L L D Z 9 J n F 1 b 3 Q 7 L C Z x d W 9 0 O 1 N l Y 3 R p b 2 4 x L + W K o O W 3 p e W J j S 9 B d X R v U m V t b 3 Z l Z E N v b H V t b n M x L n s 2 L u O A j O O D o e O D s + O C v + O D q + O D m O O D q + O C u e O D i + O D p e O D v O O C u e O A j e O C k u a v j u a c i O e Z u u i h j O O B l + O B p u O B h O O C i y w 3 f S Z x d W 9 0 O y w m c X V v d D t T Z W N 0 a W 9 u M S / l i q D l t 6 X l i Y 0 v Q X V 0 b 1 J l b W 9 2 Z W R D b 2 x 1 b W 5 z M S 5 7 N y 7 m r 4 7 m l 6 X j g a 7 n p o H n h Z n j g r / j g q T j g 6 D j g a j j g I H m r 4 7 m n I g y M u a X p e O B r + e 1 g u a X p e e m g e e F m e O B r u a X p e O B q + i o r e W u m u O B l + O B p u O B h O O C i y w 4 f S Z x d W 9 0 O y w m c X V v d D t T Z W N 0 a W 9 u M S / l i q D l t 6 X l i Y 0 v Q X V 0 b 1 J l b W 9 2 Z W R D b 2 x 1 b W 5 z M S 5 7 O S 7 l g a X l u r f p l q L p g K P j g a 7 o o 5 z l i q n p h 5 H j g Y z l h 7 r j g o v v v I j k u 4 r l u b T l o p f p o Y 3 j g Z X j g o z j g Z / v v I k s O X 0 m c X V v d D s s J n F 1 b 3 Q 7 U 2 V j d G l v b j E v 5 Y q g 5 b e l 5 Y m N L 0 F 1 d G 9 S Z W 1 v d m V k Q 2 9 s d W 1 u c z E u e z E w L u W B p e W 6 t 2 X j g 6 n j g 7 z j g 4 v j g 7 P j g r D j g p L l r p / m l r 3 j g Z f j g a b j g Y T j g o s s M T B 9 J n F 1 b 3 Q 7 L C Z x d W 9 0 O 1 N l Y 3 R p b 2 4 x L + W K o O W 3 p e W J j S 9 B d X R v U m V t b 3 Z l Z E N v b H V t b n M x L n s x M S 7 l g a X l u r f j g r v j g 5 / j g 4 r j g 7 z j g I z l v 5 n j g Z f j g Y / j g a b j g o L l g a X l u r f n t q 3 m j I H v v I H j g r P j g 7 P j g 5 P j g 4 v v v I b l h r f l h 4 3 p o 5 / l k 4 H j g 5 X j g 6 v m t L v n l K j o o Z P j g I 3 j g p I y M D I y 5 b m 0 N + a c i O O B q + W u n + a W v e O B l + O B n y w x M X 0 m c X V v d D s s J n F 1 b 3 Q 7 U 2 V j d G l v b j E v 5 Y q g 5 b e l 5 Y m N L 0 F 1 d G 9 S Z W 1 v d m V k Q 2 9 s d W 1 u c z E u e z E y L u W l s + a A p + O B r u O D m O O D q + O C u e O C s e O C o u O C t e O D n e O D v O O D i O e q k + W P o + O B j O i o r e e 9 r u O B l e O C j O O B p u O B h O O C i y w x M n 0 m c X V v d D s s J n F 1 b 3 Q 7 U 2 V j d G l v b j E v 5 Y q g 5 b e l 5 Y m N L 0 F 1 d G 9 S Z W 1 v d m V k Q 2 9 s d W 1 u c z E u e z E z L u O D o e O D s + O C v + O D q + O D m O O D q + O C u e O B r u e b u O i r h + W u p O e q k + W P o + + 8 i O e U o + a l r e W M u + O A g e W / g + O B r u e b u O i r h + W u p O O B q u O B q e + 8 i e O B j O i o r e e 9 r u O B l e O C j O O B p u O B h O O C i y w x M 3 0 m c X V v d D s s J n F 1 b 3 Q 7 U 2 V j d G l v b j E v 5 Y q g 5 b e l 5 Y m N L 0 F 1 d G 9 S Z W 1 v d m V k Q 2 9 s d W 1 u c z E u e z E 0 L u a c r O e k v u e U o + a l r e W M u + O C h O S / n e W B p e W 4 q + O B q + W B p e W 6 t + e b u O i r h + O B j O O B p + O B j e O C i y w x N H 0 m c X V v d D s s J n F 1 b 3 Q 7 U 2 V j d G l v b j E v 5 Y q g 5 b e l 5 Y m N L 0 F 1 d G 9 S Z W 1 v d m V k Q 2 9 s d W 1 u c z E u e z E 1 L u W k p + W S j O O D j + O C p u O C u e W B p e S / n e O B r u O D m + O D v O O D o O O D m u O D v O O C u O O B p 0 T i g J l z 4 4 O Y 4 4 O r 4 4 K 5 4 4 K x 4 4 K i 4 4 O d 4 4 K k 4 4 O z 4 4 O I 4 4 K S 6 L K v 4 4 K B 4 4 K L 4 4 G T 4 4 G o 4 4 G M 4 4 G n 4 4 G N 4 4 K L L D E 1 f S Z x d W 9 0 O y w m c X V v d D t T Z W N 0 a W 9 u M S / l i q D l t 6 X l i Y 0 v Q X V 0 b 1 J l b W 9 2 Z W R D b 2 x 1 b W 5 z M S 5 7 M T Y u 5 a S n 5 Z K M 4 4 O P 4 4 K m 4 4 K 5 5 Y G l 5 L + d 4 4 G n 4 4 C B 6 K K r 5 L + d 6 Z m 6 6 I C F 4 4 C B 6 K K r 5 o m 2 6 a S K 6 I C F 5 a + + 6 L G h 4 4 G u 5 4 S h 5 p a Z 5 q 2 v 5 6 e R 5 q S c 6 K i 6 4 4 G M 4 4 G n 4 4 G N 4 4 K L L D E 2 f S Z x d W 9 0 O y w m c X V v d D t T Z W N 0 a W 9 u M S / l i q D l t 6 X l i Y 0 v Q X V 0 b 1 J l b W 9 2 Z W R D b 2 x 1 b W 5 z M S 5 7 U e + 8 k i 7 j g Y L j g a r j g Z / j g a / j g I H l v Z P n p L 7 j g a 7 l g a X l u r f n t Y z l l r b j g a v p l q L j g Z n j g o v m l r 3 n r Z b j g o T j g r X j g 7 z j g 5 P j g r n j g p L j g I H l j 4 v k u r r j g o T l k I z l g 5 r j g a v o l q b j g o H j g Z / j g Y T j g a j m g J 3 j g Y T j g b 7 j g Z n j g Y v v v J 9 c b u K A u + m d n u W 4 u O O B q + O B n e O B h u a A n e O B h u O C k u O A j D E w 4 4 C N 4 4 C B 5 Y W o 4 4 G P 5 o C d 4 4 K P 4 4 G q 4 4 G E 4 4 K S 4 4 C M M O O A j e O B q O O B l + O A g e O C g u O B o + O B q O O C g u O B g u O B p u O B r + O B v u O C i + m B u O a K n u i C o u O C k u m B u O O C k + O B p + O B j + O B o O O B l e O B h O O A g l x u L D E 3 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M S w x O H 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I s M T l 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z L D I w 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N C w y M X 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U s M j J 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2 L D I z 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N y w y N H 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g s M j V 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5 L D I 2 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M T A s M j d 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x M S w y O H 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E y L D I 5 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M T M s M z B 9 J n F 1 b 3 Q 7 L C Z x d W 9 0 O 1 N l Y 3 R p b 2 4 x L + W K o O W 3 p e W J j S 9 B d X R v U m V t b 3 Z l Z E N v b H V t b n M x L n t R N C 7 l g a X l u r f n t Y z l l r b j g a 7 j g q T j g 5 n j g 7 P j g 4 j j g 7 v j g q b j g q f j g 5 P j g 4 r j g 7 z j g a v j g a b o i I j l k b P p l q L l v 4 P j g a 7 j g Y L j g o v j g 4 b j g 7 z j g 5 7 j g p L l h a j j g a b p g b j m i p 7 j g Z f j g a b j g Y / j g a D j g Z X j g Y T j g I L v v I j o p I f m l b D l j 6 / v v I l c b i 4 x L D M x f S Z x d W 9 0 O y w m c X V v d D t T Z W N 0 a W 9 u M S / l i q D l t 6 X l i Y 0 v Q X V 0 b 1 J l b W 9 2 Z W R D b 2 x 1 b W 5 z M S 5 7 U T Q u 5 Y G l 5 b q 3 5 7 W M 5 Z a 2 4 4 G u 4 4 K k 4 4 O Z 4 4 O z 4 4 O I 4 4 O 7 4 4 K m 4 4 K n 4 4 O T 4 4 O K 4 4 O 8 4 4 G r 4 4 G m 6 I i I 5 Z G z 6 Z a i 5 b + D 4 4 G u 4 4 G C 4 4 K L 4 4 O G 4 4 O 8 4 4 O e 4 4 K S 5 Y W o 4 4 G m 6 Y G 4 5 o q e 4 4 G X 4 4 G m 4 4 G P 4 4 G g 4 4 G V 4 4 G E 4 4 C C 7 7 y I 6 K S H 5 p W w 5 Y + v 7 7 y J X G 4 u M i w z M n 0 m c X V v d D s s J n F 1 b 3 Q 7 U 2 V j d G l v b j E v 5 Y q g 5 b e l 5 Y m N L 0 F 1 d G 9 S Z W 1 v d m V k Q 2 9 s d W 1 u c z E u e 1 E 0 L u W B p e W 6 t + e 1 j O W W t u O B r u O C p O O D m e O D s + O D i O O D u + O C p u O C p + O D k + O D i u O D v O O B q + O B p u i I i O W R s + m W o u W / g + O B r u O B g u O C i + O D h u O D v O O D n u O C k u W F q O O B p u m B u O a K n u O B l + O B p u O B j + O B o O O B l e O B h O O A g u + 8 i O i k h + a V s O W P r + + 8 i V x u L j M s M z N 9 J n F 1 b 3 Q 7 L C Z x d W 9 0 O 1 N l Y 3 R p b 2 4 x L + W K o O W 3 p e W J j S 9 B d X R v U m V t b 3 Z l Z E N v b H V t b n M x L n t R N C 7 l g a X l u r f n t Y z l l r b j g a 7 j g q T j g 5 n j g 7 P j g 4 j j g 7 v j g q b j g q f j g 5 P j g 4 r j g 7 z j g a v j g a b o i I j l k b P p l q L l v 4 P j g a 7 j g Y L j g o v j g 4 b j g 7 z j g 5 7 j g p L l h a j j g a b p g b j m i p 7 j g Z f j g a b j g Y / j g a D j g Z X j g Y T j g I L v v I j o p I f m l b D l j 6 / v v I l c b i 4 0 L D M 0 f S Z x d W 9 0 O y w m c X V v d D t T Z W N 0 a W 9 u M S / l i q D l t 6 X l i Y 0 v Q X V 0 b 1 J l b W 9 2 Z W R D b 2 x 1 b W 5 z M S 5 7 U T Q u 5 Y G l 5 b q 3 5 7 W M 5 Z a 2 4 4 G u 4 4 K k 4 4 O Z 4 4 O z 4 4 O I 4 4 O 7 4 4 K m 4 4 K n 4 4 O T 4 4 O K 4 4 O 8 4 4 G r 4 4 G m 6 I i I 5 Z G z 6 Z a i 5 b + D 4 4 G u 4 4 G C 4 4 K L 4 4 O G 4 4 O 8 4 4 O e 4 4 K S 5 Y W o 4 4 G m 6 Y G 4 5 o q e 4 4 G X 4 4 G m 4 4 G P 4 4 G g 4 4 G V 4 4 G E 4 4 C C 7 7 y I 6 K S H 5 p W w 5 Y + v 7 7 y J X G 4 u N S w z N X 0 m c X V v d D s s J n F 1 b 3 Q 7 U 2 V j d G l v b j E v 5 Y q g 5 b e l 5 Y m N L 0 F 1 d G 9 S Z W 1 v d m V k Q 2 9 s d W 1 u c z E u e 1 E 0 L u W B p e W 6 t + e 1 j O W W t u O B r u O C p O O D m e O D s + O D i O O D u + O C p u O C p + O D k + O D i u O D v O O B q + O B p u i I i O W R s + m W o u W / g + O B r u O B g u O C i + O D h u O D v O O D n u O C k u W F q O O B p u m B u O a K n u O B l + O B p u O B j + O B o O O B l e O B h O O A g u + 8 i O i k h + a V s O W P r + + 8 i V x u L j Y s M z Z 9 J n F 1 b 3 Q 7 L C Z x d W 9 0 O 1 N l Y 3 R p b 2 4 x L + W K o O W 3 p e W J j S 9 B d X R v U m V t b 3 Z l Z E N v b H V t b n M x L n t R N C 7 l g a X l u r f n t Y z l l r b j g a 7 j g q T j g 5 n j g 7 P j g 4 j j g 7 v j g q b j g q f j g 5 P j g 4 r j g 7 z j g a v j g a b o i I j l k b P p l q L l v 4 P j g a 7 j g Y L j g o v j g 4 b j g 7 z j g 5 7 j g p L l h a j j g a b p g b j m i p 7 j g Z f j g a b j g Y / j g a D j g Z X j g Y T j g I L v v I j o p I f m l b D l j 6 / v v I l c b i 4 3 L D M 3 f S Z x d W 9 0 O y w m c X V v d D t T Z W N 0 a W 9 u M S / l i q D l t 6 X l i Y 0 v Q X V 0 b 1 J l b W 9 2 Z W R D b 2 x 1 b W 5 z M S 5 7 U T Q u 5 Y G l 5 b q 3 5 7 W M 5 Z a 2 4 4 G u 4 4 K k 4 4 O Z 4 4 O z 4 4 O I 4 4 O 7 4 4 K m 4 4 K n 4 4 O T 4 4 O K 4 4 O 8 4 4 G r 4 4 G m 6 I i I 5 Z G z 6 Z a i 5 b + D 4 4 G u 4 4 G C 4 4 K L 4 4 O G 4 4 O 8 4 4 O e 4 4 K S 5 Y W o 4 4 G m 6 Y G 4 5 o q e 4 4 G X 4 4 G m 4 4 G P 4 4 G g 4 4 G V 4 4 G E 4 4 C C 7 7 y I 6 K S H 5 p W w 5 Y + v 7 7 y J X G 4 u O C w z O H 0 m c X V v d D s s J n F 1 b 3 Q 7 U 2 V j d G l v b j E v 5 Y q g 5 b e l 5 Y m N L 0 F 1 d G 9 S Z W 1 v d m V k Q 2 9 s d W 1 u c z E u e 1 E 0 L u W B p e W 6 t + e 1 j O W W t u O B r u O C p O O D m e O D s + O D i O O D u + O C p u O C p + O D k + O D i u O D v O O B q + O B p u i I i O W R s + m W o u W / g + O B r u O B g u O C i + O D h u O D v O O D n u O C k u W F q O O B p u m B u O a K n u O B l + O B p u O B j + O B o O O B l e O B h O O A g u + 8 i O i k h + a V s O W P r + + 8 i V x u L j k s M z l 9 J n F 1 b 3 Q 7 L C Z x d W 9 0 O 1 N l Y 3 R p b 2 4 x L + W K o O W 3 p e W J j S 9 B d X R v U m V t b 3 Z l Z E N v b H V t b n M x L n t R N C 7 l g a X l u r f n t Y z l l r b j g a 7 j g q T j g 5 n j g 7 P j g 4 j j g 7 v j g q b j g q f j g 5 P j g 4 r j g 7 z j g a v j g a b o i I j l k b P p l q L l v 4 P j g a 7 j g Y L j g o v j g 4 b j g 7 z j g 5 7 j g p L l h a j j g a b p g b j m i p 7 j g Z f j g a b j g Y / j g a D j g Z X j g Y T j g I L v v I j o p I f m l b D l j 6 / v v I l c b i 4 x M C w 0 M H 0 m c X V v d D s s J n F 1 b 3 Q 7 U 2 V j d G l v b j E v 5 Y q g 5 b e l 5 Y m N L 0 F 1 d G 9 S Z W 1 v d m V k Q 2 9 s d W 1 u c z E u e 1 E 0 L u W B p e W 6 t + e 1 j O W W t u O B r u O C p O O D m e O D s + O D i O O D u + O C p u O C p + O D k + O D i u O D v O O B q + O B p u i I i O W R s + m W o u W / g + O B r u O B g u O C i + O D h u O D v O O D n u O C k u W F q O O B p u m B u O a K n u O B l + O B p u O B j + O B o O O B l e O B h O O A g u + 8 i O i k h + a V s O W P r + + 8 i V x u L j E x L D Q x f S Z x d W 9 0 O y w m c X V v d D t T Z W N 0 a W 9 u M S / l i q D l t 6 X l i Y 0 v Q X V 0 b 1 J l b W 9 2 Z W R D b 2 x 1 b W 5 z M S 5 7 U T Q u 5 Y G l 5 b q 3 5 7 W M 5 Z a 2 4 4 G u 4 4 K k 4 4 O Z 4 4 O z 4 4 O I 4 4 O 7 4 4 K m 4 4 K n 4 4 O T 4 4 O K 4 4 O 8 4 4 G r 4 4 G m 6 I i I 5 Z G z 6 Z a i 5 b + D 4 4 G u 4 4 G C 4 4 K L 4 4 O G 4 4 O 8 4 4 O e 4 4 K S 5 Y W o 4 4 G m 6 Y G 4 5 o q e 4 4 G X 4 4 G m 4 4 G P 4 4 G g 4 4 G V 4 4 G E 4 4 C C 7 7 y I 6 K S H 5 p W w 5 Y + v 7 7 y J X G 4 u M T I s N D J 9 J n F 1 b 3 Q 7 L C Z x d W 9 0 O 1 N l Y 3 R p b 2 4 x L + W K o O W 3 p e W J j S 9 B d X R v U m V t b 3 Z l Z E N v b H V t b n M x L n t R N C 7 l g a X l u r f n t Y z l l r b j g a 7 j g q T j g 5 n j g 7 P j g 4 j j g 7 v j g q b j g q f j g 5 P j g 4 r j g 7 z j g a v j g a b o i I j l k b P p l q L l v 4 P j g a 7 j g Y L j g o v j g 4 b j g 7 z j g 5 7 j g p L l h a j j g a b p g b j m i p 7 j g Z f j g a b j g Y / j g a D j g Z X j g Y T j g I L v v I j o p I f m l b D l j 6 / v v I l c b i 4 x M y w 0 M 3 0 m c X V v d D s s J n F 1 b 3 Q 7 U 2 V j d G l v b j E v 5 Y q g 5 b e l 5 Y m N L 0 F 1 d G 9 S Z W 1 v d m V k Q 2 9 s d W 1 u c z E u e 1 E 0 L u W B p e W 6 t + e 1 j O W W t u O B r u O C p O O D m e O D s + O D i O O D u + O C p u O C p + O D k + O D i u O D v O O B q + O B p u i I i O W R s + m W o u W / g + O B r u O B g u O C i + O D h u O D v O O D n u O C k u W F q O O B p u m B u O a K n u O B l + O B p u O B j + O B o O O B l e O B h O O A g u + 8 i O i k h + a V s O W P r + + 8 i V x u L j E 0 L D Q 0 f S Z x d W 9 0 O y w m c X V v d D t T Z W N 0 a W 9 u M S / l i q D l t 6 X l i Y 0 v Q X V 0 b 1 J l b W 9 2 Z W R D b 2 x 1 b W 5 z M S 5 7 U T Q u 5 Y G l 5 b q 3 5 7 W M 5 Z a 2 4 4 G u 4 4 K k 4 4 O Z 4 4 O z 4 4 O I 4 4 O 7 4 4 K m 4 4 K n 4 4 O T 4 4 O K 4 4 O 8 4 4 G r 4 4 G m 6 I i I 5 Z G z 6 Z a i 5 b + D 4 4 G u 4 4 G C 4 4 K L 4 4 O G 4 4 O 8 4 4 O e 4 4 K S 5 Y W o 4 4 G m 6 Y G 4 5 o q e 4 4 G X 4 4 G m 4 4 G P 4 4 G g 4 4 G V 4 4 G E 4 4 C C 7 7 y I 6 K S H 5 p W w 5 Y + v 7 7 y J X G 4 u M T U s N D V 9 J n F 1 b 3 Q 7 L C Z x d W 9 0 O 1 N l Y 3 R p b 2 4 x L + W K o O W 3 p e W J j S 9 B d X R v U m V t b 3 Z l Z E N v b H V t b n M x L n t R N C 7 l g a X l u r f n t Y z l l r b j g a 7 j g q T j g 5 n j g 7 P j g 4 j j g 7 v j g q b j g q f j g 5 P j g 4 r j g 7 z j g a v j g a b o i I j l k b P p l q L l v 4 P j g a 7 j g Y L j g o v j g 4 b j g 7 z j g 5 7 j g p L l h a j j g a b p g b j m i p 7 j g Z f j g a b j g Y / j g a D j g Z X j g Y T j g I L v v I j o p I f m l b D l j 6 / v v I l c b i 4 x N i w 0 N n 0 m c X V v d D s s J n F 1 b 3 Q 7 U 2 V j d G l v b j E v 5 Y q g 5 b e l 5 Y m N L 0 F 1 d G 9 S Z W 1 v d m V k Q 2 9 s d W 1 u c z E u e 1 E 1 L u O A k O W B p e W 6 t + W i l + m A s u O D u + e U n + a 0 u + e / k u a F o + e X h e W v v u e t l u O A k V x u 5 Y G l 5 b q 3 5 L + d 5 o y B 4 4 G u 4 4 G f 4 4 K B 4 4 G r 4 4 C B 5 p e l 5 b i 4 5 5 q E 4 4 G r 6 Y G L 5 Y u V 4 4 K S 4 4 G Z 4 4 K L 4 4 G T 4 4 G o 4 4 K S 5 o S P 6 K 2 Y 4 4 G X 4 4 G m 4 4 G E 4 4 G + 4 4 G Z 4 4 G L 4 4 C C X G 7 i g L v j g r j j g 6 D p g J r j g Y T j g o T j g 6 n j g 7 P j g 4 v j g 7 P j g r D j g a f j g a r j g Y / j g a b j g o L j g I H k u 4 r j g b 7 j g a f j g o j j g o r j g I H l p J r j g Y / m r a n j g Y / j g Z P j g a j j g o T p m o 7 m r r X j g p L k v b / j g Y b j g Z P j g a j j g a r j g a n m i Y v o v 5 H j g a v j g a f j g Y 3 j g o v j g Z P j g a j j g o L l k K v j g b / j g b 7 j g Z n j g I I s N D d 9 J n F 1 b 3 Q 7 L C Z x d W 9 0 O 1 N l Y 3 R p b 2 4 x L + W K o O W 3 p e W J j S 9 B d X R v U m V t b 3 Z l Z E N v b H V t b n M x L n t R N i 7 l g a X l u r f k v 5 3 m j I H j g a 7 j g Z / j g o H j g a v j g I H m l 6 X l u L j n m o T j g a r p o 5 / n l J / m t L v j g a v j g Y r j g Y T j g a b m h I / o r Z j j g Z f j g a b j g Y T j g o v j g Z P j g a j j g a / j g Y L j g o r j g b 7 j g Z n j g Y v j g I I s N D h 9 J n F 1 b 3 Q 7 L C Z x d W 9 0 O 1 N l Y 3 R p b 2 4 x L + W K o O W 3 p e W J j S 9 B d X R v U m V t b 3 Z l Z E N v b H V t b n M x L n t R N y 7 n n a H n n K D j g a f l j Y H l i I b k v J H p p I r j g Y z l j 5 b j g o z j g a b j g Y T j g b 7 j g Z n j g Y v j g I I s N D l 9 J n F 1 b 3 Q 7 L C Z x d W 9 0 O 1 N l Y 3 R p b 2 4 x L + W K o O W 3 p e W J j S 9 B d X R v U m V t b 3 Z l Z E N v b H V t b n M x L n t R O C 7 j g I z j g Y T j g Y T j g Y j j g I 3 j g a j n r Z T j g Y j j g Z / m l r n j g I D n n a H n n K D j g a v j g Y L j g Z / j g o r m s J f j g a v j g a r j g o v j g Z P j g a j j g a / j g Y L j g o r j g b 7 j g Z n j g Y v j g I I o 6 K S H 5 p W w 5 Y + v 7 7 y J L j E s N T B 9 J n F 1 b 3 Q 7 L C Z x d W 9 0 O 1 N l Y 3 R p b 2 4 x L + W K o O W 3 p e W J j S 9 B d X R v U m V t b 3 Z l Z E N v b H V t b n M x L n t R O C 7 j g I z j g Y T j g Y T j g Y j j g I 3 j g a j n r Z T j g Y j j g Z / m l r n j g I D n n a H n n K D j g a v j g Y L j g Z / j g o r m s J f j g a v j g a r j g o v j g Z P j g a j j g a / j g Y L j g o r j g b 7 j g Z n j g Y v j g I I o 6 K S H 5 p W w 5 Y + v 7 7 y J L j I s N T F 9 J n F 1 b 3 Q 7 L C Z x d W 9 0 O 1 N l Y 3 R p b 2 4 x L + W K o O W 3 p e W J j S 9 B d X R v U m V t b 3 Z l Z E N v b H V t b n M x L n t R O C 7 j g I z j g Y T j g Y T j g Y j j g I 3 j g a j n r Z T j g Y j j g Z / m l r n j g I D n n a H n n K D j g a v j g Y L j g Z / j g o r m s J f j g a v j g a r j g o v j g Z P j g a j j g a / j g Y L j g o r j g b 7 j g Z n j g Y v j g I I o 6 K S H 5 p W w 5 Y + v 7 7 y J L j M s N T J 9 J n F 1 b 3 Q 7 L C Z x d W 9 0 O 1 N l Y 3 R p b 2 4 x L + W K o O W 3 p e W J j S 9 B d X R v U m V t b 3 Z l Z E N v b H V t b n M x L n t R O C 7 j g I z j g Y T j g Y T j g Y j j g I 3 j g a j n r Z T j g Y j j g Z / m l r n j g I D n n a H n n K D j g a v j g Y L j g Z / j g o r m s J f j g a v j g a r j g o v j g Z P j g a j j g a / j g Y L j g o r j g b 7 j g Z n j g Y v j g I I o 6 K S H 5 p W w 5 Y + v 7 7 y J L j Q s N T N 9 J n F 1 b 3 Q 7 L C Z x d W 9 0 O 1 N l Y 3 R p b 2 4 x L + W K o O W 3 p e W J j S 9 B d X R v U m V t b 3 Z l Z E N v b H V t b n M x L n t R O C 7 j g I z j g Y T j g Y T j g Y j j g I 3 j g a j n r Z T j g Y j j g Z / m l r n j g I D n n a H n n K D j g a v j g Y L j g Z / j g o r m s J f j g a v j g a r j g o v j g Z P j g a j j g a / j g Y L j g o r j g b 7 j g Z n j g Y v j g I I o 6 K S H 5 p W w 5 Y + v 7 7 y J L j U s N T R 9 J n F 1 b 3 Q 7 L C Z x d W 9 0 O 1 N l Y 3 R p b 2 4 x L + W K o O W 3 p e W J j S 9 B d X R v U m V t b 3 Z l Z E N v b H V t b n M x L n t R O C 7 j g I z j g Y T j g Y T j g Y j j g I 3 j g a j n r Z T j g Y j j g Z / m l r n j g I D n n a H n n K D j g a v j g Y L j g Z / j g o r m s J f j g a v j g a r j g o v j g Z P j g a j j g a / j g Y L j g o r j g b 7 j g Z n j g Y v j g I I o 6 K S H 5 p W w 5 Y + v 7 7 y J L j Y s N T V 9 J n F 1 b 3 Q 7 L C Z x d W 9 0 O 1 N l Y 3 R p b 2 4 x L + W K o O W 3 p e W J j S 9 B d X R v U m V t b 3 Z l Z E N v b H V t b n M x L n t R O C 7 j g I z j g Y T j g Y T j g Y j j g I 3 j g a j n r Z T j g Y j j g Z / m l r n j g I D n n a H n n K D j g a v j g Y L j g Z / j g o r m s J f j g a v j g a r j g o v j g Z P j g a j j g a / j g Y L j g o r j g b 7 j g Z n j g Y v j g I I o 6 K S H 5 p W w 5 Y + v 7 7 y J L j c s N T Z 9 J n F 1 b 3 Q 7 L C Z x d W 9 0 O 1 N l Y 3 R p b 2 4 x L + W K o O W 3 p e W J j S 9 B d X R v U m V t b 3 Z l Z E N v b H V t b n M x L n t R O S 7 j g Y r p h Z L j g p L p o 7 L j g o D p o L v l u q b j g a v j g a T j g Y T j g a b j g I H m n I D j g o L l v Z P j g a b j g a / j g b 7 j g o v j g o L j g a 7 j g p L p g b j m i p 7 j g Z f j g a b j g Y / j g a D j g Z X j g Y T j g I I s N T d 9 J n F 1 b 3 Q 7 L C Z x d W 9 0 O 1 N l Y 3 R p b 2 4 x L + W K o O W 3 p e W J j S 9 B d X R v U m V t b 3 Z l Z E N v b H V t b n M x L n t R M T A u 5 4 + + 5 Z y o 4 4 C B 4 4 G f 4 4 G w 4 4 G T 7 7 y I 5 7 S Z 5 b e 7 4 4 C B 6 Z u 7 5 a 2 Q 4 4 K / 4 4 O Q 4 4 K z 7 7 y J 4 4 K S 5 7 + S 5 o W j 5 5 q E 4 4 G r 5 Z C 4 4 4 G j 4 4 G m 4 4 G E 4 4 G + 4 4 G Z 4 4 G L 4 4 C C L D U 4 f S Z x d W 9 0 O y w m c X V v d D t T Z W N 0 a W 9 u M S / l i q D l t 6 X l i Y 0 v Q X V 0 b 1 J l b W 9 2 Z W R D b 2 x 1 b W 5 z M S 5 7 U T E x L u O A j O W Q u O O B o + O B p u O B h O O C i + a W u e O A j e O B r + e m g e e F m e O B q + m W o u W / g + O B j O O B g u O C i u O B v u O B m e O B i + O A g i w 1 O X 0 m c X V v d D s s J n F 1 b 3 Q 7 U 2 V j d G l v b j E v 5 Y q g 5 b e l 5 Y m N L 0 F 1 d G 9 S Z W 1 v d m V k Q 2 9 s d W 1 u c z E u e z E u 5 L u V 5 L q L 4 4 K S 4 4 G X 4 4 G m 4 4 G E 4 4 K L 4 4 G o 7 7 y M 5 r S 7 5 Y q b 4 4 G M 4 4 G / 4 4 G q 4 4 G O 4 4 K L 4 4 K I 4 4 G G 4 4 G r 5 o S f 4 4 G Y 4 4 K L L D Y w f S Z x d W 9 0 O y w m c X V v d D t T Z W N 0 a W 9 u M S / l i q D l t 6 X l i Y 0 v Q X V 0 b 1 J l b W 9 2 Z W R D b 2 x 1 b W 5 z M S 5 7 M i 7 k u 5 X k u o v j g a v n h r H l v 4 P j g a f j g Y L j g o s s N j F 9 J n F 1 b 3 Q 7 L C Z x d W 9 0 O 1 N l Y 3 R p b 2 4 x L + W K o O W 3 p e W J j S 9 B d X R v U m V t b 3 Z l Z E N v b H V t b n M x L n t R M T M u 6 I G 3 5 a C 0 5 Y a F 4 4 G u 4 4 K z 4 4 O f 4 4 O l 4 4 O L 4 4 K x 4 4 O 8 4 4 K 3 4 4 O n 4 4 O z 4 4 G u 5 r S 7 5 o C n 5 b q m 5 Z C I 4 4 G E 4 4 G v 4 4 G p 4 4 G u 5 6 i L 5 b q m 4 4 G n 4 4 G Z 4 4 G L 4 4 C C L D Y y 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x L D Y z 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y L D Y 0 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z L D Y 1 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0 L D Y 2 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1 L D Y 3 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2 L D Y 4 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3 L D Y 5 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4 L D c w 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5 L D c x 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x M C w 3 M n 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M T E s N z N 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E y L D c 0 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x M y w 3 N X 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M T Q s N z Z 9 J n F 1 b 3 Q 7 L C Z x d W 9 0 O 1 N l Y 3 R p b 2 4 x L + W K o O W 3 p e W J j S 9 B d X R v U m V t b 3 Z l Z E N v b H V t b n M x L n t R M T U u 4 4 C Q 4 4 O X 4 4 O s 4 4 K 8 4 4 O z 4 4 O G 4 4 K j 4 4 O 8 4 4 K 6 4 4 O g 4 4 C A 5 L i 7 6 K a z 5 5 q E 5 Y G l 5 b q 3 5 o S f 4 4 C R X G 7 j g Y L j g a r j g Z / j g a 7 n m 7 T o v 5 H k u I D j g Y v m n I j j g a 7 l g a X l u r f n i r b m h Y v j g a / j g Y T j g Y v j g Y z j g a f j g Z n j g Y v v v J / j g Y L j g a b j g a / j g b 7 j g o v p g b j m i p 7 o g q L j g p L p g b j j g p P j g a f j g Y / j g a D j g Z X j g Y T j g I J c b i w 3 N 3 0 m c X V v d D s s J n F 1 b 3 Q 7 U 2 V j d G l v b j E v 5 Y q g 5 b e l 5 Y m N L 0 F 1 d G 9 S Z W 1 v d m V k Q 2 9 s d W 1 u c z E u e 1 E x N i 7 k u 5 X k u o v j g a v j g I z k u I D n l a r l v b H p n 7 / j g p L l j 4 r j g b z j g Z f j g a b j g Y T j g o v l g a X l u r f l l Y / p o Y z j g I 3 j g p L p g b j j g p P j g a f j g Y / j g a D j g Z X j g Y T j g I L v v I j o p I f m l b D l j 6 / v v I k u M S w 3 O H 0 m c X V v d D s s J n F 1 b 3 Q 7 U 2 V j d G l v b j E v 5 Y q g 5 b e l 5 Y m N L 0 F 1 d G 9 S Z W 1 v d m V k Q 2 9 s d W 1 u c z E u e 1 E x N i 7 k u 5 X k u o v j g a v j g I z k u I D n l a r l v b H p n 7 / j g p L l j 4 r j g b z j g Z f j g a b j g Y T j g o v l g a X l u r f l l Y / p o Y z j g I 3 j g p L p g b j j g p P j g a f j g Y / j g a D j g Z X j g Y T j g I L v v I j o p I f m l b D l j 6 / v v I k u M i w 3 O X 0 m c X V v d D s s J n F 1 b 3 Q 7 U 2 V j d G l v b j E v 5 Y q g 5 b e l 5 Y m N L 0 F 1 d G 9 S Z W 1 v d m V k Q 2 9 s d W 1 u c z E u e 1 E x N i 7 k u 5 X k u o v j g a v j g I z k u I D n l a r l v b H p n 7 / j g p L l j 4 r j g b z j g Z f j g a b j g Y T j g o v l g a X l u r f l l Y / p o Y z j g I 3 j g p L p g b j j g p P j g a f j g Y / j g a D j g Z X j g Y T j g I L v v I j o p I f m l b D l j 6 / v v I k u M y w 4 M H 0 m c X V v d D s s J n F 1 b 3 Q 7 U 2 V j d G l v b j E v 5 Y q g 5 b e l 5 Y m N L 0 F 1 d G 9 S Z W 1 v d m V k Q 2 9 s d W 1 u c z E u e 1 E x N i 7 k u 5 X k u o v j g a v j g I z k u I D n l a r l v b H p n 7 / j g p L l j 4 r j g b z j g Z f j g a b j g Y T j g o v l g a X l u r f l l Y / p o Y z j g I 3 j g p L p g b j j g p P j g a f j g Y / j g a D j g Z X j g Y T j g I L v v I j o p I f m l b D l j 6 / v v I k u N C w 4 M X 0 m c X V v d D s s J n F 1 b 3 Q 7 U 2 V j d G l v b j E v 5 Y q g 5 b e l 5 Y m N L 0 F 1 d G 9 S Z W 1 v d m V k Q 2 9 s d W 1 u c z E u e 1 E x N i 7 k u 5 X k u o v j g a v j g I z k u I D n l a r l v b H p n 7 / j g p L l j 4 r j g b z j g Z f j g a b j g Y T j g o v l g a X l u r f l l Y / p o Y z j g I 3 j g p L p g b j j g p P j g a f j g Y / j g a D j g Z X j g Y T j g I L v v I j o p I f m l b D l j 6 / v v I k u N S w 4 M n 0 m c X V v d D s s J n F 1 b 3 Q 7 U 2 V j d G l v b j E v 5 Y q g 5 b e l 5 Y m N L 0 F 1 d G 9 S Z W 1 v d m V k Q 2 9 s d W 1 u c z E u e 1 E x N i 7 k u 5 X k u o v j g a v j g I z k u I D n l a r l v b H p n 7 / j g p L l j 4 r j g b z j g Z f j g a b j g Y T j g o v l g a X l u r f l l Y / p o Y z j g I 3 j g p L p g b j j g p P j g a f j g Y / j g a D j g Z X j g Y T j g I L v v I j o p I f m l b D l j 6 / v v I k u N i w 4 M 3 0 m c X V v d D s s J n F 1 b 3 Q 7 U 2 V j d G l v b j E v 5 Y q g 5 b e l 5 Y m N L 0 F 1 d G 9 S Z W 1 v d m V k Q 2 9 s d W 1 u c z E u e 1 E x N i 7 k u 5 X k u o v j g a v j g I z k u I D n l a r l v b H p n 7 / j g p L l j 4 r j g b z j g Z f j g a b j g Y T j g o v l g a X l u r f l l Y / p o Y z j g I 3 j g p L p g b j j g p P j g a f j g Y / j g a D j g Z X j g Y T j g I L v v I j o p I f m l b D l j 6 / v v I k u N y w 4 N H 0 m c X V v d D s s J n F 1 b 3 Q 7 U 2 V j d G l v b j E v 5 Y q g 5 b e l 5 Y m N L 0 F 1 d G 9 S Z W 1 v d m V k Q 2 9 s d W 1 u c z E u e 1 E x N i 7 k u 5 X k u o v j g a v j g I z k u I D n l a r l v b H p n 7 / j g p L l j 4 r j g b z j g Z f j g a b j g Y T j g o v l g a X l u r f l l Y / p o Y z j g I 3 j g p L p g b j j g p P j g a f j g Y / j g a D j g Z X j g Y T j g I L v v I j o p I f m l b D l j 6 / v v I k u O C w 4 N X 0 m c X V v d D s s J n F 1 b 3 Q 7 U 2 V j d G l v b j E v 5 Y q g 5 b e l 5 Y m N L 0 F 1 d G 9 S Z W 1 v d m V k Q 2 9 s d W 1 u c z E u e 1 E x N i 7 k u 5 X k u o v j g a v j g I z k u I D n l a r l v b H p n 7 / j g p L l j 4 r j g b z j g Z f j g a b j g Y T j g o v l g a X l u r f l l Y / p o Y z j g I 3 j g p L p g b j j g p P j g a f j g Y / j g a D j g Z X j g Y T j g I L v v I j o p I f m l b D l j 6 / v v I k u O S w 4 N n 0 m c X V v d D s s J n F 1 b 3 Q 7 U 2 V j d G l v b j E v 5 Y q g 5 b e l 5 Y m N L 0 F 1 d G 9 S Z W 1 v d m V k Q 2 9 s d W 1 u c z E u e 1 E x N y 7 k u I r o q J j j g a f p g b j m i p 7 j g Y T j g Z / j g a D j g Y T j g Z / k u 5 X k u o v j g a t c J n F 1 b 3 Q 7 5 L i A 5 5 W q 5 b 2 x 6 Z + / 4 4 K S 5 Y + K 4 4 G 8 4 4 G X 4 4 G m 4 4 G E 4 4 K L 5 Y G l 5 b q 3 5 Z W P 6 a G M 4 o C d 4 4 G r 4 4 G k 4 4 G E 4 4 G m 5 5 u 0 6 L + R M z D m l 6 X p l p P j g a 7 k u K 3 j g a f k v Z X m l 6 X p l p P j g Z 3 j g a 7 n l 4 f n i r b j g Y z j g Y L j g o r j g b 7 j g Z f j g Z / j g Y v j g I L j g Y r j g o j j g Z 3 j g Y L j g a b j g a / j g b 7 j g o v m l b D l r Z f j g p L j g Z T l h a X l i p v j g Y / j g a D j g Z X j g Y T j g I J c b u K A u + e X h + e K t u O B r u O B h O O B m u O C j O O C g u S 7 l e S 6 i + O B q + W 9 s e m f v + O C k u W P i u O B v O O B m e O B u + O B q e O B p + O B r + O B q u O B h O a W u e O B r + O A g S D j g I w w 5 p e l 4 4 C N 4 4 K S 6 Y G 4 5 o q e 4 4 G P 4 4 G g 4 4 G V 4 4 G E 4 4 C C L D g 3 f S Z x d W 9 0 O y w m c X V v d D t T Z W N 0 a W 9 u M S / l i q D l t 6 X l i Y 0 v Q X V 0 b 1 J l b W 9 2 Z W R D b 2 x 1 b W 5 z M S 5 7 U T E 4 L u S 4 i u i o m O O B p + m B u O a K n u O B h O O B n + O B o O O B h O O B n + S 7 l e S 6 i + O B q 1 w m c X V v d D v k u I D n l a r l v b H p n 7 / j g p L l j 4 r j g b z j g Z f j g a b j g Y T j g o v l g a X l u r f l l Y / p o Y z i g J 3 j g a v j g a T j g Y T j g a b n l 4 f n i r b j g Y z j g a r j g Y T j g a j j g Y 3 v v I j p g J r l u L j m m Y L v v I n j g a v m r 5 T j g b n j g I H n l 4 f n i r b j g Y z j g Y L j g o v m m Y L j g a / j g I H j g a n j g a 7 n q I v l u q b j g a 7 i g J z k u 5 X k u o v p h 4 / i g J 3 j g a v j g a r j g o r j g b 7 j g Z n j g Y v j g I J c b u K A u + m A m u W 4 u O O B r u S 7 l e S 6 i + m H j + O C k u O A j D E w 4 4 C N 4 4 C B 5 Y W o 4 4 G P 4 4 G n 4 4 G N 4 4 G q 4 4 G E 4 4 K S 4 4 C M M O O A j e O B q O O B l + O A g e O C g u O B o + O B q O O C g u O B g u O B p u O B r + O B v u O C i + m B u O a K n u i C o u O C k u m B u O O C k + O B p + O B j + O B o O O B l e O B h O O A g u K A u + S 7 l e S 6 i + O B r u i z q u O B r + W V j + O B h O O B v u O B m + O C k + O A g l x u L D g 4 f S Z x d W 9 0 O y w m c X V v d D t T Z W N 0 a W 9 u M S / l i q D l t 6 X l i Y 0 v Q X V 0 b 1 J l b W 9 2 Z W R D b 2 x 1 b W 5 z M S 5 7 U T E 5 L u S 4 i u i o m O O B p + m B u O a K n u O B h O O B n + O B o O O B h O O B n + S 7 l e S 6 i + O B q 1 w m c X V v d D v k u I D n l a r l v b H p n 7 / j g p L l j 4 r j g b z j g Z f j g a b j g Y T j g o v l g a X l u r f l l Y / p o Y z i g J 3 j g a v j g a T j g Y T j g a b n l 4 f n i r b j g Y z j g a r j g Y T j g a j j g Y 3 v v I j p g J r l u L j m m Y L v v I n j g a v m r 5 T j g b n j g I H n l 4 f n i r b j g Y z j g Y L j g o v m m Y L j g a / j g I H j g a n j g a 7 n q I v l u q b j g a 7 i g J z k u 5 X k u o v j g a 7 o s 6 r i g J 3 j g a v j g a r j g o r j g b 7 j g Z n j g Y v j g I J c b u K A u + m A m u W 4 u O O B r u S 7 l e S 6 i + O B r u i z q u O C k u O A j D E w 4 4 C N 4 4 C B 4 4 K 8 4 4 O t 4 4 G r 6 L + R 4 4 G E 6 L O q 4 4 K S 4 4 C M M O O A j e O B q O O B l + O A g e O C g u O B o + O B q O O C g u O B g u O B p u O B r + O B v u O C i + m B u O a K n u i C o u O C k u m B u O O C k + O B p + O B j + O B o O O B l e O B h O O A g u K A u + O B k + O B k + O B p + O B h O O B h u O A j O S 7 l e S 6 i + O B r u i z q u O A j e O B q O O B r + O A g e S + i + O B i O O B s O O D n + O C u e O B r u W k m u O B l e O C h O W J t e m A o O a A p + O B r u e Z u u a P r u O B q u O B q e O A g e S 7 l e S 6 i + O B r u a I k O a e n O O B r u W T g e i z q u O B q + m W o u O B m e O C i + O B k + O B q O O B q O O B i u i A g + O B i O O B j + O B o O O B l e O B h O O A g i w 4 O X 0 m c X V v d D s s J n F 1 b 3 Q 7 U 2 V j d G l v b j E v 5 Y q g 5 b e l 5 Y m N L 0 F 1 d G 9 S Z W 1 v d m V k Q 2 9 s d W 1 u c z E u e z M u 5 6 e B 4 4 G v 5 L u V 5 L q L 4 4 G r 4 4 G u 4 4 K B 4 4 K K 6 L 6 8 4 4 K T 4 4 G n 4 4 G E 4 4 K L L D k w f S Z x d W 9 0 O y w m c X V v d D t T Z W N 0 a W 9 u M S / l i q D l t 6 X l i Y 0 v Q X V 0 b 1 J l b W 9 2 Z W R D b 2 x 1 b W 5 z M S 5 7 O C 7 n p o H n h Z n l p J b m n a X o o 5 z l i q n p h 5 H j g I H n p o H n h Z n j g 4 H j g 6 P j g 6 z j g 7 P j g r j j g a r j g a n j g a 7 n p o H n h Z n m l r 3 n r Z b j g p L l r p / m l r 3 j g Z f j g a b j g Y T j g o s s O T F 9 J n F 1 b 3 Q 7 X S w m c X V v d D t D b 2 x 1 b W 5 D b 3 V u d C Z x d W 9 0 O z o 5 M i w m c X V v d D t L Z X l D b 2 x 1 b W 5 O Y W 1 l c y Z x d W 9 0 O z p b X S w m c X V v d D t D b 2 x 1 b W 5 J Z G V u d G l 0 a W V z J n F 1 b 3 Q 7 O l s m c X V v d D t T Z W N 0 a W 9 u M S / l i q D l t 6 X l i Y 0 v Q X V 0 b 1 J l b W 9 2 Z W R D b 2 x 1 b W 5 z M S 5 7 5 b m 0 5 L u j L D B 9 J n F 1 b 3 Q 7 L C Z x d W 9 0 O 1 N l Y 3 R p b 2 4 x L + W K o O W 3 p e W J j S 9 B d X R v U m V t b 3 Z l Z E N v b H V t b n M x L n v o g b f l i 5 k s M X 0 m c X V v d D s s J n F 1 b 3 Q 7 U 2 V j d G l v b j E v 5 Y q g 5 b e l 5 Y m N L 0 F 1 d G 9 S Z W 1 v d m V k Q 2 9 s d W 1 u c z E u e z E u 4 4 O V 4 4 K 4 4 4 K / 5 Y G l 5 b q 3 5 7 W M 5 Z a 2 5 a 6 j 6 K i A L D J 9 J n F 1 b 3 Q 7 L C Z x d W 9 0 O 1 N l Y 3 R p b 2 4 x L + W K o O W 3 p e W J j S 9 B d X R v U m V t b 3 Z l Z E N v b H V t b n M x L n s y L j I w M j L l g a X l u r f l h K r o i a / m s 5 X k u r r o q o 3 l r p r j g p L l j 5 b l v p f j g Z f j g Z 8 s M 3 0 m c X V v d D s s J n F 1 b 3 Q 7 U 2 V j d G l v b j E v 5 Y q g 5 b e l 5 Y m N L 0 F 1 d G 9 S Z W 1 v d m V k Q 2 9 s d W 1 u c z E u e z M u 5 6 S + 5 Z O h 5 Z C R 4 4 G R 4 4 O I 4 4 O s 4 4 O 8 4 4 O L 4 4 O z 4 4 K w 5 Y u V 5 5 S 7 4 4 K S 6 Y W N 5 L + h 4 4 G X 4 4 G m 4 4 G E 4 4 K L L D R 9 J n F 1 b 3 Q 7 L C Z x d W 9 0 O 1 N l Y 3 R p b 2 4 x L + W K o O W 3 p e W J j S 9 B d X R v U m V t b 3 Z l Z E N v b H V t b n M x L n s 0 L u S 6 j O a s o e a k n O i o u u W P l + i o u u e O h z E w M O + 8 h e O C k u e b r u a M h + O B l + O B p u O B h O O C i y w 1 f S Z x d W 9 0 O y w m c X V v d D t T Z W N 0 a W 9 u M S / l i q D l t 6 X l i Y 0 v Q X V 0 b 1 J l b W 9 2 Z W R D b 2 x 1 b W 5 z M S 5 7 N S 7 j g I z l g a X l u r f j g a D j g o j j g o r j g I 3 j g p L n m b r o o Y z j g Z f j g I H j g 6 H j g 6 v j g 5 7 j g q z p h Y 3 k v 6 H j g Z f j g a b j g Y T j g o s s N n 0 m c X V v d D s s J n F 1 b 3 Q 7 U 2 V j d G l v b j E v 5 Y q g 5 b e l 5 Y m N L 0 F 1 d G 9 S Z W 1 v d m V k Q 2 9 s d W 1 u c z E u e z Y u 4 4 C M 4 4 O h 4 4 O z 4 4 K / 4 4 O r 4 4 O Y 4 4 O r 4 4 K 5 4 4 O L 4 4 O l 4 4 O 8 4 4 K 5 4 4 C N 4 4 K S 5 q + O 5 p y I 5 5 m 6 6 K G M 4 4 G X 4 4 G m 4 4 G E 4 4 K L L D d 9 J n F 1 b 3 Q 7 L C Z x d W 9 0 O 1 N l Y 3 R p b 2 4 x L + W K o O W 3 p e W J j S 9 B d X R v U m V t b 3 Z l Z E N v b H V t b n M x L n s 3 L u a v j u a X p e O B r u e m g e e F m e O C v + O C p O O D o O O B q O O A g e a v j u a c i D I y 5 p e l 4 4 G v 5 7 W C 5 p e l 5 6 a B 5 4 W Z 4 4 G u 5 p e l 4 4 G r 6 K i t 5 a 6 a 4 4 G X 4 4 G m 4 4 G E 4 4 K L L D h 9 J n F 1 b 3 Q 7 L C Z x d W 9 0 O 1 N l Y 3 R p b 2 4 x L + W K o O W 3 p e W J j S 9 B d X R v U m V t b 3 Z l Z E N v b H V t b n M x L n s 5 L u W B p e W 6 t + m W o u m A o + O B r u i j n O W K q e m H k e O B j O W H u u O C i + + 8 i O S 7 i u W 5 t O W i l + m h j e O B l e O C j O O B n + + 8 i S w 5 f S Z x d W 9 0 O y w m c X V v d D t T Z W N 0 a W 9 u M S / l i q D l t 6 X l i Y 0 v Q X V 0 b 1 J l b W 9 2 Z W R D b 2 x 1 b W 5 z M S 5 7 M T A u 5 Y G l 5 b q 3 Z e O D q e O D v O O D i + O D s + O C s O O C k u W u n + a W v e O B l + O B p u O B h O O C i y w x M H 0 m c X V v d D s s J n F 1 b 3 Q 7 U 2 V j d G l v b j E v 5 Y q g 5 b e l 5 Y m N L 0 F 1 d G 9 S Z W 1 v d m V k Q 2 9 s d W 1 u c z E u e z E x L u W B p e W 6 t + O C u + O D n + O D i u O D v O O A j O W / m e O B l + O B j + O B p u O C g u W B p e W 6 t + e 2 r e a M g e + 8 g e O C s + O D s + O D k + O D i + + 8 h u W G t + W H j e m j n + W T g e O D l e O D q + a 0 u + e U q O i h k + O A j e O C k j I w M j L l u b Q 3 5 p y I 4 4 G r 5 a 6 f 5 p a 9 4 4 G X 4 4 G f L D E x f S Z x d W 9 0 O y w m c X V v d D t T Z W N 0 a W 9 u M S / l i q D l t 6 X l i Y 0 v Q X V 0 b 1 J l b W 9 2 Z W R D b 2 x 1 b W 5 z M S 5 7 M T I u 5 a W z 5 o C n 4 4 G u 4 4 O Y 4 4 O r 4 4 K 5 4 4 K x 4 4 K i 4 4 K 1 4 4 O d 4 4 O 8 4 4 O I 5 6 q T 5 Y + j 4 4 G M 6 K i t 5 7 2 u 4 4 G V 4 4 K M 4 4 G m 4 4 G E 4 4 K L L D E y f S Z x d W 9 0 O y w m c X V v d D t T Z W N 0 a W 9 u M S / l i q D l t 6 X l i Y 0 v Q X V 0 b 1 J l b W 9 2 Z W R D b 2 x 1 b W 5 z M S 5 7 M T M u 4 4 O h 4 4 O z 4 4 K / 4 4 O r 4 4 O Y 4 4 O r 4 4 K 5 4 4 G u 5 5 u 4 6 K u H 5 a 6 k 5 6 q T 5 Y + j 7 7 y I 5 5 S j 5 q W t 5 Y y 7 4 4 C B 5 b + D 4 4 G u 5 5 u 4 6 K u H 5 a 6 k 4 4 G q 4 4 G p 7 7 y J 4 4 G M 6 K i t 5 7 2 u 4 4 G V 4 4 K M 4 4 G m 4 4 G E 4 4 K L L D E z f S Z x d W 9 0 O y w m c X V v d D t T Z W N 0 a W 9 u M S / l i q D l t 6 X l i Y 0 v Q X V 0 b 1 J l b W 9 2 Z W R D b 2 x 1 b W 5 z M S 5 7 M T Q u 5 p y s 5 6 S + 5 5 S j 5 q W t 5 Y y 7 4 4 K E 5 L + d 5 Y G l 5 b i r 4 4 G r 5 Y G l 5 b q 3 5 5 u 4 6 K u H 4 4 G M 4 4 G n 4 4 G N 4 4 K L L D E 0 f S Z x d W 9 0 O y w m c X V v d D t T Z W N 0 a W 9 u M S / l i q D l t 6 X l i Y 0 v Q X V 0 b 1 J l b W 9 2 Z W R D b 2 x 1 b W 5 z M S 5 7 M T U u 5 a S n 5 Z K M 4 4 O P 4 4 K m 4 4 K 5 5 Y G l 5 L + d 4 4 G u 4 4 O b 4 4 O 8 4 4 O g 4 4 O a 4 4 O 8 4 4 K 4 4 4 G n R O K A m X P j g 5 j j g 6 v j g r n j g r H j g q L j g 5 3 j g q T j g 7 P j g 4 j j g p L o s q / j g o H j g o v j g Z P j g a j j g Y z j g a f j g Y 3 j g o s s M T V 9 J n F 1 b 3 Q 7 L C Z x d W 9 0 O 1 N l Y 3 R p b 2 4 x L + W K o O W 3 p e W J j S 9 B d X R v U m V t b 3 Z l Z E N v b H V t b n M x L n s x N i 7 l p K f l k o z j g 4 / j g q b j g r n l g a X k v 5 3 j g a f j g I H o o q v k v 5 3 p m b r o g I X j g I H o o q v m i b b p p I r o g I X l r 7 7 o s a H j g a 7 n h K H m l p n m r a / n p 5 H m p J z o q L r j g Y z j g a f j g Y 3 j g o s s M T Z 9 J n F 1 b 3 Q 7 L C Z x d W 9 0 O 1 N l Y 3 R p b 2 4 x L + W K o O W 3 p e W J j S 9 B d X R v U m V t b 3 Z l Z E N v b H V t b n M x L n t R 7 7 y S L u O B g u O B q u O B n + O B r + O A g e W 9 k + e k v u O B r u W B p e W 6 t + e 1 j O W W t u O B q + m W o u O B m e O C i + a W v e e t l u O C h O O C t e O D v O O D k + O C u e O C k u O A g e W P i + S 6 u u O C h O W Q j O W D m u O B q + i W p u O C g e O B n + O B h O O B q O a A n e O B h O O B v u O B m e O B i + + 8 n 1 x u 4 o C 7 6 Z 2 e 5 b i 4 4 4 G r 4 4 G d 4 4 G G 5 o C d 4 4 G G 4 4 K S 4 4 C M M T D j g I 3 j g I H l h a j j g Y / m g J 3 j g o / j g a r j g Y T j g p L j g I w w 4 4 C N 4 4 G o 4 4 G X 4 4 C B 4 4 K C 4 4 G j 4 4 G o 4 4 K C 4 4 G C 4 4 G m 4 4 G v 4 4 G + 4 4 K L 6 Y G 4 5 o q e 6 I K i 4 4 K S 6 Y G 4 4 4 K T 4 4 G n 4 4 G P 4 4 G g 4 4 G V 4 4 G E 4 4 C C X G 4 s M T d 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x L D E 4 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M i w x O X 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M s M j B 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0 L D I x 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N S w y M n 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Y s M j N 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3 L D I 0 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O C w y N X 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k s M j Z 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x M C w y N 3 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E x L D I 4 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M T I s M j l 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x M y w z M H 0 m c X V v d D s s J n F 1 b 3 Q 7 U 2 V j d G l v b j E v 5 Y q g 5 b e l 5 Y m N L 0 F 1 d G 9 S Z W 1 v d m V k Q 2 9 s d W 1 u c z E u e 1 E 0 L u W B p e W 6 t + e 1 j O W W t u O B r u O C p O O D m e O D s + O D i O O D u + O C p u O C p + O D k + O D i u O D v O O B q + O B p u i I i O W R s + m W o u W / g + O B r u O B g u O C i + O D h u O D v O O D n u O C k u W F q O O B p u m B u O a K n u O B l + O B p u O B j + O B o O O B l e O B h O O A g u + 8 i O i k h + a V s O W P r + + 8 i V x u L j E s M z F 9 J n F 1 b 3 Q 7 L C Z x d W 9 0 O 1 N l Y 3 R p b 2 4 x L + W K o O W 3 p e W J j S 9 B d X R v U m V t b 3 Z l Z E N v b H V t b n M x L n t R N C 7 l g a X l u r f n t Y z l l r b j g a 7 j g q T j g 5 n j g 7 P j g 4 j j g 7 v j g q b j g q f j g 5 P j g 4 r j g 7 z j g a v j g a b o i I j l k b P p l q L l v 4 P j g a 7 j g Y L j g o v j g 4 b j g 7 z j g 5 7 j g p L l h a j j g a b p g b j m i p 7 j g Z f j g a b j g Y / j g a D j g Z X j g Y T j g I L v v I j o p I f m l b D l j 6 / v v I l c b i 4 y L D M y f S Z x d W 9 0 O y w m c X V v d D t T Z W N 0 a W 9 u M S / l i q D l t 6 X l i Y 0 v Q X V 0 b 1 J l b W 9 2 Z W R D b 2 x 1 b W 5 z M S 5 7 U T Q u 5 Y G l 5 b q 3 5 7 W M 5 Z a 2 4 4 G u 4 4 K k 4 4 O Z 4 4 O z 4 4 O I 4 4 O 7 4 4 K m 4 4 K n 4 4 O T 4 4 O K 4 4 O 8 4 4 G r 4 4 G m 6 I i I 5 Z G z 6 Z a i 5 b + D 4 4 G u 4 4 G C 4 4 K L 4 4 O G 4 4 O 8 4 4 O e 4 4 K S 5 Y W o 4 4 G m 6 Y G 4 5 o q e 4 4 G X 4 4 G m 4 4 G P 4 4 G g 4 4 G V 4 4 G E 4 4 C C 7 7 y I 6 K S H 5 p W w 5 Y + v 7 7 y J X G 4 u M y w z M 3 0 m c X V v d D s s J n F 1 b 3 Q 7 U 2 V j d G l v b j E v 5 Y q g 5 b e l 5 Y m N L 0 F 1 d G 9 S Z W 1 v d m V k Q 2 9 s d W 1 u c z E u e 1 E 0 L u W B p e W 6 t + e 1 j O W W t u O B r u O C p O O D m e O D s + O D i O O D u + O C p u O C p + O D k + O D i u O D v O O B q + O B p u i I i O W R s + m W o u W / g + O B r u O B g u O C i + O D h u O D v O O D n u O C k u W F q O O B p u m B u O a K n u O B l + O B p u O B j + O B o O O B l e O B h O O A g u + 8 i O i k h + a V s O W P r + + 8 i V x u L j Q s M z R 9 J n F 1 b 3 Q 7 L C Z x d W 9 0 O 1 N l Y 3 R p b 2 4 x L + W K o O W 3 p e W J j S 9 B d X R v U m V t b 3 Z l Z E N v b H V t b n M x L n t R N C 7 l g a X l u r f n t Y z l l r b j g a 7 j g q T j g 5 n j g 7 P j g 4 j j g 7 v j g q b j g q f j g 5 P j g 4 r j g 7 z j g a v j g a b o i I j l k b P p l q L l v 4 P j g a 7 j g Y L j g o v j g 4 b j g 7 z j g 5 7 j g p L l h a j j g a b p g b j m i p 7 j g Z f j g a b j g Y / j g a D j g Z X j g Y T j g I L v v I j o p I f m l b D l j 6 / v v I l c b i 4 1 L D M 1 f S Z x d W 9 0 O y w m c X V v d D t T Z W N 0 a W 9 u M S / l i q D l t 6 X l i Y 0 v Q X V 0 b 1 J l b W 9 2 Z W R D b 2 x 1 b W 5 z M S 5 7 U T Q u 5 Y G l 5 b q 3 5 7 W M 5 Z a 2 4 4 G u 4 4 K k 4 4 O Z 4 4 O z 4 4 O I 4 4 O 7 4 4 K m 4 4 K n 4 4 O T 4 4 O K 4 4 O 8 4 4 G r 4 4 G m 6 I i I 5 Z G z 6 Z a i 5 b + D 4 4 G u 4 4 G C 4 4 K L 4 4 O G 4 4 O 8 4 4 O e 4 4 K S 5 Y W o 4 4 G m 6 Y G 4 5 o q e 4 4 G X 4 4 G m 4 4 G P 4 4 G g 4 4 G V 4 4 G E 4 4 C C 7 7 y I 6 K S H 5 p W w 5 Y + v 7 7 y J X G 4 u N i w z N n 0 m c X V v d D s s J n F 1 b 3 Q 7 U 2 V j d G l v b j E v 5 Y q g 5 b e l 5 Y m N L 0 F 1 d G 9 S Z W 1 v d m V k Q 2 9 s d W 1 u c z E u e 1 E 0 L u W B p e W 6 t + e 1 j O W W t u O B r u O C p O O D m e O D s + O D i O O D u + O C p u O C p + O D k + O D i u O D v O O B q + O B p u i I i O W R s + m W o u W / g + O B r u O B g u O C i + O D h u O D v O O D n u O C k u W F q O O B p u m B u O a K n u O B l + O B p u O B j + O B o O O B l e O B h O O A g u + 8 i O i k h + a V s O W P r + + 8 i V x u L j c s M z d 9 J n F 1 b 3 Q 7 L C Z x d W 9 0 O 1 N l Y 3 R p b 2 4 x L + W K o O W 3 p e W J j S 9 B d X R v U m V t b 3 Z l Z E N v b H V t b n M x L n t R N C 7 l g a X l u r f n t Y z l l r b j g a 7 j g q T j g 5 n j g 7 P j g 4 j j g 7 v j g q b j g q f j g 5 P j g 4 r j g 7 z j g a v j g a b o i I j l k b P p l q L l v 4 P j g a 7 j g Y L j g o v j g 4 b j g 7 z j g 5 7 j g p L l h a j j g a b p g b j m i p 7 j g Z f j g a b j g Y / j g a D j g Z X j g Y T j g I L v v I j o p I f m l b D l j 6 / v v I l c b i 4 4 L D M 4 f S Z x d W 9 0 O y w m c X V v d D t T Z W N 0 a W 9 u M S / l i q D l t 6 X l i Y 0 v Q X V 0 b 1 J l b W 9 2 Z W R D b 2 x 1 b W 5 z M S 5 7 U T Q u 5 Y G l 5 b q 3 5 7 W M 5 Z a 2 4 4 G u 4 4 K k 4 4 O Z 4 4 O z 4 4 O I 4 4 O 7 4 4 K m 4 4 K n 4 4 O T 4 4 O K 4 4 O 8 4 4 G r 4 4 G m 6 I i I 5 Z G z 6 Z a i 5 b + D 4 4 G u 4 4 G C 4 4 K L 4 4 O G 4 4 O 8 4 4 O e 4 4 K S 5 Y W o 4 4 G m 6 Y G 4 5 o q e 4 4 G X 4 4 G m 4 4 G P 4 4 G g 4 4 G V 4 4 G E 4 4 C C 7 7 y I 6 K S H 5 p W w 5 Y + v 7 7 y J X G 4 u O S w z O X 0 m c X V v d D s s J n F 1 b 3 Q 7 U 2 V j d G l v b j E v 5 Y q g 5 b e l 5 Y m N L 0 F 1 d G 9 S Z W 1 v d m V k Q 2 9 s d W 1 u c z E u e 1 E 0 L u W B p e W 6 t + e 1 j O W W t u O B r u O C p O O D m e O D s + O D i O O D u + O C p u O C p + O D k + O D i u O D v O O B q + O B p u i I i O W R s + m W o u W / g + O B r u O B g u O C i + O D h u O D v O O D n u O C k u W F q O O B p u m B u O a K n u O B l + O B p u O B j + O B o O O B l e O B h O O A g u + 8 i O i k h + a V s O W P r + + 8 i V x u L j E w L D Q w f S Z x d W 9 0 O y w m c X V v d D t T Z W N 0 a W 9 u M S / l i q D l t 6 X l i Y 0 v Q X V 0 b 1 J l b W 9 2 Z W R D b 2 x 1 b W 5 z M S 5 7 U T Q u 5 Y G l 5 b q 3 5 7 W M 5 Z a 2 4 4 G u 4 4 K k 4 4 O Z 4 4 O z 4 4 O I 4 4 O 7 4 4 K m 4 4 K n 4 4 O T 4 4 O K 4 4 O 8 4 4 G r 4 4 G m 6 I i I 5 Z G z 6 Z a i 5 b + D 4 4 G u 4 4 G C 4 4 K L 4 4 O G 4 4 O 8 4 4 O e 4 4 K S 5 Y W o 4 4 G m 6 Y G 4 5 o q e 4 4 G X 4 4 G m 4 4 G P 4 4 G g 4 4 G V 4 4 G E 4 4 C C 7 7 y I 6 K S H 5 p W w 5 Y + v 7 7 y J X G 4 u M T E s N D F 9 J n F 1 b 3 Q 7 L C Z x d W 9 0 O 1 N l Y 3 R p b 2 4 x L + W K o O W 3 p e W J j S 9 B d X R v U m V t b 3 Z l Z E N v b H V t b n M x L n t R N C 7 l g a X l u r f n t Y z l l r b j g a 7 j g q T j g 5 n j g 7 P j g 4 j j g 7 v j g q b j g q f j g 5 P j g 4 r j g 7 z j g a v j g a b o i I j l k b P p l q L l v 4 P j g a 7 j g Y L j g o v j g 4 b j g 7 z j g 5 7 j g p L l h a j j g a b p g b j m i p 7 j g Z f j g a b j g Y / j g a D j g Z X j g Y T j g I L v v I j o p I f m l b D l j 6 / v v I l c b i 4 x M i w 0 M n 0 m c X V v d D s s J n F 1 b 3 Q 7 U 2 V j d G l v b j E v 5 Y q g 5 b e l 5 Y m N L 0 F 1 d G 9 S Z W 1 v d m V k Q 2 9 s d W 1 u c z E u e 1 E 0 L u W B p e W 6 t + e 1 j O W W t u O B r u O C p O O D m e O D s + O D i O O D u + O C p u O C p + O D k + O D i u O D v O O B q + O B p u i I i O W R s + m W o u W / g + O B r u O B g u O C i + O D h u O D v O O D n u O C k u W F q O O B p u m B u O a K n u O B l + O B p u O B j + O B o O O B l e O B h O O A g u + 8 i O i k h + a V s O W P r + + 8 i V x u L j E z L D Q z f S Z x d W 9 0 O y w m c X V v d D t T Z W N 0 a W 9 u M S / l i q D l t 6 X l i Y 0 v Q X V 0 b 1 J l b W 9 2 Z W R D b 2 x 1 b W 5 z M S 5 7 U T Q u 5 Y G l 5 b q 3 5 7 W M 5 Z a 2 4 4 G u 4 4 K k 4 4 O Z 4 4 O z 4 4 O I 4 4 O 7 4 4 K m 4 4 K n 4 4 O T 4 4 O K 4 4 O 8 4 4 G r 4 4 G m 6 I i I 5 Z G z 6 Z a i 5 b + D 4 4 G u 4 4 G C 4 4 K L 4 4 O G 4 4 O 8 4 4 O e 4 4 K S 5 Y W o 4 4 G m 6 Y G 4 5 o q e 4 4 G X 4 4 G m 4 4 G P 4 4 G g 4 4 G V 4 4 G E 4 4 C C 7 7 y I 6 K S H 5 p W w 5 Y + v 7 7 y J X G 4 u M T Q s N D R 9 J n F 1 b 3 Q 7 L C Z x d W 9 0 O 1 N l Y 3 R p b 2 4 x L + W K o O W 3 p e W J j S 9 B d X R v U m V t b 3 Z l Z E N v b H V t b n M x L n t R N C 7 l g a X l u r f n t Y z l l r b j g a 7 j g q T j g 5 n j g 7 P j g 4 j j g 7 v j g q b j g q f j g 5 P j g 4 r j g 7 z j g a v j g a b o i I j l k b P p l q L l v 4 P j g a 7 j g Y L j g o v j g 4 b j g 7 z j g 5 7 j g p L l h a j j g a b p g b j m i p 7 j g Z f j g a b j g Y / j g a D j g Z X j g Y T j g I L v v I j o p I f m l b D l j 6 / v v I l c b i 4 x N S w 0 N X 0 m c X V v d D s s J n F 1 b 3 Q 7 U 2 V j d G l v b j E v 5 Y q g 5 b e l 5 Y m N L 0 F 1 d G 9 S Z W 1 v d m V k Q 2 9 s d W 1 u c z E u e 1 E 0 L u W B p e W 6 t + e 1 j O W W t u O B r u O C p O O D m e O D s + O D i O O D u + O C p u O C p + O D k + O D i u O D v O O B q + O B p u i I i O W R s + m W o u W / g + O B r u O B g u O C i + O D h u O D v O O D n u O C k u W F q O O B p u m B u O a K n u O B l + O B p u O B j + O B o O O B l e O B h O O A g u + 8 i O i k h + a V s O W P r + + 8 i V x u L j E 2 L D Q 2 f S Z x d W 9 0 O y w m c X V v d D t T Z W N 0 a W 9 u M S / l i q D l t 6 X l i Y 0 v Q X V 0 b 1 J l b W 9 2 Z W R D b 2 x 1 b W 5 z M S 5 7 U T U u 4 4 C Q 5 Y G l 5 b q 3 5 a K X 6 Y C y 4 4 O 7 5 5 S f 5 r S 7 5 7 + S 5 o W j 5 5 e F 5 a + + 5 6 2 W 4 4 C R X G 7 l g a X l u r f k v 5 3 m j I H j g a 7 j g Z / j g o H j g a v j g I H m l 6 X l u L j n m o T j g a v p g Y v l i 5 X j g p L j g Z n j g o v j g Z P j g a j j g p L m h I / o r Z j j g Z f j g a b j g Y T j g b 7 j g Z n j g Y v j g I J c b u K A u + O C u O O D o O m A m u O B h O O C h O O D q e O D s + O D i + O D s + O C s O O B p + O B q u O B j + O B p u O C g u O A g e S 7 i u O B v u O B p + O C i O O C i u O A g e W k m u O B j + a t q e O B j + O B k + O B q O O C h O m a j u a u t e O C k u S 9 v + O B h u O B k + O B q O O B q u O B q e a J i + i / k e O B q + O B p + O B j e O C i + O B k + O B q O O C g u W Q q + O B v + O B v u O B m e O A g i w 0 N 3 0 m c X V v d D s s J n F 1 b 3 Q 7 U 2 V j d G l v b j E v 5 Y q g 5 b e l 5 Y m N L 0 F 1 d G 9 S Z W 1 v d m V k Q 2 9 s d W 1 u c z E u e 1 E 2 L u W B p e W 6 t + S / n e a M g e O B r u O B n + O C g e O B q + O A g e a X p e W 4 u O e a h O O B q u m j n + e U n + a 0 u + O B q + O B i u O B h O O B p u a E j + i t m O O B l + O B p u O B h O O C i + O B k + O B q O O B r + O B g u O C i u O B v u O B m e O B i + O A g i w 0 O H 0 m c X V v d D s s J n F 1 b 3 Q 7 U 2 V j d G l v b j E v 5 Y q g 5 b e l 5 Y m N L 0 F 1 d G 9 S Z W 1 v d m V k Q 2 9 s d W 1 u c z E u e 1 E 3 L u e d o e e c o O O B p + W N g e W I h u S 8 k e m k i u O B j O W P l u O C j O O B p u O B h O O B v u O B m e O B i + O A g i w 0 O X 0 m c X V v d D s s J n F 1 b 3 Q 7 U 2 V j d G l v b j E v 5 Y q g 5 b e l 5 Y m N L 0 F 1 d G 9 S Z W 1 v d m V k Q 2 9 s d W 1 u c z E u e 1 E 4 L u O A j O O B h O O B h O O B i O O A j e O B q O e t l O O B i O O B n + a W u e O A g O e d o e e c o O O B q + O B g u O B n + O C i u a w l + O B q + O B q u O C i + O B k + O B q O O B r + O B g u O C i u O B v u O B m e O B i + O A g i j o p I f m l b D l j 6 / v v I k u M S w 1 M H 0 m c X V v d D s s J n F 1 b 3 Q 7 U 2 V j d G l v b j E v 5 Y q g 5 b e l 5 Y m N L 0 F 1 d G 9 S Z W 1 v d m V k Q 2 9 s d W 1 u c z E u e 1 E 4 L u O A j O O B h O O B h O O B i O O A j e O B q O e t l O O B i O O B n + a W u e O A g O e d o e e c o O O B q + O B g u O B n + O C i u a w l + O B q + O B q u O C i + O B k + O B q O O B r + O B g u O C i u O B v u O B m e O B i + O A g i j o p I f m l b D l j 6 / v v I k u M i w 1 M X 0 m c X V v d D s s J n F 1 b 3 Q 7 U 2 V j d G l v b j E v 5 Y q g 5 b e l 5 Y m N L 0 F 1 d G 9 S Z W 1 v d m V k Q 2 9 s d W 1 u c z E u e 1 E 4 L u O A j O O B h O O B h O O B i O O A j e O B q O e t l O O B i O O B n + a W u e O A g O e d o e e c o O O B q + O B g u O B n + O C i u a w l + O B q + O B q u O C i + O B k + O B q O O B r + O B g u O C i u O B v u O B m e O B i + O A g i j o p I f m l b D l j 6 / v v I k u M y w 1 M n 0 m c X V v d D s s J n F 1 b 3 Q 7 U 2 V j d G l v b j E v 5 Y q g 5 b e l 5 Y m N L 0 F 1 d G 9 S Z W 1 v d m V k Q 2 9 s d W 1 u c z E u e 1 E 4 L u O A j O O B h O O B h O O B i O O A j e O B q O e t l O O B i O O B n + a W u e O A g O e d o e e c o O O B q + O B g u O B n + O C i u a w l + O B q + O B q u O C i + O B k + O B q O O B r + O B g u O C i u O B v u O B m e O B i + O A g i j o p I f m l b D l j 6 / v v I k u N C w 1 M 3 0 m c X V v d D s s J n F 1 b 3 Q 7 U 2 V j d G l v b j E v 5 Y q g 5 b e l 5 Y m N L 0 F 1 d G 9 S Z W 1 v d m V k Q 2 9 s d W 1 u c z E u e 1 E 4 L u O A j O O B h O O B h O O B i O O A j e O B q O e t l O O B i O O B n + a W u e O A g O e d o e e c o O O B q + O B g u O B n + O C i u a w l + O B q + O B q u O C i + O B k + O B q O O B r + O B g u O C i u O B v u O B m e O B i + O A g i j o p I f m l b D l j 6 / v v I k u N S w 1 N H 0 m c X V v d D s s J n F 1 b 3 Q 7 U 2 V j d G l v b j E v 5 Y q g 5 b e l 5 Y m N L 0 F 1 d G 9 S Z W 1 v d m V k Q 2 9 s d W 1 u c z E u e 1 E 4 L u O A j O O B h O O B h O O B i O O A j e O B q O e t l O O B i O O B n + a W u e O A g O e d o e e c o O O B q + O B g u O B n + O C i u a w l + O B q + O B q u O C i + O B k + O B q O O B r + O B g u O C i u O B v u O B m e O B i + O A g i j o p I f m l b D l j 6 / v v I k u N i w 1 N X 0 m c X V v d D s s J n F 1 b 3 Q 7 U 2 V j d G l v b j E v 5 Y q g 5 b e l 5 Y m N L 0 F 1 d G 9 S Z W 1 v d m V k Q 2 9 s d W 1 u c z E u e 1 E 4 L u O A j O O B h O O B h O O B i O O A j e O B q O e t l O O B i O O B n + a W u e O A g O e d o e e c o O O B q + O B g u O B n + O C i u a w l + O B q + O B q u O C i + O B k + O B q O O B r + O B g u O C i u O B v u O B m e O B i + O A g i j o p I f m l b D l j 6 / v v I k u N y w 1 N n 0 m c X V v d D s s J n F 1 b 3 Q 7 U 2 V j d G l v b j E v 5 Y q g 5 b e l 5 Y m N L 0 F 1 d G 9 S Z W 1 v d m V k Q 2 9 s d W 1 u c z E u e 1 E 5 L u O B i u m F k u O C k u m j s u O C g O m g u + W 6 p u O B q + O B p O O B h O O B p u O A g e a c g O O C g u W 9 k + O B p u O B r + O B v u O C i + O C g u O B r u O C k u m B u O a K n u O B l + O B p u O B j + O B o O O B l e O B h O O A g i w 1 N 3 0 m c X V v d D s s J n F 1 b 3 Q 7 U 2 V j d G l v b j E v 5 Y q g 5 b e l 5 Y m N L 0 F 1 d G 9 S Z W 1 v d m V k Q 2 9 s d W 1 u c z E u e 1 E x M C 7 n j 7 7 l n K j j g I H j g Z / j g b D j g Z P v v I j n t J n l t 7 v j g I H p m 7 v l r Z D j g r / j g 5 D j g r P v v I n j g p L n v 5 L m h a P n m o T j g a v l k L j j g a P j g a b j g Y T j g b 7 j g Z n j g Y v j g I I s N T h 9 J n F 1 b 3 Q 7 L C Z x d W 9 0 O 1 N l Y 3 R p b 2 4 x L + W K o O W 3 p e W J j S 9 B d X R v U m V t b 3 Z l Z E N v b H V t b n M x L n t R M T E u 4 4 C M 5 Z C 4 4 4 G j 4 4 G m 4 4 G E 4 4 K L 5 p a 5 4 4 C N 4 4 G v 5 6 a B 5 4 W Z 4 4 G r 6 Z a i 5 b + D 4 4 G M 4 4 G C 4 4 K K 4 4 G + 4 4 G Z 4 4 G L 4 4 C C L D U 5 f S Z x d W 9 0 O y w m c X V v d D t T Z W N 0 a W 9 u M S / l i q D l t 6 X l i Y 0 v Q X V 0 b 1 J l b W 9 2 Z W R D b 2 x 1 b W 5 z M S 5 7 M S 7 k u 5 X k u o v j g p L j g Z f j g a b j g Y T j g o v j g a j v v I z m t L v l i p v j g Y z j g b / j g a r j g Y 7 j g o v j g o j j g Y b j g a v m h J / j g Z j j g o s s N j B 9 J n F 1 b 3 Q 7 L C Z x d W 9 0 O 1 N l Y 3 R p b 2 4 x L + W K o O W 3 p e W J j S 9 B d X R v U m V t b 3 Z l Z E N v b H V t b n M x L n s y L u S 7 l e S 6 i + O B q + e G s e W / g + O B p + O B g u O C i y w 2 M X 0 m c X V v d D s s J n F 1 b 3 Q 7 U 2 V j d G l v b j E v 5 Y q g 5 b e l 5 Y m N L 0 F 1 d G 9 S Z W 1 v d m V k Q 2 9 s d W 1 u c z E u e 1 E x M y 7 o g b f l o L T l h o X j g a 7 j g r P j g 5 / j g 6 X j g 4 v j g r H j g 7 z j g r f j g 6 f j g 7 P j g a 7 m t L v m g K f l u q b l k I j j g Y T j g a / j g a n j g a 7 n q I v l u q b j g a f j g Z n j g Y v j g I I s N j J 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E s N j N 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I s N j R 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M s N j V 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Q s N j Z 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U s N j d 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Y s N j h 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c s N j l 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g s N z B 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k s N z F 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E w L D c y 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x M S w 3 M 3 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M T I s N z R 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E z L D c 1 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x N C w 3 N n 0 m c X V v d D s s J n F 1 b 3 Q 7 U 2 V j d G l v b j E v 5 Y q g 5 b e l 5 Y m N L 0 F 1 d G 9 S Z W 1 v d m V k Q 2 9 s d W 1 u c z E u e 1 E x N S 7 j g J D j g 5 f j g 6 z j g r z j g 7 P j g 4 b j g q P j g 7 z j g r r j g 6 D j g I D k u L v o p r P n m o T l g a X l u r f m h J / j g J F c b u O B g u O B q u O B n + O B r u e b t O i / k e S 4 g O O B i + a c i O O B r u W B p e W 6 t + e K t u a F i + O B r + O B h O O B i + O B j O O B p + O B m e O B i + + 8 n + O B g u O B p u O B r + O B v u O C i + m B u O a K n u i C o u O C k u m B u O O C k + O B p + O B j + O B o O O B l e O B h O O A g l x u L D c 3 f S Z x d W 9 0 O y w m c X V v d D t T Z W N 0 a W 9 u M S / l i q D l t 6 X l i Y 0 v Q X V 0 b 1 J l b W 9 2 Z W R D b 2 x 1 b W 5 z M S 5 7 U T E 2 L u S 7 l e S 6 i + O B q + O A j O S 4 g O e V q u W 9 s e m f v + O C k u W P i u O B v O O B l + O B p u O B h O O C i + W B p e W 6 t + W V j + m h j O O A j e O C k u m B u O O C k + O B p + O B j + O B o O O B l e O B h O O A g u + 8 i O i k h + a V s O W P r + + 8 i S 4 x L D c 4 f S Z x d W 9 0 O y w m c X V v d D t T Z W N 0 a W 9 u M S / l i q D l t 6 X l i Y 0 v Q X V 0 b 1 J l b W 9 2 Z W R D b 2 x 1 b W 5 z M S 5 7 U T E 2 L u S 7 l e S 6 i + O B q + O A j O S 4 g O e V q u W 9 s e m f v + O C k u W P i u O B v O O B l + O B p u O B h O O C i + W B p e W 6 t + W V j + m h j O O A j e O C k u m B u O O C k + O B p + O B j + O B o O O B l e O B h O O A g u + 8 i O i k h + a V s O W P r + + 8 i S 4 y L D c 5 f S Z x d W 9 0 O y w m c X V v d D t T Z W N 0 a W 9 u M S / l i q D l t 6 X l i Y 0 v Q X V 0 b 1 J l b W 9 2 Z W R D b 2 x 1 b W 5 z M S 5 7 U T E 2 L u S 7 l e S 6 i + O B q + O A j O S 4 g O e V q u W 9 s e m f v + O C k u W P i u O B v O O B l + O B p u O B h O O C i + W B p e W 6 t + W V j + m h j O O A j e O C k u m B u O O C k + O B p + O B j + O B o O O B l e O B h O O A g u + 8 i O i k h + a V s O W P r + + 8 i S 4 z L D g w f S Z x d W 9 0 O y w m c X V v d D t T Z W N 0 a W 9 u M S / l i q D l t 6 X l i Y 0 v Q X V 0 b 1 J l b W 9 2 Z W R D b 2 x 1 b W 5 z M S 5 7 U T E 2 L u S 7 l e S 6 i + O B q + O A j O S 4 g O e V q u W 9 s e m f v + O C k u W P i u O B v O O B l + O B p u O B h O O C i + W B p e W 6 t + W V j + m h j O O A j e O C k u m B u O O C k + O B p + O B j + O B o O O B l e O B h O O A g u + 8 i O i k h + a V s O W P r + + 8 i S 4 0 L D g x f S Z x d W 9 0 O y w m c X V v d D t T Z W N 0 a W 9 u M S / l i q D l t 6 X l i Y 0 v Q X V 0 b 1 J l b W 9 2 Z W R D b 2 x 1 b W 5 z M S 5 7 U T E 2 L u S 7 l e S 6 i + O B q + O A j O S 4 g O e V q u W 9 s e m f v + O C k u W P i u O B v O O B l + O B p u O B h O O C i + W B p e W 6 t + W V j + m h j O O A j e O C k u m B u O O C k + O B p + O B j + O B o O O B l e O B h O O A g u + 8 i O i k h + a V s O W P r + + 8 i S 4 1 L D g y f S Z x d W 9 0 O y w m c X V v d D t T Z W N 0 a W 9 u M S / l i q D l t 6 X l i Y 0 v Q X V 0 b 1 J l b W 9 2 Z W R D b 2 x 1 b W 5 z M S 5 7 U T E 2 L u S 7 l e S 6 i + O B q + O A j O S 4 g O e V q u W 9 s e m f v + O C k u W P i u O B v O O B l + O B p u O B h O O C i + W B p e W 6 t + W V j + m h j O O A j e O C k u m B u O O C k + O B p + O B j + O B o O O B l e O B h O O A g u + 8 i O i k h + a V s O W P r + + 8 i S 4 2 L D g z f S Z x d W 9 0 O y w m c X V v d D t T Z W N 0 a W 9 u M S / l i q D l t 6 X l i Y 0 v Q X V 0 b 1 J l b W 9 2 Z W R D b 2 x 1 b W 5 z M S 5 7 U T E 2 L u S 7 l e S 6 i + O B q + O A j O S 4 g O e V q u W 9 s e m f v + O C k u W P i u O B v O O B l + O B p u O B h O O C i + W B p e W 6 t + W V j + m h j O O A j e O C k u m B u O O C k + O B p + O B j + O B o O O B l e O B h O O A g u + 8 i O i k h + a V s O W P r + + 8 i S 4 3 L D g 0 f S Z x d W 9 0 O y w m c X V v d D t T Z W N 0 a W 9 u M S / l i q D l t 6 X l i Y 0 v Q X V 0 b 1 J l b W 9 2 Z W R D b 2 x 1 b W 5 z M S 5 7 U T E 2 L u S 7 l e S 6 i + O B q + O A j O S 4 g O e V q u W 9 s e m f v + O C k u W P i u O B v O O B l + O B p u O B h O O C i + W B p e W 6 t + W V j + m h j O O A j e O C k u m B u O O C k + O B p + O B j + O B o O O B l e O B h O O A g u + 8 i O i k h + a V s O W P r + + 8 i S 4 4 L D g 1 f S Z x d W 9 0 O y w m c X V v d D t T Z W N 0 a W 9 u M S / l i q D l t 6 X l i Y 0 v Q X V 0 b 1 J l b W 9 2 Z W R D b 2 x 1 b W 5 z M S 5 7 U T E 2 L u S 7 l e S 6 i + O B q + O A j O S 4 g O e V q u W 9 s e m f v + O C k u W P i u O B v O O B l + O B p u O B h O O C i + W B p e W 6 t + W V j + m h j O O A j e O C k u m B u O O C k + O B p + O B j + O B o O O B l e O B h O O A g u + 8 i O i k h + a V s O W P r + + 8 i S 4 5 L D g 2 f S Z x d W 9 0 O y w m c X V v d D t T Z W N 0 a W 9 u M S / l i q D l t 6 X l i Y 0 v Q X V 0 b 1 J l b W 9 2 Z W R D b 2 x 1 b W 5 z M S 5 7 U T E 3 L u S 4 i u i o m O O B p + m B u O a K n u O B h O O B n + O B o O O B h O O B n + S 7 l e S 6 i + O B q 1 w m c X V v d D v k u I D n l a r l v b H p n 7 / j g p L l j 4 r j g b z j g Z f j g a b j g Y T j g o v l g a X l u r f l l Y / p o Y z i g J 3 j g a v j g a T j g Y T j g a b n m 7 T o v 5 E z M O a X p e m W k + O B r u S 4 r e O B p + S 9 l e a X p e m W k + O B n e O B r u e X h + e K t u O B j O O B g u O C i u O B v u O B l + O B n + O B i + O A g u O B i u O C i O O B n e O B g u O B p u O B r + O B v u O C i + a V s O W t l + O C k u O B l O W F p e W K m + O B j + O B o O O B l e O B h O O A g l x u 4 o C 7 5 5 e H 5 4 q 2 4 4 G u 4 4 G E 4 4 G a 4 4 K M 4 4 K C 5 L u V 5 L q L 4 4 G r 5 b 2 x 6 Z + / 4 4 K S 5 Y + K 4 4 G 8 4 4 G Z 4 4 G 7 4 4 G p 4 4 G n 4 4 G v 4 4 G q 4 4 G E 5 p a 5 4 4 G v 4 4 C B I O O A j D D m l 6 X j g I 3 j g p L p g b j m i p 7 j g Y / j g a D j g Z X j g Y T j g I I s O D d 9 J n F 1 b 3 Q 7 L C Z x d W 9 0 O 1 N l Y 3 R p b 2 4 x L + W K o O W 3 p e W J j S 9 B d X R v U m V t b 3 Z l Z E N v b H V t b n M x L n t R M T g u 5 L i K 6 K i Y 4 4 G n 6 Y G 4 5 o q e 4 4 G E 4 4 G f 4 4 G g 4 4 G E 4 4 G f 5 L u V 5 L q L 4 4 G r X C Z x d W 9 0 O + S 4 g O e V q u W 9 s e m f v + O C k u W P i u O B v O O B l + O B p u O B h O O C i + W B p e W 6 t + W V j + m h j O K A n e O B q + O B p O O B h O O B p u e X h + e K t u O B j O O B q u O B h O O B q O O B j e + 8 i O m A m u W 4 u O a Z g u + 8 i e O B q + a v l O O B u e O A g e e X h + e K t u O B j O O B g u O C i + a Z g u O B r + O A g e O B q e O B r u e o i + W 6 p u O B r u K A n O S 7 l e S 6 i + m H j + K A n e O B q + O B q u O C i u O B v u O B m e O B i + O A g l x u 4 o C 7 6 Y C a 5 b i 4 4 4 G u 5 L u V 5 L q L 6 Y e P 4 4 K S 4 4 C M M T D j g I 3 j g I H l h a j j g Y / j g a f j g Y 3 j g a r j g Y T j g p L j g I w w 4 4 C N 4 4 G o 4 4 G X 4 4 C B 4 4 K C 4 4 G j 4 4 G o 4 4 K C 4 4 G C 4 4 G m 4 4 G v 4 4 G + 4 4 K L 6 Y G 4 5 o q e 6 I K i 4 4 K S 6 Y G 4 4 4 K T 4 4 G n 4 4 G P 4 4 G g 4 4 G V 4 4 G E 4 4 C C 4 o C 7 5 L u V 5 L q L 4 4 G u 6 L O q 4 4 G v 5 Z W P 4 4 G E 4 4 G + 4 4 G b 4 4 K T 4 4 C C X G 4 s O D h 9 J n F 1 b 3 Q 7 L C Z x d W 9 0 O 1 N l Y 3 R p b 2 4 x L + W K o O W 3 p e W J j S 9 B d X R v U m V t b 3 Z l Z E N v b H V t b n M x L n t R M T k u 5 L i K 6 K i Y 4 4 G n 6 Y G 4 5 o q e 4 4 G E 4 4 G f 4 4 G g 4 4 G E 4 4 G f 5 L u V 5 L q L 4 4 G r X C Z x d W 9 0 O + S 4 g O e V q u W 9 s e m f v + O C k u W P i u O B v O O B l + O B p u O B h O O C i + W B p e W 6 t + W V j + m h j O K A n e O B q + O B p O O B h O O B p u e X h + e K t u O B j O O B q u O B h O O B q O O B j e + 8 i O m A m u W 4 u O a Z g u + 8 i e O B q + a v l O O B u e O A g e e X h + e K t u O B j O O B g u O C i + a Z g u O B r + O A g e O B q e O B r u e o i + W 6 p u O B r u K A n O S 7 l e S 6 i + O B r u i z q u K A n e O B q + O B q u O C i u O B v u O B m e O B i + O A g l x u 4 o C 7 6 Y C a 5 b i 4 4 4 G u 5 L u V 5 L q L 4 4 G u 6 L O q 4 4 K S 4 4 C M M T D j g I 3 j g I H j g r z j g 6 3 j g a v o v 5 H j g Y T o s 6 r j g p L j g I w w 4 4 C N 4 4 G o 4 4 G X 4 4 C B 4 4 K C 4 4 G j 4 4 G o 4 4 K C 4 4 G C 4 4 G m 4 4 G v 4 4 G + 4 4 K L 6 Y G 4 5 o q e 6 I K i 4 4 K S 6 Y G 4 4 4 K T 4 4 G n 4 4 G P 4 4 G g 4 4 G V 4 4 G E 4 4 C C 4 o C 7 4 4 G T 4 4 G T 4 4 G n 4 4 G E 4 4 G G 4 4 C M 5 L u V 5 L q L 4 4 G u 6 L O q 4 4 C N 4 4 G o 4 4 G v 4 4 C B 5 L 6 L 4 4 G I 4 4 G w 4 4 O f 4 4 K 5 4 4 G u 5 a S a 4 4 G V 4 4 K E 5 Y m 1 6 Y C g 5 o C n 4 4 G u 5 5 m 6 5 o + u 4 4 G q 4 4 G p 4 4 C B 5 L u V 5 L q L 4 4 G u 5 o i Q 5 p 6 c 4 4 G u 5 Z O B 6 L O q 4 4 G r 6 Z a i 4 4 G Z 4 4 K L 4 4 G T 4 4 G o 4 4 G o 4 4 G K 6 I C D 4 4 G I 4 4 G P 4 4 G g 4 4 G V 4 4 G E 4 4 C C L D g 5 f S Z x d W 9 0 O y w m c X V v d D t T Z W N 0 a W 9 u M S / l i q D l t 6 X l i Y 0 v Q X V 0 b 1 J l b W 9 2 Z W R D b 2 x 1 b W 5 z M S 5 7 M y 7 n p 4 H j g a / k u 5 X k u o v j g a v j g a 7 j g o H j g o r o v r z j g p P j g a f j g Y T j g o s s O T B 9 J n F 1 b 3 Q 7 L C Z x d W 9 0 O 1 N l Y 3 R p b 2 4 x L + W K o O W 3 p e W J j S 9 B d X R v U m V t b 3 Z l Z E N v b H V t b n M x L n s 4 L u e m g e e F m e W k l u a d p e i j n O W K q e m H k e O A g e e m g e e F m e O D g e O D o + O D r O O D s + O C u O O B q u O B q e O B r u e m g e e F m e a W v e e t l u O C k u W u n + a W v e O B l + O B p u O B h O O C i y w 5 M X 0 m c X V v d D t d L C Z x d W 9 0 O 1 J l b G F 0 a W 9 u c 2 h p c E l u Z m 8 m c X V v d D s 6 W 1 1 9 I i A v P j x F b n R y e S B U e X B l P S J O Y W 1 l V X B k Y X R l Z E F m d G V y R m l s b C I g V m F s d W U 9 I m w w I i A v P j x F b n R y e S B U e X B l P S J C d W Z m Z X J O Z X h 0 U m V m c m V z a C I g V m F s d W U 9 I m w x I i A v P j x F b n R y e S B U e X B l P S J G a W x s T 2 J q Z W N 0 V H l w Z S I g V m F s d W U 9 I n N D b 2 5 u Z W N 0 a W 9 u T 2 5 s e S I g L z 4 8 R W 5 0 c n k g V H l w Z T 0 i U m V z d W x 0 V H l w Z S I g V m F s d W U 9 I n N F e G N l c H R p b 2 4 i I C 8 + P C 9 T d G F i b G V F b n R y a W V z P j w v S X R l b T 4 8 S X R l b T 4 8 S X R l b U x v Y 2 F 0 a W 9 u P j x J d G V t V H l w Z T 5 G b 3 J t d W x h P C 9 J d G V t V H l w Z T 4 8 S X R l b V B h d G g + U 2 V j d G l v b j E v M T w v S X R l b V B h d G g + P C 9 J d G V t T G 9 j Y X R p b 2 4 + P F N 0 Y W J s Z U V u d H J p Z X M + P E V u d H J 5 I F R 5 c G U 9 I k F k Z G V k V G 9 E Y X R h T W 9 k Z W w i I F Z h b H V l P S J s M S I g L z 4 8 R W 5 0 c n k g V H l w Z T 0 i T m F 2 a W d h d G l v b l N 0 Z X B O Y W 1 l I i B W Y W x 1 Z T 0 i c + O D i u O D k + O C s u O D v O O C t + O D p + O D s y I g L z 4 8 R W 5 0 c n k g V H l w Z T 0 i R m l s b E N v d W 5 0 I i B W Y W x 1 Z T 0 i b D M w N D Y i I C 8 + P E V u d H J 5 I F R 5 c G U 9 I k Z p b G x F b m F i b G V k I i B W Y W x 1 Z T 0 i b D A i I C 8 + P E V u d H J 5 I F R 5 c G U 9 I k Z p b G x F c n J v c k N v Z G U i I F Z h b H V l P S J z V W 5 r b m 9 3 b i I g L z 4 8 R W 5 0 c n k g V H l w Z T 0 i R m l s b E V y c m 9 y Q 2 9 1 b n Q i I F Z h b H V l P S J s M C I g L z 4 8 R W 5 0 c n k g V H l w Z T 0 i R m l s b E x h c 3 R V c G R h d G V k I i B W Y W x 1 Z T 0 i Z D I w M j I t M D k t M j J U M D Q 6 N T g 6 M j Q u M T g 5 M T c 2 N 1 o i I C 8 + P E V u d H J 5 I F R 5 c G U 9 I k Z p b G x D b 2 x 1 b W 5 U e X B l c y I g V m F s d W U 9 I n N C Z 1 l H Q m d Z R 0 J n W U d C Z 1 l H Q m d Z R 0 J n W T 0 i I C 8 + P E V u d H J 5 I F R 5 c G U 9 I k Z p b G x D b 2 x 1 b W 5 O Y W 1 l c y I g V m F s d W U 9 I n N b J n F 1 b 3 Q 7 M T Y u 5 a S n 5 Z K M 4 4 O P 4 4 K m 4 4 K 5 5 Y G l 5 L + d 4 4 G n 4 4 C B 6 K K r 5 L + d 6 Z m 6 6 I C F 4 4 C B 6 K K r 5 o m 2 6 a S K 6 I C F 5 a + + 6 L G h 4 4 G u 5 4 S h 5 p a Z 5 q 2 v 5 6 e R 5 q S c 6 K i 6 4 4 G M 4 4 G n 4 4 G N 4 4 K L J n F 1 b 3 Q 7 L C Z x d W 9 0 O z E 1 L u W k p + W S j O O D j + O C p u O C u e W B p e S / n e O B r u O D m + O D v O O D o O O D m u O D v O O C u O O B p 0 T i g J l z 4 4 O Y 4 4 O r 4 4 K 5 4 4 K x 4 4 K i 4 4 O d 4 4 K k 4 4 O z 4 4 O I 4 4 K S 6 L K v 4 4 K B 4 4 K L 4 4 G T 4 4 G o 4 4 G M 4 4 G n 4 4 G N 4 4 K L J n F 1 b 3 Q 7 L C Z x d W 9 0 O z E 0 L u a c r O e k v u e U o + a l r e W M u + O C h O S / n e W B p e W 4 q + O B q + W B p e W 6 t + e b u O i r h + O B j O O B p + O B j e O C i y Z x d W 9 0 O y w m c X V v d D s x M y 7 j g 6 H j g 7 P j g r / j g 6 v j g 5 j j g 6 v j g r n j g a 7 n m 7 j o q 4 f l r q T n q p P l j 6 P v v I j n l K P m p a 3 l j L v j g I H l v 4 P j g a 7 n m 7 j o q 4 f l r q T j g a r j g a n v v I n j g Y z o q K 3 n v a 7 j g Z X j g o z j g a b j g Y T j g o s m c X V v d D s s J n F 1 b 3 Q 7 M T I u 5 a W z 5 o C n 4 4 G u 4 4 O Y 4 4 O r 4 4 K 5 4 4 K x 4 4 K i 4 4 K 1 4 4 O d 4 4 O 8 4 4 O I 5 6 q T 5 Y + j 4 4 G M 6 K i t 5 7 2 u 4 4 G V 4 4 K M 4 4 G m 4 4 G E 4 4 K L J n F 1 b 3 Q 7 L C Z x d W 9 0 O z E x L u W B p e W 6 t + O C u + O D n + O D i u O D v O O A j O W / m e O B l + O B j + O B p u O C g u W B p e W 6 t + e 2 r e a M g e + 8 g e O C s + O D s + O D k + O D i + + 8 h u W G t + W H j e m j n + W T g e O D l e O D q + a 0 u + e U q O i h k + O A j e O C k j I w M j L l u b Q 3 5 p y I 4 4 G r 5 a 6 f 5 p a 9 4 4 G X 4 4 G f J n F 1 b 3 Q 7 L C Z x d W 9 0 O z E w L u W B p e W 6 t 2 X j g 6 n j g 7 z j g 4 v j g 7 P j g r D j g p L l r p / m l r 3 j g Z f j g a b j g Y T j g o s m c X V v d D s s J n F 1 b 3 Q 7 O S 7 l g a X l u r f p l q L p g K P j g a 7 o o 5 z l i q n p h 5 H j g Y z l h 7 r j g o v v v I j k u 4 r l u b T l o p f p o Y 3 j g Z X j g o z j g Z / v v I k m c X V v d D s s J n F 1 b 3 Q 7 N y 7 m r 4 7 m l 6 X j g a 7 n p o H n h Z n j g r / j g q T j g 6 D j g a j j g I H m r 4 7 m n I g y M u a X p e O B r + e 1 g u a X p e e m g e e F m e O B r u a X p e O B q + i o r e W u m u O B l + O B p u O B h O O C i y Z x d W 9 0 O y w m c X V v d D s 2 L u O A j O O D o e O D s + O C v + O D q + O D m O O D q + O C u e O D i + O D p e O D v O O C u e O A j e O C k u a v j u a c i O e Z u u i h j O O B l + O B p u O B h O O C i y Z x d W 9 0 O y w m c X V v d D s 1 L u O A j O W B p e W 6 t + O B o O O C i O O C i u O A j e O C k u e Z u u i h j O O B l + O A g e O D o e O D q + O D n u O C r O m F j e S / o e O B l + O B p u O B h O O C i y Z x d W 9 0 O y w m c X V v d D s 0 L u S 6 j O a s o e a k n O i o u u W P l + i o u u e O h z E w M O + 8 h e O C k u e b r u a M h + O B l + O B p u O B h O O C i y Z x d W 9 0 O y w m c X V v d D s z L u e k v u W T o e W Q k e O B k e O D i O O D r O O D v O O D i + O D s + O C s O W L l e e U u + O C k u m F j e S / o e O B l + O B p u O B h O O C i y Z x d W 9 0 O y w m c X V v d D s y L j I w M j L l g a X l u r f l h K r o i a / m s 5 X k u r r o q o 3 l r p r j g p L l j 5 b l v p f j g Z f j g Z 8 m c X V v d D s s J n F 1 b 3 Q 7 M S 7 j g 5 X j g r j j g r / l g a X l u r f n t Y z l l r b l r q P o q I A m c X V v d D s s J n F 1 b 3 Q 7 6 I G 3 5 Y u Z J n F 1 b 3 Q 7 L C Z x d W 9 0 O + W 5 t O S 7 o y Z x d W 9 0 O 1 0 i I C 8 + P E V u d H J 5 I F R 5 c G U 9 I k Z p b G x l Z E N v b X B s Z X R l U m V z d W x 0 V G 9 X b 3 J r c 2 h l Z X Q i I F Z h b H V l P S J s M C I g L z 4 8 R W 5 0 c n k g V H l w Z T 0 i R m l s b F N 0 Y X R 1 c y I g V m F s d W U 9 I n N D b 2 1 w b G V 0 Z S I g L z 4 8 R W 5 0 c n k g V H l w Z T 0 i R m l s b F R v R G F 0 Y U 1 v Z G V s R W 5 h Y m x l Z C I g V m F s d W U 9 I m w x I i A v P j x F b n R y e S B U e X B l P S J J c 1 B y a X Z h d G U i I F Z h b H V l P S J s M C I g L z 4 8 R W 5 0 c n k g V H l w Z T 0 i U X V l c n l J R C I g V m F s d W U 9 I n M 3 N j k 2 Y T M 4 Z i 1 h Z m N k L T Q y N G Q t O T R j M i 0 y Z j d m N T V j N D d i Z W Y i I C 8 + P E V u d H J 5 I F R 5 c G U 9 I l J l Y 2 9 2 Z X J 5 V G F y Z 2 V 0 Q 2 9 s d W 1 u I i B W Y W x 1 Z T 0 i b D E i I C 8 + P E V u d H J 5 I F R 5 c G U 9 I l J l Y 2 9 2 Z X J 5 V G F y Z 2 V 0 U m 9 3 I i B W Y W x 1 Z T 0 i b D E i I C 8 + P E V u d H J 5 I F R 5 c G U 9 I l J l Y 2 9 2 Z X J 5 V G F y Z 2 V 0 U 2 h l Z X Q i I F Z h b H V l P S J z M S I g L z 4 8 R W 5 0 c n k g V H l w Z T 0 i U m V s Y X R p b 2 5 z a G l w S W 5 m b 0 N v b n R h a W 5 l c i I g V m F s d W U 9 I n N 7 J n F 1 b 3 Q 7 Y 2 9 s d W 1 u Q 2 9 1 b n Q m c X V v d D s 6 M T c s J n F 1 b 3 Q 7 a 2 V 5 Q 2 9 s d W 1 u T m F t Z X M m c X V v d D s 6 W 1 0 s J n F 1 b 3 Q 7 c X V l c n l S Z W x h d G l v b n N o a X B z J n F 1 b 3 Q 7 O l t d L C Z x d W 9 0 O 2 N v b H V t b k l k Z W 5 0 a X R p Z X M m c X V v d D s 6 W y Z x d W 9 0 O 1 N l Y 3 R p b 2 4 x L + W K o O W 3 p e W J j S / l p I n m m 7 T j g Z X j g o z j g Z / l n o s u e z E 2 L u W k p + W S j O O D j + O C p u O C u e W B p e S / n e O B p + O A g e i i q + S / n e m Z u u i A h e O A g e i i q + a J t u m k i u i A h e W v v u i x o e O B r u e E o e a W m e a t r + e n k e a k n O i o u u O B j O O B p + O B j e O C i y w y N X 0 m c X V v d D s s J n F 1 b 3 Q 7 U 2 V j d G l v b j E v 5 Y q g 5 b e l 5 Y m N L + W k i e a b t O O B l e O C j O O B n + W e i y 5 7 M T U u 5 a S n 5 Z K M 4 4 O P 4 4 K m 4 4 K 5 5 Y G l 5 L + d 4 4 G u 4 4 O b 4 4 O 8 4 4 O g 4 4 O a 4 4 O 8 4 4 K 4 4 4 G n R O K A m X P j g 5 j j g 6 v j g r n j g r H j g q L j g 5 3 j g q T j g 7 P j g 4 j j g p L o s q / j g o H j g o v j g Z P j g a j j g Y z j g a f j g Y 3 j g o s s M j R 9 J n F 1 b 3 Q 7 L C Z x d W 9 0 O 1 N l Y 3 R p b 2 4 x L + W K o O W 3 p e W J j S / l p I n m m 7 T j g Z X j g o z j g Z / l n o s u e z E 0 L u a c r O e k v u e U o + a l r e W M u + O C h O S / n e W B p e W 4 q + O B q + W B p e W 6 t + e b u O i r h + O B j O O B p + O B j e O C i y w y M 3 0 m c X V v d D s s J n F 1 b 3 Q 7 U 2 V j d G l v b j E v 5 Y q g 5 b e l 5 Y m N L + W k i e a b t O O B l e O C j O O B n + W e i y 5 7 M T M u 4 4 O h 4 4 O z 4 4 K / 4 4 O r 4 4 O Y 4 4 O r 4 4 K 5 4 4 G u 5 5 u 4 6 K u H 5 a 6 k 5 6 q T 5 Y + j 7 7 y I 5 5 S j 5 q W t 5 Y y 7 4 4 C B 5 b + D 4 4 G u 5 5 u 4 6 K u H 5 a 6 k 4 4 G q 4 4 G p 7 7 y J 4 4 G M 6 K i t 5 7 2 u 4 4 G V 4 4 K M 4 4 G m 4 4 G E 4 4 K L L D I y f S Z x d W 9 0 O y w m c X V v d D t T Z W N 0 a W 9 u M S / l i q D l t 6 X l i Y 0 v 5 a S J 5 p u 0 4 4 G V 4 4 K M 4 4 G f 5 Z 6 L L n s x M i 7 l p b P m g K f j g a 7 j g 5 j j g 6 v j g r n j g r H j g q L j g r X j g 5 3 j g 7 z j g 4 j n q p P l j 6 P j g Y z o q K 3 n v a 7 j g Z X j g o z j g a b j g Y T j g o s s M j F 9 J n F 1 b 3 Q 7 L C Z x d W 9 0 O 1 N l Y 3 R p b 2 4 x L + W K o O W 3 p e W J j S / l p I n m m 7 T j g Z X j g o z j g Z / l n o s u e z E x L u W B p e W 6 t + O C u + O D n + O D i u O D v O O A j O W / m e O B l + O B j + O B p u O C g u W B p e W 6 t + e 2 r e a M g e + 8 g e O C s + O D s + O D k + O D i + + 8 h u W G t + W H j e m j n + W T g e O D l e O D q + a 0 u + e U q O i h k + O A j e O C k j I w M j L l u b Q 3 5 p y I 4 4 G r 5 a 6 f 5 p a 9 4 4 G X 4 4 G f L D I w f S Z x d W 9 0 O y w m c X V v d D t T Z W N 0 a W 9 u M S / l i q D l t 6 X l i Y 0 v 5 a S J 5 p u 0 4 4 G V 4 4 K M 4 4 G f 5 Z 6 L L n s x M C 7 l g a X l u r d l 4 4 O p 4 4 O 8 4 4 O L 4 4 O z 4 4 K w 4 4 K S 5 a 6 f 5 p a 9 4 4 G X 4 4 G m 4 4 G E 4 4 K L L D E 5 f S Z x d W 9 0 O y w m c X V v d D t T Z W N 0 a W 9 u M S / l i q D l t 6 X l i Y 0 v 5 a S J 5 p u 0 4 4 G V 4 4 K M 4 4 G f 5 Z 6 L L n s 5 L u W B p e W 6 t + m W o u m A o + O B r u i j n O W K q e m H k e O B j O W H u u O C i + + 8 i O S 7 i u W 5 t O W i l + m h j e O B l e O C j O O B n + + 8 i S w x O H 0 m c X V v d D s s J n F 1 b 3 Q 7 U 2 V j d G l v b j E v 5 Y q g 5 b e l 5 Y m N L + W k i e a b t O O B l e O C j O O B n + W e i y 5 7 N y 7 m r 4 7 m l 6 X j g a 7 n p o H n h Z n j g r / j g q T j g 6 D j g a j j g I H m r 4 7 m n I g y M u a X p e O B r + e 1 g u a X p e e m g e e F m e O B r u a X p e O B q + i o r e W u m u O B l + O B p u O B h O O C i y w x N 3 0 m c X V v d D s s J n F 1 b 3 Q 7 U 2 V j d G l v b j E v 5 Y q g 5 b e l 5 Y m N L + W k i e a b t O O B l e O C j O O B n + W e i y 5 7 N i 7 j g I z j g 6 H j g 7 P j g r / j g 6 v j g 5 j j g 6 v j g r n j g 4 v j g 6 X j g 7 z j g r n j g I 3 j g p L m r 4 7 m n I j n m b r o o Y z j g Z f j g a b j g Y T j g o s s M T Z 9 J n F 1 b 3 Q 7 L C Z x d W 9 0 O 1 N l Y 3 R p b 2 4 x L + W K o O W 3 p e W J j S / l p I n m m 7 T j g Z X j g o z j g Z / l n o s u e z U u 4 4 C M 5 Y G l 5 b q 3 4 4 G g 4 4 K I 4 4 K K 4 4 C N 4 4 K S 5 5 m 6 6 K G M 4 4 G X 4 4 C B 4 4 O h 4 4 O r 4 4 O e 4 4 K s 6 Y W N 5 L + h 4 4 G X 4 4 G m 4 4 G E 4 4 K L L D E 1 f S Z x d W 9 0 O y w m c X V v d D t T Z W N 0 a W 9 u M S / l i q D l t 6 X l i Y 0 v 5 a S J 5 p u 0 4 4 G V 4 4 K M 4 4 G f 5 Z 6 L L n s 0 L u S 6 j O a s o e a k n O i o u u W P l + i o u u e O h z E w M O + 8 h e O C k u e b r u a M h + O B l + O B p u O B h O O C i y w x N H 0 m c X V v d D s s J n F 1 b 3 Q 7 U 2 V j d G l v b j E v 5 Y q g 5 b e l 5 Y m N L + W k i e a b t O O B l e O C j O O B n + W e i y 5 7 M y 7 n p L 7 l k 6 H l k J H j g Z H j g 4 j j g 6 z j g 7 z j g 4 v j g 7 P j g r D l i 5 X n l L v j g p L p h Y 3 k v 6 H j g Z f j g a b j g Y T j g o s s M T N 9 J n F 1 b 3 Q 7 L C Z x d W 9 0 O 1 N l Y 3 R p b 2 4 x L + W K o O W 3 p e W J j S / l p I n m m 7 T j g Z X j g o z j g Z / l n o s u e z I u M j A y M u W B p e W 6 t + W E q u i J r + a z l e S 6 u u i q j e W u m u O C k u W P l u W + l + O B l + O B n y w x M n 0 m c X V v d D s s J n F 1 b 3 Q 7 U 2 V j d G l v b j E v 5 Y q g 5 b e l 5 Y m N L + W k i e a b t O O B l e O C j O O B n + W e i y 5 7 M S 7 j g 5 X j g r j j g r / l g a X l u r f n t Y z l l r b l r q P o q I A s M T F 9 J n F 1 b 3 Q 7 L C Z x d W 9 0 O 1 N l Y 3 R p b 2 4 x L + W K o O W 3 p e W J j S / l p I n m m 7 T j g Z X j g o z j g Z / l n o s u e + i B t + W L m S w 5 f S Z x d W 9 0 O y w m c X V v d D t T Z W N 0 a W 9 u M S / l i q D l t 6 X l i Y 0 v 5 a S J 5 p u 0 4 4 G V 4 4 K M 4 4 G f 5 Z 6 L L n v l u b T k u 6 M s N n 0 m c X V v d D t d L C Z x d W 9 0 O 0 N v b H V t b k N v d W 5 0 J n F 1 b 3 Q 7 O j E 3 L C Z x d W 9 0 O 0 t l e U N v b H V t b k 5 h b W V z J n F 1 b 3 Q 7 O l t d L C Z x d W 9 0 O 0 N v b H V t b k l k Z W 5 0 a X R p Z X M m c X V v d D s 6 W y Z x d W 9 0 O 1 N l Y 3 R p b 2 4 x L + W K o O W 3 p e W J j S / l p I n m m 7 T j g Z X j g o z j g Z / l n o s u e z E 2 L u W k p + W S j O O D j + O C p u O C u e W B p e S / n e O B p + O A g e i i q + S / n e m Z u u i A h e O A g e i i q + a J t u m k i u i A h e W v v u i x o e O B r u e E o e a W m e a t r + e n k e a k n O i o u u O B j O O B p + O B j e O C i y w y N X 0 m c X V v d D s s J n F 1 b 3 Q 7 U 2 V j d G l v b j E v 5 Y q g 5 b e l 5 Y m N L + W k i e a b t O O B l e O C j O O B n + W e i y 5 7 M T U u 5 a S n 5 Z K M 4 4 O P 4 4 K m 4 4 K 5 5 Y G l 5 L + d 4 4 G u 4 4 O b 4 4 O 8 4 4 O g 4 4 O a 4 4 O 8 4 4 K 4 4 4 G n R O K A m X P j g 5 j j g 6 v j g r n j g r H j g q L j g 5 3 j g q T j g 7 P j g 4 j j g p L o s q / j g o H j g o v j g Z P j g a j j g Y z j g a f j g Y 3 j g o s s M j R 9 J n F 1 b 3 Q 7 L C Z x d W 9 0 O 1 N l Y 3 R p b 2 4 x L + W K o O W 3 p e W J j S / l p I n m m 7 T j g Z X j g o z j g Z / l n o s u e z E 0 L u a c r O e k v u e U o + a l r e W M u + O C h O S / n e W B p e W 4 q + O B q + W B p e W 6 t + e b u O i r h + O B j O O B p + O B j e O C i y w y M 3 0 m c X V v d D s s J n F 1 b 3 Q 7 U 2 V j d G l v b j E v 5 Y q g 5 b e l 5 Y m N L + W k i e a b t O O B l e O C j O O B n + W e i y 5 7 M T M u 4 4 O h 4 4 O z 4 4 K / 4 4 O r 4 4 O Y 4 4 O r 4 4 K 5 4 4 G u 5 5 u 4 6 K u H 5 a 6 k 5 6 q T 5 Y + j 7 7 y I 5 5 S j 5 q W t 5 Y y 7 4 4 C B 5 b + D 4 4 G u 5 5 u 4 6 K u H 5 a 6 k 4 4 G q 4 4 G p 7 7 y J 4 4 G M 6 K i t 5 7 2 u 4 4 G V 4 4 K M 4 4 G m 4 4 G E 4 4 K L L D I y f S Z x d W 9 0 O y w m c X V v d D t T Z W N 0 a W 9 u M S / l i q D l t 6 X l i Y 0 v 5 a S J 5 p u 0 4 4 G V 4 4 K M 4 4 G f 5 Z 6 L L n s x M i 7 l p b P m g K f j g a 7 j g 5 j j g 6 v j g r n j g r H j g q L j g r X j g 5 3 j g 7 z j g 4 j n q p P l j 6 P j g Y z o q K 3 n v a 7 j g Z X j g o z j g a b j g Y T j g o s s M j F 9 J n F 1 b 3 Q 7 L C Z x d W 9 0 O 1 N l Y 3 R p b 2 4 x L + W K o O W 3 p e W J j S / l p I n m m 7 T j g Z X j g o z j g Z / l n o s u e z E x L u W B p e W 6 t + O C u + O D n + O D i u O D v O O A j O W / m e O B l + O B j + O B p u O C g u W B p e W 6 t + e 2 r e a M g e + 8 g e O C s + O D s + O D k + O D i + + 8 h u W G t + W H j e m j n + W T g e O D l e O D q + a 0 u + e U q O i h k + O A j e O C k j I w M j L l u b Q 3 5 p y I 4 4 G r 5 a 6 f 5 p a 9 4 4 G X 4 4 G f L D I w f S Z x d W 9 0 O y w m c X V v d D t T Z W N 0 a W 9 u M S / l i q D l t 6 X l i Y 0 v 5 a S J 5 p u 0 4 4 G V 4 4 K M 4 4 G f 5 Z 6 L L n s x M C 7 l g a X l u r d l 4 4 O p 4 4 O 8 4 4 O L 4 4 O z 4 4 K w 4 4 K S 5 a 6 f 5 p a 9 4 4 G X 4 4 G m 4 4 G E 4 4 K L L D E 5 f S Z x d W 9 0 O y w m c X V v d D t T Z W N 0 a W 9 u M S / l i q D l t 6 X l i Y 0 v 5 a S J 5 p u 0 4 4 G V 4 4 K M 4 4 G f 5 Z 6 L L n s 5 L u W B p e W 6 t + m W o u m A o + O B r u i j n O W K q e m H k e O B j O W H u u O C i + + 8 i O S 7 i u W 5 t O W i l + m h j e O B l e O C j O O B n + + 8 i S w x O H 0 m c X V v d D s s J n F 1 b 3 Q 7 U 2 V j d G l v b j E v 5 Y q g 5 b e l 5 Y m N L + W k i e a b t O O B l e O C j O O B n + W e i y 5 7 N y 7 m r 4 7 m l 6 X j g a 7 n p o H n h Z n j g r / j g q T j g 6 D j g a j j g I H m r 4 7 m n I g y M u a X p e O B r + e 1 g u a X p e e m g e e F m e O B r u a X p e O B q + i o r e W u m u O B l + O B p u O B h O O C i y w x N 3 0 m c X V v d D s s J n F 1 b 3 Q 7 U 2 V j d G l v b j E v 5 Y q g 5 b e l 5 Y m N L + W k i e a b t O O B l e O C j O O B n + W e i y 5 7 N i 7 j g I z j g 6 H j g 7 P j g r / j g 6 v j g 5 j j g 6 v j g r n j g 4 v j g 6 X j g 7 z j g r n j g I 3 j g p L m r 4 7 m n I j n m b r o o Y z j g Z f j g a b j g Y T j g o s s M T Z 9 J n F 1 b 3 Q 7 L C Z x d W 9 0 O 1 N l Y 3 R p b 2 4 x L + W K o O W 3 p e W J j S / l p I n m m 7 T j g Z X j g o z j g Z / l n o s u e z U u 4 4 C M 5 Y G l 5 b q 3 4 4 G g 4 4 K I 4 4 K K 4 4 C N 4 4 K S 5 5 m 6 6 K G M 4 4 G X 4 4 C B 4 4 O h 4 4 O r 4 4 O e 4 4 K s 6 Y W N 5 L + h 4 4 G X 4 4 G m 4 4 G E 4 4 K L L D E 1 f S Z x d W 9 0 O y w m c X V v d D t T Z W N 0 a W 9 u M S / l i q D l t 6 X l i Y 0 v 5 a S J 5 p u 0 4 4 G V 4 4 K M 4 4 G f 5 Z 6 L L n s 0 L u S 6 j O a s o e a k n O i o u u W P l + i o u u e O h z E w M O + 8 h e O C k u e b r u a M h + O B l + O B p u O B h O O C i y w x N H 0 m c X V v d D s s J n F 1 b 3 Q 7 U 2 V j d G l v b j E v 5 Y q g 5 b e l 5 Y m N L + W k i e a b t O O B l e O C j O O B n + W e i y 5 7 M y 7 n p L 7 l k 6 H l k J H j g Z H j g 4 j j g 6 z j g 7 z j g 4 v j g 7 P j g r D l i 5 X n l L v j g p L p h Y 3 k v 6 H j g Z f j g a b j g Y T j g o s s M T N 9 J n F 1 b 3 Q 7 L C Z x d W 9 0 O 1 N l Y 3 R p b 2 4 x L + W K o O W 3 p e W J j S / l p I n m m 7 T j g Z X j g o z j g Z / l n o s u e z I u M j A y M u W B p e W 6 t + W E q u i J r + a z l e S 6 u u i q j e W u m u O C k u W P l u W + l + O B l + O B n y w x M n 0 m c X V v d D s s J n F 1 b 3 Q 7 U 2 V j d G l v b j E v 5 Y q g 5 b e l 5 Y m N L + W k i e a b t O O B l e O C j O O B n + W e i y 5 7 M S 7 j g 5 X j g r j j g r / l g a X l u r f n t Y z l l r b l r q P o q I A s M T F 9 J n F 1 b 3 Q 7 L C Z x d W 9 0 O 1 N l Y 3 R p b 2 4 x L + W K o O W 3 p e W J j S / l p I n m m 7 T j g Z X j g o z j g Z / l n o s u e + i B t + W L m S w 5 f S Z x d W 9 0 O y w m c X V v d D t T Z W N 0 a W 9 u M S / l i q D l t 6 X l i Y 0 v 5 a S J 5 p u 0 4 4 G V 4 4 K M 4 4 G f 5 Z 6 L L n v l u b T k u 6 M s N n 0 m c X V v d D t d L C Z x d W 9 0 O 1 J l b G F 0 a W 9 u c 2 h p c E l u Z m 8 m c X V v d D s 6 W 1 1 9 I i A v P j x F b n R y e S B U e X B l P S J O Y W 1 l V X B k Y X R l Z E F m d G V y R m l s b C I g V m F s d W U 9 I m w w I i A v P j x F b n R y e S B U e X B l P S J C d W Z m Z X J O Z X h 0 U m V m c m V z a C I g V m F s d W U 9 I m w x I i A v P j x F b n R y e S B U e X B l P S J G a W x s T 2 J q Z W N 0 V H l w Z S I g V m F s d W U 9 I n N Q a X Z v d F R h Y m x l I i A v P j x F b n R y e S B U e X B l P S J S Z X N 1 b H R U e X B l I i B W Y W x 1 Z T 0 i c 0 V 4 Y 2 V w d G l v b i I g L z 4 8 R W 5 0 c n k g V H l w Z T 0 i U G l 2 b 3 R P Y m p l Y 3 R O Y W 1 l I i B W Y W x 1 Z T 0 i c z E w L m X j g 6 n j g 7 z j g 4 v j g 7 P j g r A h 4 4 O U 4 4 O c 4 4 O D 4 4 O I 4 4 O G 4 4 O 8 4 4 O W 4 4 O r N C I g L z 4 8 L 1 N 0 Y W J s Z U V u d H J p Z X M + P C 9 J d G V t P j x J d G V t P j x J d G V t T G 9 j Y X R p b 2 4 + P E l 0 Z W 1 U e X B l P k Z v c m 1 1 b G E 8 L 0 l 0 Z W 1 U e X B l P j x J d G V t U G F 0 a D 5 T Z W N 0 a W 9 u M S 9 R M z w v S X R l b V B h d G g + P C 9 J d G V t T G 9 j Y X R p b 2 4 + P F N 0 Y W J s Z U V u d H J p Z X M + P E V u d H J 5 I F R 5 c G U 9 I k F k Z G V k V G 9 E Y X R h T W 9 k Z W w i I F Z h b H V l P S J s M S I g L z 4 8 R W 5 0 c n k g V H l w Z T 0 i T m F 2 a W d h d G l v b l N 0 Z X B O Y W 1 l I i B W Y W x 1 Z T 0 i c + O D i u O D k + O C s u O D v O O C t + O D p + O D s y I g L z 4 8 R W 5 0 c n k g V H l w Z T 0 i R m l s b E N v d W 5 0 I i B W Y W x 1 Z T 0 i b D Q x O S I g L z 4 8 R W 5 0 c n k g V H l w Z T 0 i R m l s b E V u Y W J s Z W Q i I F Z h b H V l P S J s M C I g L z 4 8 R W 5 0 c n k g V H l w Z T 0 i R m l s b E V y c m 9 y Q 2 9 k Z S I g V m F s d W U 9 I n N V b m t u b 3 d u I i A v P j x F b n R y e S B U e X B l P S J G a W x s R X J y b 3 J D b 3 V u d C I g V m F s d W U 9 I m w w I i A v P j x F b n R y e S B U e X B l P S J G a W x s T G F z d F V w Z G F 0 Z W Q i I F Z h b H V l P S J k M j A y M i 0 w O S 0 y M l Q w N D o z M D o x N y 4 1 N T A z O T E 2 W i I g L z 4 8 R W 5 0 c n k g V H l w Z T 0 i R m l s b E N v b H V t b l R 5 c G V z I i B W Y W x 1 Z T 0 i c 0 J n W U d B d z 0 9 I i A v P j x F b n R y e S B U e X B l P S J G a W x s Q 2 9 s d W 1 u T m F t Z X M i I F Z h b H V l P S J z W y Z x d W 9 0 O + W 5 t O S 7 o y Z x d W 9 0 O y w m c X V v d D v o g b f l i 5 k m c X V v d D s s J n F 1 b 3 Q 7 5 Y C k J n F 1 b 3 Q 7 L C Z x d W 9 0 O + O C q + O C p u O D s + O D i C Z x d W 9 0 O 1 0 i I C 8 + P E V u d H J 5 I F R 5 c G U 9 I k Z p b G x l Z E N v b X B s Z X R l U m V z d W x 0 V G 9 X b 3 J r c 2 h l Z X Q i I F Z h b H V l P S J s M C I g L z 4 8 R W 5 0 c n k g V H l w Z T 0 i R m l s b F N 0 Y X R 1 c y I g V m F s d W U 9 I n N D b 2 1 w b G V 0 Z S I g L z 4 8 R W 5 0 c n k g V H l w Z T 0 i R m l s b F R v R G F 0 Y U 1 v Z G V s R W 5 h Y m x l Z C I g V m F s d W U 9 I m w x I i A v P j x F b n R y e S B U e X B l P S J J c 1 B y a X Z h d G U i I F Z h b H V l P S J s M C I g L z 4 8 R W 5 0 c n k g V H l w Z T 0 i U X V l c n l J R C I g V m F s d W U 9 I n M z N D k 2 M z h j M S 0 5 Y T I 2 L T R m Z D I t Y m Y 2 Z i 1 l O T U 1 N D Z h Z j R i M 2 E i I C 8 + P E V u d H J 5 I F R 5 c G U 9 I l J l b G F 0 a W 9 u c 2 h p c E l u Z m 9 D b 2 5 0 Y W l u Z X I i I F Z h b H V l P S J z e y Z x d W 9 0 O 2 N v b H V t b k N v d W 5 0 J n F 1 b 3 Q 7 O j Q s J n F 1 b 3 Q 7 a 2 V 5 Q 2 9 s d W 1 u T m F t Z X M m c X V v d D s 6 W y Z x d W 9 0 O + W 5 t O S 7 o y Z x d W 9 0 O y w m c X V v d D v o g b f l i 5 k m c X V v d D s s J n F 1 b 3 Q 7 5 Y C k J n F 1 b 3 Q 7 X S w m c X V v d D t x d W V y e V J l b G F 0 a W 9 u c 2 h p c H M m c X V v d D s 6 W 1 0 s J n F 1 b 3 Q 7 Y 2 9 s d W 1 u S W R l b n R p d G l l c y Z x d W 9 0 O z p b J n F 1 b 3 Q 7 U 2 V j d G l v b j E v U T M v 4 4 K w 4 4 O r 4 4 O 8 4 4 O X 5 Y y W 4 4 G V 4 4 K M 4 4 G f 6 K G M L n v l u b T k u 6 M s M H 0 m c X V v d D s s J n F 1 b 3 Q 7 U 2 V j d G l v b j E v U T M v 4 4 K w 4 4 O r 4 4 O 8 4 4 O X 5 Y y W 4 4 G V 4 4 K M 4 4 G f 6 K G M L n v o g b f l i 5 k s M X 0 m c X V v d D s s J n F 1 b 3 Q 7 U 2 V j d G l v b j E v U T M v 4 4 K w 4 4 O r 4 4 O 8 4 4 O X 5 Y y W 4 4 G V 4 4 K M 4 4 G f 6 K G M L n v l g K Q s M n 0 m c X V v d D s s J n F 1 b 3 Q 7 U 2 V j d G l v b j E v U T M v 4 4 K w 4 4 O r 4 4 O 8 4 4 O X 5 Y y W 4 4 G V 4 4 K M 4 4 G f 6 K G M L n v j g q v j g q b j g 7 P j g 4 g s M 3 0 m c X V v d D t d L C Z x d W 9 0 O 0 N v b H V t b k N v d W 5 0 J n F 1 b 3 Q 7 O j Q s J n F 1 b 3 Q 7 S 2 V 5 Q 2 9 s d W 1 u T m F t Z X M m c X V v d D s 6 W y Z x d W 9 0 O + W 5 t O S 7 o y Z x d W 9 0 O y w m c X V v d D v o g b f l i 5 k m c X V v d D s s J n F 1 b 3 Q 7 5 Y C k J n F 1 b 3 Q 7 X S w m c X V v d D t D b 2 x 1 b W 5 J Z G V u d G l 0 a W V z J n F 1 b 3 Q 7 O l s m c X V v d D t T Z W N 0 a W 9 u M S 9 R M y / j g r D j g 6 v j g 7 z j g 5 f l j J b j g Z X j g o z j g Z / o o Y w u e + W 5 t O S 7 o y w w f S Z x d W 9 0 O y w m c X V v d D t T Z W N 0 a W 9 u M S 9 R M y / j g r D j g 6 v j g 7 z j g 5 f l j J b j g Z X j g o z j g Z / o o Y w u e + i B t + W L m S w x f S Z x d W 9 0 O y w m c X V v d D t T Z W N 0 a W 9 u M S 9 R M y / j g r D j g 6 v j g 7 z j g 5 f l j J b j g Z X j g o z j g Z / o o Y w u e + W A p C w y f S Z x d W 9 0 O y w m c X V v d D t T Z W N 0 a W 9 u M S 9 R M y / j g r D j g 6 v j g 7 z j g 5 f l j J b j g Z X j g o z j g Z / o o Y w u e + O C q + O C p u O D s + O D i C w z f S Z x d W 9 0 O 1 0 s J n F 1 b 3 Q 7 U m V s Y X R p b 2 5 z a G l w S W 5 m b y Z x d W 9 0 O z p b X X 0 i I C 8 + P E V u d H J 5 I F R 5 c G U 9 I k 5 h b W V V c G R h d G V k Q W Z 0 Z X J G a W x s I i B W Y W x 1 Z T 0 i b D A i I C 8 + P E V u d H J 5 I F R 5 c G U 9 I k J 1 Z m Z l c k 5 l e H R S Z W Z y Z X N o I i B W Y W x 1 Z T 0 i b D E i I C 8 + P E V u d H J 5 I F R 5 c G U 9 I k Z p b G x P Y m p l Y 3 R U e X B l I i B W Y W x 1 Z T 0 i c 1 B p d m 9 0 V G F i b G U i I C 8 + P E V u d H J 5 I F R 5 c G U 9 I l J l c 3 V s d F R 5 c G U i I F Z h b H V l P S J z R X h j Z X B 0 a W 9 u I i A v P j x F b n R y e S B U e X B l P S J Q a X Z v d E 9 i a m V j d E 5 h b W U i I F Z h b H V l P S J z U T Q u 4 4 K k 4 4 O Z 4 4 O z 4 4 O I 4 4 G u 4 4 O G 4 4 O 8 4 4 O e I e O D l O O D n O O D g + O D i O O D h u O D v O O D l u O D q z Y i I C 8 + P C 9 T d G F i b G V F b n R y a W V z P j w v S X R l b T 4 8 S X R l b T 4 8 S X R l b U x v Y 2 F 0 a W 9 u P j x J d G V t V H l w Z T 5 G b 3 J t d W x h P C 9 J d G V t V H l w Z T 4 8 S X R l b V B h d G g + U 2 V j d G l v b j E v U T U l R T Q l Q k I l Q T U l R T k l O T k l O E Q 8 L 0 l 0 Z W 1 Q Y X R o P j w v S X R l b U x v Y 2 F 0 a W 9 u P j x T d G F i b G V F b n R y a W V z P j x F b n R y e S B U e X B l P S J B Z G R l Z F R v R G F 0 Y U 1 v Z G V s I i B W Y W x 1 Z T 0 i b D E i I C 8 + P E V u d H J 5 I F R 5 c G U 9 I k 5 h d m l n Y X R p b 2 5 T d G V w T m F t Z S I g V m F s d W U 9 I n P j g 4 r j g 5 P j g r L j g 7 z j g r f j g 6 f j g 7 M i I C 8 + P E V u d H J 5 I F R 5 c G U 9 I k Z p b G x D b 3 V u d C I g V m F s d W U 9 I m w z M D Q 2 I i A v P j x F b n R y e S B U e X B l P S J G a W x s R W 5 h Y m x l Z C I g V m F s d W U 9 I m w w I i A v P j x F b n R y e S B U e X B l P S J G a W x s R X J y b 3 J D b 2 R l I i B W Y W x 1 Z T 0 i c 1 V u a 2 5 v d 2 4 i I C 8 + P E V u d H J 5 I F R 5 c G U 9 I k Z p b G x F c n J v c k N v d W 5 0 I i B W Y W x 1 Z T 0 i b D A i I C 8 + P E V u d H J 5 I F R 5 c G U 9 I k Z p b G x M Y X N 0 V X B k Y X R l Z C I g V m F s d W U 9 I m Q y M D I y L T A 5 L T I y V D A 4 O j E 2 O j I 0 L j c 4 O D Y y O D h a I i A v P j x F b n R y e S B U e X B l P S J G a W x s Q 2 9 s d W 1 u V H l w Z X M i I F Z h b H V l P S J z Q m d Z R 0 J n W U d C Z 1 l H Q m d Z R 0 F 3 T U R C Z 1 k 9 I i A v P j x F b n R y e S B U e X B l P S J G a W x s Q 2 9 s d W 1 u T m F t Z X M i I F Z h b H V l P S J z W y Z x d W 9 0 O + W 5 t O S 7 o y Z x d W 9 0 O y w m c X V v d D v o g b f l i 5 k m c X V v d D s s J n F 1 b 3 Q 7 U T U u 4 4 C Q 5 Y G l 5 b q 3 5 a K X 6 Y C y 4 4 O 7 5 5 S f 5 r S 7 5 7 + S 5 o W j 5 5 e F 5 a + + 5 6 2 W 4 4 C R X G 7 l g a X l u r f k v 5 3 m j I H j g a 7 j g Z / j g o H j g a v j g I H m l 6 X l u L j n m o T j g a v p g Y v l i 5 X j g p L j g Z n j g o v j g Z P j g a j j g p L m h I / o r Z j j g Z f j g a b j g Y T j g b 7 j g Z n j g Y v j g I J c b u K A u + O C u O O D o O m A m u O B h O O C h O O D q e O D s + O D i + O D s + O C s O O B p + O B q u O B j + O B p u O C g u O A g e S 7 i u O B v u O B p + O C i O O C i u O A g e W k m u O B j + a t q e O B j + O B k + O B q O O C h O m a j u a u t e O C k u S 9 v + O B h u O B k + O B q O O B q u O B q e a J i + i / k e O B q + O B p + O B j e O C i + O B k + O B q O O C g u W Q q + O B v + O B v u O B m e O A g i Z x d W 9 0 O y w m c X V v d D t R N i 7 l g a X l u r f k v 5 3 m j I H j g a 7 j g Z / j g o H j g a v j g I H m l 6 X l u L j n m o T j g a r p o 5 / n l J / m t L v j g a v j g Y r j g Y T j g a b m h I / o r Z j j g Z f j g a b j g Y T j g o v j g Z P j g a j j g a / j g Y L j g o r j g b 7 j g Z n j g Y v j g I I m c X V v d D s s J n F 1 b 3 Q 7 U T c u 5 5 2 h 5 5 y g 4 4 G n 5 Y 2 B 5 Y i G 5 L y R 6 a S K 4 4 G M 5 Y + W 4 4 K M 4 4 G m 4 4 G E 4 4 G + 4 4 G Z 4 4 G L 4 4 C C J n F 1 b 3 Q 7 L C Z x d W 9 0 O 1 E 5 L u O B i u m F k u O C k u m j s u O C g O m g u + W 6 p u O B q + O B p O O B h O O B p u O A g e a c g O O C g u W 9 k + O B p u O B r + O B v u O C i + O C g u O B r u O C k u m B u O a K n u O B l + O B p u O B j + O B o O O B l e O B h O O A g i Z x d W 9 0 O y w m c X V v d D t R M T A u 5 4 + + 5 Z y o 4 4 C B 4 4 G f 4 4 G w 4 4 G T 7 7 y I 5 7 S Z 5 b e 7 4 4 C B 6 Z u 7 5 a 2 Q 4 4 K / 4 4 O Q 4 4 K z 7 7 y J 4 4 K S 5 7 + S 5 o W j 5 5 q E 4 4 G r 5 Z C 4 4 4 G j 4 4 G m 4 4 G E 4 4 G + 4 4 G Z 4 4 G L 4 4 C C J n F 1 b 3 Q 7 L C Z x d W 9 0 O 1 E x M S 7 j g I z l k L j j g a P j g a b j g Y T j g o v m l r n j g I 3 j g a / n p o H n h Z n j g a v p l q L l v 4 P j g Y z j g Y L j g o r j g b 7 j g Z n j g Y v j g I I m c X V v d D s s J n F 1 b 3 Q 7 M S 7 k u 5 X k u o v j g p L j g Z f j g a b j g Y T j g o v j g a j v v I z m t L v l i p v j g Y z j g b / j g a r j g Y 7 j g o v j g o j j g Y b j g a v m h J / j g Z j j g o s m c X V v d D s s J n F 1 b 3 Q 7 M i 7 k u 5 X k u o v j g a v n h r H l v 4 P j g a f j g Y L j g o s m c X V v d D s s J n F 1 b 3 Q 7 U T E z L u i B t + W g t O W G h e O B r u O C s + O D n + O D p e O D i + O C s e O D v O O C t + O D p + O D s + O B r u a 0 u + a A p + W 6 p u W Q i O O B h O O B r + O B q e O B r u e o i + W 6 p u O B p + O B m e O B i + O A g i Z x d W 9 0 O y w m c X V v d D t R M T U u 4 4 C Q 4 4 O X 4 4 O s 4 4 K 8 4 4 O z 4 4 O G 4 4 K j 4 4 O 8 4 4 K 6 4 4 O g 4 4 C A 5 L i 7 6 K a z 5 5 q E 5 Y G l 5 b q 3 5 o S f 4 4 C R X G 7 j g Y L j g a r j g Z / j g a 7 n m 7 T o v 5 H k u I D j g Y v m n I j j g a 7 l g a X l u r f n i r b m h Y v j g a / j g Y T j g Y v j g Y z j g a f j g Z n j g Y v v v J / j g Y L j g a b j g a / j g b 7 j g o v p g b j m i p 7 o g q L j g p L p g b j j g p P j g a f j g Y / j g a D j g Z X j g Y T j g I J c b i Z x d W 9 0 O y w m c X V v d D t R M T c u 5 L i K 6 K i Y 4 4 G n 6 Y G 4 5 o q e 4 4 G E 4 4 G f 4 4 G g 4 4 G E 4 4 G f 5 L u V 5 L q L 4 4 G r X C Z x d W 9 0 O + S 4 g O e V q u W 9 s e m f v + O C k u W P i u O B v O O B l + O B p u O B h O O C i + W B p e W 6 t + W V j + m h j O K A n e O B q + O B p O O B h O O B p u e b t O i / k T M w 5 p e l 6 Z a T 4 4 G u 5 L i t 4 4 G n 5 L 2 V 5 p e l 6 Z a T 4 4 G d 4 4 G u 5 5 e H 5 4 q 2 4 4 G M 4 4 G C 4 4 K K 4 4 G + 4 4 G X 4 4 G f 4 4 G L 4 4 C C 4 4 G K 4 4 K I 4 4 G d 4 4 G C 4 4 G m 4 4 G v 4 4 G + 4 4 K L 5 p W w 5 a 2 X 4 4 K S 4 4 G U 5 Y W l 5 Y q b 4 4 G P 4 4 G g 4 4 G V 4 4 G E 4 4 C C X G 7 i g L v n l 4 f n i r b j g a 7 j g Y T j g Z r j g o z j g o L k u 5 X k u o v j g a v l v b H p n 7 / j g p L l j 4 r j g b z j g Z n j g b v j g a n j g a f j g a / j g a r j g Y T m l r n j g a / j g I E g 4 4 C M M O a X p e O A j e O C k u m B u O a K n u O B j + O B o O O B l e O B h O O A g i Z x d W 9 0 O y w m c X V v d D t R M T g u 5 L i K 6 K i Y 4 4 G n 6 Y G 4 5 o q e 4 4 G E 4 4 G f 4 4 G g 4 4 G E 4 4 G f 5 L u V 5 L q L 4 4 G r X C Z x d W 9 0 O + S 4 g O e V q u W 9 s e m f v + O C k u W P i u O B v O O B l + O B p u O B h O O C i + W B p e W 6 t + W V j + m h j O K A n e O B q + O B p O O B h O O B p u e X h + e K t u O B j O O B q u O B h O O B q O O B j e + 8 i O m A m u W 4 u O a Z g u + 8 i e O B q + a v l O O B u e O A g e e X h + e K t u O B j O O B g u O C i + a Z g u O B r + O A g e O B q e O B r u e o i + W 6 p u O B r u K A n O S 7 l e S 6 i + m H j + K A n e O B q + O B q u O C i u O B v u O B m e O B i + O A g l x u 4 o C 7 6 Y C a 5 b i 4 4 4 G u 5 L u V 5 L q L 6 Y e P 4 4 K S 4 4 C M M T D j g I 3 j g I H l h a j j g Y / j g a f j g Y 3 j g a r j g Y T j g p L j g I w w 4 4 C N 4 4 G o 4 4 G X 4 4 C B 4 4 K C 4 4 G j 4 4 G o 4 4 K C 4 4 G C 4 4 G m 4 4 G v 4 4 G + 4 4 K L 6 Y G 4 5 o q e 6 I K i 4 4 K S 6 Y G 4 4 4 K T 4 4 G n 4 4 G P 4 4 G g 4 4 G V 4 4 G E 4 4 C C 4 o C 7 5 L u V 5 L q L 4 4 G u 6 L O q 4 4 G v 5 Z W P 4 4 G E 4 4 G + 4 4 G b 4 4 K T 4 4 C C X G 4 m c X V v d D s s J n F 1 b 3 Q 7 U T E 5 L u S 4 i u i o m O O B p + m B u O a K n u O B h O O B n + O B o O O B h O O B n + S 7 l e S 6 i + O B q 1 w m c X V v d D v k u I D n l a r l v b H p n 7 / j g p L l j 4 r j g b z j g Z f j g a b j g Y T j g o v l g a X l u r f l l Y / p o Y z i g J 3 j g a v j g a T j g Y T j g a b n l 4 f n i r b j g Y z j g a r j g Y T j g a j j g Y 3 v v I j p g J r l u L j m m Y L v v I n j g a v m r 5 T j g b n j g I H n l 4 f n i r b j g Y z j g Y L j g o v m m Y L j g a / j g I H j g a n j g a 7 n q I v l u q b j g a 7 i g J z k u 5 X k u o v j g a 7 o s 6 r i g J 3 j g a v j g a r j g o r j g b 7 j g Z n j g Y v j g I J c b u K A u + m A m u W 4 u O O B r u S 7 l e S 6 i + O B r u i z q u O C k u O A j D E w 4 4 C N 4 4 C B 4 4 K 8 4 4 O t 4 4 G r 6 L + R 4 4 G E 6 L O q 4 4 K S 4 4 C M M O O A j e O B q O O B l + O A g e O C g u O B o + O B q O O C g u O B g u O B p u O B r + O B v u O C i + m B u O a K n u i C o u O C k u m B u O O C k + O B p + O B j + O B o O O B l e O B h O O A g u K A u + O B k + O B k + O B p + O B h O O B h u O A j O S 7 l e S 6 i + O B r u i z q u O A j e O B q O O B r + O A g e S + i + O B i O O B s O O D n + O C u e O B r u W k m u O B l e O C h O W J t e m A o O a A p + O B r u e Z u u a P r u O B q u O B q e O A g e S 7 l e S 6 i + O B r u a I k O a e n O O B r u W T g e i z q u O B q + m W o u O B m e O C i + O B k + O B q O O B q O O B i u i A g + O B i O O B j + O B o O O B l e O B h O O A g i Z x d W 9 0 O y w m c X V v d D s z L u e n g e O B r + S 7 l e S 6 i + O B q + O B r u O C g e O C i u i + v O O C k + O B p + O B h O O C i y Z x d W 9 0 O y w m c X V v d D s 4 L u e m g e e F m e W k l u a d p e i j n O W K q e m H k e O A g e e m g e e F m e O D g e O D o + O D r O O D s + O C u O O B q u O B q e O B r u e m g e e F m e a W v e e t l u O C k u W u n + a W v e O B l + O B p u O B h O O C i y Z x d W 9 0 O 1 0 i I C 8 + P E V u d H J 5 I F R 5 c G U 9 I k Z p b G x l Z E N v b X B s Z X R l U m V z d W x 0 V G 9 X b 3 J r c 2 h l Z X Q i I F Z h b H V l P S J s M C I g L z 4 8 R W 5 0 c n k g V H l w Z T 0 i R m l s b F N 0 Y X R 1 c y I g V m F s d W U 9 I n N D b 2 1 w b G V 0 Z S I g L z 4 8 R W 5 0 c n k g V H l w Z T 0 i R m l s b F R v R G F 0 Y U 1 v Z G V s R W 5 h Y m x l Z C I g V m F s d W U 9 I m w x I i A v P j x F b n R y e S B U e X B l P S J J c 1 B y a X Z h d G U i I F Z h b H V l P S J s M C I g L z 4 8 R W 5 0 c n k g V H l w Z T 0 i U X V l c n l J R C I g V m F s d W U 9 I n N m M D g y Y 2 M 4 M i 1 l Z W Y y L T R k M z A t O W M w O C 0 0 Z m I x Z W Y x N T F k M m Q i I C 8 + P E V u d H J 5 I F R 5 c G U 9 I l J l Y 2 9 2 Z X J 5 V G F y Z 2 V 0 Q 2 9 s d W 1 u I i B W Y W x 1 Z T 0 i b D E i I C 8 + P E V u d H J 5 I F R 5 c G U 9 I l J l Y 2 9 2 Z X J 5 V G F y Z 2 V 0 U m 9 3 I i B W Y W x 1 Z T 0 i b D E i I C 8 + P E V u d H J 5 I F R 5 c G U 9 I l J l Y 2 9 2 Z X J 5 V G F y Z 2 V 0 U 2 h l Z X Q i I F Z h b H V l P S J z 5 Y q g 5 b e l 5 Y m N I C g y K S I g L z 4 8 R W 5 0 c n k g V H l w Z T 0 i U m V s Y X R p b 2 5 z a G l w S W 5 m b 0 N v b n R h a W 5 l c i I g V m F s d W U 9 I n N 7 J n F 1 b 3 Q 7 Y 2 9 s d W 1 u Q 2 9 1 b n Q m c X V v d D s 6 M T c s J n F 1 b 3 Q 7 a 2 V 5 Q 2 9 s d W 1 u T m F t Z X M m c X V v d D s 6 W 1 0 s J n F 1 b 3 Q 7 c X V l c n l S Z W x h d G l v b n N o a X B z J n F 1 b 3 Q 7 O l t d L C Z x d W 9 0 O 2 N v b H V t b k l k Z W 5 0 a X R p Z X M m c X V v d D s 6 W y Z x d W 9 0 O 1 N l Y 3 R p b 2 4 x L 1 E 1 5 L u l 6 Z m N L + W k i e a b t O O B l e O C j O O B n + W e i y 5 7 5 b m 0 5 L u j L D Z 9 J n F 1 b 3 Q 7 L C Z x d W 9 0 O 1 N l Y 3 R p b 2 4 x L 1 E 1 5 L u l 6 Z m N L + W k i e a b t O O B l e O C j O O B n + W e i y 5 7 6 I G 3 5 Y u Z L D l 9 J n F 1 b 3 Q 7 L C Z x d W 9 0 O 1 N l Y 3 R p b 2 4 x L 1 E 1 5 L u l 6 Z m N L + W k i e a b t O O B l e O C j O O B n + W e i y 5 7 U T U u 4 4 C Q 5 Y G l 5 b q 3 5 a K X 6 Y C y 4 4 O 7 5 5 S f 5 r S 7 5 7 + S 5 o W j 5 5 e F 5 a + + 5 6 2 W 4 4 C R X G 7 l g a X l u r f k v 5 3 m j I H j g a 7 j g Z / j g o H j g a v j g I H m l 6 X l u L j n m o T j g a v p g Y v l i 5 X j g p L j g Z n j g o v j g Z P j g a j j g p L m h I / o r Z j j g Z f j g a b j g Y T j g b 7 j g Z n j g Y v j g I J c b u K A u + O C u O O D o O m A m u O B h O O C h O O D q e O D s + O D i + O D s + O C s O O B p + O B q u O B j + O B p u O C g u O A g e S 7 i u O B v u O B p + O C i O O C i u O A g e W k m u O B j + a t q e O B j + O B k + O B q O O C h O m a j u a u t e O C k u S 9 v + O B h u O B k + O B q O O B q u O B q e a J i + i / k e O B q + O B p + O B j e O C i + O B k + O B q O O C g u W Q q + O B v + O B v u O B m e O A g i w y O X 0 m c X V v d D s s J n F 1 b 3 Q 7 U 2 V j d G l v b j E v U T X k u 6 X p m Y 0 v 5 a S J 5 p u 0 4 4 G V 4 4 K M 4 4 G f 5 Z 6 L L n t R N i 7 l g a X l u r f k v 5 3 m j I H j g a 7 j g Z / j g o H j g a v j g I H m l 6 X l u L j n m o T j g a r p o 5 / n l J / m t L v j g a v j g Y r j g Y T j g a b m h I / o r Z j j g Z f j g a b j g Y T j g o v j g Z P j g a j j g a / j g Y L j g o r j g b 7 j g Z n j g Y v j g I I s M z B 9 J n F 1 b 3 Q 7 L C Z x d W 9 0 O 1 N l Y 3 R p b 2 4 x L 1 E 1 5 L u l 6 Z m N L + W k i e a b t O O B l e O C j O O B n + W e i y 5 7 U T c u 5 5 2 h 5 5 y g 4 4 G n 5 Y 2 B 5 Y i G 5 L y R 6 a S K 4 4 G M 5 Y + W 4 4 K M 4 4 G m 4 4 G E 4 4 G + 4 4 G Z 4 4 G L 4 4 C C L D M x f S Z x d W 9 0 O y w m c X V v d D t T Z W N 0 a W 9 u M S 9 R N e S 7 p e m Z j S / l p I n m m 7 T j g Z X j g o z j g Z / l n o s u e 1 E 5 L u O B i u m F k u O C k u m j s u O C g O m g u + W 6 p u O B q + O B p O O B h O O B p u O A g e a c g O O C g u W 9 k + O B p u O B r + O B v u O C i + O C g u O B r u O C k u m B u O a K n u O B l + O B p u O B j + O B o O O B l e O B h O O A g i w z M 3 0 m c X V v d D s s J n F 1 b 3 Q 7 U 2 V j d G l v b j E v U T X k u 6 X p m Y 0 v 5 a S J 5 p u 0 4 4 G V 4 4 K M 4 4 G f 5 Z 6 L L n t R M T A u 5 4 + + 5 Z y o 4 4 C B 4 4 G f 4 4 G w 4 4 G T 7 7 y I 5 7 S Z 5 b e 7 4 4 C B 6 Z u 7 5 a 2 Q 4 4 K / 4 4 O Q 4 4 K z 7 7 y J 4 4 K S 5 7 + S 5 o W j 5 5 q E 4 4 G r 5 Z C 4 4 4 G j 4 4 G m 4 4 G E 4 4 G + 4 4 G Z 4 4 G L 4 4 C C L D M 0 f S Z x d W 9 0 O y w m c X V v d D t T Z W N 0 a W 9 u M S 9 R N e S 7 p e m Z j S / l p I n m m 7 T j g Z X j g o z j g Z / l n o s u e 1 E x M S 7 j g I z l k L j j g a P j g a b j g Y T j g o v m l r n j g I 3 j g a / n p o H n h Z n j g a v p l q L l v 4 P j g Y z j g Y L j g o r j g b 7 j g Z n j g Y v j g I I s M z V 9 J n F 1 b 3 Q 7 L C Z x d W 9 0 O 1 N l Y 3 R p b 2 4 x L 1 E 1 5 L u l 6 Z m N L + W k i e a b t O O B l e O C j O O B n + W e i y 5 7 M S 7 k u 5 X k u o v j g p L j g Z f j g a b j g Y T j g o v j g a j v v I z m t L v l i p v j g Y z j g b / j g a r j g Y 7 j g o v j g o j j g Y b j g a v m h J / j g Z j j g o s s M z Z 9 J n F 1 b 3 Q 7 L C Z x d W 9 0 O 1 N l Y 3 R p b 2 4 x L 1 E 1 5 L u l 6 Z m N L + W k i e a b t O O B l e O C j O O B n + W e i y 5 7 M i 7 k u 5 X k u o v j g a v n h r H l v 4 P j g a f j g Y L j g o s s M z d 9 J n F 1 b 3 Q 7 L C Z x d W 9 0 O 1 N l Y 3 R p b 2 4 x L 1 E 1 5 L u l 6 Z m N L + W k i e a b t O O B l e O C j O O B n + W e i y 5 7 U T E z L u i B t + W g t O W G h e O B r u O C s + O D n + O D p e O D i + O C s e O D v O O C t + O D p + O D s + O B r u a 0 u + a A p + W 6 p u W Q i O O B h O O B r + O B q e O B r u e o i + W 6 p u O B p + O B m e O B i + O A g i w z O H 0 m c X V v d D s s J n F 1 b 3 Q 7 U 2 V j d G l v b j E v U T X k u 6 X p m Y 0 v 5 a S J 5 p u 0 4 4 G V 4 4 K M 4 4 G f 5 Z 6 L L n t R M T U u 4 4 C Q 4 4 O X 4 4 O s 4 4 K 8 4 4 O z 4 4 O G 4 4 K j 4 4 O 8 4 4 K 6 4 4 O g 4 4 C A 5 L i 7 6 K a z 5 5 q E 5 Y G l 5 b q 3 5 o S f 4 4 C R X G 7 j g Y L j g a r j g Z / j g a 7 n m 7 T o v 5 H k u I D j g Y v m n I j j g a 7 l g a X l u r f n i r b m h Y v j g a / j g Y T j g Y v j g Y z j g a f j g Z n j g Y v v v J / j g Y L j g a b j g a / j g b 7 j g o v p g b j m i p 7 o g q L j g p L p g b j j g p P j g a f j g Y / j g a D j g Z X j g Y T j g I J c b i w 0 M H 0 m c X V v d D s s J n F 1 b 3 Q 7 U 2 V j d G l v b j E v U T X k u 6 X p m Y 0 v 5 a S J 5 p u 0 4 4 G V 4 4 K M 4 4 G f 5 Z 6 L L n t R M T c u 5 L i K 6 K i Y 4 4 G n 6 Y G 4 5 o q e 4 4 G E 4 4 G f 4 4 G g 4 4 G E 4 4 G f 5 L u V 5 L q L 4 4 G r X C Z x d W 9 0 O + S 4 g O e V q u W 9 s e m f v + O C k u W P i u O B v O O B l + O B p u O B h O O C i + W B p e W 6 t + W V j + m h j O K A n e O B q + O B p O O B h O O B p u e b t O i / k T M w 5 p e l 6 Z a T 4 4 G u 5 L i t 4 4 G n 5 L 2 V 5 p e l 6 Z a T 4 4 G d 4 4 G u 5 5 e H 5 4 q 2 4 4 G M 4 4 G C 4 4 K K 4 4 G + 4 4 G X 4 4 G f 4 4 G L 4 4 C C 4 4 G K 4 4 K I 4 4 G d 4 4 G C 4 4 G m 4 4 G v 4 4 G + 4 4 K L 5 p W w 5 a 2 X 4 4 K S 4 4 G U 5 Y W l 5 Y q b 4 4 G P 4 4 G g 4 4 G V 4 4 G E 4 4 C C X G 7 i g L v n l 4 f n i r b j g a 7 j g Y T j g Z r j g o z j g o L k u 5 X k u o v j g a v l v b H p n 7 / j g p L l j 4 r j g b z j g Z n j g b v j g a n j g a f j g a / j g a r j g Y T m l r n j g a / j g I E g 4 4 C M M O a X p e O A j e O C k u m B u O a K n u O B j + O B o O O B l e O B h O O A g i w 0 M n 0 m c X V v d D s s J n F 1 b 3 Q 7 U 2 V j d G l v b j E v U T X k u 6 X p m Y 0 v 5 a S J 5 p u 0 4 4 G V 4 4 K M 4 4 G f 5 Z 6 L L n t R M T g u 5 L i K 6 K i Y 4 4 G n 6 Y G 4 5 o q e 4 4 G E 4 4 G f 4 4 G g 4 4 G E 4 4 G f 5 L u V 5 L q L 4 4 G r X C Z x d W 9 0 O + S 4 g O e V q u W 9 s e m f v + O C k u W P i u O B v O O B l + O B p u O B h O O C i + W B p e W 6 t + W V j + m h j O K A n e O B q + O B p O O B h O O B p u e X h + e K t u O B j O O B q u O B h O O B q O O B j e + 8 i O m A m u W 4 u O a Z g u + 8 i e O B q + a v l O O B u e O A g e e X h + e K t u O B j O O B g u O C i + a Z g u O B r + O A g e O B q e O B r u e o i + W 6 p u O B r u K A n O S 7 l e S 6 i + m H j + K A n e O B q + O B q u O C i u O B v u O B m e O B i + O A g l x u 4 o C 7 6 Y C a 5 b i 4 4 4 G u 5 L u V 5 L q L 6 Y e P 4 4 K S 4 4 C M M T D j g I 3 j g I H l h a j j g Y / j g a f j g Y 3 j g a r j g Y T j g p L j g I w w 4 4 C N 4 4 G o 4 4 G X 4 4 C B 4 4 K C 4 4 G j 4 4 G o 4 4 K C 4 4 G C 4 4 G m 4 4 G v 4 4 G + 4 4 K L 6 Y G 4 5 o q e 6 I K i 4 4 K S 6 Y G 4 4 4 K T 4 4 G n 4 4 G P 4 4 G g 4 4 G V 4 4 G E 4 4 C C 4 o C 7 5 L u V 5 L q L 4 4 G u 6 L O q 4 4 G v 5 Z W P 4 4 G E 4 4 G + 4 4 G b 4 4 K T 4 4 C C X G 4 s N D N 9 J n F 1 b 3 Q 7 L C Z x d W 9 0 O 1 N l Y 3 R p b 2 4 x L 1 E 1 5 L u l 6 Z m N L + W k i e a b t O O B l e O C j O O B n + W e i y 5 7 U T E 5 L u S 4 i u i o m O O B p + m B u O a K n u O B h O O B n + O B o O O B h O O B n + S 7 l e S 6 i + O B q 1 w m c X V v d D v k u I D n l a r l v b H p n 7 / j g p L l j 4 r j g b z j g Z f j g a b j g Y T j g o v l g a X l u r f l l Y / p o Y z i g J 3 j g a v j g a T j g Y T j g a b n l 4 f n i r b j g Y z j g a r j g Y T j g a j j g Y 3 v v I j p g J r l u L j m m Y L v v I n j g a v m r 5 T j g b n j g I H n l 4 f n i r b j g Y z j g Y L j g o v m m Y L j g a / j g I H j g a n j g a 7 n q I v l u q b j g a 7 i g J z k u 5 X k u o v j g a 7 o s 6 r i g J 3 j g a v j g a r j g o r j g b 7 j g Z n j g Y v j g I J c b u K A u + m A m u W 4 u O O B r u S 7 l e S 6 i + O B r u i z q u O C k u O A j D E w 4 4 C N 4 4 C B 4 4 K 8 4 4 O t 4 4 G r 6 L + R 4 4 G E 6 L O q 4 4 K S 4 4 C M M O O A j e O B q O O B l + O A g e O C g u O B o + O B q O O C g u O B g u O B p u O B r + O B v u O C i + m B u O a K n u i C o u O C k u m B u O O C k + O B p + O B j + O B o O O B l e O B h O O A g u K A u + O B k + O B k + O B p + O B h O O B h u O A j O S 7 l e S 6 i + O B r u i z q u O A j e O B q O O B r + O A g e S + i + O B i O O B s O O D n + O C u e O B r u W k m u O B l e O C h O W J t e m A o O a A p + O B r u e Z u u a P r u O B q u O B q e O A g e S 7 l e S 6 i + O B r u a I k O a e n O O B r u W T g e i z q u O B q + m W o u O B m e O C i + O B k + O B q O O B q O O B i u i A g + O B i O O B j + O B o O O B l e O B h O O A g i w 0 N H 0 m c X V v d D s s J n F 1 b 3 Q 7 U 2 V j d G l v b j E v U T X k u 6 X p m Y 0 v 5 a S J 5 p u 0 4 4 G V 4 4 K M 4 4 G f 5 Z 6 L L n s z L u e n g e O B r + S 7 l e S 6 i + O B q + O B r u O C g e O C i u i + v O O C k + O B p + O B h O O C i y w 0 N n 0 m c X V v d D s s J n F 1 b 3 Q 7 U 2 V j d G l v b j E v U T X k u 6 X p m Y 0 v 5 a S J 5 p u 0 4 4 G V 4 4 K M 4 4 G f 5 Z 6 L L n s 4 L u e m g e e F m e W k l u a d p e i j n O W K q e m H k e O A g e e m g e e F m e O D g e O D o + O D r O O D s + O C u O O B q u O B q e O B r u e m g e e F m e a W v e e t l u O C k u W u n + a W v e O B l + O B p u O B h O O C i y w 0 N 3 0 m c X V v d D t d L C Z x d W 9 0 O 0 N v b H V t b k N v d W 5 0 J n F 1 b 3 Q 7 O j E 3 L C Z x d W 9 0 O 0 t l e U N v b H V t b k 5 h b W V z J n F 1 b 3 Q 7 O l t d L C Z x d W 9 0 O 0 N v b H V t b k l k Z W 5 0 a X R p Z X M m c X V v d D s 6 W y Z x d W 9 0 O 1 N l Y 3 R p b 2 4 x L 1 E 1 5 L u l 6 Z m N L + W k i e a b t O O B l e O C j O O B n + W e i y 5 7 5 b m 0 5 L u j L D Z 9 J n F 1 b 3 Q 7 L C Z x d W 9 0 O 1 N l Y 3 R p b 2 4 x L 1 E 1 5 L u l 6 Z m N L + W k i e a b t O O B l e O C j O O B n + W e i y 5 7 6 I G 3 5 Y u Z L D l 9 J n F 1 b 3 Q 7 L C Z x d W 9 0 O 1 N l Y 3 R p b 2 4 x L 1 E 1 5 L u l 6 Z m N L + W k i e a b t O O B l e O C j O O B n + W e i y 5 7 U T U u 4 4 C Q 5 Y G l 5 b q 3 5 a K X 6 Y C y 4 4 O 7 5 5 S f 5 r S 7 5 7 + S 5 o W j 5 5 e F 5 a + + 5 6 2 W 4 4 C R X G 7 l g a X l u r f k v 5 3 m j I H j g a 7 j g Z / j g o H j g a v j g I H m l 6 X l u L j n m o T j g a v p g Y v l i 5 X j g p L j g Z n j g o v j g Z P j g a j j g p L m h I / o r Z j j g Z f j g a b j g Y T j g b 7 j g Z n j g Y v j g I J c b u K A u + O C u O O D o O m A m u O B h O O C h O O D q e O D s + O D i + O D s + O C s O O B p + O B q u O B j + O B p u O C g u O A g e S 7 i u O B v u O B p + O C i O O C i u O A g e W k m u O B j + a t q e O B j + O B k + O B q O O C h O m a j u a u t e O C k u S 9 v + O B h u O B k + O B q O O B q u O B q e a J i + i / k e O B q + O B p + O B j e O C i + O B k + O B q O O C g u W Q q + O B v + O B v u O B m e O A g i w y O X 0 m c X V v d D s s J n F 1 b 3 Q 7 U 2 V j d G l v b j E v U T X k u 6 X p m Y 0 v 5 a S J 5 p u 0 4 4 G V 4 4 K M 4 4 G f 5 Z 6 L L n t R N i 7 l g a X l u r f k v 5 3 m j I H j g a 7 j g Z / j g o H j g a v j g I H m l 6 X l u L j n m o T j g a r p o 5 / n l J / m t L v j g a v j g Y r j g Y T j g a b m h I / o r Z j j g Z f j g a b j g Y T j g o v j g Z P j g a j j g a / j g Y L j g o r j g b 7 j g Z n j g Y v j g I I s M z B 9 J n F 1 b 3 Q 7 L C Z x d W 9 0 O 1 N l Y 3 R p b 2 4 x L 1 E 1 5 L u l 6 Z m N L + W k i e a b t O O B l e O C j O O B n + W e i y 5 7 U T c u 5 5 2 h 5 5 y g 4 4 G n 5 Y 2 B 5 Y i G 5 L y R 6 a S K 4 4 G M 5 Y + W 4 4 K M 4 4 G m 4 4 G E 4 4 G + 4 4 G Z 4 4 G L 4 4 C C L D M x f S Z x d W 9 0 O y w m c X V v d D t T Z W N 0 a W 9 u M S 9 R N e S 7 p e m Z j S / l p I n m m 7 T j g Z X j g o z j g Z / l n o s u e 1 E 5 L u O B i u m F k u O C k u m j s u O C g O m g u + W 6 p u O B q + O B p O O B h O O B p u O A g e a c g O O C g u W 9 k + O B p u O B r + O B v u O C i + O C g u O B r u O C k u m B u O a K n u O B l + O B p u O B j + O B o O O B l e O B h O O A g i w z M 3 0 m c X V v d D s s J n F 1 b 3 Q 7 U 2 V j d G l v b j E v U T X k u 6 X p m Y 0 v 5 a S J 5 p u 0 4 4 G V 4 4 K M 4 4 G f 5 Z 6 L L n t R M T A u 5 4 + + 5 Z y o 4 4 C B 4 4 G f 4 4 G w 4 4 G T 7 7 y I 5 7 S Z 5 b e 7 4 4 C B 6 Z u 7 5 a 2 Q 4 4 K / 4 4 O Q 4 4 K z 7 7 y J 4 4 K S 5 7 + S 5 o W j 5 5 q E 4 4 G r 5 Z C 4 4 4 G j 4 4 G m 4 4 G E 4 4 G + 4 4 G Z 4 4 G L 4 4 C C L D M 0 f S Z x d W 9 0 O y w m c X V v d D t T Z W N 0 a W 9 u M S 9 R N e S 7 p e m Z j S / l p I n m m 7 T j g Z X j g o z j g Z / l n o s u e 1 E x M S 7 j g I z l k L j j g a P j g a b j g Y T j g o v m l r n j g I 3 j g a / n p o H n h Z n j g a v p l q L l v 4 P j g Y z j g Y L j g o r j g b 7 j g Z n j g Y v j g I I s M z V 9 J n F 1 b 3 Q 7 L C Z x d W 9 0 O 1 N l Y 3 R p b 2 4 x L 1 E 1 5 L u l 6 Z m N L + W k i e a b t O O B l e O C j O O B n + W e i y 5 7 M S 7 k u 5 X k u o v j g p L j g Z f j g a b j g Y T j g o v j g a j v v I z m t L v l i p v j g Y z j g b / j g a r j g Y 7 j g o v j g o j j g Y b j g a v m h J / j g Z j j g o s s M z Z 9 J n F 1 b 3 Q 7 L C Z x d W 9 0 O 1 N l Y 3 R p b 2 4 x L 1 E 1 5 L u l 6 Z m N L + W k i e a b t O O B l e O C j O O B n + W e i y 5 7 M i 7 k u 5 X k u o v j g a v n h r H l v 4 P j g a f j g Y L j g o s s M z d 9 J n F 1 b 3 Q 7 L C Z x d W 9 0 O 1 N l Y 3 R p b 2 4 x L 1 E 1 5 L u l 6 Z m N L + W k i e a b t O O B l e O C j O O B n + W e i y 5 7 U T E z L u i B t + W g t O W G h e O B r u O C s + O D n + O D p e O D i + O C s e O D v O O C t + O D p + O D s + O B r u a 0 u + a A p + W 6 p u W Q i O O B h O O B r + O B q e O B r u e o i + W 6 p u O B p + O B m e O B i + O A g i w z O H 0 m c X V v d D s s J n F 1 b 3 Q 7 U 2 V j d G l v b j E v U T X k u 6 X p m Y 0 v 5 a S J 5 p u 0 4 4 G V 4 4 K M 4 4 G f 5 Z 6 L L n t R M T U u 4 4 C Q 4 4 O X 4 4 O s 4 4 K 8 4 4 O z 4 4 O G 4 4 K j 4 4 O 8 4 4 K 6 4 4 O g 4 4 C A 5 L i 7 6 K a z 5 5 q E 5 Y G l 5 b q 3 5 o S f 4 4 C R X G 7 j g Y L j g a r j g Z / j g a 7 n m 7 T o v 5 H k u I D j g Y v m n I j j g a 7 l g a X l u r f n i r b m h Y v j g a / j g Y T j g Y v j g Y z j g a f j g Z n j g Y v v v J / j g Y L j g a b j g a / j g b 7 j g o v p g b j m i p 7 o g q L j g p L p g b j j g p P j g a f j g Y / j g a D j g Z X j g Y T j g I J c b i w 0 M H 0 m c X V v d D s s J n F 1 b 3 Q 7 U 2 V j d G l v b j E v U T X k u 6 X p m Y 0 v 5 a S J 5 p u 0 4 4 G V 4 4 K M 4 4 G f 5 Z 6 L L n t R M T c u 5 L i K 6 K i Y 4 4 G n 6 Y G 4 5 o q e 4 4 G E 4 4 G f 4 4 G g 4 4 G E 4 4 G f 5 L u V 5 L q L 4 4 G r X C Z x d W 9 0 O + S 4 g O e V q u W 9 s e m f v + O C k u W P i u O B v O O B l + O B p u O B h O O C i + W B p e W 6 t + W V j + m h j O K A n e O B q + O B p O O B h O O B p u e b t O i / k T M w 5 p e l 6 Z a T 4 4 G u 5 L i t 4 4 G n 5 L 2 V 5 p e l 6 Z a T 4 4 G d 4 4 G u 5 5 e H 5 4 q 2 4 4 G M 4 4 G C 4 4 K K 4 4 G + 4 4 G X 4 4 G f 4 4 G L 4 4 C C 4 4 G K 4 4 K I 4 4 G d 4 4 G C 4 4 G m 4 4 G v 4 4 G + 4 4 K L 5 p W w 5 a 2 X 4 4 K S 4 4 G U 5 Y W l 5 Y q b 4 4 G P 4 4 G g 4 4 G V 4 4 G E 4 4 C C X G 7 i g L v n l 4 f n i r b j g a 7 j g Y T j g Z r j g o z j g o L k u 5 X k u o v j g a v l v b H p n 7 / j g p L l j 4 r j g b z j g Z n j g b v j g a n j g a f j g a / j g a r j g Y T m l r n j g a / j g I E g 4 4 C M M O a X p e O A j e O C k u m B u O a K n u O B j + O B o O O B l e O B h O O A g i w 0 M n 0 m c X V v d D s s J n F 1 b 3 Q 7 U 2 V j d G l v b j E v U T X k u 6 X p m Y 0 v 5 a S J 5 p u 0 4 4 G V 4 4 K M 4 4 G f 5 Z 6 L L n t R M T g u 5 L i K 6 K i Y 4 4 G n 6 Y G 4 5 o q e 4 4 G E 4 4 G f 4 4 G g 4 4 G E 4 4 G f 5 L u V 5 L q L 4 4 G r X C Z x d W 9 0 O + S 4 g O e V q u W 9 s e m f v + O C k u W P i u O B v O O B l + O B p u O B h O O C i + W B p e W 6 t + W V j + m h j O K A n e O B q + O B p O O B h O O B p u e X h + e K t u O B j O O B q u O B h O O B q O O B j e + 8 i O m A m u W 4 u O a Z g u + 8 i e O B q + a v l O O B u e O A g e e X h + e K t u O B j O O B g u O C i + a Z g u O B r + O A g e O B q e O B r u e o i + W 6 p u O B r u K A n O S 7 l e S 6 i + m H j + K A n e O B q + O B q u O C i u O B v u O B m e O B i + O A g l x u 4 o C 7 6 Y C a 5 b i 4 4 4 G u 5 L u V 5 L q L 6 Y e P 4 4 K S 4 4 C M M T D j g I 3 j g I H l h a j j g Y / j g a f j g Y 3 j g a r j g Y T j g p L j g I w w 4 4 C N 4 4 G o 4 4 G X 4 4 C B 4 4 K C 4 4 G j 4 4 G o 4 4 K C 4 4 G C 4 4 G m 4 4 G v 4 4 G + 4 4 K L 6 Y G 4 5 o q e 6 I K i 4 4 K S 6 Y G 4 4 4 K T 4 4 G n 4 4 G P 4 4 G g 4 4 G V 4 4 G E 4 4 C C 4 o C 7 5 L u V 5 L q L 4 4 G u 6 L O q 4 4 G v 5 Z W P 4 4 G E 4 4 G + 4 4 G b 4 4 K T 4 4 C C X G 4 s N D N 9 J n F 1 b 3 Q 7 L C Z x d W 9 0 O 1 N l Y 3 R p b 2 4 x L 1 E 1 5 L u l 6 Z m N L + W k i e a b t O O B l e O C j O O B n + W e i y 5 7 U T E 5 L u S 4 i u i o m O O B p + m B u O a K n u O B h O O B n + O B o O O B h O O B n + S 7 l e S 6 i + O B q 1 w m c X V v d D v k u I D n l a r l v b H p n 7 / j g p L l j 4 r j g b z j g Z f j g a b j g Y T j g o v l g a X l u r f l l Y / p o Y z i g J 3 j g a v j g a T j g Y T j g a b n l 4 f n i r b j g Y z j g a r j g Y T j g a j j g Y 3 v v I j p g J r l u L j m m Y L v v I n j g a v m r 5 T j g b n j g I H n l 4 f n i r b j g Y z j g Y L j g o v m m Y L j g a / j g I H j g a n j g a 7 n q I v l u q b j g a 7 i g J z k u 5 X k u o v j g a 7 o s 6 r i g J 3 j g a v j g a r j g o r j g b 7 j g Z n j g Y v j g I J c b u K A u + m A m u W 4 u O O B r u S 7 l e S 6 i + O B r u i z q u O C k u O A j D E w 4 4 C N 4 4 C B 4 4 K 8 4 4 O t 4 4 G r 6 L + R 4 4 G E 6 L O q 4 4 K S 4 4 C M M O O A j e O B q O O B l + O A g e O C g u O B o + O B q O O C g u O B g u O B p u O B r + O B v u O C i + m B u O a K n u i C o u O C k u m B u O O C k + O B p + O B j + O B o O O B l e O B h O O A g u K A u + O B k + O B k + O B p + O B h O O B h u O A j O S 7 l e S 6 i + O B r u i z q u O A j e O B q O O B r + O A g e S + i + O B i O O B s O O D n + O C u e O B r u W k m u O B l e O C h O W J t e m A o O a A p + O B r u e Z u u a P r u O B q u O B q e O A g e S 7 l e S 6 i + O B r u a I k O a e n O O B r u W T g e i z q u O B q + m W o u O B m e O C i + O B k + O B q O O B q O O B i u i A g + O B i O O B j + O B o O O B l e O B h O O A g i w 0 N H 0 m c X V v d D s s J n F 1 b 3 Q 7 U 2 V j d G l v b j E v U T X k u 6 X p m Y 0 v 5 a S J 5 p u 0 4 4 G V 4 4 K M 4 4 G f 5 Z 6 L L n s z L u e n g e O B r + S 7 l e S 6 i + O B q + O B r u O C g e O C i u i + v O O C k + O B p + O B h O O C i y w 0 N n 0 m c X V v d D s s J n F 1 b 3 Q 7 U 2 V j d G l v b j E v U T X k u 6 X p m Y 0 v 5 a S J 5 p u 0 4 4 G V 4 4 K M 4 4 G f 5 Z 6 L L n s 4 L u e m g e e F m e W k l u a d p e i j n O W K q e m H k e O A g e e m g e e F m e O D g e O D o + O D r O O D s + O C u O O B q u O B q e O B r u e m g e e F m e a W v e e t l u O C k u W u n + a W v e O B l + O B p u O B h O O C i y w 0 N 3 0 m c X V v d D t d L C Z x d W 9 0 O 1 J l b G F 0 a W 9 u c 2 h p c E l u Z m 8 m c X V v d D s 6 W 1 1 9 I i A v P j x F b n R y e S B U e X B l P S J O Y W 1 l V X B k Y X R l Z E F m d G V y R m l s b C I g V m F s d W U 9 I m w w I i A v P j x F b n R y e S B U e X B l P S J C d W Z m Z X J O Z X h 0 U m V m c m V z a C I g V m F s d W U 9 I m w x I i A v P j x F b n R y e S B U e X B l P S J G a W x s T 2 J q Z W N 0 V H l w Z S I g V m F s d W U 9 I n N Q a X Z v d F R h Y m x l I i A v P j x F b n R y e S B U e X B l P S J S Z X N 1 b H R U e X B l I i B W Y W x 1 Z T 0 i c 0 V 4 Y 2 V w d G l v b i I g L z 4 8 R W 5 0 c n k g V H l w Z T 0 i U G l 2 b 3 R P Y m p l Y 3 R O Y W 1 l I i B W Y W x 1 Z T 0 i c 1 E 2 L u m j n + e U n + a 0 u + O C k u a E j + i t m C H j g 5 T j g 5 z j g 4 P j g 4 j j g 4 b j g 7 z j g 5 b j g 6 s 0 I i A v P j w v U 3 R h Y m x l R W 5 0 c m l l c z 4 8 L 0 l 0 Z W 0 + P E l 0 Z W 0 + P E l 0 Z W 1 M b 2 N h d G l v b j 4 8 S X R l b V R 5 c G U + R m 9 y b X V s Y T w v S X R l b V R 5 c G U + P E l 0 Z W 1 Q Y X R o P l N l Y 3 R p b 2 4 x L 1 E x M j w v S X R l b V B h d G g + P C 9 J d G V t T G 9 j Y X R p b 2 4 + P F N 0 Y W J s Z U V u d H J p Z X M + P E V u d H J 5 I F R 5 c G U 9 I k F k Z G V k V G 9 E Y X R h T W 9 k Z W w i I F Z h b H V l P S J s M S I g L z 4 8 R W 5 0 c n k g V H l w Z T 0 i T m F 2 a W d h d G l v b l N 0 Z X B O Y W 1 l I i B W Y W x 1 Z T 0 i c + O D i u O D k + O C s u O D v O O C t + O D p + O D s y I g L z 4 8 R W 5 0 c n k g V H l w Z T 0 i R m l s b E N v d W 5 0 I i B W Y W x 1 Z T 0 i b D E x N C I g L z 4 8 R W 5 0 c n k g V H l w Z T 0 i R m l s b E V u Y W J s Z W Q i I F Z h b H V l P S J s M C I g L z 4 8 R W 5 0 c n k g V H l w Z T 0 i R m l s b E V y c m 9 y Q 2 9 k Z S I g V m F s d W U 9 I n N V b m t u b 3 d u I i A v P j x F b n R y e S B U e X B l P S J G a W x s R X J y b 3 J D b 3 V u d C I g V m F s d W U 9 I m w w I i A v P j x F b n R y e S B U e X B l P S J G a W x s T G F z d F V w Z G F 0 Z W Q i I F Z h b H V l P S J k M j A y M i 0 w O S 0 y M 1 Q x N D o x N z o y M S 4 z N T Y w N j U 0 W i I g L z 4 8 R W 5 0 c n k g V H l w Z T 0 i R m l s b E N v b H V t b l R 5 c G V z I i B W Y W x 1 Z T 0 i c 0 J n W U d C U U 0 9 I i A v P j x F b n R y e S B U e X B l P S J G a W x s Q 2 9 s d W 1 u T m F t Z X M i I F Z h b H V l P S J z W y Z x d W 9 0 O + W 5 t O S 7 o y Z x d W 9 0 O y w m c X V v d D v o g b f l i 5 k m c X V v d D s s J n F 1 b 3 Q 7 5 b G e 5 o C n J n F 1 b 3 Q 7 L C Z x d W 9 0 O + W Q i O i o i O W A p C Z x d W 9 0 O y w m c X V v d D v k u r r m l b A m c X V v d D t d I i A v P j x F b n R y e S B U e X B l P S J G a W x s Z W R D b 2 1 w b G V 0 Z V J l c 3 V s d F R v V 2 9 y a 3 N o Z W V 0 I i B W Y W x 1 Z T 0 i b D A i I C 8 + P E V u d H J 5 I F R 5 c G U 9 I k Z p b G x T d G F 0 d X M i I F Z h b H V l P S J z Q 2 9 t c G x l d G U i I C 8 + P E V u d H J 5 I F R 5 c G U 9 I k Z p b G x U b 0 R h d G F N b 2 R l b E V u Y W J s Z W Q i I F Z h b H V l P S J s M S I g L z 4 8 R W 5 0 c n k g V H l w Z T 0 i S X N Q c m l 2 Y X R l I i B W Y W x 1 Z T 0 i b D A i I C 8 + P E V u d H J 5 I F R 5 c G U 9 I l F 1 Z X J 5 S U Q i I F Z h b H V l P S J z M D d m N G U w Z W Q t M G E 1 Y S 0 0 Z j g y L T k 0 Y j M t Y j M z Y j k y Y W E 0 Z W M 5 I i A v P j x F b n R y e S B U e X B l P S J S Z W N v d m V y e V R h c m d l d E N v b H V t b i I g V m F s d W U 9 I m w x I i A v P j x F b n R y e S B U e X B l P S J S Z W N v d m V y e V R h c m d l d F J v d y I g V m F s d W U 9 I m w x I i A v P j x F b n R y e S B U e X B l P S J S Z W N v d m V y e V R h c m d l d F N o Z W V 0 I i B W Y W x 1 Z T 0 i c 1 E y I i A v P j x F b n R y e S B U e X B l P S J S Z W x h d G l v b n N o a X B J b m Z v Q 2 9 u d G F p b m V y I i B W Y W x 1 Z T 0 i c 3 s m c X V v d D t j b 2 x 1 b W 5 D b 3 V u d C Z x d W 9 0 O z o 1 L C Z x d W 9 0 O 2 t l e U N v b H V t b k 5 h b W V z J n F 1 b 3 Q 7 O l s m c X V v d D v l u b T k u 6 M m c X V v d D s s J n F 1 b 3 Q 7 6 I G 3 5 Y u Z J n F 1 b 3 Q 7 L C Z x d W 9 0 O + W x n u a A p y Z x d W 9 0 O 1 0 s J n F 1 b 3 Q 7 c X V l c n l S Z W x h d G l v b n N o a X B z J n F 1 b 3 Q 7 O l t d L C Z x d W 9 0 O 2 N v b H V t b k l k Z W 5 0 a X R p Z X M m c X V v d D s 6 W y Z x d W 9 0 O 1 N l Y 3 R p b 2 4 x L 1 E x M i / j g r D j g 6 v j g 7 z j g 5 f l j J b j g Z X j g o z j g Z / o o Y w u e + W 5 t O S 7 o y w w f S Z x d W 9 0 O y w m c X V v d D t T Z W N 0 a W 9 u M S 9 R M T I v 4 4 K w 4 4 O r 4 4 O 8 4 4 O X 5 Y y W 4 4 G V 4 4 K M 4 4 G f 6 K G M L n v o g b f l i 5 k s M X 0 m c X V v d D s s J n F 1 b 3 Q 7 U 2 V j d G l v b j E v U T E y L + O C s O O D q + O D v O O D l + W M l u O B l e O C j O O B n + i h j C 5 7 5 b G e 5 o C n L D J 9 J n F 1 b 3 Q 7 L C Z x d W 9 0 O 1 N l Y 3 R p b 2 4 x L 1 E x M i / j g r D j g 6 v j g 7 z j g 5 f l j J b j g Z X j g o z j g Z / o o Y w u e + W Q i O i o i O W A p C w z f S Z x d W 9 0 O y w m c X V v d D t T Z W N 0 a W 9 u M S 9 R M T I v 4 4 K w 4 4 O r 4 4 O 8 4 4 O X 5 Y y W 4 4 G V 4 4 K M 4 4 G f 6 K G M L n v k u r r m l b A s N H 0 m c X V v d D t d L C Z x d W 9 0 O 0 N v b H V t b k N v d W 5 0 J n F 1 b 3 Q 7 O j U s J n F 1 b 3 Q 7 S 2 V 5 Q 2 9 s d W 1 u T m F t Z X M m c X V v d D s 6 W y Z x d W 9 0 O + W 5 t O S 7 o y Z x d W 9 0 O y w m c X V v d D v o g b f l i 5 k m c X V v d D s s J n F 1 b 3 Q 7 5 b G e 5 o C n J n F 1 b 3 Q 7 X S w m c X V v d D t D b 2 x 1 b W 5 J Z G V u d G l 0 a W V z J n F 1 b 3 Q 7 O l s m c X V v d D t T Z W N 0 a W 9 u M S 9 R M T I v 4 4 K w 4 4 O r 4 4 O 8 4 4 O X 5 Y y W 4 4 G V 4 4 K M 4 4 G f 6 K G M L n v l u b T k u 6 M s M H 0 m c X V v d D s s J n F 1 b 3 Q 7 U 2 V j d G l v b j E v U T E y L + O C s O O D q + O D v O O D l + W M l u O B l e O C j O O B n + i h j C 5 7 6 I G 3 5 Y u Z L D F 9 J n F 1 b 3 Q 7 L C Z x d W 9 0 O 1 N l Y 3 R p b 2 4 x L 1 E x M i / j g r D j g 6 v j g 7 z j g 5 f l j J b j g Z X j g o z j g Z / o o Y w u e + W x n u a A p y w y f S Z x d W 9 0 O y w m c X V v d D t T Z W N 0 a W 9 u M S 9 R M T I v 4 4 K w 4 4 O r 4 4 O 8 4 4 O X 5 Y y W 4 4 G V 4 4 K M 4 4 G f 6 K G M L n v l k I j o q I j l g K Q s M 3 0 m c X V v d D s s J n F 1 b 3 Q 7 U 2 V j d G l v b j E v U T E y L + O C s O O D q + O D v O O D l + W M l u O B l e O C j O O B n + i h j C 5 7 5 L q 6 5 p W w L D R 9 J n F 1 b 3 Q 7 X S w m c X V v d D t S Z W x h d G l v b n N o a X B J b m Z v J n F 1 b 3 Q 7 O l t d f S I g L z 4 8 R W 5 0 c n k g V H l w Z T 0 i T m F t Z V V w Z G F 0 Z W R B Z n R l c k Z p b G w i I F Z h b H V l P S J s M C I g L z 4 8 R W 5 0 c n k g V H l w Z T 0 i Q n V m Z m V y T m V 4 d F J l Z n J l c 2 g i I F Z h b H V l P S J s M S I g L z 4 8 R W 5 0 c n k g V H l w Z T 0 i R m l s b E 9 i a m V j d F R 5 c G U i I F Z h b H V l P S J z Q 2 9 u b m V j d G l v b k 9 u b H k i I C 8 + P E V u d H J 5 I F R 5 c G U 9 I l J l c 3 V s d F R 5 c G U i I F Z h b H V l P S J z R X h j Z X B 0 a W 9 u I i A v P j x F b n R y e S B U e X B l P S J M b 2 F k Z W R U b 0 F u Y W x 5 c 2 l z U 2 V y d m l j Z X M i I F Z h b H V l P S J s M C I g L z 4 8 L 1 N 0 Y W J s Z U V u d H J p Z X M + P C 9 J d G V t P j x J d G V t P j x J d G V t T G 9 j Y X R p b 2 4 + P E l 0 Z W 1 U e X B l P k Z v c m 1 1 b G E 8 L 0 l 0 Z W 1 U e X B l P j x J d G V t U G F 0 a D 5 T Z W N 0 a W 9 u M S 9 R N D w v S X R l b V B h d G g + P C 9 J d G V t T G 9 j Y X R p b 2 4 + P F N 0 Y W J s Z U V u d H J p Z X M + P E V u d H J 5 I F R 5 c G U 9 I k F k Z G V k V G 9 E Y X R h T W 9 k Z W w i I F Z h b H V l P S J s M S I g L z 4 8 R W 5 0 c n k g V H l w Z T 0 i T m F 2 a W d h d G l v b l N 0 Z X B O Y W 1 l I i B W Y W x 1 Z T 0 i c + O D i u O D k + O C s u O D v O O C t + O D p + O D s y I g L z 4 8 R W 5 0 c n k g V H l w Z T 0 i R m l s b E N v d W 5 0 I i B W Y W x 1 Z T 0 i b D k 3 M j E i I C 8 + P E V u d H J 5 I F R 5 c G U 9 I k Z p b G x F b m F i b G V k I i B W Y W x 1 Z T 0 i b D A i I C 8 + P E V u d H J 5 I F R 5 c G U 9 I k Z p b G x F c n J v c k N v Z G U i I F Z h b H V l P S J z V W 5 r b m 9 3 b i I g L z 4 8 R W 5 0 c n k g V H l w Z T 0 i R m l s b E V y c m 9 y Q 2 9 1 b n Q i I F Z h b H V l P S J s M C I g L z 4 8 R W 5 0 c n k g V H l w Z T 0 i R m l s b E x h c 3 R V c G R h d G V k I i B W Y W x 1 Z T 0 i Z D I w M j I t M D k t M j J U M D k 6 M j c 6 M D Y u N z Y 4 M j g 1 M 1 o i I C 8 + P E V u d H J 5 I F R 5 c G U 9 I k Z p b G x D b 2 x 1 b W 5 U e X B l c y I g V m F s d W U 9 I n N C Z 1 l H I i A v P j x F b n R y e S B U e X B l P S J G a W x s Q 2 9 s d W 1 u T m F t Z X M i I F Z h b H V l P S J z W y Z x d W 9 0 O + W 5 t O S 7 o y Z x d W 9 0 O y w m c X V v d D v o g b f l i 5 k m c X V v d D s s J n F 1 b 3 Q 7 5 Y C k J n F 1 b 3 Q 7 X S I g L z 4 8 R W 5 0 c n k g V H l w Z T 0 i R m l s b G V k Q 2 9 t c G x l d G V S Z X N 1 b H R U b 1 d v c m t z a G V l d C I g V m F s d W U 9 I m w w I i A v P j x F b n R y e S B U e X B l P S J G a W x s U 3 R h d H V z I i B W Y W x 1 Z T 0 i c 0 N v b X B s Z X R l I i A v P j x F b n R y e S B U e X B l P S J G a W x s V G 9 E Y X R h T W 9 k Z W x F b m F i b G V k I i B W Y W x 1 Z T 0 i b D E i I C 8 + P E V u d H J 5 I F R 5 c G U 9 I k l z U H J p d m F 0 Z S I g V m F s d W U 9 I m w w I i A v P j x F b n R y e S B U e X B l P S J R d W V y e U l E I i B W Y W x 1 Z T 0 i c z Y 1 M z M z M D I z L W U 5 O D Q t N D g 5 Y S 0 4 Z T A 1 L T N k N T Y x O W I 2 N j Y 5 O S I g L z 4 8 R W 5 0 c n k g V H l w Z T 0 i U m V s Y X R p b 2 5 z a G l w S W 5 m b 0 N v b n R h a W 5 l c i I g V m F s d W U 9 I n N 7 J n F 1 b 3 Q 7 Y 2 9 s d W 1 u Q 2 9 1 b n Q m c X V v d D s 6 M y w m c X V v d D t r Z X l D b 2 x 1 b W 5 O Y W 1 l c y Z x d W 9 0 O z p b X S w m c X V v d D t x d W V y e V J l b G F 0 a W 9 u c 2 h p c H M m c X V v d D s 6 W 1 0 s J n F 1 b 3 Q 7 Y 2 9 s d W 1 u S W R l b n R p d G l l c y Z x d W 9 0 O z p b J n F 1 b 3 Q 7 U 2 V j d G l v b j E v U T Q v 4 4 O U 4 4 O c 4 4 O D 4 4 O I 6 K e j 6 Z m k 4 4 G V 4 4 K M 4 4 G f 5 Y i X L n v l u b T k u 6 M s M H 0 m c X V v d D s s J n F 1 b 3 Q 7 U 2 V j d G l v b j E v U T Q v 4 4 O U 4 4 O c 4 4 O D 4 4 O I 6 K e j 6 Z m k 4 4 G V 4 4 K M 4 4 G f 5 Y i X L n v o g b f l i 5 k s M X 0 m c X V v d D s s J n F 1 b 3 Q 7 U 2 V j d G l v b j E v U T Q v 4 4 O U 4 4 O c 4 4 O D 4 4 O I 6 K e j 6 Z m k 4 4 G V 4 4 K M 4 4 G f 5 Y i X L n v l g K Q s M 3 0 m c X V v d D t d L C Z x d W 9 0 O 0 N v b H V t b k N v d W 5 0 J n F 1 b 3 Q 7 O j M s J n F 1 b 3 Q 7 S 2 V 5 Q 2 9 s d W 1 u T m F t Z X M m c X V v d D s 6 W 1 0 s J n F 1 b 3 Q 7 Q 2 9 s d W 1 u S W R l b n R p d G l l c y Z x d W 9 0 O z p b J n F 1 b 3 Q 7 U 2 V j d G l v b j E v U T Q v 4 4 O U 4 4 O c 4 4 O D 4 4 O I 6 K e j 6 Z m k 4 4 G V 4 4 K M 4 4 G f 5 Y i X L n v l u b T k u 6 M s M H 0 m c X V v d D s s J n F 1 b 3 Q 7 U 2 V j d G l v b j E v U T Q v 4 4 O U 4 4 O c 4 4 O D 4 4 O I 6 K e j 6 Z m k 4 4 G V 4 4 K M 4 4 G f 5 Y i X L n v o g b f l i 5 k s M X 0 m c X V v d D s s J n F 1 b 3 Q 7 U 2 V j d G l v b j E v U T Q v 4 4 O U 4 4 O c 4 4 O D 4 4 O I 6 K e j 6 Z m k 4 4 G V 4 4 K M 4 4 G f 5 Y i X L n v l g K Q s M 3 0 m c X V v d D t d L C Z x d W 9 0 O 1 J l b G F 0 a W 9 u c 2 h p c E l u Z m 8 m c X V v d D s 6 W 1 1 9 I i A v P j x F b n R y e S B U e X B l P S J O Y W 1 l V X B k Y X R l Z E F m d G V y R m l s b C I g V m F s d W U 9 I m w w I i A v P j x F b n R y e S B U e X B l P S J C d W Z m Z X J O Z X h 0 U m V m c m V z a C I g V m F s d W U 9 I m w x I i A v P j x F b n R y e S B U e X B l P S J G a W x s T 2 J q Z W N 0 V H l w Z S I g V m F s d W U 9 I n N Q a X Z v d F R h Y m x l I i A v P j x F b n R y e S B U e X B l P S J S Z X N 1 b H R U e X B l I i B W Y W x 1 Z T 0 i c 0 V 4 Y 2 V w d G l v b i I g L z 4 8 R W 5 0 c n k g V H l w Z T 0 i U G l 2 b 3 R P Y m p l Y 3 R O Y W 1 l I i B W Y W x 1 Z T 0 i c 1 E x N C 7 j g r P j g 5 / j g 6 X j g 4 v j g r H j g 7 z j g r f j g 6 f j g 7 M h 4 4 O U 4 4 O c 4 4 O D 4 4 O I 4 4 O G 4 4 O 8 4 4 O W 4 4 O r N i I g L z 4 8 L 1 N 0 Y W J s Z U V u d H J p Z X M + P C 9 J d G V t P j x J d G V t P j x J d G V t T G 9 j Y X R p b 2 4 + P E l 0 Z W 1 U e X B l P k Z v c m 1 1 b G E 8 L 0 l 0 Z W 1 U e X B l P j x J d G V t U G F 0 a D 5 T Z W N 0 a W 9 u M S 9 R M T Q 8 L 0 l 0 Z W 1 Q Y X R o P j w v S X R l b U x v Y 2 F 0 a W 9 u P j x T d G F i b G V F b n R y a W V z P j x F b n R y e S B U e X B l P S J B Z G R l Z F R v R G F 0 Y U 1 v Z G V s I i B W Y W x 1 Z T 0 i b D E i I C 8 + P E V u d H J 5 I F R 5 c G U 9 I k 5 h d m l n Y X R p b 2 5 T d G V w T m F t Z S I g V m F s d W U 9 I n P j g 4 r j g 5 P j g r L j g 7 z j g r f j g 6 f j g 7 M i I C 8 + P E V u d H J 5 I F R 5 c G U 9 I k Z p b G x D b 3 V u d C I g V m F s d W U 9 I m w z O T A i I C 8 + P E V u d H J 5 I F R 5 c G U 9 I k Z p b G x F b m F i b G V k I i B W Y W x 1 Z T 0 i b D A i I C 8 + P E V u d H J 5 I F R 5 c G U 9 I k Z p b G x F c n J v c k N v Z G U i I F Z h b H V l P S J z V W 5 r b m 9 3 b i I g L z 4 8 R W 5 0 c n k g V H l w Z T 0 i R m l s b E V y c m 9 y Q 2 9 1 b n Q i I F Z h b H V l P S J s M C I g L z 4 8 R W 5 0 c n k g V H l w Z T 0 i R m l s b E x h c 3 R V c G R h d G V k I i B W Y W x 1 Z T 0 i Z D I w M j I t M D k t M j J U M D k 6 N D A 6 M z I u O T g z O T c 3 O V o i I C 8 + P E V u d H J 5 I F R 5 c G U 9 I k Z p b G x D b 2 x 1 b W 5 U e X B l c y I g V m F s d W U 9 I n N C Z 1 l H Q X c 9 P S I g L z 4 8 R W 5 0 c n k g V H l w Z T 0 i R m l s b E N v b H V t b k 5 h b W V z I i B W Y W x 1 Z T 0 i c 1 s m c X V v d D v l u b T k u 6 M m c X V v d D s s J n F 1 b 3 Q 7 6 I G 3 5 Y u Z J n F 1 b 3 Q 7 L C Z x d W 9 0 O + W A p C Z x d W 9 0 O y w m c X V v d D v j g q v j g q b j g 7 P j g 4 g m c X V v d D t d I i A v P j x F b n R y e S B U e X B l P S J G a W x s Z W R D b 2 1 w b G V 0 Z V J l c 3 V s d F R v V 2 9 y a 3 N o Z W V 0 I i B W Y W x 1 Z T 0 i b D A i I C 8 + P E V u d H J 5 I F R 5 c G U 9 I k Z p b G x T d G F 0 d X M i I F Z h b H V l P S J z Q 2 9 t c G x l d G U i I C 8 + P E V u d H J 5 I F R 5 c G U 9 I k Z p b G x U b 0 R h d G F N b 2 R l b E V u Y W J s Z W Q i I F Z h b H V l P S J s M S I g L z 4 8 R W 5 0 c n k g V H l w Z T 0 i S X N Q c m l 2 Y X R l I i B W Y W x 1 Z T 0 i b D A i I C 8 + P E V u d H J 5 I F R 5 c G U 9 I l F 1 Z X J 5 S U Q i I F Z h b H V l P S J z N j U 3 Y T g x O D A t Y z F l O C 0 0 N j I w L T h k N D U t Z j h j N D J k Z D M 2 Y T l i I i A v P j x F b n R y e S B U e X B l P S J S Z W x h d G l v b n N o a X B J b m Z v Q 2 9 u d G F p b m V y I i B W Y W x 1 Z T 0 i c 3 s m c X V v d D t j b 2 x 1 b W 5 D b 3 V u d C Z x d W 9 0 O z o 0 L C Z x d W 9 0 O 2 t l e U N v b H V t b k 5 h b W V z J n F 1 b 3 Q 7 O l s m c X V v d D v l u b T k u 6 M m c X V v d D s s J n F 1 b 3 Q 7 6 I G 3 5 Y u Z J n F 1 b 3 Q 7 L C Z x d W 9 0 O + W A p C Z x d W 9 0 O 1 0 s J n F 1 b 3 Q 7 c X V l c n l S Z W x h d G l v b n N o a X B z J n F 1 b 3 Q 7 O l t d L C Z x d W 9 0 O 2 N v b H V t b k l k Z W 5 0 a X R p Z X M m c X V v d D s 6 W y Z x d W 9 0 O 1 N l Y 3 R p b 2 4 x L 1 E x N C / j g r D j g 6 v j g 7 z j g 5 f l j J b j g Z X j g o z j g Z / o o Y w u e + W 5 t O S 7 o y w w f S Z x d W 9 0 O y w m c X V v d D t T Z W N 0 a W 9 u M S 9 R M T Q v 4 4 K w 4 4 O r 4 4 O 8 4 4 O X 5 Y y W 4 4 G V 4 4 K M 4 4 G f 6 K G M L n v o g b f l i 5 k s M X 0 m c X V v d D s s J n F 1 b 3 Q 7 U 2 V j d G l v b j E v U T E 0 L + O C s O O D q + O D v O O D l + W M l u O B l e O C j O O B n + i h j C 5 7 5 Y C k L D J 9 J n F 1 b 3 Q 7 L C Z x d W 9 0 O 1 N l Y 3 R p b 2 4 x L 1 E x N C / j g r D j g 6 v j g 7 z j g 5 f l j J b j g Z X j g o z j g Z / o o Y w u e + O C q + O C p u O D s + O D i C w z f S Z x d W 9 0 O 1 0 s J n F 1 b 3 Q 7 Q 2 9 s d W 1 u Q 2 9 1 b n Q m c X V v d D s 6 N C w m c X V v d D t L Z X l D b 2 x 1 b W 5 O Y W 1 l c y Z x d W 9 0 O z p b J n F 1 b 3 Q 7 5 b m 0 5 L u j J n F 1 b 3 Q 7 L C Z x d W 9 0 O + i B t + W L m S Z x d W 9 0 O y w m c X V v d D v l g K Q m c X V v d D t d L C Z x d W 9 0 O 0 N v b H V t b k l k Z W 5 0 a X R p Z X M m c X V v d D s 6 W y Z x d W 9 0 O 1 N l Y 3 R p b 2 4 x L 1 E x N C / j g r D j g 6 v j g 7 z j g 5 f l j J b j g Z X j g o z j g Z / o o Y w u e + W 5 t O S 7 o y w w f S Z x d W 9 0 O y w m c X V v d D t T Z W N 0 a W 9 u M S 9 R M T Q v 4 4 K w 4 4 O r 4 4 O 8 4 4 O X 5 Y y W 4 4 G V 4 4 K M 4 4 G f 6 K G M L n v o g b f l i 5 k s M X 0 m c X V v d D s s J n F 1 b 3 Q 7 U 2 V j d G l v b j E v U T E 0 L + O C s O O D q + O D v O O D l + W M l u O B l e O C j O O B n + i h j C 5 7 5 Y C k L D J 9 J n F 1 b 3 Q 7 L C Z x d W 9 0 O 1 N l Y 3 R p b 2 4 x L 1 E x N C / j g r D j g 6 v j g 7 z j g 5 f l j J b j g Z X j g o z j g Z / o o Y w u e + O C q + O C p u O D s + O D i C w z f S Z x d W 9 0 O 1 0 s J n F 1 b 3 Q 7 U m V s Y X R p b 2 5 z a G l w S W 5 m b y Z x d W 9 0 O z p b X X 0 i I C 8 + P E V u d H J 5 I F R 5 c G U 9 I k 5 h b W V V c G R h d G V k Q W Z 0 Z X J G a W x s I i B W Y W x 1 Z T 0 i b D A i I C 8 + P E V u d H J 5 I F R 5 c G U 9 I k J 1 Z m Z l c k 5 l e H R S Z W Z y Z X N o I i B W Y W x 1 Z T 0 i b D E i I C 8 + P E V u d H J 5 I F R 5 c G U 9 I k Z p b G x P Y m p l Y 3 R U e X B l I i B W Y W x 1 Z T 0 i c 1 B p d m 9 0 V G F i b G U i I C 8 + P E V u d H J 5 I F R 5 c G U 9 I l J l c 3 V s d F R 5 c G U i I F Z h b H V l P S J z R X h j Z X B 0 a W 9 u I i A v P j x F b n R y e S B U e X B l P S J Q a X Z v d E 9 i a m V j d E 5 h b W U i I F Z h b H V l P S J z U T g u 5 5 2 h 5 5 y g I e O D l O O D n O O D g + O D i O O D h u O D v O O D l u O D q z Y i I C 8 + P C 9 T d G F i b G V F b n R y a W V z P j w v S X R l b T 4 8 S X R l b T 4 8 S X R l b U x v Y 2 F 0 a W 9 u P j x J d G V t V H l w Z T 5 G b 3 J t d W x h P C 9 J d G V t V H l w Z T 4 8 S X R l b V B h d G g + U 2 V j d G l v b j E v U T E 2 P C 9 J d G V t U G F 0 a D 4 8 L 0 l 0 Z W 1 M b 2 N h d G l v b j 4 8 U 3 R h Y m x l R W 5 0 c m l l c z 4 8 R W 5 0 c n k g V H l w Z T 0 i Q W R k Z W R U b 0 R h d G F N b 2 R l b C I g V m F s d W U 9 I m w x I i A v P j x F b n R y e S B U e X B l P S J O Y X Z p Z 2 F 0 a W 9 u U 3 R l c E 5 h b W U i I F Z h b H V l P S J z 4 4 O K 4 4 O T 4 4 K y 4 4 O 8 4 4 K 3 4 4 O n 4 4 O z I i A v P j x F b n R y e S B U e X B l P S J G a W x s Q 2 9 1 b n Q i I F Z h b H V l P S J s N j E 0 M S I g L z 4 8 R W 5 0 c n k g V H l w Z T 0 i R m l s b E V u Y W J s Z W Q i I F Z h b H V l P S J s M C I g L z 4 8 R W 5 0 c n k g V H l w Z T 0 i R m l s b E V y c m 9 y Q 2 9 k Z S I g V m F s d W U 9 I n N V b m t u b 3 d u I i A v P j x F b n R y e S B U e X B l P S J G a W x s R X J y b 3 J D b 3 V u d C I g V m F s d W U 9 I m w w I i A v P j x F b n R y e S B U e X B l P S J G a W x s T G F z d F V w Z G F 0 Z W Q i I F Z h b H V l P S J k M j A y M i 0 w O S 0 y M l Q x M D o y N T o w N C 4 0 M j A 0 M z U 3 W i I g L z 4 8 R W 5 0 c n k g V H l w Z T 0 i R m l s b E N v b H V t b l R 5 c G V z I i B W Y W x 1 Z T 0 i c 0 J n W U c i I C 8 + P E V u d H J 5 I F R 5 c G U 9 I k Z p b G x D b 2 x 1 b W 5 O Y W 1 l c y I g V m F s d W U 9 I n N b J n F 1 b 3 Q 7 5 b m 0 5 L u j J n F 1 b 3 Q 7 L C Z x d W 9 0 O + i B t + W L m S Z x d W 9 0 O y w m c X V v d D v l g K Q m c X V v d D t d I i A v P j x F b n R y e S B U e X B l P S J G a W x s Z W R D b 2 1 w b G V 0 Z V J l c 3 V s d F R v V 2 9 y a 3 N o Z W V 0 I i B W Y W x 1 Z T 0 i b D A i I C 8 + P E V u d H J 5 I F R 5 c G U 9 I k Z p b G x T d G F 0 d X M i I F Z h b H V l P S J z Q 2 9 t c G x l d G U i I C 8 + P E V u d H J 5 I F R 5 c G U 9 I k Z p b G x U b 0 R h d G F N b 2 R l b E V u Y W J s Z W Q i I F Z h b H V l P S J s M S I g L z 4 8 R W 5 0 c n k g V H l w Z T 0 i S X N Q c m l 2 Y X R l I i B W Y W x 1 Z T 0 i b D A i I C 8 + P E V u d H J 5 I F R 5 c G U 9 I l F 1 Z X J 5 S U Q i I F Z h b H V l P S J z Y j d j Z T Y 5 Z m Y t Z D g 3 N i 0 0 Z G M 4 L T k w Z W I t N j k w Y j Q 2 N j E 4 M z Y x I i A v P j x F b n R y e S B U e X B l P S J S Z W x h d G l v b n N o a X B J b m Z v Q 2 9 u d G F p b m V y I i B W Y W x 1 Z T 0 i c 3 s m c X V v d D t j b 2 x 1 b W 5 D b 3 V u d C Z x d W 9 0 O z o z L C Z x d W 9 0 O 2 t l e U N v b H V t b k 5 h b W V z J n F 1 b 3 Q 7 O l t d L C Z x d W 9 0 O 3 F 1 Z X J 5 U m V s Y X R p b 2 5 z a G l w c y Z x d W 9 0 O z p b X S w m c X V v d D t j b 2 x 1 b W 5 J Z G V u d G l 0 a W V z J n F 1 b 3 Q 7 O l s m c X V v d D t T Z W N 0 a W 9 u M S 9 R M T Y v 4 4 O U 4 4 O c 4 4 O D 4 4 O I 6 K e j 6 Z m k 4 4 G V 4 4 K M 4 4 G f 5 Y i X L n v l u b T k u 6 M s M H 0 m c X V v d D s s J n F 1 b 3 Q 7 U 2 V j d G l v b j E v U T E 2 L + O D l O O D n O O D g + O D i O i n o + m Z p O O B l e O C j O O B n + W I l y 5 7 6 I G 3 5 Y u Z L D F 9 J n F 1 b 3 Q 7 L C Z x d W 9 0 O 1 N l Y 3 R p b 2 4 x L 1 E x N i / j g 5 T j g 5 z j g 4 P j g 4 j o p 6 P p m a T j g Z X j g o z j g Z / l i J c u e + W A p C w z f S Z x d W 9 0 O 1 0 s J n F 1 b 3 Q 7 Q 2 9 s d W 1 u Q 2 9 1 b n Q m c X V v d D s 6 M y w m c X V v d D t L Z X l D b 2 x 1 b W 5 O Y W 1 l c y Z x d W 9 0 O z p b X S w m c X V v d D t D b 2 x 1 b W 5 J Z G V u d G l 0 a W V z J n F 1 b 3 Q 7 O l s m c X V v d D t T Z W N 0 a W 9 u M S 9 R M T Y v 4 4 O U 4 4 O c 4 4 O D 4 4 O I 6 K e j 6 Z m k 4 4 G V 4 4 K M 4 4 G f 5 Y i X L n v l u b T k u 6 M s M H 0 m c X V v d D s s J n F 1 b 3 Q 7 U 2 V j d G l v b j E v U T E 2 L + O D l O O D n O O D g + O D i O i n o + m Z p O O B l e O C j O O B n + W I l y 5 7 6 I G 3 5 Y u Z L D F 9 J n F 1 b 3 Q 7 L C Z x d W 9 0 O 1 N l Y 3 R p b 2 4 x L 1 E x N i / j g 5 T j g 5 z j g 4 P j g 4 j o p 6 P p m a T j g Z X j g o z j g Z / l i J c u e + W A p C w z f S Z x d W 9 0 O 1 0 s J n F 1 b 3 Q 7 U m V s Y X R p b 2 5 z a G l w S W 5 m b y Z x d W 9 0 O z p b X X 0 i I C 8 + P E V u d H J 5 I F R 5 c G U 9 I k 5 h b W V V c G R h d G V k Q W Z 0 Z X J G a W x s I i B W Y W x 1 Z T 0 i b D A i I C 8 + P E V u d H J 5 I F R 5 c G U 9 I k J 1 Z m Z l c k 5 l e H R S Z W Z y Z X N o I i B W Y W x 1 Z T 0 i b D E i I C 8 + P E V u d H J 5 I F R 5 c G U 9 I k Z p b G x P Y m p l Y 3 R U e X B l I i B W Y W x 1 Z T 0 i c 1 B p d m 9 0 V G F i b G U i I C 8 + P E V u d H J 5 I F R 5 c G U 9 I l J l c 3 V s d F R 5 c G U i I F Z h b H V l P S J z R X h j Z X B 0 a W 9 u I i A v P j x F b n R y e S B U e X B l P S J Q a X Z v d E 9 i a m V j d E 5 h b W U i I F Z h b H V l P S J z U T E 3 L V E x O S 7 j g 5 f j g 6 z j g r z j g 7 P j g 4 b j g q P j g 7 z j g r r j g 6 A h 4 4 O U 4 4 O c 4 4 O D 4 4 O I 4 4 O G 4 4 O 8 4 4 O W 4 4 O r N C I g L z 4 8 L 1 N 0 Y W J s Z U V u d H J p Z X M + P C 9 J d G V t P j x J d G V t P j x J d G V t T G 9 j Y X R p b 2 4 + P E l 0 Z W 1 U e X B l P k Z v c m 1 1 b G E 8 L 0 l 0 Z W 1 U e X B l P j x J d G V t U G F 0 a D 5 T Z W N 0 a W 9 u M S 9 R M T c 8 L 0 l 0 Z W 1 Q Y X R o P j w v S X R l b U x v Y 2 F 0 a W 9 u P j x T d G F i b G V F b n R y a W V z P j x F b n R y e S B U e X B l P S J B Z G R l Z F R v R G F 0 Y U 1 v Z G V s I i B W Y W x 1 Z T 0 i b D E i I C 8 + P E V u d H J 5 I F R 5 c G U 9 I k 5 h d m l n Y X R p b 2 5 T d G V w T m F t Z S I g V m F s d W U 9 I n P j g 4 r j g 5 P j g r L j g 7 z j g r f j g 6 f j g 7 M i I C 8 + P E V u d H J 5 I F R 5 c G U 9 I k Z p b G x D b 3 V u d C I g V m F s d W U 9 I m w z M D Q 2 I i A v P j x F b n R y e S B U e X B l P S J G a W x s R W 5 h Y m x l Z C I g V m F s d W U 9 I m w w I i A v P j x F b n R y e S B U e X B l P S J G a W x s R X J y b 3 J D b 2 R l I i B W Y W x 1 Z T 0 i c 1 V u a 2 5 v d 2 4 i I C 8 + P E V u d H J 5 I F R 5 c G U 9 I k Z p b G x F c n J v c k N v d W 5 0 I i B W Y W x 1 Z T 0 i b D A i I C 8 + P E V u d H J 5 I F R 5 c G U 9 I k Z p b G x M Y X N 0 V X B k Y X R l Z C I g V m F s d W U 9 I m Q y M D I y L T A 5 L T I y V D E 0 O j E 4 O j E 5 L j Q 5 N z E 2 M T N a I i A v P j x F b n R y e S B U e X B l P S J G a W x s Q 2 9 s d W 1 u V H l w Z X M i I F Z h b H V l P S J z Q m d Z R i I g L z 4 8 R W 5 0 c n k g V H l w Z T 0 i R m l s b E N v b H V t b k 5 h b W V z I i B W Y W x 1 Z T 0 i c 1 s m c X V v d D v l u b T k u 6 M m c X V v d D s s J n F 1 b 3 Q 7 6 I G 3 5 Y u Z J n F 1 b 3 Q 7 L C Z x d W 9 0 O + a Q j e W k s e m H k e m h j S Z x d W 9 0 O 1 0 i I C 8 + P E V u d H J 5 I F R 5 c G U 9 I k Z p b G x l Z E N v b X B s Z X R l U m V z d W x 0 V G 9 X b 3 J r c 2 h l Z X Q i I F Z h b H V l P S J s M C I g L z 4 8 R W 5 0 c n k g V H l w Z T 0 i R m l s b F N 0 Y X R 1 c y I g V m F s d W U 9 I n N D b 2 1 w b G V 0 Z S I g L z 4 8 R W 5 0 c n k g V H l w Z T 0 i R m l s b F R v R G F 0 Y U 1 v Z G V s R W 5 h Y m x l Z C I g V m F s d W U 9 I m w x I i A v P j x F b n R y e S B U e X B l P S J J c 1 B y a X Z h d G U i I F Z h b H V l P S J s M C I g L z 4 8 R W 5 0 c n k g V H l w Z T 0 i U X V l c n l J R C I g V m F s d W U 9 I n M 0 Z T I 4 O G I 3 Z i 0 3 M m U 4 L T Q 4 N W E t O D B k O C 0 0 M m M 0 Z W E 3 Z D l k M 2 E i I C 8 + P E V u d H J 5 I F R 5 c G U 9 I l J l b G F 0 a W 9 u c 2 h p c E l u Z m 9 D b 2 5 0 Y W l u Z X I i I F Z h b H V l P S J z e y Z x d W 9 0 O 2 N v b H V t b k N v d W 5 0 J n F 1 b 3 Q 7 O j M s J n F 1 b 3 Q 7 a 2 V 5 Q 2 9 s d W 1 u T m F t Z X M m c X V v d D s 6 W 1 0 s J n F 1 b 3 Q 7 c X V l c n l S Z W x h d G l v b n N o a X B z J n F 1 b 3 Q 7 O l t d L C Z x d W 9 0 O 2 N v b H V t b k l k Z W 5 0 a X R p Z X M m c X V v d D s 6 W y Z x d W 9 0 O 1 N l Y 3 R p b 2 4 x L 1 E x N y / l p I n m m 7 T j g Z X j g o z j g Z / l n o s u e + W 5 t O S 7 o y w 2 f S Z x d W 9 0 O y w m c X V v d D t T Z W N 0 a W 9 u M S 9 R M T c v 5 a S J 5 p u 0 4 4 G V 4 4 K M 4 4 G f 5 Z 6 L L n v o g b f l i 5 k s O X 0 m c X V v d D s s J n F 1 b 3 Q 7 U 2 V j d G l v b j E v U T E 3 L + W k i e a b t O O B l e O C j O O B n + W e i z Y u e + a Q j e W k s e m H k e m h j S w y f S Z x d W 9 0 O 1 0 s J n F 1 b 3 Q 7 Q 2 9 s d W 1 u Q 2 9 1 b n Q m c X V v d D s 6 M y w m c X V v d D t L Z X l D b 2 x 1 b W 5 O Y W 1 l c y Z x d W 9 0 O z p b X S w m c X V v d D t D b 2 x 1 b W 5 J Z G V u d G l 0 a W V z J n F 1 b 3 Q 7 O l s m c X V v d D t T Z W N 0 a W 9 u M S 9 R M T c v 5 a S J 5 p u 0 4 4 G V 4 4 K M 4 4 G f 5 Z 6 L L n v l u b T k u 6 M s N n 0 m c X V v d D s s J n F 1 b 3 Q 7 U 2 V j d G l v b j E v U T E 3 L + W k i e a b t O O B l e O C j O O B n + W e i y 5 7 6 I G 3 5 Y u Z L D l 9 J n F 1 b 3 Q 7 L C Z x d W 9 0 O 1 N l Y 3 R p b 2 4 x L 1 E x N y / l p I n m m 7 T j g Z X j g o z j g Z / l n o s 2 L n v m k I 3 l p L H p h 5 H p o Y 0 s M n 0 m c X V v d D t d L C Z x d W 9 0 O 1 J l b G F 0 a W 9 u c 2 h p c E l u Z m 8 m c X V v d D s 6 W 1 1 9 I i A v P j x F b n R y e S B U e X B l P S J O Y W 1 l V X B k Y X R l Z E F m d G V y R m l s b C I g V m F s d W U 9 I m w w I i A v P j x F b n R y e S B U e X B l P S J C d W Z m Z X J O Z X h 0 U m V m c m V z a C I g V m F s d W U 9 I m w x I i A v P j x F b n R y e S B U e X B l P S J G a W x s T 2 J q Z W N 0 V H l w Z S I g V m F s d W U 9 I n N D b 2 5 u Z W N 0 a W 9 u T 2 5 s e S I g L z 4 8 R W 5 0 c n k g V H l w Z T 0 i U m V z d W x 0 V H l w Z S I g V m F s d W U 9 I n N F e G N l c H R p b 2 4 i I C 8 + P C 9 T d G F i b G V F b n R y a W V z P j w v S X R l b T 4 8 S X R l b T 4 8 S X R l b U x v Y 2 F 0 a W 9 u P j x J d G V t V H l w Z T 5 G b 3 J t d W x h P C 9 J d G V t V H l w Z T 4 8 S X R l b V B h d G g + U 2 V j d G l v b j E v U T g 8 L 0 l 0 Z W 1 Q Y X R o P j w v S X R l b U x v Y 2 F 0 a W 9 u P j x T d G F i b G V F b n R y a W V z P j x F b n R y e S B U e X B l P S J B Z G R l Z F R v R G F 0 Y U 1 v Z G V s I i B W Y W x 1 Z T 0 i b D E i I C 8 + P E V u d H J 5 I F R 5 c G U 9 I k 5 h d m l n Y X R p b 2 5 T d G V w T m F t Z S I g V m F s d W U 9 I n P j g 4 r j g 5 P j g r L j g 7 z j g r f j g 6 f j g 7 M i I C 8 + P E V u d H J 5 I F R 5 c G U 9 I k Z p b G x D b 3 V u d C I g V m F s d W U 9 I m w y M T Q i I C 8 + P E V u d H J 5 I F R 5 c G U 9 I k Z p b G x F b m F i b G V k I i B W Y W x 1 Z T 0 i b D A i I C 8 + P E V u d H J 5 I F R 5 c G U 9 I k Z p b G x F c n J v c k N v Z G U i I F Z h b H V l P S J z V W 5 r b m 9 3 b i I g L z 4 8 R W 5 0 c n k g V H l w Z T 0 i R m l s b E V y c m 9 y Q 2 9 1 b n Q i I F Z h b H V l P S J s M C I g L z 4 8 R W 5 0 c n k g V H l w Z T 0 i R m l s b E x h c 3 R V c G R h d G V k I i B W Y W x 1 Z T 0 i Z D I w M j I t M D k t M j J U M T Q 6 M z M 6 M z Q u M T M 5 N T c y N l o i I C 8 + P E V u d H J 5 I F R 5 c G U 9 I k Z p b G x D b 2 x 1 b W 5 U e X B l c y I g V m F s d W U 9 I n N C Z 1 l H Q X c 9 P S I g L z 4 8 R W 5 0 c n k g V H l w Z T 0 i R m l s b E N v b H V t b k 5 h b W V z I i B W Y W x 1 Z T 0 i c 1 s m c X V v d D v l u b T k u 6 M m c X V v d D s s J n F 1 b 3 Q 7 6 I G 3 5 Y u Z J n F 1 b 3 Q 7 L C Z x d W 9 0 O + W A p C Z x d W 9 0 O y w m c X V v d D v j g q v j g q b j g 7 P j g 4 g m c X V v d D t d I i A v P j x F b n R y e S B U e X B l P S J G a W x s Z W R D b 2 1 w b G V 0 Z V J l c 3 V s d F R v V 2 9 y a 3 N o Z W V 0 I i B W Y W x 1 Z T 0 i b D A i I C 8 + P E V u d H J 5 I F R 5 c G U 9 I k Z p b G x T d G F 0 d X M i I F Z h b H V l P S J z Q 2 9 t c G x l d G U i I C 8 + P E V u d H J 5 I F R 5 c G U 9 I k Z p b G x U b 0 R h d G F N b 2 R l b E V u Y W J s Z W Q i I F Z h b H V l P S J s M S I g L z 4 8 R W 5 0 c n k g V H l w Z T 0 i S X N Q c m l 2 Y X R l I i B W Y W x 1 Z T 0 i b D A i I C 8 + P E V u d H J 5 I F R 5 c G U 9 I l F 1 Z X J 5 S U Q i I F Z h b H V l P S J z O G E z Y j V h Z D Y t M G E w Z i 0 0 N T E 4 L T h i O W U t N j k 4 O T c 4 N j N j Y z I 0 I i A v P j x F b n R y e S B U e X B l P S J S Z W x h d G l v b n N o a X B J b m Z v Q 2 9 u d G F p b m V y I i B W Y W x 1 Z T 0 i c 3 s m c X V v d D t j b 2 x 1 b W 5 D b 3 V u d C Z x d W 9 0 O z o 0 L C Z x d W 9 0 O 2 t l e U N v b H V t b k 5 h b W V z J n F 1 b 3 Q 7 O l s m c X V v d D v l u b T k u 6 M m c X V v d D s s J n F 1 b 3 Q 7 6 I G 3 5 Y u Z J n F 1 b 3 Q 7 L C Z x d W 9 0 O + W A p C Z x d W 9 0 O 1 0 s J n F 1 b 3 Q 7 c X V l c n l S Z W x h d G l v b n N o a X B z J n F 1 b 3 Q 7 O l t d L C Z x d W 9 0 O 2 N v b H V t b k l k Z W 5 0 a X R p Z X M m c X V v d D s 6 W y Z x d W 9 0 O 1 N l Y 3 R p b 2 4 x L 1 E 4 L + O C s O O D q + O D v O O D l + W M l u O B l e O C j O O B n + i h j C 5 7 5 b m 0 5 L u j L D B 9 J n F 1 b 3 Q 7 L C Z x d W 9 0 O 1 N l Y 3 R p b 2 4 x L 1 E 4 L + O C s O O D q + O D v O O D l + W M l u O B l e O C j O O B n + i h j C 5 7 6 I G 3 5 Y u Z L D F 9 J n F 1 b 3 Q 7 L C Z x d W 9 0 O 1 N l Y 3 R p b 2 4 x L 1 E 4 L + O C s O O D q + O D v O O D l + W M l u O B l e O C j O O B n + i h j C 5 7 5 Y C k L D J 9 J n F 1 b 3 Q 7 L C Z x d W 9 0 O 1 N l Y 3 R p b 2 4 x L 1 E 4 L + O C s O O D q + O D v O O D l + W M l u O B l e O C j O O B n + i h j C 5 7 4 4 K r 4 4 K m 4 4 O z 4 4 O I L D N 9 J n F 1 b 3 Q 7 X S w m c X V v d D t D b 2 x 1 b W 5 D b 3 V u d C Z x d W 9 0 O z o 0 L C Z x d W 9 0 O 0 t l e U N v b H V t b k 5 h b W V z J n F 1 b 3 Q 7 O l s m c X V v d D v l u b T k u 6 M m c X V v d D s s J n F 1 b 3 Q 7 6 I G 3 5 Y u Z J n F 1 b 3 Q 7 L C Z x d W 9 0 O + W A p C Z x d W 9 0 O 1 0 s J n F 1 b 3 Q 7 Q 2 9 s d W 1 u S W R l b n R p d G l l c y Z x d W 9 0 O z p b J n F 1 b 3 Q 7 U 2 V j d G l v b j E v U T g v 4 4 K w 4 4 O r 4 4 O 8 4 4 O X 5 Y y W 4 4 G V 4 4 K M 4 4 G f 6 K G M L n v l u b T k u 6 M s M H 0 m c X V v d D s s J n F 1 b 3 Q 7 U 2 V j d G l v b j E v U T g v 4 4 K w 4 4 O r 4 4 O 8 4 4 O X 5 Y y W 4 4 G V 4 4 K M 4 4 G f 6 K G M L n v o g b f l i 5 k s M X 0 m c X V v d D s s J n F 1 b 3 Q 7 U 2 V j d G l v b j E v U T g v 4 4 K w 4 4 O r 4 4 O 8 4 4 O X 5 Y y W 4 4 G V 4 4 K M 4 4 G f 6 K G M L n v l g K Q s M n 0 m c X V v d D s s J n F 1 b 3 Q 7 U 2 V j d G l v b j E v U T g v 4 4 K w 4 4 O r 4 4 O 8 4 4 O X 5 Y y W 4 4 G V 4 4 K M 4 4 G f 6 K G M L n v j g q v j g q b j g 7 P j g 4 g s M 3 0 m c X V v d D t d L C Z x d W 9 0 O 1 J l b G F 0 a W 9 u c 2 h p c E l u Z m 8 m c X V v d D s 6 W 1 1 9 I i A v P j x F b n R y e S B U e X B l P S J O Y W 1 l V X B k Y X R l Z E F m d G V y R m l s b C I g V m F s d W U 9 I m w w I i A v P j x F b n R y e S B U e X B l P S J C d W Z m Z X J O Z X h 0 U m V m c m V z a C I g V m F s d W U 9 I m w x I i A v P j x F b n R y e S B U e X B l P S J G a W x s T 2 J q Z W N 0 V H l w Z S I g V m F s d W U 9 I n N D b 2 5 u Z W N 0 a W 9 u T 2 5 s e S I g L z 4 8 R W 5 0 c n k g V H l w Z T 0 i U m V z d W x 0 V H l w Z S I g V m F s d W U 9 I n N F e G N l c H R p b 2 4 i I C 8 + P C 9 T d G F i b G V F b n R y a W V z P j w v S X R l b T 4 8 S X R l b T 4 8 S X R l b U x v Y 2 F 0 a W 9 u P j x J d G V t V H l w Z T 5 G b 3 J t d W x h P C 9 J d G V t V H l w Z T 4 8 S X R l b V B h d G g + U 2 V j d G l v b j E v U T I 8 L 0 l 0 Z W 1 Q Y X R o P j w v S X R l b U x v Y 2 F 0 a W 9 u P j x T d G F i b G V F b n R y a W V z P j x F b n R y e S B U e X B l P S J G a W x s Q 2 9 1 b n Q i I F Z h b H V l P S J s M z A 0 N i I g L z 4 8 R W 5 0 c n k g V H l w Z T 0 i T m F 2 a W d h d G l v b l N 0 Z X B O Y W 1 l I i B W Y W x 1 Z T 0 i c + O D i u O D k + O C s u O D v O O C t + O D p + O D s y I g L z 4 8 R W 5 0 c n k g V H l w Z T 0 i R m l s b E V y c m 9 y Q 2 9 k Z S I g V m F s d W U 9 I n N V b m t u b 3 d u I i A v P j x F b n R y e S B U e X B l P S J G a W x s R W 5 h Y m x l Z C I g V m F s d W U 9 I m w w I i A v P j x F b n R y e S B U e X B l P S J G a W x s R X J y b 3 J D b 3 V u d C I g V m F s d W U 9 I m w w I i A v P j x F b n R y e S B U e X B l P S J G a W x s T G F z d F V w Z G F 0 Z W Q i I F Z h b H V l P S J k M j A y M y 0 w N y 0 y M l Q w O T o y N T o z N C 4 x N D Y y N D Q 5 W i I g L z 4 8 R W 5 0 c n k g V H l w Z T 0 i R m l s b E N v b H V t b l R 5 c G V z I i B W Y W x 1 Z T 0 i c 0 F B Q U F B Q T 0 9 I i A v P j x F b n R y e S B U e X B l P S J G a W x s Q 2 9 s d W 1 u T m F t Z X M i I F Z h b H V l P S J z W y Z x d W 9 0 O + W 5 t O S 7 o y Z x d W 9 0 O y w m c X V v d D v o g b f l i 5 k m c X V v d D s s J n F 1 b 3 Q 7 U e + 8 k i 7 j g Y L j g a r j g Z / j g a / j g I H l v Z P n p L 7 j g a 7 l g a X l u r f n t Y z l l r b j g a v p l q L j g Z n j g o v m l r 3 n r Z b j g o T j g r X j g 7 z j g 5 P j g r n j g p L j g I H l j 4 v k u r r j g o T l k I z l g 5 r j g a v o l q b j g o H j g Z / j g Y T j g a j m g J 3 j g Y T j g b 7 j g Z n j g Y v v v J 9 c b u K A u + m d n u W 4 u O O B q + O B n e O B h u a A n e O B h u O C k u O A j D E w 4 4 C N 4 4 C B 5 Y W o 4 4 G P 5 o C d 4 4 K P 4 4 G q 4 4 G E 4 4 K S 4 4 C M M O O A j e O B q O O B l + O A g e O C g u O B o + O B q O O C g u O B g u O B p u O B r + O B v u O C i + m B u O a K n u i C o u O C k u m B u O O C k + O B p + O B j + O B o O O B l e O B h O O A g l x u J n F 1 b 3 Q 7 L C Z x d W 9 0 O + e o r u W I p S Z x d W 9 0 O 1 0 i I C 8 + P E V u d H J 5 I F R 5 c G U 9 I k Z p b G x l Z E N v b X B s Z X R l U m V z d W x 0 V G 9 X b 3 J r c 2 h l Z X Q i I F Z h b H V l P S J s M C I g L z 4 8 R W 5 0 c n k g V H l w Z T 0 i R m l s b F N 0 Y X R 1 c y I g V m F s d W U 9 I n N D b 2 1 w b G V 0 Z S I g L z 4 8 R W 5 0 c n k g V H l w Z T 0 i R m l s b F R v R G F 0 Y U 1 v Z G V s R W 5 h Y m x l Z C I g V m F s d W U 9 I m w x I i A v P j x F b n R y e S B U e X B l P S J J c 1 B y a X Z h d G U i I F Z h b H V l P S J s M C I g L z 4 8 R W 5 0 c n k g V H l w Z T 0 i U m V s Y X R p b 2 5 z a G l w S W 5 m b 0 N v b n R h a W 5 l c i I g V m F s d W U 9 I n N 7 J n F 1 b 3 Q 7 Y 2 9 s d W 1 u Q 2 9 1 b n Q m c X V v d D s 6 N C w m c X V v d D t r Z X l D b 2 x 1 b W 5 O Y W 1 l c y Z x d W 9 0 O z p b X S w m c X V v d D t x d W V y e V J l b G F 0 a W 9 u c 2 h p c H M m c X V v d D s 6 W 1 0 s J n F 1 b 3 Q 7 Y 2 9 s d W 1 u S W R l b n R p d G l l c y Z x d W 9 0 O z p b J n F 1 b 3 Q 7 U 2 V j d G l v b j E v U T I v 4 4 K 9 4 4 O 8 4 4 K 5 L n v l u b T k u 6 M s N n 0 m c X V v d D s s J n F 1 b 3 Q 7 U 2 V j d G l v b j E v U T I v 4 4 K 9 4 4 O 8 4 4 K 5 L n v o g b f l i 5 k s O X 0 m c X V v d D s s J n F 1 b 3 Q 7 U 2 V j d G l v b j E v U T I v 4 4 K 9 4 4 O 8 4 4 K 5 L n t R 7 7 y S L u O B g u O B q u O B n + O B r + O A g e W 9 k + e k v u O B r u W B p e W 6 t + e 1 j O W W t u O B q + m W o u O B m e O C i + a W v e e t l u O C h O O C t e O D v O O D k + O C u e O C k u O A g e W P i + S 6 u u O C h O W Q j O W D m u O B q + i W p u O C g e O B n + O B h O O B q O a A n e O B h O O B v u O B m e O B i + + 8 n 1 x u 4 o C 7 6 Z 2 e 5 b i 4 4 4 G r 4 4 G d 4 4 G G 5 o C d 4 4 G G 4 4 K S 4 4 C M M T D j g I 3 j g I H l h a j j g Y / m g J 3 j g o / j g a r j g Y T j g p L j g I w w 4 4 C N 4 4 G o 4 4 G X 4 4 C B 4 4 K C 4 4 G j 4 4 G o 4 4 K C 4 4 G C 4 4 G m 4 4 G v 4 4 G + 4 4 K L 6 Y G 4 5 o q e 6 I K i 4 4 K S 6 Y G 4 4 4 K T 4 4 G n 4 4 G P 4 4 G g 4 4 G V 4 4 G E 4 4 C C X G 4 s M j Z 9 J n F 1 b 3 Q 7 L C Z x d W 9 0 O 1 N l Y 3 R p b 2 4 x L 1 E y L + i / v e W K o O O B l e O C j O O B n + a d o e S 7 t u W I l y 5 7 5 6 i u 5 Y i l L D N 9 J n F 1 b 3 Q 7 X S w m c X V v d D t D b 2 x 1 b W 5 D b 3 V u d C Z x d W 9 0 O z o 0 L C Z x d W 9 0 O 0 t l e U N v b H V t b k 5 h b W V z J n F 1 b 3 Q 7 O l t d L C Z x d W 9 0 O 0 N v b H V t b k l k Z W 5 0 a X R p Z X M m c X V v d D s 6 W y Z x d W 9 0 O 1 N l Y 3 R p b 2 4 x L 1 E y L + O C v e O D v O O C u S 5 7 5 b m 0 5 L u j L D Z 9 J n F 1 b 3 Q 7 L C Z x d W 9 0 O 1 N l Y 3 R p b 2 4 x L 1 E y L + O C v e O D v O O C u S 5 7 6 I G 3 5 Y u Z L D l 9 J n F 1 b 3 Q 7 L C Z x d W 9 0 O 1 N l Y 3 R p b 2 4 x L 1 E y L + O C v e O D v O O C u S 5 7 U e + 8 k i 7 j g Y L j g a r j g Z / j g a / j g I H l v Z P n p L 7 j g a 7 l g a X l u r f n t Y z l l r b j g a v p l q L j g Z n j g o v m l r 3 n r Z b j g o T j g r X j g 7 z j g 5 P j g r n j g p L j g I H l j 4 v k u r r j g o T l k I z l g 5 r j g a v o l q b j g o H j g Z / j g Y T j g a j m g J 3 j g Y T j g b 7 j g Z n j g Y v v v J 9 c b u K A u + m d n u W 4 u O O B q + O B n e O B h u a A n e O B h u O C k u O A j D E w 4 4 C N 4 4 C B 5 Y W o 4 4 G P 5 o C d 4 4 K P 4 4 G q 4 4 G E 4 4 K S 4 4 C M M O O A j e O B q O O B l + O A g e O C g u O B o + O B q O O C g u O B g u O B p u O B r + O B v u O C i + m B u O a K n u i C o u O C k u m B u O O C k + O B p + O B j + O B o O O B l e O B h O O A g l x u L D I 2 f S Z x d W 9 0 O y w m c X V v d D t T Z W N 0 a W 9 u M S 9 R M i / o v 7 3 l i q D j g Z X j g o z j g Z / m n a H k u 7 b l i J c u e + e o r u W I p S w z f S Z x d W 9 0 O 1 0 s J n F 1 b 3 Q 7 U m V s Y X R p b 2 5 z a G l w S W 5 m b y Z x d W 9 0 O z p b X X 0 i I C 8 + P E V u d H J 5 I F R 5 c G U 9 I k 5 h b W V V c G R h d G V k Q W Z 0 Z X J G a W x s I i B W Y W x 1 Z T 0 i b D A i I C 8 + P E V u d H J 5 I F R 5 c G U 9 I k J 1 Z m Z l c k 5 l e H R S Z W Z y Z X N o I i B W Y W x 1 Z T 0 i b D E i I C 8 + P E V u d H J 5 I F R 5 c G U 9 I k Z p b G x P Y m p l Y 3 R U e X B l I i B W Y W x 1 Z T 0 i c 0 N v b m 5 l Y 3 R p b 2 5 P b m x 5 I i A v P j x F b n R y e S B U e X B l P S J S Z X N 1 b H R U e X B l I i B W Y W x 1 Z T 0 i c 1 R h Y m x l I i A v P j x F b n R y e S B U e X B l P S J M b 2 F k Z W R U b 0 F u Y W x 5 c 2 l z U 2 V y d m l j Z X M i I F Z h b H V l P S J s M C I g L z 4 8 R W 5 0 c n k g V H l w Z T 0 i U X V l c n l J R C I g V m F s d W U 9 I n M x N z B m N T c 2 M C 0 0 N j M z L T Q 2 Z G Y t O G U z Y S 0 3 M 2 E w O T M 1 M j l m N T c i I C 8 + P E V u d H J 5 I F R 5 c G U 9 I k F k Z G V k V G 9 E Y X R h T W 9 k Z W w i I F Z h b H V l P S J s M S I g L z 4 8 L 1 N 0 Y W J s Z U V u d H J p Z X M + P C 9 J d G V t P j x J d G V t P j x J d G V t T G 9 j Y X R p b 2 4 + P E l 0 Z W 1 U e X B l P k Z v c m 1 1 b G E 8 L 0 l 0 Z W 1 U e X B l P j x J d G V t U G F 0 a D 5 T Z W N 0 a W 9 u M S 8 l R T U l O E E l Q T A l R T U l Q j c l Q T U l R T U l O D k l O E Q v J U U z J T g y J U J E J U U z J T g z J U J D J U U z J T g y J U I 5 P C 9 J d G V t U G F 0 a D 4 8 L 0 l 0 Z W 1 M b 2 N h d G l v b j 4 8 U 3 R h Y m x l R W 5 0 c m l l c y A v P j w v S X R l b T 4 8 S X R l b T 4 8 S X R l b U x v Y 2 F 0 a W 9 u P j x J d G V t V H l w Z T 5 G b 3 J t d W x h P C 9 J d G V t V H l w Z T 4 8 S X R l b V B h d G g + U 2 V j d G l v b j E v J U U 1 J T h B J U E w J U U 1 J U I 3 J U E 1 J U U 1 J T g 5 J T h E L y V F N S V B N C U 4 O S V F N i U 5 Q i V C N C V F M y U 4 M S U 5 N S V F M y U 4 M i U 4 Q y V F M y U 4 M S U 5 R i V F N S U 5 R S U 4 Q j w v S X R l b V B h d G g + P C 9 J d G V t T G 9 j Y X R p b 2 4 + P F N 0 Y W J s Z U V u d H J p Z X M g L z 4 8 L 0 l 0 Z W 0 + P E l 0 Z W 0 + P E l 0 Z W 1 M b 2 N h d G l v b j 4 8 S X R l b V R 5 c G U + R m 9 y b X V s Y T w v S X R l b V R 5 c G U + P E l 0 Z W 1 Q Y X R o P l N l Y 3 R p b 2 4 x L y V F N S U 4 Q S V B M C V F N S V C N y V B N S V F N S U 4 O S U 4 R C 8 l R T U l O D k l O E E l R T k l O T k l Q T Q l R T M l O D E l O T U l R T M l O D I l O E M l R T M l O D E l O U Y l R T U l O D g l O T c 8 L 0 l 0 Z W 1 Q Y X R o P j w v S X R l b U x v Y 2 F 0 a W 9 u P j x T d G F i b G V F b n R y a W V z I C 8 + P C 9 J d G V t P j x J d G V t P j x J d G V t T G 9 j Y X R p b 2 4 + P E l 0 Z W 1 U e X B l P k Z v c m 1 1 b G E 8 L 0 l 0 Z W 1 U e X B l P j x J d G V t U G F 0 a D 5 T Z W N 0 a W 9 u M S 8 l R T U l O E E l Q T A l R T U l Q j c l Q T U l R T U l O D k l O E Q v J U U 1 J T h D J U J B J U U 1 J T g 4 J T g 3 J U U z J T g y J T h B J U U 4 J U E 4 J T k 4 J U U 1 J T h G J U I 3 J U U z J T g x J U F C J U U z J T g y J T g 4 J U U z J T g y J T h C J U U 1 J T g 4 J T k 3 J U U z J T g x J U F F J U U 1 J T g 4 J T g 2 J U U 1 J T g 5 J U I y P C 9 J d G V t U G F 0 a D 4 8 L 0 l 0 Z W 1 M b 2 N h d G l v b j 4 8 U 3 R h Y m x l R W 5 0 c m l l c y A v P j w v S X R l b T 4 8 S X R l b T 4 8 S X R l b U x v Y 2 F 0 a W 9 u P j x J d G V t V H l w Z T 5 G b 3 J t d W x h P C 9 J d G V t V H l w Z T 4 8 S X R l b V B h d G g + U 2 V j d G l v b j E v J U U 1 J T h B J U E w J U U 1 J U I 3 J U E 1 J U U 1 J T g 5 J T h E L y V F N S V B N C U 4 O S V F N i U 5 Q i V C N C V F M y U 4 M S U 5 N S V F M y U 4 M i U 4 Q y V F M y U 4 M S U 5 R i V F N S U 5 R S U 4 Q j E 8 L 0 l 0 Z W 1 Q Y X R o P j w v S X R l b U x v Y 2 F 0 a W 9 u P j x T d G F i b G V F b n R y a W V z I C 8 + P C 9 J d G V t P j x J d G V t P j x J d G V t T G 9 j Y X R p b 2 4 + P E l 0 Z W 1 U e X B l P k Z v c m 1 1 b G E 8 L 0 l 0 Z W 1 U e X B l P j x J d G V t U G F 0 a D 5 T Z W N 0 a W 9 u M S 8 l R T U l O E E l Q T A l R T U l Q j c l Q T U l R T U l O D k l O E Q v J U U 1 J T h D J U J B J U U 1 J T g 4 J T g 3 J U U z J T g y J T h B J U U 4 J U E 4 J T k 4 J U U 1 J T h G J U I 3 J U U z J T g x J U F C J U U z J T g y J T g 4 J U U z J T g y J T h C J U U 1 J T g 4 J T k 3 J U U z J T g x J U F F J U U 1 J T g 4 J T g 2 J U U 1 J T g 5 J U I y M T w v S X R l b V B h d G g + P C 9 J d G V t T G 9 j Y X R p b 2 4 + P F N 0 Y W J s Z U V u d H J p Z X M g L z 4 8 L 0 l 0 Z W 0 + P E l 0 Z W 0 + P E l 0 Z W 1 M b 2 N h d G l v b j 4 8 S X R l b V R 5 c G U + R m 9 y b X V s Y T w v S X R l b V R 5 c G U + P E l 0 Z W 1 Q Y X R o P l N l Y 3 R p b 2 4 x L y V F N S U 4 Q S V B M C V F N S V C N y V B N S V F N S U 4 O S U 4 R C 8 l R T U l Q T Q l O D k l R T Y l O U I l Q j Q l R T M l O D E l O T U l R T M l O D I l O E M l R T M l O D E l O U Y l R T U l O U U l O E I y P C 9 J d G V t U G F 0 a D 4 8 L 0 l 0 Z W 1 M b 2 N h d G l v b j 4 8 U 3 R h Y m x l R W 5 0 c m l l c y A v P j w v S X R l b T 4 8 S X R l b T 4 8 S X R l b U x v Y 2 F 0 a W 9 u P j x J d G V t V H l w Z T 5 G b 3 J t d W x h P C 9 J d G V t V H l w Z T 4 8 S X R l b V B h d G g + U 2 V j d G l v b j E v J U U 1 J T h B J U E w J U U 1 J U I 3 J U E 1 J U U 1 J T g 5 J T h E L y V F N S U 4 Q y V C Q S V F N S U 4 O C U 4 N y V F M y U 4 M i U 4 Q S V F O C V B O C U 5 O C V F N S U 4 R i V C N y V F M y U 4 M S V B Q i V F M y U 4 M i U 4 O C V F M y U 4 M i U 4 Q i V F N S U 4 O C U 5 N y V F M y U 4 M S V B R S V F N S U 4 O C U 4 N i V F N S U 4 O S V C M j I 8 L 0 l 0 Z W 1 Q Y X R o P j w v S X R l b U x v Y 2 F 0 a W 9 u P j x T d G F i b G V F b n R y a W V z I C 8 + P C 9 J d G V t P j x J d G V t P j x J d G V t T G 9 j Y X R p b 2 4 + P E l 0 Z W 1 U e X B l P k Z v c m 1 1 b G E 8 L 0 l 0 Z W 1 U e X B l P j x J d G V t U G F 0 a D 5 T Z W N 0 a W 9 u M S 8 l R T U l O E E l Q T A l R T U l Q j c l Q T U l R T U l O D k l O E Q v J U U 1 J U E 0 J T g 5 J U U 2 J T l C J U I 0 J U U z J T g x J T k 1 J U U z J T g y J T h D J U U z J T g x J T l G J U U 1 J T l F J T h C M z w v S X R l b V B h d G g + P C 9 J d G V t T G 9 j Y X R p b 2 4 + P F N 0 Y W J s Z U V u d H J p Z X M g L z 4 8 L 0 l 0 Z W 0 + P E l 0 Z W 0 + P E l 0 Z W 1 M b 2 N h d G l v b j 4 8 S X R l b V R 5 c G U + R m 9 y b X V s Y T w v S X R l b V R 5 c G U + P E l 0 Z W 1 Q Y X R o P l N l Y 3 R p b 2 4 x L y V F N S U 4 Q S V B M C V F N S V C N y V B N S V F N S U 4 O S U 4 R C 8 l R T U l O E M l Q k E l R T U l O D g l O D c l R T M l O D I l O E E l R T g l Q T g l O T g l R T U l O E Y l Q j c l R T M l O D E l Q U I l R T M l O D I l O D g l R T M l O D I l O E I l R T U l O D g l O T c l R T M l O D E l Q U U l R T U l O D g l O D Y l R T U l O D k l Q j I z P C 9 J d G V t U G F 0 a D 4 8 L 0 l 0 Z W 1 M b 2 N h d G l v b j 4 8 U 3 R h Y m x l R W 5 0 c m l l c y A v P j w v S X R l b T 4 8 S X R l b T 4 8 S X R l b U x v Y 2 F 0 a W 9 u P j x J d G V t V H l w Z T 5 G b 3 J t d W x h P C 9 J d G V t V H l w Z T 4 8 S X R l b V B h d G g + U 2 V j d G l v b j E v J U U 1 J T h B J U E w J U U 1 J U I 3 J U E 1 J U U 1 J T g 5 J T h E L y V F N S V B N C U 4 O S V F N i U 5 Q i V C N C V F M y U 4 M S U 5 N S V F M y U 4 M i U 4 Q y V F M y U 4 M S U 5 R i V F N S U 5 R S U 4 Q j Q 8 L 0 l 0 Z W 1 Q Y X R o P j w v S X R l b U x v Y 2 F 0 a W 9 u P j x T d G F i b G V F b n R y a W V z I C 8 + P C 9 J d G V t P j x J d G V t P j x J d G V t T G 9 j Y X R p b 2 4 + P E l 0 Z W 1 U e X B l P k Z v c m 1 1 b G E 8 L 0 l 0 Z W 1 U e X B l P j x J d G V t U G F 0 a D 5 T Z W N 0 a W 9 u M S 8 l R T U l O E E l Q T A l R T U l Q j c l Q T U l R T U l O D k l O E Q v J U U 1 J T h D J U J B J U U 1 J T g 4 J T g 3 J U U z J T g y J T h B J U U 4 J U E 4 J T k 4 J U U 1 J T h G J U I 3 J U U z J T g x J U F C J U U z J T g y J T g 4 J U U z J T g y J T h C J U U 1 J T g 4 J T k 3 J U U z J T g x J U F F J U U 1 J T g 4 J T g 2 J U U 1 J T g 5 J U I y N D w v S X R l b V B h d G g + P C 9 J d G V t T G 9 j Y X R p b 2 4 + P F N 0 Y W J s Z U V u d H J p Z X M g L z 4 8 L 0 l 0 Z W 0 + P E l 0 Z W 0 + P E l 0 Z W 1 M b 2 N h d G l v b j 4 8 S X R l b V R 5 c G U + R m 9 y b X V s Y T w v S X R l b V R 5 c G U + P E l 0 Z W 1 Q Y X R o P l N l Y 3 R p b 2 4 x L y V F N S U 4 Q S V B M C V F N S V C N y V B N S V F N S U 4 O S U 4 R C 8 l R T U l Q T Q l O D k l R T Y l O U I l Q j Q l R T M l O D E l O T U l R T M l O D I l O E M l R T M l O D E l O U Y l R T U l O U U l O E I 1 P C 9 J d G V t U G F 0 a D 4 8 L 0 l 0 Z W 1 M b 2 N h d G l v b j 4 8 U 3 R h Y m x l R W 5 0 c m l l c y A v P j w v S X R l b T 4 8 S X R l b T 4 8 S X R l b U x v Y 2 F 0 a W 9 u P j x J d G V t V H l w Z T 5 G b 3 J t d W x h P C 9 J d G V t V H l w Z T 4 8 S X R l b V B h d G g + U 2 V j d G l v b j E v J U U 1 J T h B J U E w J U U 1 J U I 3 J U E 1 J U U 1 J T g 5 J T h E L y V F N S U 4 O S U 4 Q S V F O S U 5 O S V B N C V F M y U 4 M S U 5 N S V F M y U 4 M i U 4 Q y V F M y U 4 M S U 5 R i V F N S U 4 O C U 5 N z E 8 L 0 l 0 Z W 1 Q Y X R o P j w v S X R l b U x v Y 2 F 0 a W 9 u P j x T d G F i b G V F b n R y a W V z I C 8 + P C 9 J d G V t P j x J d G V t P j x J d G V t T G 9 j Y X R p b 2 4 + P E l 0 Z W 1 U e X B l P k Z v c m 1 1 b G E 8 L 0 l 0 Z W 1 U e X B l P j x J d G V t U G F 0 a D 5 T Z W N 0 a W 9 u M S 8 x L y V F M y U 4 M i V C R C V F M y U 4 M y V C Q y V F M y U 4 M i V C O T w v S X R l b V B h d G g + P C 9 J d G V t T G 9 j Y X R p b 2 4 + P F N 0 Y W J s Z U V u d H J p Z X M g L z 4 8 L 0 l 0 Z W 0 + P E l 0 Z W 0 + P E l 0 Z W 1 M b 2 N h d G l v b j 4 8 S X R l b V R 5 c G U + R m 9 y b X V s Y T w v S X R l b V R 5 c G U + P E l 0 Z W 1 Q Y X R o P l N l Y 3 R p b 2 4 x L 1 E z L y V F M y U 4 M i V C R C V F M y U 4 M y V C Q y V F M y U 4 M i V C O T w v S X R l b V B h d G g + P C 9 J d G V t T G 9 j Y X R p b 2 4 + P F N 0 Y W J s Z U V u d H J p Z X M g L z 4 8 L 0 l 0 Z W 0 + P E l 0 Z W 0 + P E l 0 Z W 1 M b 2 N h d G l v b j 4 8 S X R l b V R 5 c G U + R m 9 y b X V s Y T w v S X R l b V R 5 c G U + P E l 0 Z W 1 Q Y X R o P l N l Y 3 R p b 2 4 x L 1 E z L y V F N S U 4 O S U 4 Q S V F O S U 5 O S V B N C V F M y U 4 M S U 5 N S V F M y U 4 M i U 4 Q y V F M y U 4 M S U 5 R i V F N S U 4 O C U 5 N z w v S X R l b V B h d G g + P C 9 J d G V t T G 9 j Y X R p b 2 4 + P F N 0 Y W J s Z U V u d H J p Z X M g L z 4 8 L 0 l 0 Z W 0 + P E l 0 Z W 0 + P E l 0 Z W 1 M b 2 N h d G l v b j 4 8 S X R l b V R 5 c G U + R m 9 y b X V s Y T w v S X R l b V R 5 c G U + P E l 0 Z W 1 Q Y X R o P l N l Y 3 R p b 2 4 x L 1 E z L y V F N S U 4 O S U 4 Q S V F O S U 5 O S V B N C V F M y U 4 M S U 5 N S V F M y U 4 M i U 4 Q y V F M y U 4 M S U 5 R i V F N C V C Q i U 5 N i V F M y U 4 M S V B R S V F N S U 4 O C U 5 N z w v S X R l b V B h d G g + P C 9 J d G V t T G 9 j Y X R p b 2 4 + P F N 0 Y W J s Z U V u d H J p Z X M g L z 4 8 L 0 l 0 Z W 0 + P E l 0 Z W 0 + P E l 0 Z W 1 M b 2 N h d G l v b j 4 8 S X R l b V R 5 c G U + R m 9 y b X V s Y T w v S X R l b V R 5 c G U + P E l 0 Z W 1 Q Y X R o P l N l Y 3 R p b 2 4 x L 1 E z L y V F M y U 4 M y U 5 N C V F M y U 4 M y U 5 Q y V F M y U 4 M y U 4 M y V F M y U 4 M y U 4 O C V F O C V B N y V B M y V F O S U 5 O S V B N C V F M y U 4 M S U 5 N S V F M y U 4 M i U 4 Q y V F M y U 4 M S U 5 R i V F N S U 4 O C U 5 N z w v S X R l b V B h d G g + P C 9 J d G V t T G 9 j Y X R p b 2 4 + P F N 0 Y W J s Z U V u d H J p Z X M g L z 4 8 L 0 l 0 Z W 0 + P E l 0 Z W 0 + P E l 0 Z W 1 M b 2 N h d G l v b j 4 8 S X R l b V R 5 c G U + R m 9 y b X V s Y T w v S X R l b V R 5 c G U + P E l 0 Z W 1 Q Y X R o P l N l Y 3 R p b 2 4 x L 1 E z L y V F N S U 4 O S U 4 Q S V F O S U 5 O S V B N C V F M y U 4 M S U 5 N S V F M y U 4 M i U 4 Q y V F M y U 4 M S U 5 R i V F N S U 4 O C U 5 N z E 8 L 0 l 0 Z W 1 Q Y X R o P j w v S X R l b U x v Y 2 F 0 a W 9 u P j x T d G F i b G V F b n R y a W V z I C 8 + P C 9 J d G V t P j x J d G V t P j x J d G V t T G 9 j Y X R p b 2 4 + P E l 0 Z W 1 U e X B l P k Z v c m 1 1 b G E 8 L 0 l 0 Z W 1 U e X B l P j x J d G V t U G F 0 a D 5 T Z W N 0 a W 9 u M S 9 R M y 8 l R T M l O D M l O T U l R T M l O D I l Q T M l R T M l O D M l Q U I l R T M l O D I l Q k Y l R T M l O D M l Q k M l R T M l O D E l O T U l R T M l O D I l O E M l R T M l O D E l O U Y l R T g l Q T E l O E M 8 L 0 l 0 Z W 1 Q Y X R o P j w v S X R l b U x v Y 2 F 0 a W 9 u P j x T d G F i b G V F b n R y a W V z I C 8 + P C 9 J d G V t P j x J d G V t P j x J d G V t T G 9 j Y X R p b 2 4 + P E l 0 Z W 1 U e X B l P k Z v c m 1 1 b G E 8 L 0 l 0 Z W 1 U e X B l P j x J d G V t U G F 0 a D 5 T Z W N 0 a W 9 u M S 9 R M y 8 l R T M l O D I l Q j A l R T M l O D M l Q U I l R T M l O D M l Q k M l R T M l O D M l O T c l R T U l O E M l O T Y l R T M l O D E l O T U l R T M l O D I l O E M l R T M l O D E l O U Y l R T g l Q T E l O E M 8 L 0 l 0 Z W 1 Q Y X R o P j w v S X R l b U x v Y 2 F 0 a W 9 u P j x T d G F i b G V F b n R y a W V z I C 8 + P C 9 J d G V t P j x J d G V t P j x J d G V t T G 9 j Y X R p b 2 4 + P E l 0 Z W 1 U e X B l P k Z v c m 1 1 b G E 8 L 0 l 0 Z W 1 U e X B l P j x J d G V t U G F 0 a D 5 T Z W N 0 a W 9 u M S 9 R M y 8 l R T M l O D M l O T U l R T M l O D I l Q T M l R T M l O D M l Q U I l R T M l O D I l Q k Y l R T M l O D M l Q k M l R T M l O D E l O T U l R T M l O D I l O E M l R T M l O D E l O U Y l R T g l Q T E l O E M x P C 9 J d G V t U G F 0 a D 4 8 L 0 l 0 Z W 1 M b 2 N h d G l v b j 4 8 U 3 R h Y m x l R W 5 0 c m l l c y A v P j w v S X R l b T 4 8 S X R l b T 4 8 S X R l b U x v Y 2 F 0 a W 9 u P j x J d G V t V H l w Z T 5 G b 3 J t d W x h P C 9 J d G V t V H l w Z T 4 8 S X R l b V B h d G g + U 2 V j d G l v b j E v M S 8 l R T U l O D k l O E E l R T k l O T k l Q T Q l R T M l O D E l O T U l R T M l O D I l O E M l R T M l O D E l O U Y l R T Q l Q k I l O T Y l R T M l O D E l Q U U l R T U l O D g l O T c 8 L 0 l 0 Z W 1 Q Y X R o P j w v S X R l b U x v Y 2 F 0 a W 9 u P j x T d G F i b G V F b n R y a W V z I C 8 + P C 9 J d G V t P j x J d G V t P j x J d G V t T G 9 j Y X R p b 2 4 + P E l 0 Z W 1 U e X B l P k Z v c m 1 1 b G E 8 L 0 l 0 Z W 1 U e X B l P j x J d G V t U G F 0 a D 5 T Z W N 0 a W 9 u M S 9 R N S V F N C V C Q i V B N S V F O S U 5 O S U 4 R C 8 l R T M l O D I l Q k Q l R T M l O D M l Q k M l R T M l O D I l Q j k 8 L 0 l 0 Z W 1 Q Y X R o P j w v S X R l b U x v Y 2 F 0 a W 9 u P j x T d G F i b G V F b n R y a W V z I C 8 + P C 9 J d G V t P j x J d G V t P j x J d G V t T G 9 j Y X R p b 2 4 + P E l 0 Z W 1 U e X B l P k Z v c m 1 1 b G E 8 L 0 l 0 Z W 1 U e X B l P j x J d G V t U G F 0 a D 5 T Z W N 0 a W 9 u M S 9 R N S V F N C V C Q i V B N S V F O S U 5 O S U 4 R C 8 l R T U l Q T Q l O D k l R T Y l O U I l Q j Q l R T M l O D E l O T U l R T M l O D I l O E M l R T M l O D E l O U Y l R T U l O U U l O E I 8 L 0 l 0 Z W 1 Q Y X R o P j w v S X R l b U x v Y 2 F 0 a W 9 u P j x T d G F i b G V F b n R y a W V z I C 8 + P C 9 J d G V t P j x J d G V t P j x J d G V t T G 9 j Y X R p b 2 4 + P E l 0 Z W 1 U e X B l P k Z v c m 1 1 b G E 8 L 0 l 0 Z W 1 U e X B l P j x J d G V t U G F 0 a D 5 T Z W N 0 a W 9 u M S 9 R N S V F N C V C Q i V B N S V F O S U 5 O S U 4 R C 8 l R T U l O D k l O E E l R T k l O T k l Q T Q l R T M l O D E l O T U l R T M l O D I l O E M l R T M l O D E l O U Y l R T U l O D g l O T c 8 L 0 l 0 Z W 1 Q Y X R o P j w v S X R l b U x v Y 2 F 0 a W 9 u P j x T d G F i b G V F b n R y a W V z I C 8 + P C 9 J d G V t P j x J d G V t P j x J d G V t T G 9 j Y X R p b 2 4 + P E l 0 Z W 1 U e X B l P k Z v c m 1 1 b G E 8 L 0 l 0 Z W 1 U e X B l P j x J d G V t U G F 0 a D 5 T Z W N 0 a W 9 u M S 9 R N S V F N C V C Q i V B N S V F O S U 5 O S U 4 R C 8 l R T U l O E M l Q k E l R T U l O D g l O D c l R T M l O D I l O E E l R T g l Q T g l O T g l R T U l O E Y l Q j c l R T M l O D E l Q U I l R T M l O D I l O D g l R T M l O D I l O E I l R T U l O D g l O T c l R T M l O D E l Q U U l R T U l O D g l O D Y l R T U l O D k l Q j I 8 L 0 l 0 Z W 1 Q Y X R o P j w v S X R l b U x v Y 2 F 0 a W 9 u P j x T d G F i b G V F b n R y a W V z I C 8 + P C 9 J d G V t P j x J d G V t P j x J d G V t T G 9 j Y X R p b 2 4 + P E l 0 Z W 1 U e X B l P k Z v c m 1 1 b G E 8 L 0 l 0 Z W 1 U e X B l P j x J d G V t U G F 0 a D 5 T Z W N 0 a W 9 u M S 9 R N S V F N C V C Q i V B N S V F O S U 5 O S U 4 R C 8 l R T U l Q T Q l O D k l R T Y l O U I l Q j Q l R T M l O D E l O T U l R T M l O D I l O E M l R T M l O D E l O U Y l R T U l O U U l O E I x P C 9 J d G V t U G F 0 a D 4 8 L 0 l 0 Z W 1 M b 2 N h d G l v b j 4 8 U 3 R h Y m x l R W 5 0 c m l l c y A v P j w v S X R l b T 4 8 S X R l b T 4 8 S X R l b U x v Y 2 F 0 a W 9 u P j x J d G V t V H l w Z T 5 G b 3 J t d W x h P C 9 J d G V t V H l w Z T 4 8 S X R l b V B h d G g + U 2 V j d G l v b j E v U T U l R T Q l Q k I l Q T U l R T k l O T k l O E Q v J U U 1 J T h D J U J B J U U 1 J T g 4 J T g 3 J U U z J T g y J T h B J U U 4 J U E 4 J T k 4 J U U 1 J T h G J U I 3 J U U z J T g x J U F C J U U z J T g y J T g 4 J U U z J T g y J T h C J U U 1 J T g 4 J T k 3 J U U z J T g x J U F F J U U 1 J T g 4 J T g 2 J U U 1 J T g 5 J U I y M T w v S X R l b V B h d G g + P C 9 J d G V t T G 9 j Y X R p b 2 4 + P F N 0 Y W J s Z U V u d H J p Z X M g L z 4 8 L 0 l 0 Z W 0 + P E l 0 Z W 0 + P E l 0 Z W 1 M b 2 N h d G l v b j 4 8 S X R l b V R 5 c G U + R m 9 y b X V s Y T w v S X R l b V R 5 c G U + P E l 0 Z W 1 Q Y X R o P l N l Y 3 R p b 2 4 x L 1 E 1 J U U 0 J U J C J U E 1 J U U 5 J T k 5 J T h E L y V F N S V B N C U 4 O S V F N i U 5 Q i V C N C V F M y U 4 M S U 5 N S V F M y U 4 M i U 4 Q y V F M y U 4 M S U 5 R i V F N S U 5 R S U 4 Q j I 8 L 0 l 0 Z W 1 Q Y X R o P j w v S X R l b U x v Y 2 F 0 a W 9 u P j x T d G F i b G V F b n R y a W V z I C 8 + P C 9 J d G V t P j x J d G V t P j x J d G V t T G 9 j Y X R p b 2 4 + P E l 0 Z W 1 U e X B l P k Z v c m 1 1 b G E 8 L 0 l 0 Z W 1 U e X B l P j x J d G V t U G F 0 a D 5 T Z W N 0 a W 9 u M S 9 R N S V F N C V C Q i V B N S V F O S U 5 O S U 4 R C 8 l R T U l O E M l Q k E l R T U l O D g l O D c l R T M l O D I l O E E l R T g l Q T g l O T g l R T U l O E Y l Q j c l R T M l O D E l Q U I l R T M l O D I l O D g l R T M l O D I l O E I l R T U l O D g l O T c l R T M l O D E l Q U U l R T U l O D g l O D Y l R T U l O D k l Q j I y P C 9 J d G V t U G F 0 a D 4 8 L 0 l 0 Z W 1 M b 2 N h d G l v b j 4 8 U 3 R h Y m x l R W 5 0 c m l l c y A v P j w v S X R l b T 4 8 S X R l b T 4 8 S X R l b U x v Y 2 F 0 a W 9 u P j x J d G V t V H l w Z T 5 G b 3 J t d W x h P C 9 J d G V t V H l w Z T 4 8 S X R l b V B h d G g + U 2 V j d G l v b j E v U T U l R T Q l Q k I l Q T U l R T k l O T k l O E Q v J U U 1 J U E 0 J T g 5 J U U 2 J T l C J U I 0 J U U z J T g x J T k 1 J U U z J T g y J T h D J U U z J T g x J T l G J U U 1 J T l F J T h C M z w v S X R l b V B h d G g + P C 9 J d G V t T G 9 j Y X R p b 2 4 + P F N 0 Y W J s Z U V u d H J p Z X M g L z 4 8 L 0 l 0 Z W 0 + P E l 0 Z W 0 + P E l 0 Z W 1 M b 2 N h d G l v b j 4 8 S X R l b V R 5 c G U + R m 9 y b X V s Y T w v S X R l b V R 5 c G U + P E l 0 Z W 1 Q Y X R o P l N l Y 3 R p b 2 4 x L 1 E 1 J U U 0 J U J C J U E 1 J U U 5 J T k 5 J T h E L y V F N S U 4 Q y V C Q S V F N S U 4 O C U 4 N y V F M y U 4 M i U 4 Q S V F O C V B O C U 5 O C V F N S U 4 R i V C N y V F M y U 4 M S V B Q i V F M y U 4 M i U 4 O C V F M y U 4 M i U 4 Q i V F N S U 4 O C U 5 N y V F M y U 4 M S V B R S V F N S U 4 O C U 4 N i V F N S U 4 O S V C M j M 8 L 0 l 0 Z W 1 Q Y X R o P j w v S X R l b U x v Y 2 F 0 a W 9 u P j x T d G F i b G V F b n R y a W V z I C 8 + P C 9 J d G V t P j x J d G V t P j x J d G V t T G 9 j Y X R p b 2 4 + P E l 0 Z W 1 U e X B l P k Z v c m 1 1 b G E 8 L 0 l 0 Z W 1 U e X B l P j x J d G V t U G F 0 a D 5 T Z W N 0 a W 9 u M S 9 R N S V F N C V C Q i V B N S V F O S U 5 O S U 4 R C 8 l R T U l Q T Q l O D k l R T Y l O U I l Q j Q l R T M l O D E l O T U l R T M l O D I l O E M l R T M l O D E l O U Y l R T U l O U U l O E I 0 P C 9 J d G V t U G F 0 a D 4 8 L 0 l 0 Z W 1 M b 2 N h d G l v b j 4 8 U 3 R h Y m x l R W 5 0 c m l l c y A v P j w v S X R l b T 4 8 S X R l b T 4 8 S X R l b U x v Y 2 F 0 a W 9 u P j x J d G V t V H l w Z T 5 G b 3 J t d W x h P C 9 J d G V t V H l w Z T 4 8 S X R l b V B h d G g + U 2 V j d G l v b j E v U T U l R T Q l Q k I l Q T U l R T k l O T k l O E Q v J U U 1 J T h D J U J B J U U 1 J T g 4 J T g 3 J U U z J T g y J T h B J U U 4 J U E 4 J T k 4 J U U 1 J T h G J U I 3 J U U z J T g x J U F C J U U z J T g y J T g 4 J U U z J T g y J T h C J U U 1 J T g 4 J T k 3 J U U z J T g x J U F F J U U 1 J T g 4 J T g 2 J U U 1 J T g 5 J U I y N D w v S X R l b V B h d G g + P C 9 J d G V t T G 9 j Y X R p b 2 4 + P F N 0 Y W J s Z U V u d H J p Z X M g L z 4 8 L 0 l 0 Z W 0 + P E l 0 Z W 0 + P E l 0 Z W 1 M b 2 N h d G l v b j 4 8 S X R l b V R 5 c G U + R m 9 y b X V s Y T w v S X R l b V R 5 c G U + P E l 0 Z W 1 Q Y X R o P l N l Y 3 R p b 2 4 x L 1 E 1 J U U 0 J U J C J U E 1 J U U 5 J T k 5 J T h E L y V F N S V B N C U 4 O S V F N i U 5 Q i V C N C V F M y U 4 M S U 5 N S V F M y U 4 M i U 4 Q y V F M y U 4 M S U 5 R i V F N S U 5 R S U 4 Q j U 8 L 0 l 0 Z W 1 Q Y X R o P j w v S X R l b U x v Y 2 F 0 a W 9 u P j x T d G F i b G V F b n R y a W V z I C 8 + P C 9 J d G V t P j x J d G V t P j x J d G V t T G 9 j Y X R p b 2 4 + P E l 0 Z W 1 U e X B l P k Z v c m 1 1 b G E 8 L 0 l 0 Z W 1 U e X B l P j x J d G V t U G F 0 a D 5 T Z W N 0 a W 9 u M S 9 R N S V F N C V C Q i V B N S V F O S U 5 O S U 4 R C 8 l R T U l O D k l O E E l R T k l O T k l Q T Q l R T M l O D E l O T U l R T M l O D I l O E M l R T M l O D E l O U Y l R T U l O D g l O T c x P C 9 J d G V t U G F 0 a D 4 8 L 0 l 0 Z W 1 M b 2 N h d G l v b j 4 8 U 3 R h Y m x l R W 5 0 c m l l c y A v P j w v S X R l b T 4 8 S X R l b T 4 8 S X R l b U x v Y 2 F 0 a W 9 u P j x J d G V t V H l w Z T 5 G b 3 J t d W x h P C 9 J d G V t V H l w Z T 4 8 S X R l b V B h d G g + U 2 V j d G l v b j E v U T E y L y V F M y U 4 M i V C R C V F M y U 4 M y V C Q y V F M y U 4 M i V C O T w v S X R l b V B h d G g + P C 9 J d G V t T G 9 j Y X R p b 2 4 + P F N 0 Y W J s Z U V u d H J p Z X M g L z 4 8 L 0 l 0 Z W 0 + P E l 0 Z W 0 + P E l 0 Z W 1 M b 2 N h d G l v b j 4 8 S X R l b V R 5 c G U + R m 9 y b X V s Y T w v S X R l b V R 5 c G U + P E l 0 Z W 1 Q Y X R o P l N l Y 3 R p b 2 4 x L 1 E x M i 8 l R T U l Q T Q l O D k l R T Y l O U I l Q j Q l R T M l O D E l O T U l R T M l O D I l O E M l R T M l O D E l O U Y l R T U l O U U l O E I 8 L 0 l 0 Z W 1 Q Y X R o P j w v S X R l b U x v Y 2 F 0 a W 9 u P j x T d G F i b G V F b n R y a W V z I C 8 + P C 9 J d G V t P j x J d G V t P j x J d G V t T G 9 j Y X R p b 2 4 + P E l 0 Z W 1 U e X B l P k Z v c m 1 1 b G E 8 L 0 l 0 Z W 1 U e X B l P j x J d G V t U G F 0 a D 5 T Z W N 0 a W 9 u M S 9 R M T I v J U U 1 J T g 5 J T h B J U U 5 J T k 5 J U E 0 J U U z J T g x J T k 1 J U U z J T g y J T h D J U U z J T g x J T l G J U U 1 J T g 4 J T k 3 P C 9 J d G V t U G F 0 a D 4 8 L 0 l 0 Z W 1 M b 2 N h d G l v b j 4 8 U 3 R h Y m x l R W 5 0 c m l l c y A v P j w v S X R l b T 4 8 S X R l b T 4 8 S X R l b U x v Y 2 F 0 a W 9 u P j x J d G V t V H l w Z T 5 G b 3 J t d W x h P C 9 J d G V t V H l w Z T 4 8 S X R l b V B h d G g + U 2 V j d G l v b j E v U T E y L y V F N S U 4 Q y V C Q S V F N S U 4 O C U 4 N y V F M y U 4 M i U 4 Q S V F O C V B O C U 5 O C V F N S U 4 R i V C N y V F M y U 4 M S V B Q i V F M y U 4 M i U 4 O C V F M y U 4 M i U 4 Q i V F N S U 4 O C U 5 N y V F M y U 4 M S V B R S V F N S U 4 O C U 4 N i V F N S U 4 O S V C M j w v S X R l b V B h d G g + P C 9 J d G V t T G 9 j Y X R p b 2 4 + P F N 0 Y W J s Z U V u d H J p Z X M g L z 4 8 L 0 l 0 Z W 0 + P E l 0 Z W 0 + P E l 0 Z W 1 M b 2 N h d G l v b j 4 8 S X R l b V R 5 c G U + R m 9 y b X V s Y T w v S X R l b V R 5 c G U + P E l 0 Z W 1 Q Y X R o P l N l Y 3 R p b 2 4 x L 1 E x M i 8 l R T U l Q T Q l O D k l R T Y l O U I l Q j Q l R T M l O D E l O T U l R T M l O D I l O E M l R T M l O D E l O U Y l R T U l O U U l O E I x P C 9 J d G V t U G F 0 a D 4 8 L 0 l 0 Z W 1 M b 2 N h d G l v b j 4 8 U 3 R h Y m x l R W 5 0 c m l l c y A v P j w v S X R l b T 4 8 S X R l b T 4 8 S X R l b U x v Y 2 F 0 a W 9 u P j x J d G V t V H l w Z T 5 G b 3 J t d W x h P C 9 J d G V t V H l w Z T 4 8 S X R l b V B h d G g + U 2 V j d G l v b j E v U T E y L y V F N S U 4 Q y V C Q S V F N S U 4 O C U 4 N y V F M y U 4 M i U 4 Q S V F O C V B O C U 5 O C V F N S U 4 R i V C N y V F M y U 4 M S V B Q i V F M y U 4 M i U 4 O C V F M y U 4 M i U 4 Q i V F N S U 4 O C U 5 N y V F M y U 4 M S V B R S V F N S U 4 O C U 4 N i V F N S U 4 O S V C M j E 8 L 0 l 0 Z W 1 Q Y X R o P j w v S X R l b U x v Y 2 F 0 a W 9 u P j x T d G F i b G V F b n R y a W V z I C 8 + P C 9 J d G V t P j x J d G V t P j x J d G V t T G 9 j Y X R p b 2 4 + P E l 0 Z W 1 U e X B l P k Z v c m 1 1 b G E 8 L 0 l 0 Z W 1 U e X B l P j x J d G V t U G F 0 a D 5 T Z W N 0 a W 9 u M S 9 R M T I v J U U 1 J U E 0 J T g 5 J U U 2 J T l C J U I 0 J U U z J T g x J T k 1 J U U z J T g y J T h D J U U z J T g x J T l G J U U 1 J T l F J T h C M j w v S X R l b V B h d G g + P C 9 J d G V t T G 9 j Y X R p b 2 4 + P F N 0 Y W J s Z U V u d H J p Z X M g L z 4 8 L 0 l 0 Z W 0 + P E l 0 Z W 0 + P E l 0 Z W 1 M b 2 N h d G l v b j 4 8 S X R l b V R 5 c G U + R m 9 y b X V s Y T w v S X R l b V R 5 c G U + P E l 0 Z W 1 Q Y X R o P l N l Y 3 R p b 2 4 x L 1 E x M i 8 l R T U l O E M l Q k E l R T U l O D g l O D c l R T M l O D I l O E E l R T g l Q T g l O T g l R T U l O E Y l Q j c l R T M l O D E l Q U I l R T M l O D I l O D g l R T M l O D I l O E I l R T U l O D g l O T c l R T M l O D E l Q U U l R T U l O D g l O D Y l R T U l O D k l Q j I y P C 9 J d G V t U G F 0 a D 4 8 L 0 l 0 Z W 1 M b 2 N h d G l v b j 4 8 U 3 R h Y m x l R W 5 0 c m l l c y A v P j w v S X R l b T 4 8 S X R l b T 4 8 S X R l b U x v Y 2 F 0 a W 9 u P j x J d G V t V H l w Z T 5 G b 3 J t d W x h P C 9 J d G V t V H l w Z T 4 8 S X R l b V B h d G g + U 2 V j d G l v b j E v U T E y L y V F N S V B N C U 4 O S V F N i U 5 Q i V C N C V F M y U 4 M S U 5 N S V F M y U 4 M i U 4 Q y V F M y U 4 M S U 5 R i V F N S U 5 R S U 4 Q j M 8 L 0 l 0 Z W 1 Q Y X R o P j w v S X R l b U x v Y 2 F 0 a W 9 u P j x T d G F i b G V F b n R y a W V z I C 8 + P C 9 J d G V t P j x J d G V t P j x J d G V t T G 9 j Y X R p b 2 4 + P E l 0 Z W 1 U e X B l P k Z v c m 1 1 b G E 8 L 0 l 0 Z W 1 U e X B l P j x J d G V t U G F 0 a D 5 T Z W N 0 a W 9 u M S 9 R M T I v J U U 1 J T h D J U J B J U U 1 J T g 4 J T g 3 J U U z J T g y J T h B J U U 4 J U E 4 J T k 4 J U U 1 J T h G J U I 3 J U U z J T g x J U F C J U U z J T g y J T g 4 J U U z J T g y J T h C J U U 1 J T g 4 J T k 3 J U U z J T g x J U F F J U U 1 J T g 4 J T g 2 J U U 1 J T g 5 J U I y M z w v S X R l b V B h d G g + P C 9 J d G V t T G 9 j Y X R p b 2 4 + P F N 0 Y W J s Z U V u d H J p Z X M g L z 4 8 L 0 l 0 Z W 0 + P E l 0 Z W 0 + P E l 0 Z W 1 M b 2 N h d G l v b j 4 8 S X R l b V R 5 c G U + R m 9 y b X V s Y T w v S X R l b V R 5 c G U + P E l 0 Z W 1 Q Y X R o P l N l Y 3 R p b 2 4 x L 1 E x M i 8 l R T U l Q T Q l O D k l R T Y l O U I l Q j Q l R T M l O D E l O T U l R T M l O D I l O E M l R T M l O D E l O U Y l R T U l O U U l O E I 0 P C 9 J d G V t U G F 0 a D 4 8 L 0 l 0 Z W 1 M b 2 N h d G l v b j 4 8 U 3 R h Y m x l R W 5 0 c m l l c y A v P j w v S X R l b T 4 8 S X R l b T 4 8 S X R l b U x v Y 2 F 0 a W 9 u P j x J d G V t V H l w Z T 5 G b 3 J t d W x h P C 9 J d G V t V H l w Z T 4 8 S X R l b V B h d G g + U 2 V j d G l v b j E v U T E y L y V F N S U 4 Q y V C Q S V F N S U 4 O C U 4 N y V F M y U 4 M i U 4 Q S V F O C V B O C U 5 O C V F N S U 4 R i V C N y V F M y U 4 M S V B Q i V F M y U 4 M i U 4 O C V F M y U 4 M i U 4 Q i V F N S U 4 O C U 5 N y V F M y U 4 M S V B R S V F N S U 4 O C U 4 N i V F N S U 4 O S V C M j Q 8 L 0 l 0 Z W 1 Q Y X R o P j w v S X R l b U x v Y 2 F 0 a W 9 u P j x T d G F i b G V F b n R y a W V z I C 8 + P C 9 J d G V t P j x J d G V t P j x J d G V t T G 9 j Y X R p b 2 4 + P E l 0 Z W 1 U e X B l P k Z v c m 1 1 b G E 8 L 0 l 0 Z W 1 U e X B l P j x J d G V t U G F 0 a D 5 T Z W N 0 a W 9 u M S 9 R M T I v J U U 1 J U E 0 J T g 5 J U U 2 J T l C J U I 0 J U U z J T g x J T k 1 J U U z J T g y J T h D J U U z J T g x J T l G J U U 1 J T l F J T h C N T w v S X R l b V B h d G g + P C 9 J d G V t T G 9 j Y X R p b 2 4 + P F N 0 Y W J s Z U V u d H J p Z X M g L z 4 8 L 0 l 0 Z W 0 + P E l 0 Z W 0 + P E l 0 Z W 1 M b 2 N h d G l v b j 4 8 S X R l b V R 5 c G U + R m 9 y b X V s Y T w v S X R l b V R 5 c G U + P E l 0 Z W 1 Q Y X R o P l N l Y 3 R p b 2 4 x L 1 E x M i 8 l R T U l O D k l O E E l R T k l O T k l Q T Q l R T M l O D E l O T U l R T M l O D I l O E M l R T M l O D E l O U Y l R T U l O D g l O T c x P C 9 J d G V t U G F 0 a D 4 8 L 0 l 0 Z W 1 M b 2 N h d G l v b j 4 8 U 3 R h Y m x l R W 5 0 c m l l c y A v P j w v S X R l b T 4 8 S X R l b T 4 8 S X R l b U x v Y 2 F 0 a W 9 u P j x J d G V t V H l w Z T 5 G b 3 J t d W x h P C 9 J d G V t V H l w Z T 4 8 S X R l b V B h d G g + U 2 V j d G l v b j E v U T E y L y V F O C V C R i V C R C V F N S U 4 Q S V B M C V F M y U 4 M S U 5 N S V F M y U 4 M i U 4 Q y V F M y U 4 M S U 5 R i V F N i U 5 R C V B M S V F N C V C Q i V C N i V F N S U 4 O C U 5 N z w v S X R l b V B h d G g + P C 9 J d G V t T G 9 j Y X R p b 2 4 + P F N 0 Y W J s Z U V u d H J p Z X M g L z 4 8 L 0 l 0 Z W 0 + P E l 0 Z W 0 + P E l 0 Z W 1 M b 2 N h d G l v b j 4 8 S X R l b V R 5 c G U + R m 9 y b X V s Y T w v S X R l b V R 5 c G U + P E l 0 Z W 1 Q Y X R o P l N l Y 3 R p b 2 4 x L 1 E x M i 8 l R T g l Q k Y l Q k Q l R T U l O E E l Q T A l R T M l O D E l O T U l R T M l O D I l O E M l R T M l O D E l O U Y l R T Y l O U Q l Q T E l R T Q l Q k I l Q j Y l R T U l O D g l O T c x P C 9 J d G V t U G F 0 a D 4 8 L 0 l 0 Z W 1 M b 2 N h d G l v b j 4 8 U 3 R h Y m x l R W 5 0 c m l l c y A v P j w v S X R l b T 4 8 S X R l b T 4 8 S X R l b U x v Y 2 F 0 a W 9 u P j x J d G V t V H l w Z T 5 G b 3 J t d W x h P C 9 J d G V t V H l w Z T 4 8 S X R l b V B h d G g + U 2 V j d G l v b j E v U T E y L y V F O C V C R i V C R C V F N S U 4 Q S V B M C V F M y U 4 M S U 5 N S V F M y U 4 M i U 4 Q y V F M y U 4 M S U 5 R i V F N i U 5 R C V B M S V F N C V C Q i V C N i V F N S U 4 O C U 5 N z I 8 L 0 l 0 Z W 1 Q Y X R o P j w v S X R l b U x v Y 2 F 0 a W 9 u P j x T d G F i b G V F b n R y a W V z I C 8 + P C 9 J d G V t P j x J d G V t P j x J d G V t T G 9 j Y X R p b 2 4 + P E l 0 Z W 1 U e X B l P k Z v c m 1 1 b G E 8 L 0 l 0 Z W 1 U e X B l P j x J d G V t U G F 0 a D 5 T Z W N 0 a W 9 u M S 9 R M T I v J U U 1 J T g 5 J T h B J U U 5 J T k 5 J U E 0 J U U z J T g x J T k 1 J U U z J T g y J T h D J U U z J T g x J T l G J U U 1 J T g 4 J T k 3 M j w v S X R l b V B h d G g + P C 9 J d G V t T G 9 j Y X R p b 2 4 + P F N 0 Y W J s Z U V u d H J p Z X M g L z 4 8 L 0 l 0 Z W 0 + P E l 0 Z W 0 + P E l 0 Z W 1 M b 2 N h d G l v b j 4 8 S X R l b V R 5 c G U + R m 9 y b X V s Y T w v S X R l b V R 5 c G U + P E l 0 Z W 1 Q Y X R o P l N l Y 3 R p b 2 4 x L 1 E x M i 8 l R T M l O D M l O T Q l R T M l O D M l O U M l R T M l O D M l O D M l R T M l O D M l O D g l R T g l Q T c l Q T M l R T k l O T k l Q T Q l R T M l O D E l O T U l R T M l O D I l O E M l R T M l O D E l O U Y l R T U l O D g l O T c 8 L 0 l 0 Z W 1 Q Y X R o P j w v S X R l b U x v Y 2 F 0 a W 9 u P j x T d G F i b G V F b n R y a W V z I C 8 + P C 9 J d G V t P j x J d G V t P j x J d G V t T G 9 j Y X R p b 2 4 + P E l 0 Z W 1 U e X B l P k Z v c m 1 1 b G E 8 L 0 l 0 Z W 1 U e X B l P j x J d G V t U G F 0 a D 5 T Z W N 0 a W 9 u M S 9 R M T I v J U U z J T g y J U I w J U U z J T g z J U F C J U U z J T g z J U J D J U U z J T g z J T k 3 J U U 1 J T h D J T k 2 J U U z J T g x J T k 1 J U U z J T g y J T h D J U U z J T g x J T l G J U U 4 J U E x J T h D P C 9 J d G V t U G F 0 a D 4 8 L 0 l 0 Z W 1 M b 2 N h d G l v b j 4 8 U 3 R h Y m x l R W 5 0 c m l l c y A v P j w v S X R l b T 4 8 S X R l b T 4 8 S X R l b U x v Y 2 F 0 a W 9 u P j x J d G V t V H l w Z T 5 G b 3 J t d W x h P C 9 J d G V t V H l w Z T 4 8 S X R l b V B h d G g + U 2 V j d G l v b j E v U T Q v J U U z J T g y J U J E J U U z J T g z J U J D J U U z J T g y J U I 5 P C 9 J d G V t U G F 0 a D 4 8 L 0 l 0 Z W 1 M b 2 N h d G l v b j 4 8 U 3 R h Y m x l R W 5 0 c m l l c y A v P j w v S X R l b T 4 8 S X R l b T 4 8 S X R l b U x v Y 2 F 0 a W 9 u P j x J d G V t V H l w Z T 5 G b 3 J t d W x h P C 9 J d G V t V H l w Z T 4 8 S X R l b V B h d G g + U 2 V j d G l v b j E v U T Q v J U U 1 J U E 0 J T g 5 J U U 2 J T l C J U I 0 J U U z J T g x J T k 1 J U U z J T g y J T h D J U U z J T g x J T l G J U U 1 J T l F J T h C P C 9 J d G V t U G F 0 a D 4 8 L 0 l 0 Z W 1 M b 2 N h d G l v b j 4 8 U 3 R h Y m x l R W 5 0 c m l l c y A v P j w v S X R l b T 4 8 S X R l b T 4 8 S X R l b U x v Y 2 F 0 a W 9 u P j x J d G V t V H l w Z T 5 G b 3 J t d W x h P C 9 J d G V t V H l w Z T 4 8 S X R l b V B h d G g + U 2 V j d G l v b j E v U T Q v J U U 1 J T g 5 J T h B J U U 5 J T k 5 J U E 0 J U U z J T g x J T k 1 J U U z J T g y J T h D J U U z J T g x J T l G J U U 1 J T g 4 J T k 3 P C 9 J d G V t U G F 0 a D 4 8 L 0 l 0 Z W 1 M b 2 N h d G l v b j 4 8 U 3 R h Y m x l R W 5 0 c m l l c y A v P j w v S X R l b T 4 8 S X R l b T 4 8 S X R l b U x v Y 2 F 0 a W 9 u P j x J d G V t V H l w Z T 5 G b 3 J t d W x h P C 9 J d G V t V H l w Z T 4 8 S X R l b V B h d G g + U 2 V j d G l v b j E v U T Q v J U U 1 J T h D J U J B J U U 1 J T g 4 J T g 3 J U U z J T g y J T h B J U U 4 J U E 4 J T k 4 J U U 1 J T h G J U I 3 J U U z J T g x J U F C J U U z J T g y J T g 4 J U U z J T g y J T h C J U U 1 J T g 4 J T k 3 J U U z J T g x J U F F J U U 1 J T g 4 J T g 2 J U U 1 J T g 5 J U I y P C 9 J d G V t U G F 0 a D 4 8 L 0 l 0 Z W 1 M b 2 N h d G l v b j 4 8 U 3 R h Y m x l R W 5 0 c m l l c y A v P j w v S X R l b T 4 8 S X R l b T 4 8 S X R l b U x v Y 2 F 0 a W 9 u P j x J d G V t V H l w Z T 5 G b 3 J t d W x h P C 9 J d G V t V H l w Z T 4 8 S X R l b V B h d G g + U 2 V j d G l v b j E v U T Q v J U U 1 J U E 0 J T g 5 J U U 2 J T l C J U I 0 J U U z J T g x J T k 1 J U U z J T g y J T h D J U U z J T g x J T l G J U U 1 J T l F J T h C M T w v S X R l b V B h d G g + P C 9 J d G V t T G 9 j Y X R p b 2 4 + P F N 0 Y W J s Z U V u d H J p Z X M g L z 4 8 L 0 l 0 Z W 0 + P E l 0 Z W 0 + P E l 0 Z W 1 M b 2 N h d G l v b j 4 8 S X R l b V R 5 c G U + R m 9 y b X V s Y T w v S X R l b V R 5 c G U + P E l 0 Z W 1 Q Y X R o P l N l Y 3 R p b 2 4 x L 1 E 0 L y V F N S U 4 Q y V C Q S V F N S U 4 O C U 4 N y V F M y U 4 M i U 4 Q S V F O C V B O C U 5 O C V F N S U 4 R i V C N y V F M y U 4 M S V B Q i V F M y U 4 M i U 4 O C V F M y U 4 M i U 4 Q i V F N S U 4 O C U 5 N y V F M y U 4 M S V B R S V F N S U 4 O C U 4 N i V F N S U 4 O S V C M j E 8 L 0 l 0 Z W 1 Q Y X R o P j w v S X R l b U x v Y 2 F 0 a W 9 u P j x T d G F i b G V F b n R y a W V z I C 8 + P C 9 J d G V t P j x J d G V t P j x J d G V t T G 9 j Y X R p b 2 4 + P E l 0 Z W 1 U e X B l P k Z v c m 1 1 b G E 8 L 0 l 0 Z W 1 U e X B l P j x J d G V t U G F 0 a D 5 T Z W N 0 a W 9 u M S 9 R N C 8 l R T U l Q T Q l O D k l R T Y l O U I l Q j Q l R T M l O D E l O T U l R T M l O D I l O E M l R T M l O D E l O U Y l R T U l O U U l O E I y P C 9 J d G V t U G F 0 a D 4 8 L 0 l 0 Z W 1 M b 2 N h d G l v b j 4 8 U 3 R h Y m x l R W 5 0 c m l l c y A v P j w v S X R l b T 4 8 S X R l b T 4 8 S X R l b U x v Y 2 F 0 a W 9 u P j x J d G V t V H l w Z T 5 G b 3 J t d W x h P C 9 J d G V t V H l w Z T 4 8 S X R l b V B h d G g + U 2 V j d G l v b j E v U T Q v J U U 1 J T h D J U J B J U U 1 J T g 4 J T g 3 J U U z J T g y J T h B J U U 4 J U E 4 J T k 4 J U U 1 J T h G J U I 3 J U U z J T g x J U F C J U U z J T g y J T g 4 J U U z J T g y J T h C J U U 1 J T g 4 J T k 3 J U U z J T g x J U F F J U U 1 J T g 4 J T g 2 J U U 1 J T g 5 J U I y M j w v S X R l b V B h d G g + P C 9 J d G V t T G 9 j Y X R p b 2 4 + P F N 0 Y W J s Z U V u d H J p Z X M g L z 4 8 L 0 l 0 Z W 0 + P E l 0 Z W 0 + P E l 0 Z W 1 M b 2 N h d G l v b j 4 8 S X R l b V R 5 c G U + R m 9 y b X V s Y T w v S X R l b V R 5 c G U + P E l 0 Z W 1 Q Y X R o P l N l Y 3 R p b 2 4 x L 1 E 0 L y V F N S V B N C U 4 O S V F N i U 5 Q i V C N C V F M y U 4 M S U 5 N S V F M y U 4 M i U 4 Q y V F M y U 4 M S U 5 R i V F N S U 5 R S U 4 Q j M 8 L 0 l 0 Z W 1 Q Y X R o P j w v S X R l b U x v Y 2 F 0 a W 9 u P j x T d G F i b G V F b n R y a W V z I C 8 + P C 9 J d G V t P j x J d G V t P j x J d G V t T G 9 j Y X R p b 2 4 + P E l 0 Z W 1 U e X B l P k Z v c m 1 1 b G E 8 L 0 l 0 Z W 1 U e X B l P j x J d G V t U G F 0 a D 5 T Z W N 0 a W 9 u M S 9 R N C 8 l R T U l O E M l Q k E l R T U l O D g l O D c l R T M l O D I l O E E l R T g l Q T g l O T g l R T U l O E Y l Q j c l R T M l O D E l Q U I l R T M l O D I l O D g l R T M l O D I l O E I l R T U l O D g l O T c l R T M l O D E l Q U U l R T U l O D g l O D Y l R T U l O D k l Q j I z P C 9 J d G V t U G F 0 a D 4 8 L 0 l 0 Z W 1 M b 2 N h d G l v b j 4 8 U 3 R h Y m x l R W 5 0 c m l l c y A v P j w v S X R l b T 4 8 S X R l b T 4 8 S X R l b U x v Y 2 F 0 a W 9 u P j x J d G V t V H l w Z T 5 G b 3 J t d W x h P C 9 J d G V t V H l w Z T 4 8 S X R l b V B h d G g + U 2 V j d G l v b j E v U T Q v J U U 1 J U E 0 J T g 5 J U U 2 J T l C J U I 0 J U U z J T g x J T k 1 J U U z J T g y J T h D J U U z J T g x J T l G J U U 1 J T l F J T h C N D w v S X R l b V B h d G g + P C 9 J d G V t T G 9 j Y X R p b 2 4 + P F N 0 Y W J s Z U V u d H J p Z X M g L z 4 8 L 0 l 0 Z W 0 + P E l 0 Z W 0 + P E l 0 Z W 1 M b 2 N h d G l v b j 4 8 S X R l b V R 5 c G U + R m 9 y b X V s Y T w v S X R l b V R 5 c G U + P E l 0 Z W 1 Q Y X R o P l N l Y 3 R p b 2 4 x L 1 E 0 L y V F N S U 4 Q y V C Q S V F N S U 4 O C U 4 N y V F M y U 4 M i U 4 Q S V F O C V B O C U 5 O C V F N S U 4 R i V C N y V F M y U 4 M S V B Q i V F M y U 4 M i U 4 O C V F M y U 4 M i U 4 Q i V F N S U 4 O C U 5 N y V F M y U 4 M S V B R S V F N S U 4 O C U 4 N i V F N S U 4 O S V C M j Q 8 L 0 l 0 Z W 1 Q Y X R o P j w v S X R l b U x v Y 2 F 0 a W 9 u P j x T d G F i b G V F b n R y a W V z I C 8 + P C 9 J d G V t P j x J d G V t P j x J d G V t T G 9 j Y X R p b 2 4 + P E l 0 Z W 1 U e X B l P k Z v c m 1 1 b G E 8 L 0 l 0 Z W 1 U e X B l P j x J d G V t U G F 0 a D 5 T Z W N 0 a W 9 u M S 9 R N C 8 l R T U l Q T Q l O D k l R T Y l O U I l Q j Q l R T M l O D E l O T U l R T M l O D I l O E M l R T M l O D E l O U Y l R T U l O U U l O E I 1 P C 9 J d G V t U G F 0 a D 4 8 L 0 l 0 Z W 1 M b 2 N h d G l v b j 4 8 U 3 R h Y m x l R W 5 0 c m l l c y A v P j w v S X R l b T 4 8 S X R l b T 4 8 S X R l b U x v Y 2 F 0 a W 9 u P j x J d G V t V H l w Z T 5 G b 3 J t d W x h P C 9 J d G V t V H l w Z T 4 8 S X R l b V B h d G g + U 2 V j d G l v b j E v U T Q v J U U 1 J T g 5 J T h B J U U 5 J T k 5 J U E 0 J U U z J T g x J T k 1 J U U z J T g y J T h D J U U z J T g x J T l G J U U 1 J T g 4 J T k 3 M T w v S X R l b V B h d G g + P C 9 J d G V t T G 9 j Y X R p b 2 4 + P F N 0 Y W J s Z U V u d H J p Z X M g L z 4 8 L 0 l 0 Z W 0 + P E l 0 Z W 0 + P E l 0 Z W 1 M b 2 N h d G l v b j 4 8 S X R l b V R 5 c G U + R m 9 y b X V s Y T w v S X R l b V R 5 c G U + P E l 0 Z W 1 Q Y X R o P l N l Y 3 R p b 2 4 x L 1 E 0 L y V F M y U 4 M y U 5 N C V F M y U 4 M y U 5 Q y V F M y U 4 M y U 4 M y V F M y U 4 M y U 4 O C V F O C V B N y V B M y V F O S U 5 O S V B N C V F M y U 4 M S U 5 N S V F M y U 4 M i U 4 Q y V F M y U 4 M S U 5 R i V F N S U 4 O C U 5 N z w v S X R l b V B h d G g + P C 9 J d G V t T G 9 j Y X R p b 2 4 + P F N 0 Y W J s Z U V u d H J p Z X M g L z 4 8 L 0 l 0 Z W 0 + P E l 0 Z W 0 + P E l 0 Z W 1 M b 2 N h d G l v b j 4 8 S X R l b V R 5 c G U + R m 9 y b X V s Y T w v S X R l b V R 5 c G U + P E l 0 Z W 1 Q Y X R o P l N l Y 3 R p b 2 4 x L 1 E 0 L y V F N S U 4 O S U 4 Q S V F O S U 5 O S V B N C V F M y U 4 M S U 5 N S V F M y U 4 M i U 4 Q y V F M y U 4 M S U 5 R i V F N S U 4 O C U 5 N z I 8 L 0 l 0 Z W 1 Q Y X R o P j w v S X R l b U x v Y 2 F 0 a W 9 u P j x T d G F i b G V F b n R y a W V z I C 8 + P C 9 J d G V t P j x J d G V t P j x J d G V t T G 9 j Y X R p b 2 4 + P E l 0 Z W 1 U e X B l P k Z v c m 1 1 b G E 8 L 0 l 0 Z W 1 U e X B l P j x J d G V t U G F 0 a D 5 T Z W N 0 a W 9 u M S 9 R N C 8 l R T M l O D M l O T U l R T M l O D I l Q T M l R T M l O D M l Q U I l R T M l O D I l Q k Y l R T M l O D M l Q k M l R T M l O D E l O T U l R T M l O D I l O E M l R T M l O D E l O U Y l R T g l Q T E l O E M 8 L 0 l 0 Z W 1 Q Y X R o P j w v S X R l b U x v Y 2 F 0 a W 9 u P j x T d G F i b G V F b n R y a W V z I C 8 + P C 9 J d G V t P j x J d G V t P j x J d G V t T G 9 j Y X R p b 2 4 + P E l 0 Z W 1 U e X B l P k Z v c m 1 1 b G E 8 L 0 l 0 Z W 1 U e X B l P j x J d G V t U G F 0 a D 5 T Z W N 0 a W 9 u M S 9 R M T Q v J U U z J T g y J U J E J U U z J T g z J U J D J U U z J T g y J U I 5 P C 9 J d G V t U G F 0 a D 4 8 L 0 l 0 Z W 1 M b 2 N h d G l v b j 4 8 U 3 R h Y m x l R W 5 0 c m l l c y A v P j w v S X R l b T 4 8 S X R l b T 4 8 S X R l b U x v Y 2 F 0 a W 9 u P j x J d G V t V H l w Z T 5 G b 3 J t d W x h P C 9 J d G V t V H l w Z T 4 8 S X R l b V B h d G g + U 2 V j d G l v b j E v U T E 0 L y V F N S V B N C U 4 O S V F N i U 5 Q i V C N C V F M y U 4 M S U 5 N S V F M y U 4 M i U 4 Q y V F M y U 4 M S U 5 R i V F N S U 5 R S U 4 Q j w v S X R l b V B h d G g + P C 9 J d G V t T G 9 j Y X R p b 2 4 + P F N 0 Y W J s Z U V u d H J p Z X M g L z 4 8 L 0 l 0 Z W 0 + P E l 0 Z W 0 + P E l 0 Z W 1 M b 2 N h d G l v b j 4 8 S X R l b V R 5 c G U + R m 9 y b X V s Y T w v S X R l b V R 5 c G U + P E l 0 Z W 1 Q Y X R o P l N l Y 3 R p b 2 4 x L 1 E x N C 8 l R T U l O D k l O E E l R T k l O T k l Q T Q l R T M l O D E l O T U l R T M l O D I l O E M l R T M l O D E l O U Y l R T U l O D g l O T c 8 L 0 l 0 Z W 1 Q Y X R o P j w v S X R l b U x v Y 2 F 0 a W 9 u P j x T d G F i b G V F b n R y a W V z I C 8 + P C 9 J d G V t P j x J d G V t P j x J d G V t T G 9 j Y X R p b 2 4 + P E l 0 Z W 1 U e X B l P k Z v c m 1 1 b G E 8 L 0 l 0 Z W 1 U e X B l P j x J d G V t U G F 0 a D 5 T Z W N 0 a W 9 u M S 9 R M T Q v J U U 1 J T h D J U J B J U U 1 J T g 4 J T g 3 J U U z J T g y J T h B J U U 4 J U E 4 J T k 4 J U U 1 J T h G J U I 3 J U U z J T g x J U F C J U U z J T g y J T g 4 J U U z J T g y J T h C J U U 1 J T g 4 J T k 3 J U U z J T g x J U F F J U U 1 J T g 4 J T g 2 J U U 1 J T g 5 J U I y P C 9 J d G V t U G F 0 a D 4 8 L 0 l 0 Z W 1 M b 2 N h d G l v b j 4 8 U 3 R h Y m x l R W 5 0 c m l l c y A v P j w v S X R l b T 4 8 S X R l b T 4 8 S X R l b U x v Y 2 F 0 a W 9 u P j x J d G V t V H l w Z T 5 G b 3 J t d W x h P C 9 J d G V t V H l w Z T 4 8 S X R l b V B h d G g + U 2 V j d G l v b j E v U T E 0 L y V F N S V B N C U 4 O S V F N i U 5 Q i V C N C V F M y U 4 M S U 5 N S V F M y U 4 M i U 4 Q y V F M y U 4 M S U 5 R i V F N S U 5 R S U 4 Q j E 8 L 0 l 0 Z W 1 Q Y X R o P j w v S X R l b U x v Y 2 F 0 a W 9 u P j x T d G F i b G V F b n R y a W V z I C 8 + P C 9 J d G V t P j x J d G V t P j x J d G V t T G 9 j Y X R p b 2 4 + P E l 0 Z W 1 U e X B l P k Z v c m 1 1 b G E 8 L 0 l 0 Z W 1 U e X B l P j x J d G V t U G F 0 a D 5 T Z W N 0 a W 9 u M S 9 R M T Q v J U U 1 J T h D J U J B J U U 1 J T g 4 J T g 3 J U U z J T g y J T h B J U U 4 J U E 4 J T k 4 J U U 1 J T h G J U I 3 J U U z J T g x J U F C J U U z J T g y J T g 4 J U U z J T g y J T h C J U U 1 J T g 4 J T k 3 J U U z J T g x J U F F J U U 1 J T g 4 J T g 2 J U U 1 J T g 5 J U I y M T w v S X R l b V B h d G g + P C 9 J d G V t T G 9 j Y X R p b 2 4 + P F N 0 Y W J s Z U V u d H J p Z X M g L z 4 8 L 0 l 0 Z W 0 + P E l 0 Z W 0 + P E l 0 Z W 1 M b 2 N h d G l v b j 4 8 S X R l b V R 5 c G U + R m 9 y b X V s Y T w v S X R l b V R 5 c G U + P E l 0 Z W 1 Q Y X R o P l N l Y 3 R p b 2 4 x L 1 E x N C 8 l R T U l Q T Q l O D k l R T Y l O U I l Q j Q l R T M l O D E l O T U l R T M l O D I l O E M l R T M l O D E l O U Y l R T U l O U U l O E I y P C 9 J d G V t U G F 0 a D 4 8 L 0 l 0 Z W 1 M b 2 N h d G l v b j 4 8 U 3 R h Y m x l R W 5 0 c m l l c y A v P j w v S X R l b T 4 8 S X R l b T 4 8 S X R l b U x v Y 2 F 0 a W 9 u P j x J d G V t V H l w Z T 5 G b 3 J t d W x h P C 9 J d G V t V H l w Z T 4 8 S X R l b V B h d G g + U 2 V j d G l v b j E v U T E 0 L y V F N S U 4 Q y V C Q S V F N S U 4 O C U 4 N y V F M y U 4 M i U 4 Q S V F O C V B O C U 5 O C V F N S U 4 R i V C N y V F M y U 4 M S V B Q i V F M y U 4 M i U 4 O C V F M y U 4 M i U 4 Q i V F N S U 4 O C U 5 N y V F M y U 4 M S V B R S V F N S U 4 O C U 4 N i V F N S U 4 O S V C M j I 8 L 0 l 0 Z W 1 Q Y X R o P j w v S X R l b U x v Y 2 F 0 a W 9 u P j x T d G F i b G V F b n R y a W V z I C 8 + P C 9 J d G V t P j x J d G V t P j x J d G V t T G 9 j Y X R p b 2 4 + P E l 0 Z W 1 U e X B l P k Z v c m 1 1 b G E 8 L 0 l 0 Z W 1 U e X B l P j x J d G V t U G F 0 a D 5 T Z W N 0 a W 9 u M S 9 R M T Q v J U U 1 J U E 0 J T g 5 J U U 2 J T l C J U I 0 J U U z J T g x J T k 1 J U U z J T g y J T h D J U U z J T g x J T l G J U U 1 J T l F J T h C M z w v S X R l b V B h d G g + P C 9 J d G V t T G 9 j Y X R p b 2 4 + P F N 0 Y W J s Z U V u d H J p Z X M g L z 4 8 L 0 l 0 Z W 0 + P E l 0 Z W 0 + P E l 0 Z W 1 M b 2 N h d G l v b j 4 8 S X R l b V R 5 c G U + R m 9 y b X V s Y T w v S X R l b V R 5 c G U + P E l 0 Z W 1 Q Y X R o P l N l Y 3 R p b 2 4 x L 1 E x N C 8 l R T U l O E M l Q k E l R T U l O D g l O D c l R T M l O D I l O E E l R T g l Q T g l O T g l R T U l O E Y l Q j c l R T M l O D E l Q U I l R T M l O D I l O D g l R T M l O D I l O E I l R T U l O D g l O T c l R T M l O D E l Q U U l R T U l O D g l O D Y l R T U l O D k l Q j I z P C 9 J d G V t U G F 0 a D 4 8 L 0 l 0 Z W 1 M b 2 N h d G l v b j 4 8 U 3 R h Y m x l R W 5 0 c m l l c y A v P j w v S X R l b T 4 8 S X R l b T 4 8 S X R l b U x v Y 2 F 0 a W 9 u P j x J d G V t V H l w Z T 5 G b 3 J t d W x h P C 9 J d G V t V H l w Z T 4 8 S X R l b V B h d G g + U 2 V j d G l v b j E v U T E 0 L y V F N S V B N C U 4 O S V F N i U 5 Q i V C N C V F M y U 4 M S U 5 N S V F M y U 4 M i U 4 Q y V F M y U 4 M S U 5 R i V F N S U 5 R S U 4 Q j Q 8 L 0 l 0 Z W 1 Q Y X R o P j w v S X R l b U x v Y 2 F 0 a W 9 u P j x T d G F i b G V F b n R y a W V z I C 8 + P C 9 J d G V t P j x J d G V t P j x J d G V t T G 9 j Y X R p b 2 4 + P E l 0 Z W 1 U e X B l P k Z v c m 1 1 b G E 8 L 0 l 0 Z W 1 U e X B l P j x J d G V t U G F 0 a D 5 T Z W N 0 a W 9 u M S 9 R M T Q v J U U 1 J T h D J U J B J U U 1 J T g 4 J T g 3 J U U z J T g y J T h B J U U 4 J U E 4 J T k 4 J U U 1 J T h G J U I 3 J U U z J T g x J U F C J U U z J T g y J T g 4 J U U z J T g y J T h C J U U 1 J T g 4 J T k 3 J U U z J T g x J U F F J U U 1 J T g 4 J T g 2 J U U 1 J T g 5 J U I y N D w v S X R l b V B h d G g + P C 9 J d G V t T G 9 j Y X R p b 2 4 + P F N 0 Y W J s Z U V u d H J p Z X M g L z 4 8 L 0 l 0 Z W 0 + P E l 0 Z W 0 + P E l 0 Z W 1 M b 2 N h d G l v b j 4 8 S X R l b V R 5 c G U + R m 9 y b X V s Y T w v S X R l b V R 5 c G U + P E l 0 Z W 1 Q Y X R o P l N l Y 3 R p b 2 4 x L 1 E x N C 8 l R T U l Q T Q l O D k l R T Y l O U I l Q j Q l R T M l O D E l O T U l R T M l O D I l O E M l R T M l O D E l O U Y l R T U l O U U l O E I 1 P C 9 J d G V t U G F 0 a D 4 8 L 0 l 0 Z W 1 M b 2 N h d G l v b j 4 8 U 3 R h Y m x l R W 5 0 c m l l c y A v P j w v S X R l b T 4 8 S X R l b T 4 8 S X R l b U x v Y 2 F 0 a W 9 u P j x J d G V t V H l w Z T 5 G b 3 J t d W x h P C 9 J d G V t V H l w Z T 4 8 S X R l b V B h d G g + U 2 V j d G l v b j E v U T E 0 L y V F N S U 4 O S U 4 Q S V F O S U 5 O S V B N C V F M y U 4 M S U 5 N S V F M y U 4 M i U 4 Q y V F M y U 4 M S U 5 R i V F N S U 4 O C U 5 N z E 8 L 0 l 0 Z W 1 Q Y X R o P j w v S X R l b U x v Y 2 F 0 a W 9 u P j x T d G F i b G V F b n R y a W V z I C 8 + P C 9 J d G V t P j x J d G V t P j x J d G V t T G 9 j Y X R p b 2 4 + P E l 0 Z W 1 U e X B l P k Z v c m 1 1 b G E 8 L 0 l 0 Z W 1 U e X B l P j x J d G V t U G F 0 a D 5 T Z W N 0 a W 9 u M S 9 R M T Q v J U U z J T g z J T k 0 J U U z J T g z J T l D J U U z J T g z J T g z J U U z J T g z J T g 4 J U U 4 J U E 3 J U E z J U U 5 J T k 5 J U E 0 J U U z J T g x J T k 1 J U U z J T g y J T h D J U U z J T g x J T l G J U U 1 J T g 4 J T k 3 P C 9 J d G V t U G F 0 a D 4 8 L 0 l 0 Z W 1 M b 2 N h d G l v b j 4 8 U 3 R h Y m x l R W 5 0 c m l l c y A v P j w v S X R l b T 4 8 S X R l b T 4 8 S X R l b U x v Y 2 F 0 a W 9 u P j x J d G V t V H l w Z T 5 G b 3 J t d W x h P C 9 J d G V t V H l w Z T 4 8 S X R l b V B h d G g + U 2 V j d G l v b j E v U T E 0 L y V F N S U 4 O S U 4 Q S V F O S U 5 O S V B N C V F M y U 4 M S U 5 N S V F M y U 4 M i U 4 Q y V F M y U 4 M S U 5 R i V F N S U 4 O C U 5 N z I 8 L 0 l 0 Z W 1 Q Y X R o P j w v S X R l b U x v Y 2 F 0 a W 9 u P j x T d G F i b G V F b n R y a W V z I C 8 + P C 9 J d G V t P j x J d G V t P j x J d G V t T G 9 j Y X R p b 2 4 + P E l 0 Z W 1 U e X B l P k Z v c m 1 1 b G E 8 L 0 l 0 Z W 1 U e X B l P j x J d G V t U G F 0 a D 5 T Z W N 0 a W 9 u M S 9 R M T Q v J U U z J T g z J T k 1 J U U z J T g y J U E z J U U z J T g z J U F C J U U z J T g y J U J G J U U z J T g z J U J D J U U z J T g x J T k 1 J U U z J T g y J T h D J U U z J T g x J T l G J U U 4 J U E x J T h D P C 9 J d G V t U G F 0 a D 4 8 L 0 l 0 Z W 1 M b 2 N h d G l v b j 4 8 U 3 R h Y m x l R W 5 0 c m l l c y A v P j w v S X R l b T 4 8 S X R l b T 4 8 S X R l b U x v Y 2 F 0 a W 9 u P j x J d G V t V H l w Z T 5 G b 3 J t d W x h P C 9 J d G V t V H l w Z T 4 8 S X R l b V B h d G g + U 2 V j d G l v b j E v U T E 0 L y V F M y U 4 M i V C M C V F M y U 4 M y V B Q i V F M y U 4 M y V C Q y V F M y U 4 M y U 5 N y V F N S U 4 Q y U 5 N i V F M y U 4 M S U 5 N S V F M y U 4 M i U 4 Q y V F M y U 4 M S U 5 R i V F O C V B M S U 4 Q z w v S X R l b V B h d G g + P C 9 J d G V t T G 9 j Y X R p b 2 4 + P F N 0 Y W J s Z U V u d H J p Z X M g L z 4 8 L 0 l 0 Z W 0 + P E l 0 Z W 0 + P E l 0 Z W 1 M b 2 N h d G l v b j 4 8 S X R l b V R 5 c G U + R m 9 y b X V s Y T w v S X R l b V R 5 c G U + P E l 0 Z W 1 Q Y X R o P l N l Y 3 R p b 2 4 x L 1 E x N C 8 l R T M l O D M l O T U l R T M l O D I l Q T M l R T M l O D M l Q U I l R T M l O D I l Q k Y l R T M l O D M l Q k M l R T M l O D E l O T U l R T M l O D I l O E M l R T M l O D E l O U Y l R T g l Q T E l O E M x P C 9 J d G V t U G F 0 a D 4 8 L 0 l 0 Z W 1 M b 2 N h d G l v b j 4 8 U 3 R h Y m x l R W 5 0 c m l l c y A v P j w v S X R l b T 4 8 S X R l b T 4 8 S X R l b U x v Y 2 F 0 a W 9 u P j x J d G V t V H l w Z T 5 G b 3 J t d W x h P C 9 J d G V t V H l w Z T 4 8 S X R l b V B h d G g + U 2 V j d G l v b j E v U T E 2 L y V F M y U 4 M i V C R C V F M y U 4 M y V C Q y V F M y U 4 M i V C O T w v S X R l b V B h d G g + P C 9 J d G V t T G 9 j Y X R p b 2 4 + P F N 0 Y W J s Z U V u d H J p Z X M g L z 4 8 L 0 l 0 Z W 0 + P E l 0 Z W 0 + P E l 0 Z W 1 M b 2 N h d G l v b j 4 8 S X R l b V R 5 c G U + R m 9 y b X V s Y T w v S X R l b V R 5 c G U + P E l 0 Z W 1 Q Y X R o P l N l Y 3 R p b 2 4 x L 1 E x N i 8 l R T U l Q T Q l O D k l R T Y l O U I l Q j Q l R T M l O D E l O T U l R T M l O D I l O E M l R T M l O D E l O U Y l R T U l O U U l O E I 8 L 0 l 0 Z W 1 Q Y X R o P j w v S X R l b U x v Y 2 F 0 a W 9 u P j x T d G F i b G V F b n R y a W V z I C 8 + P C 9 J d G V t P j x J d G V t P j x J d G V t T G 9 j Y X R p b 2 4 + P E l 0 Z W 1 U e X B l P k Z v c m 1 1 b G E 8 L 0 l 0 Z W 1 U e X B l P j x J d G V t U G F 0 a D 5 T Z W N 0 a W 9 u M S 9 R M T Y v J U U 1 J T g 5 J T h B J U U 5 J T k 5 J U E 0 J U U z J T g x J T k 1 J U U z J T g y J T h D J U U z J T g x J T l G J U U 1 J T g 4 J T k 3 P C 9 J d G V t U G F 0 a D 4 8 L 0 l 0 Z W 1 M b 2 N h d G l v b j 4 8 U 3 R h Y m x l R W 5 0 c m l l c y A v P j w v S X R l b T 4 8 S X R l b T 4 8 S X R l b U x v Y 2 F 0 a W 9 u P j x J d G V t V H l w Z T 5 G b 3 J t d W x h P C 9 J d G V t V H l w Z T 4 8 S X R l b V B h d G g + U 2 V j d G l v b j E v U T E 2 L y V F N S U 4 Q y V C Q S V F N S U 4 O C U 4 N y V F M y U 4 M i U 4 Q S V F O C V B O C U 5 O C V F N S U 4 R i V C N y V F M y U 4 M S V B Q i V F M y U 4 M i U 4 O C V F M y U 4 M i U 4 Q i V F N S U 4 O C U 5 N y V F M y U 4 M S V B R S V F N S U 4 O C U 4 N i V F N S U 4 O S V C M j w v S X R l b V B h d G g + P C 9 J d G V t T G 9 j Y X R p b 2 4 + P F N 0 Y W J s Z U V u d H J p Z X M g L z 4 8 L 0 l 0 Z W 0 + P E l 0 Z W 0 + P E l 0 Z W 1 M b 2 N h d G l v b j 4 8 S X R l b V R 5 c G U + R m 9 y b X V s Y T w v S X R l b V R 5 c G U + P E l 0 Z W 1 Q Y X R o P l N l Y 3 R p b 2 4 x L 1 E x N i 8 l R T U l Q T Q l O D k l R T Y l O U I l Q j Q l R T M l O D E l O T U l R T M l O D I l O E M l R T M l O D E l O U Y l R T U l O U U l O E I x P C 9 J d G V t U G F 0 a D 4 8 L 0 l 0 Z W 1 M b 2 N h d G l v b j 4 8 U 3 R h Y m x l R W 5 0 c m l l c y A v P j w v S X R l b T 4 8 S X R l b T 4 8 S X R l b U x v Y 2 F 0 a W 9 u P j x J d G V t V H l w Z T 5 G b 3 J t d W x h P C 9 J d G V t V H l w Z T 4 8 S X R l b V B h d G g + U 2 V j d G l v b j E v U T E 2 L y V F N S U 4 Q y V C Q S V F N S U 4 O C U 4 N y V F M y U 4 M i U 4 Q S V F O C V B O C U 5 O C V F N S U 4 R i V C N y V F M y U 4 M S V B Q i V F M y U 4 M i U 4 O C V F M y U 4 M i U 4 Q i V F N S U 4 O C U 5 N y V F M y U 4 M S V B R S V F N S U 4 O C U 4 N i V F N S U 4 O S V C M j E 8 L 0 l 0 Z W 1 Q Y X R o P j w v S X R l b U x v Y 2 F 0 a W 9 u P j x T d G F i b G V F b n R y a W V z I C 8 + P C 9 J d G V t P j x J d G V t P j x J d G V t T G 9 j Y X R p b 2 4 + P E l 0 Z W 1 U e X B l P k Z v c m 1 1 b G E 8 L 0 l 0 Z W 1 U e X B l P j x J d G V t U G F 0 a D 5 T Z W N 0 a W 9 u M S 9 R M T Y v J U U 1 J U E 0 J T g 5 J U U 2 J T l C J U I 0 J U U z J T g x J T k 1 J U U z J T g y J T h D J U U z J T g x J T l G J U U 1 J T l F J T h C M j w v S X R l b V B h d G g + P C 9 J d G V t T G 9 j Y X R p b 2 4 + P F N 0 Y W J s Z U V u d H J p Z X M g L z 4 8 L 0 l 0 Z W 0 + P E l 0 Z W 0 + P E l 0 Z W 1 M b 2 N h d G l v b j 4 8 S X R l b V R 5 c G U + R m 9 y b X V s Y T w v S X R l b V R 5 c G U + P E l 0 Z W 1 Q Y X R o P l N l Y 3 R p b 2 4 x L 1 E x N i 8 l R T U l O E M l Q k E l R T U l O D g l O D c l R T M l O D I l O E E l R T g l Q T g l O T g l R T U l O E Y l Q j c l R T M l O D E l Q U I l R T M l O D I l O D g l R T M l O D I l O E I l R T U l O D g l O T c l R T M l O D E l Q U U l R T U l O D g l O D Y l R T U l O D k l Q j I y P C 9 J d G V t U G F 0 a D 4 8 L 0 l 0 Z W 1 M b 2 N h d G l v b j 4 8 U 3 R h Y m x l R W 5 0 c m l l c y A v P j w v S X R l b T 4 8 S X R l b T 4 8 S X R l b U x v Y 2 F 0 a W 9 u P j x J d G V t V H l w Z T 5 G b 3 J t d W x h P C 9 J d G V t V H l w Z T 4 8 S X R l b V B h d G g + U 2 V j d G l v b j E v U T E 2 L y V F N S V B N C U 4 O S V F N i U 5 Q i V C N C V F M y U 4 M S U 5 N S V F M y U 4 M i U 4 Q y V F M y U 4 M S U 5 R i V F N S U 5 R S U 4 Q j M 8 L 0 l 0 Z W 1 Q Y X R o P j w v S X R l b U x v Y 2 F 0 a W 9 u P j x T d G F i b G V F b n R y a W V z I C 8 + P C 9 J d G V t P j x J d G V t P j x J d G V t T G 9 j Y X R p b 2 4 + P E l 0 Z W 1 U e X B l P k Z v c m 1 1 b G E 8 L 0 l 0 Z W 1 U e X B l P j x J d G V t U G F 0 a D 5 T Z W N 0 a W 9 u M S 9 R M T Y v J U U 1 J T h D J U J B J U U 1 J T g 4 J T g 3 J U U z J T g y J T h B J U U 4 J U E 4 J T k 4 J U U 1 J T h G J U I 3 J U U z J T g x J U F C J U U z J T g y J T g 4 J U U z J T g y J T h C J U U 1 J T g 4 J T k 3 J U U z J T g x J U F F J U U 1 J T g 4 J T g 2 J U U 1 J T g 5 J U I y M z w v S X R l b V B h d G g + P C 9 J d G V t T G 9 j Y X R p b 2 4 + P F N 0 Y W J s Z U V u d H J p Z X M g L z 4 8 L 0 l 0 Z W 0 + P E l 0 Z W 0 + P E l 0 Z W 1 M b 2 N h d G l v b j 4 8 S X R l b V R 5 c G U + R m 9 y b X V s Y T w v S X R l b V R 5 c G U + P E l 0 Z W 1 Q Y X R o P l N l Y 3 R p b 2 4 x L 1 E x N i 8 l R T U l Q T Q l O D k l R T Y l O U I l Q j Q l R T M l O D E l O T U l R T M l O D I l O E M l R T M l O D E l O U Y l R T U l O U U l O E I 0 P C 9 J d G V t U G F 0 a D 4 8 L 0 l 0 Z W 1 M b 2 N h d G l v b j 4 8 U 3 R h Y m x l R W 5 0 c m l l c y A v P j w v S X R l b T 4 8 S X R l b T 4 8 S X R l b U x v Y 2 F 0 a W 9 u P j x J d G V t V H l w Z T 5 G b 3 J t d W x h P C 9 J d G V t V H l w Z T 4 8 S X R l b V B h d G g + U 2 V j d G l v b j E v U T E 2 L y V F N S U 4 Q y V C Q S V F N S U 4 O C U 4 N y V F M y U 4 M i U 4 Q S V F O C V B O C U 5 O C V F N S U 4 R i V C N y V F M y U 4 M S V B Q i V F M y U 4 M i U 4 O C V F M y U 4 M i U 4 Q i V F N S U 4 O C U 5 N y V F M y U 4 M S V B R S V F N S U 4 O C U 4 N i V F N S U 4 O S V C M j Q 8 L 0 l 0 Z W 1 Q Y X R o P j w v S X R l b U x v Y 2 F 0 a W 9 u P j x T d G F i b G V F b n R y a W V z I C 8 + P C 9 J d G V t P j x J d G V t P j x J d G V t T G 9 j Y X R p b 2 4 + P E l 0 Z W 1 U e X B l P k Z v c m 1 1 b G E 8 L 0 l 0 Z W 1 U e X B l P j x J d G V t U G F 0 a D 5 T Z W N 0 a W 9 u M S 9 R M T Y v J U U 1 J U E 0 J T g 5 J U U 2 J T l C J U I 0 J U U z J T g x J T k 1 J U U z J T g y J T h D J U U z J T g x J T l G J U U 1 J T l F J T h C N T w v S X R l b V B h d G g + P C 9 J d G V t T G 9 j Y X R p b 2 4 + P F N 0 Y W J s Z U V u d H J p Z X M g L z 4 8 L 0 l 0 Z W 0 + P E l 0 Z W 0 + P E l 0 Z W 1 M b 2 N h d G l v b j 4 8 S X R l b V R 5 c G U + R m 9 y b X V s Y T w v S X R l b V R 5 c G U + P E l 0 Z W 1 Q Y X R o P l N l Y 3 R p b 2 4 x L 1 E x N i 8 l R T U l O D k l O E E l R T k l O T k l Q T Q l R T M l O D E l O T U l R T M l O D I l O E M l R T M l O D E l O U Y l R T U l O D g l O T c x P C 9 J d G V t U G F 0 a D 4 8 L 0 l 0 Z W 1 M b 2 N h d G l v b j 4 8 U 3 R h Y m x l R W 5 0 c m l l c y A v P j w v S X R l b T 4 8 S X R l b T 4 8 S X R l b U x v Y 2 F 0 a W 9 u P j x J d G V t V H l w Z T 5 G b 3 J t d W x h P C 9 J d G V t V H l w Z T 4 8 S X R l b V B h d G g + U 2 V j d G l v b j E v U T E 2 L y V F M y U 4 M y U 5 N C V F M y U 4 M y U 5 Q y V F M y U 4 M y U 4 M y V F M y U 4 M y U 4 O C V F O C V B N y V B M y V F O S U 5 O S V B N C V F M y U 4 M S U 5 N S V F M y U 4 M i U 4 Q y V F M y U 4 M S U 5 R i V F N S U 4 O C U 5 N z w v S X R l b V B h d G g + P C 9 J d G V t T G 9 j Y X R p b 2 4 + P F N 0 Y W J s Z U V u d H J p Z X M g L z 4 8 L 0 l 0 Z W 0 + P E l 0 Z W 0 + P E l 0 Z W 1 M b 2 N h d G l v b j 4 8 S X R l b V R 5 c G U + R m 9 y b X V s Y T w v S X R l b V R 5 c G U + P E l 0 Z W 1 Q Y X R o P l N l Y 3 R p b 2 4 x L 1 E x N i 8 l R T U l O D k l O E E l R T k l O T k l Q T Q l R T M l O D E l O T U l R T M l O D I l O E M l R T M l O D E l O U Y l R T U l O D g l O T c y P C 9 J d G V t U G F 0 a D 4 8 L 0 l 0 Z W 1 M b 2 N h d G l v b j 4 8 U 3 R h Y m x l R W 5 0 c m l l c y A v P j w v S X R l b T 4 8 S X R l b T 4 8 S X R l b U x v Y 2 F 0 a W 9 u P j x J d G V t V H l w Z T 5 G b 3 J t d W x h P C 9 J d G V t V H l w Z T 4 8 S X R l b V B h d G g + U 2 V j d G l v b j E v U T E 2 L y V F M y U 4 M y U 5 N S V F M y U 4 M i V B M y V F M y U 4 M y V B Q i V F M y U 4 M i V C R i V F M y U 4 M y V C Q y V F M y U 4 M S U 5 N S V F M y U 4 M i U 4 Q y V F M y U 4 M S U 5 R i V F O C V B M S U 4 Q z w v S X R l b V B h d G g + P C 9 J d G V t T G 9 j Y X R p b 2 4 + P F N 0 Y W J s Z U V u d H J p Z X M g L z 4 8 L 0 l 0 Z W 0 + P E l 0 Z W 0 + P E l 0 Z W 1 M b 2 N h d G l v b j 4 8 S X R l b V R 5 c G U + R m 9 y b X V s Y T w v S X R l b V R 5 c G U + P E l 0 Z W 1 Q Y X R o P l N l Y 3 R p b 2 4 x L 1 E x N y 8 l R T M l O D I l Q k Q l R T M l O D M l Q k M l R T M l O D I l Q j k 8 L 0 l 0 Z W 1 Q Y X R o P j w v S X R l b U x v Y 2 F 0 a W 9 u P j x T d G F i b G V F b n R y a W V z I C 8 + P C 9 J d G V t P j x J d G V t P j x J d G V t T G 9 j Y X R p b 2 4 + P E l 0 Z W 1 U e X B l P k Z v c m 1 1 b G E 8 L 0 l 0 Z W 1 U e X B l P j x J d G V t U G F 0 a D 5 T Z W N 0 a W 9 u M S 9 R M T c v J U U 1 J U E 0 J T g 5 J U U 2 J T l C J U I 0 J U U z J T g x J T k 1 J U U z J T g y J T h D J U U z J T g x J T l G J U U 1 J T l F J T h C P C 9 J d G V t U G F 0 a D 4 8 L 0 l 0 Z W 1 M b 2 N h d G l v b j 4 8 U 3 R h Y m x l R W 5 0 c m l l c y A v P j w v S X R l b T 4 8 S X R l b T 4 8 S X R l b U x v Y 2 F 0 a W 9 u P j x J d G V t V H l w Z T 5 G b 3 J t d W x h P C 9 J d G V t V H l w Z T 4 8 S X R l b V B h d G g + U 2 V j d G l v b j E v U T E 3 L y V F N S U 4 O S U 4 Q S V F O S U 5 O S V B N C V F M y U 4 M S U 5 N S V F M y U 4 M i U 4 Q y V F M y U 4 M S U 5 R i V F N S U 4 O C U 5 N z w v S X R l b V B h d G g + P C 9 J d G V t T G 9 j Y X R p b 2 4 + P F N 0 Y W J s Z U V u d H J p Z X M g L z 4 8 L 0 l 0 Z W 0 + P E l 0 Z W 0 + P E l 0 Z W 1 M b 2 N h d G l v b j 4 8 S X R l b V R 5 c G U + R m 9 y b X V s Y T w v S X R l b V R 5 c G U + P E l 0 Z W 1 Q Y X R o P l N l Y 3 R p b 2 4 x L 1 E x N y 8 l R T U l O E M l Q k E l R T U l O D g l O D c l R T M l O D I l O E E l R T g l Q T g l O T g l R T U l O E Y l Q j c l R T M l O D E l Q U I l R T M l O D I l O D g l R T M l O D I l O E I l R T U l O D g l O T c l R T M l O D E l Q U U l R T U l O D g l O D Y l R T U l O D k l Q j I 8 L 0 l 0 Z W 1 Q Y X R o P j w v S X R l b U x v Y 2 F 0 a W 9 u P j x T d G F i b G V F b n R y a W V z I C 8 + P C 9 J d G V t P j x J d G V t P j x J d G V t T G 9 j Y X R p b 2 4 + P E l 0 Z W 1 U e X B l P k Z v c m 1 1 b G E 8 L 0 l 0 Z W 1 U e X B l P j x J d G V t U G F 0 a D 5 T Z W N 0 a W 9 u M S 9 R M T c v J U U 1 J U E 0 J T g 5 J U U 2 J T l C J U I 0 J U U z J T g x J T k 1 J U U z J T g y J T h D J U U z J T g x J T l G J U U 1 J T l F J T h C M T w v S X R l b V B h d G g + P C 9 J d G V t T G 9 j Y X R p b 2 4 + P F N 0 Y W J s Z U V u d H J p Z X M g L z 4 8 L 0 l 0 Z W 0 + P E l 0 Z W 0 + P E l 0 Z W 1 M b 2 N h d G l v b j 4 8 S X R l b V R 5 c G U + R m 9 y b X V s Y T w v S X R l b V R 5 c G U + P E l 0 Z W 1 Q Y X R o P l N l Y 3 R p b 2 4 x L 1 E x N y 8 l R T U l O E M l Q k E l R T U l O D g l O D c l R T M l O D I l O E E l R T g l Q T g l O T g l R T U l O E Y l Q j c l R T M l O D E l Q U I l R T M l O D I l O D g l R T M l O D I l O E I l R T U l O D g l O T c l R T M l O D E l Q U U l R T U l O D g l O D Y l R T U l O D k l Q j I x P C 9 J d G V t U G F 0 a D 4 8 L 0 l 0 Z W 1 M b 2 N h d G l v b j 4 8 U 3 R h Y m x l R W 5 0 c m l l c y A v P j w v S X R l b T 4 8 S X R l b T 4 8 S X R l b U x v Y 2 F 0 a W 9 u P j x J d G V t V H l w Z T 5 G b 3 J t d W x h P C 9 J d G V t V H l w Z T 4 8 S X R l b V B h d G g + U 2 V j d G l v b j E v U T E 3 L y V F N S V B N C U 4 O S V F N i U 5 Q i V C N C V F M y U 4 M S U 5 N S V F M y U 4 M i U 4 Q y V F M y U 4 M S U 5 R i V F N S U 5 R S U 4 Q j I 8 L 0 l 0 Z W 1 Q Y X R o P j w v S X R l b U x v Y 2 F 0 a W 9 u P j x T d G F i b G V F b n R y a W V z I C 8 + P C 9 J d G V t P j x J d G V t P j x J d G V t T G 9 j Y X R p b 2 4 + P E l 0 Z W 1 U e X B l P k Z v c m 1 1 b G E 8 L 0 l 0 Z W 1 U e X B l P j x J d G V t U G F 0 a D 5 T Z W N 0 a W 9 u M S 9 R M T c v J U U 1 J T h D J U J B J U U 1 J T g 4 J T g 3 J U U z J T g y J T h B J U U 4 J U E 4 J T k 4 J U U 1 J T h G J U I 3 J U U z J T g x J U F C J U U z J T g y J T g 4 J U U z J T g y J T h C J U U 1 J T g 4 J T k 3 J U U z J T g x J U F F J U U 1 J T g 4 J T g 2 J U U 1 J T g 5 J U I y M j w v S X R l b V B h d G g + P C 9 J d G V t T G 9 j Y X R p b 2 4 + P F N 0 Y W J s Z U V u d H J p Z X M g L z 4 8 L 0 l 0 Z W 0 + P E l 0 Z W 0 + P E l 0 Z W 1 M b 2 N h d G l v b j 4 8 S X R l b V R 5 c G U + R m 9 y b X V s Y T w v S X R l b V R 5 c G U + P E l 0 Z W 1 Q Y X R o P l N l Y 3 R p b 2 4 x L 1 E x N y 8 l R T U l Q T Q l O D k l R T Y l O U I l Q j Q l R T M l O D E l O T U l R T M l O D I l O E M l R T M l O D E l O U Y l R T U l O U U l O E I z P C 9 J d G V t U G F 0 a D 4 8 L 0 l 0 Z W 1 M b 2 N h d G l v b j 4 8 U 3 R h Y m x l R W 5 0 c m l l c y A v P j w v S X R l b T 4 8 S X R l b T 4 8 S X R l b U x v Y 2 F 0 a W 9 u P j x J d G V t V H l w Z T 5 G b 3 J t d W x h P C 9 J d G V t V H l w Z T 4 8 S X R l b V B h d G g + U 2 V j d G l v b j E v U T E 3 L y V F N S U 4 Q y V C Q S V F N S U 4 O C U 4 N y V F M y U 4 M i U 4 Q S V F O C V B O C U 5 O C V F N S U 4 R i V C N y V F M y U 4 M S V B Q i V F M y U 4 M i U 4 O C V F M y U 4 M i U 4 Q i V F N S U 4 O C U 5 N y V F M y U 4 M S V B R S V F N S U 4 O C U 4 N i V F N S U 4 O S V C M j M 8 L 0 l 0 Z W 1 Q Y X R o P j w v S X R l b U x v Y 2 F 0 a W 9 u P j x T d G F i b G V F b n R y a W V z I C 8 + P C 9 J d G V t P j x J d G V t P j x J d G V t T G 9 j Y X R p b 2 4 + P E l 0 Z W 1 U e X B l P k Z v c m 1 1 b G E 8 L 0 l 0 Z W 1 U e X B l P j x J d G V t U G F 0 a D 5 T Z W N 0 a W 9 u M S 9 R M T c v J U U 1 J U E 0 J T g 5 J U U 2 J T l C J U I 0 J U U z J T g x J T k 1 J U U z J T g y J T h D J U U z J T g x J T l G J U U 1 J T l F J T h C N D w v S X R l b V B h d G g + P C 9 J d G V t T G 9 j Y X R p b 2 4 + P F N 0 Y W J s Z U V u d H J p Z X M g L z 4 8 L 0 l 0 Z W 0 + P E l 0 Z W 0 + P E l 0 Z W 1 M b 2 N h d G l v b j 4 8 S X R l b V R 5 c G U + R m 9 y b X V s Y T w v S X R l b V R 5 c G U + P E l 0 Z W 1 Q Y X R o P l N l Y 3 R p b 2 4 x L 1 E x N y 8 l R T U l O E M l Q k E l R T U l O D g l O D c l R T M l O D I l O E E l R T g l Q T g l O T g l R T U l O E Y l Q j c l R T M l O D E l Q U I l R T M l O D I l O D g l R T M l O D I l O E I l R T U l O D g l O T c l R T M l O D E l Q U U l R T U l O D g l O D Y l R T U l O D k l Q j I 0 P C 9 J d G V t U G F 0 a D 4 8 L 0 l 0 Z W 1 M b 2 N h d G l v b j 4 8 U 3 R h Y m x l R W 5 0 c m l l c y A v P j w v S X R l b T 4 8 S X R l b T 4 8 S X R l b U x v Y 2 F 0 a W 9 u P j x J d G V t V H l w Z T 5 G b 3 J t d W x h P C 9 J d G V t V H l w Z T 4 8 S X R l b V B h d G g + U 2 V j d G l v b j E v U T E 3 L y V F N S V B N C U 4 O S V F N i U 5 Q i V C N C V F M y U 4 M S U 5 N S V F M y U 4 M i U 4 Q y V F M y U 4 M S U 5 R i V F N S U 5 R S U 4 Q j U 8 L 0 l 0 Z W 1 Q Y X R o P j w v S X R l b U x v Y 2 F 0 a W 9 u P j x T d G F i b G V F b n R y a W V z I C 8 + P C 9 J d G V t P j x J d G V t P j x J d G V t T G 9 j Y X R p b 2 4 + P E l 0 Z W 1 U e X B l P k Z v c m 1 1 b G E 8 L 0 l 0 Z W 1 U e X B l P j x J d G V t U G F 0 a D 5 T Z W N 0 a W 9 u M S 9 R M T c v J U U 1 J T g 5 J T h B J U U 5 J T k 5 J U E 0 J U U z J T g x J T k 1 J U U z J T g y J T h D J U U z J T g x J T l G J U U 1 J T g 4 J T k 3 M T w v S X R l b V B h d G g + P C 9 J d G V t T G 9 j Y X R p b 2 4 + P F N 0 Y W J s Z U V u d H J p Z X M g L z 4 8 L 0 l 0 Z W 0 + P E l 0 Z W 0 + P E l 0 Z W 1 M b 2 N h d G l v b j 4 8 S X R l b V R 5 c G U + R m 9 y b X V s Y T w v S X R l b V R 5 c G U + P E l 0 Z W 1 Q Y X R o P l N l Y 3 R p b 2 4 x L 1 E x N y 8 l R T U l O T A l O E Q l R T U l O D k l O E Q l R T M l O D E l O E M l R T U l Q T Q l O D k l R T Y l O U I l Q j Q l R T M l O D E l O T U l R T M l O D I l O E M l R T M l O D E l O U Y l R T U l O D g l O T c l M j A 8 L 0 l 0 Z W 1 Q Y X R o P j w v S X R l b U x v Y 2 F 0 a W 9 u P j x T d G F i b G V F b n R y a W V z I C 8 + P C 9 J d G V t P j x J d G V t P j x J d G V t T G 9 j Y X R p b 2 4 + P E l 0 Z W 1 U e X B l P k Z v c m 1 1 b G E 8 L 0 l 0 Z W 1 U e X B l P j x J d G V t U G F 0 a D 5 T Z W N 0 a W 9 u M S 9 R M T c v J U U 4 J U J G J U J E J U U 1 J T h B J U E w J U U z J T g x J T k 1 J U U z J T g y J T h D J U U z J T g x J T l G J U U z J T g y J U F C J U U z J T g y J U I 5 J U U z J T g y J U J G J U U z J T g z J U E w P C 9 J d G V t U G F 0 a D 4 8 L 0 l 0 Z W 1 M b 2 N h d G l v b j 4 8 U 3 R h Y m x l R W 5 0 c m l l c y A v P j w v S X R l b T 4 8 S X R l b T 4 8 S X R l b U x v Y 2 F 0 a W 9 u P j x J d G V t V H l w Z T 5 G b 3 J t d W x h P C 9 J d G V t V H l w Z T 4 8 S X R l b V B h d G g + U 2 V j d G l v b j E v U T E 3 L y V F O C V C R i V C R C V F N S U 4 Q S V B M C V F M y U 4 M S U 5 N S V F M y U 4 M i U 4 Q y V F M y U 4 M S U 5 R i V F M y U 4 M i V B Q i V F M y U 4 M i V C O S V F M y U 4 M i V C R i V F M y U 4 M y V B M D E 8 L 0 l 0 Z W 1 Q Y X R o P j w v S X R l b U x v Y 2 F 0 a W 9 u P j x T d G F i b G V F b n R y a W V z I C 8 + P C 9 J d G V t P j x J d G V t P j x J d G V t T G 9 j Y X R p b 2 4 + P E l 0 Z W 1 U e X B l P k Z v c m 1 1 b G E 8 L 0 l 0 Z W 1 U e X B l P j x J d G V t U G F 0 a D 5 T Z W N 0 a W 9 u M S 9 R M T c v J U U 1 J T g 5 J T h B J U U 5 J T k 5 J U E 0 J U U z J T g x J T k 1 J U U z J T g y J T h D J U U z J T g x J T l G J U U 1 J T g 4 J T k 3 M j w v S X R l b V B h d G g + P C 9 J d G V t T G 9 j Y X R p b 2 4 + P F N 0 Y W J s Z U V u d H J p Z X M g L z 4 8 L 0 l 0 Z W 0 + P E l 0 Z W 0 + P E l 0 Z W 1 M b 2 N h d G l v b j 4 8 S X R l b V R 5 c G U + R m 9 y b X V s Y T w v S X R l b V R 5 c G U + P E l 0 Z W 1 Q Y X R o P l N l Y 3 R p b 2 4 x L 1 E x N y 8 l R T U l Q T Q l O D k l R T Y l O U I l Q j Q l R T M l O D E l O T U l R T M l O D I l O E M l R T M l O D E l O U Y l R T U l O U U l O E I 2 P C 9 J d G V t U G F 0 a D 4 8 L 0 l 0 Z W 1 M b 2 N h d G l v b j 4 8 U 3 R h Y m x l R W 5 0 c m l l c y A v P j w v S X R l b T 4 8 S X R l b T 4 8 S X R l b U x v Y 2 F 0 a W 9 u P j x J d G V t V H l w Z T 5 G b 3 J t d W x h P C 9 J d G V t V H l w Z T 4 8 S X R l b V B h d G g + U 2 V j d G l v b j E v U T g v J U U z J T g y J U J E J U U z J T g z J U J D J U U z J T g y J U I 5 P C 9 J d G V t U G F 0 a D 4 8 L 0 l 0 Z W 1 M b 2 N h d G l v b j 4 8 U 3 R h Y m x l R W 5 0 c m l l c y A v P j w v S X R l b T 4 8 S X R l b T 4 8 S X R l b U x v Y 2 F 0 a W 9 u P j x J d G V t V H l w Z T 5 G b 3 J t d W x h P C 9 J d G V t V H l w Z T 4 8 S X R l b V B h d G g + U 2 V j d G l v b j E v U T g v J U U 1 J U E 0 J T g 5 J U U 2 J T l C J U I 0 J U U z J T g x J T k 1 J U U z J T g y J T h D J U U z J T g x J T l G J U U 1 J T l F J T h C P C 9 J d G V t U G F 0 a D 4 8 L 0 l 0 Z W 1 M b 2 N h d G l v b j 4 8 U 3 R h Y m x l R W 5 0 c m l l c y A v P j w v S X R l b T 4 8 S X R l b T 4 8 S X R l b U x v Y 2 F 0 a W 9 u P j x J d G V t V H l w Z T 5 G b 3 J t d W x h P C 9 J d G V t V H l w Z T 4 8 S X R l b V B h d G g + U 2 V j d G l v b j E v U T g v J U U 1 J T g 5 J T h B J U U 5 J T k 5 J U E 0 J U U z J T g x J T k 1 J U U z J T g y J T h D J U U z J T g x J T l G J U U 1 J T g 4 J T k 3 P C 9 J d G V t U G F 0 a D 4 8 L 0 l 0 Z W 1 M b 2 N h d G l v b j 4 8 U 3 R h Y m x l R W 5 0 c m l l c y A v P j w v S X R l b T 4 8 S X R l b T 4 8 S X R l b U x v Y 2 F 0 a W 9 u P j x J d G V t V H l w Z T 5 G b 3 J t d W x h P C 9 J d G V t V H l w Z T 4 8 S X R l b V B h d G g + U 2 V j d G l v b j E v U T g v J U U 1 J T h D J U J B J U U 1 J T g 4 J T g 3 J U U z J T g y J T h B J U U 4 J U E 4 J T k 4 J U U 1 J T h G J U I 3 J U U z J T g x J U F C J U U z J T g y J T g 4 J U U z J T g y J T h C J U U 1 J T g 4 J T k 3 J U U z J T g x J U F F J U U 1 J T g 4 J T g 2 J U U 1 J T g 5 J U I y P C 9 J d G V t U G F 0 a D 4 8 L 0 l 0 Z W 1 M b 2 N h d G l v b j 4 8 U 3 R h Y m x l R W 5 0 c m l l c y A v P j w v S X R l b T 4 8 S X R l b T 4 8 S X R l b U x v Y 2 F 0 a W 9 u P j x J d G V t V H l w Z T 5 G b 3 J t d W x h P C 9 J d G V t V H l w Z T 4 8 S X R l b V B h d G g + U 2 V j d G l v b j E v U T g v J U U 1 J U E 0 J T g 5 J U U 2 J T l C J U I 0 J U U z J T g x J T k 1 J U U z J T g y J T h D J U U z J T g x J T l G J U U 1 J T l F J T h C M T w v S X R l b V B h d G g + P C 9 J d G V t T G 9 j Y X R p b 2 4 + P F N 0 Y W J s Z U V u d H J p Z X M g L z 4 8 L 0 l 0 Z W 0 + P E l 0 Z W 0 + P E l 0 Z W 1 M b 2 N h d G l v b j 4 8 S X R l b V R 5 c G U + R m 9 y b X V s Y T w v S X R l b V R 5 c G U + P E l 0 Z W 1 Q Y X R o P l N l Y 3 R p b 2 4 x L 1 E 4 L y V F N S U 4 Q y V C Q S V F N S U 4 O C U 4 N y V F M y U 4 M i U 4 Q S V F O C V B O C U 5 O C V F N S U 4 R i V C N y V F M y U 4 M S V B Q i V F M y U 4 M i U 4 O C V F M y U 4 M i U 4 Q i V F N S U 4 O C U 5 N y V F M y U 4 M S V B R S V F N S U 4 O C U 4 N i V F N S U 4 O S V C M j E 8 L 0 l 0 Z W 1 Q Y X R o P j w v S X R l b U x v Y 2 F 0 a W 9 u P j x T d G F i b G V F b n R y a W V z I C 8 + P C 9 J d G V t P j x J d G V t P j x J d G V t T G 9 j Y X R p b 2 4 + P E l 0 Z W 1 U e X B l P k Z v c m 1 1 b G E 8 L 0 l 0 Z W 1 U e X B l P j x J d G V t U G F 0 a D 5 T Z W N 0 a W 9 u M S 9 R O C 8 l R T U l Q T Q l O D k l R T Y l O U I l Q j Q l R T M l O D E l O T U l R T M l O D I l O E M l R T M l O D E l O U Y l R T U l O U U l O E I y P C 9 J d G V t U G F 0 a D 4 8 L 0 l 0 Z W 1 M b 2 N h d G l v b j 4 8 U 3 R h Y m x l R W 5 0 c m l l c y A v P j w v S X R l b T 4 8 S X R l b T 4 8 S X R l b U x v Y 2 F 0 a W 9 u P j x J d G V t V H l w Z T 5 G b 3 J t d W x h P C 9 J d G V t V H l w Z T 4 8 S X R l b V B h d G g + U 2 V j d G l v b j E v U T g v J U U 1 J T h D J U J B J U U 1 J T g 4 J T g 3 J U U z J T g y J T h B J U U 4 J U E 4 J T k 4 J U U 1 J T h G J U I 3 J U U z J T g x J U F C J U U z J T g y J T g 4 J U U z J T g y J T h C J U U 1 J T g 4 J T k 3 J U U z J T g x J U F F J U U 1 J T g 4 J T g 2 J U U 1 J T g 5 J U I y M j w v S X R l b V B h d G g + P C 9 J d G V t T G 9 j Y X R p b 2 4 + P F N 0 Y W J s Z U V u d H J p Z X M g L z 4 8 L 0 l 0 Z W 0 + P E l 0 Z W 0 + P E l 0 Z W 1 M b 2 N h d G l v b j 4 8 S X R l b V R 5 c G U + R m 9 y b X V s Y T w v S X R l b V R 5 c G U + P E l 0 Z W 1 Q Y X R o P l N l Y 3 R p b 2 4 x L 1 E 4 L y V F N S V B N C U 4 O S V F N i U 5 Q i V C N C V F M y U 4 M S U 5 N S V F M y U 4 M i U 4 Q y V F M y U 4 M S U 5 R i V F N S U 5 R S U 4 Q j M 8 L 0 l 0 Z W 1 Q Y X R o P j w v S X R l b U x v Y 2 F 0 a W 9 u P j x T d G F i b G V F b n R y a W V z I C 8 + P C 9 J d G V t P j x J d G V t P j x J d G V t T G 9 j Y X R p b 2 4 + P E l 0 Z W 1 U e X B l P k Z v c m 1 1 b G E 8 L 0 l 0 Z W 1 U e X B l P j x J d G V t U G F 0 a D 5 T Z W N 0 a W 9 u M S 9 R O C 8 l R T U l O E M l Q k E l R T U l O D g l O D c l R T M l O D I l O E E l R T g l Q T g l O T g l R T U l O E Y l Q j c l R T M l O D E l Q U I l R T M l O D I l O D g l R T M l O D I l O E I l R T U l O D g l O T c l R T M l O D E l Q U U l R T U l O D g l O D Y l R T U l O D k l Q j I z P C 9 J d G V t U G F 0 a D 4 8 L 0 l 0 Z W 1 M b 2 N h d G l v b j 4 8 U 3 R h Y m x l R W 5 0 c m l l c y A v P j w v S X R l b T 4 8 S X R l b T 4 8 S X R l b U x v Y 2 F 0 a W 9 u P j x J d G V t V H l w Z T 5 G b 3 J t d W x h P C 9 J d G V t V H l w Z T 4 8 S X R l b V B h d G g + U 2 V j d G l v b j E v U T g v J U U 1 J U E 0 J T g 5 J U U 2 J T l C J U I 0 J U U z J T g x J T k 1 J U U z J T g y J T h D J U U z J T g x J T l G J U U 1 J T l F J T h C N D w v S X R l b V B h d G g + P C 9 J d G V t T G 9 j Y X R p b 2 4 + P F N 0 Y W J s Z U V u d H J p Z X M g L z 4 8 L 0 l 0 Z W 0 + P E l 0 Z W 0 + P E l 0 Z W 1 M b 2 N h d G l v b j 4 8 S X R l b V R 5 c G U + R m 9 y b X V s Y T w v S X R l b V R 5 c G U + P E l 0 Z W 1 Q Y X R o P l N l Y 3 R p b 2 4 x L 1 E 4 L y V F N S U 4 Q y V C Q S V F N S U 4 O C U 4 N y V F M y U 4 M i U 4 Q S V F O C V B O C U 5 O C V F N S U 4 R i V C N y V F M y U 4 M S V B Q i V F M y U 4 M i U 4 O C V F M y U 4 M i U 4 Q i V F N S U 4 O C U 5 N y V F M y U 4 M S V B R S V F N S U 4 O C U 4 N i V F N S U 4 O S V C M j Q 8 L 0 l 0 Z W 1 Q Y X R o P j w v S X R l b U x v Y 2 F 0 a W 9 u P j x T d G F i b G V F b n R y a W V z I C 8 + P C 9 J d G V t P j x J d G V t P j x J d G V t T G 9 j Y X R p b 2 4 + P E l 0 Z W 1 U e X B l P k Z v c m 1 1 b G E 8 L 0 l 0 Z W 1 U e X B l P j x J d G V t U G F 0 a D 5 T Z W N 0 a W 9 u M S 9 R O C 8 l R T U l Q T Q l O D k l R T Y l O U I l Q j Q l R T M l O D E l O T U l R T M l O D I l O E M l R T M l O D E l O U Y l R T U l O U U l O E I 1 P C 9 J d G V t U G F 0 a D 4 8 L 0 l 0 Z W 1 M b 2 N h d G l v b j 4 8 U 3 R h Y m x l R W 5 0 c m l l c y A v P j w v S X R l b T 4 8 S X R l b T 4 8 S X R l b U x v Y 2 F 0 a W 9 u P j x J d G V t V H l w Z T 5 G b 3 J t d W x h P C 9 J d G V t V H l w Z T 4 8 S X R l b V B h d G g + U 2 V j d G l v b j E v U T g v J U U 1 J T g 5 J T h B J U U 5 J T k 5 J U E 0 J U U z J T g x J T k 1 J U U z J T g y J T h D J U U z J T g x J T l G J U U 1 J T g 4 J T k 3 M T w v S X R l b V B h d G g + P C 9 J d G V t T G 9 j Y X R p b 2 4 + P F N 0 Y W J s Z U V u d H J p Z X M g L z 4 8 L 0 l 0 Z W 0 + P E l 0 Z W 0 + P E l 0 Z W 1 M b 2 N h d G l v b j 4 8 S X R l b V R 5 c G U + R m 9 y b X V s Y T w v S X R l b V R 5 c G U + P E l 0 Z W 1 Q Y X R o P l N l Y 3 R p b 2 4 x L 1 E 4 L y V F M y U 4 M y U 5 N C V F M y U 4 M y U 5 Q y V F M y U 4 M y U 4 M y V F M y U 4 M y U 4 O C V F O C V B N y V B M y V F O S U 5 O S V B N C V F M y U 4 M S U 5 N S V F M y U 4 M i U 4 Q y V F M y U 4 M S U 5 R i V F N S U 4 O C U 5 N z w v S X R l b V B h d G g + P C 9 J d G V t T G 9 j Y X R p b 2 4 + P F N 0 Y W J s Z U V u d H J p Z X M g L z 4 8 L 0 l 0 Z W 0 + P E l 0 Z W 0 + P E l 0 Z W 1 M b 2 N h d G l v b j 4 8 S X R l b V R 5 c G U + R m 9 y b X V s Y T w v S X R l b V R 5 c G U + P E l 0 Z W 1 Q Y X R o P l N l Y 3 R p b 2 4 x L 1 E 4 L y V F N S U 4 O S U 4 Q S V F O S U 5 O S V B N C V F M y U 4 M S U 5 N S V F M y U 4 M i U 4 Q y V F M y U 4 M S U 5 R i V F N S U 4 O C U 5 N z I 8 L 0 l 0 Z W 1 Q Y X R o P j w v S X R l b U x v Y 2 F 0 a W 9 u P j x T d G F i b G V F b n R y a W V z I C 8 + P C 9 J d G V t P j x J d G V t P j x J d G V t T G 9 j Y X R p b 2 4 + P E l 0 Z W 1 U e X B l P k Z v c m 1 1 b G E 8 L 0 l 0 Z W 1 U e X B l P j x J d G V t U G F 0 a D 5 T Z W N 0 a W 9 u M S 9 R O C 8 l R T M l O D M l O T U l R T M l O D I l Q T M l R T M l O D M l Q U I l R T M l O D I l Q k Y l R T M l O D M l Q k M l R T M l O D E l O T U l R T M l O D I l O E M l R T M l O D E l O U Y l R T g l Q T E l O E M 8 L 0 l 0 Z W 1 Q Y X R o P j w v S X R l b U x v Y 2 F 0 a W 9 u P j x T d G F i b G V F b n R y a W V z I C 8 + P C 9 J d G V t P j x J d G V t P j x J d G V t T G 9 j Y X R p b 2 4 + P E l 0 Z W 1 U e X B l P k Z v c m 1 1 b G E 8 L 0 l 0 Z W 1 U e X B l P j x J d G V t U G F 0 a D 5 T Z W N 0 a W 9 u M S 9 R O C 8 l R T M l O D I l Q j A l R T M l O D M l Q U I l R T M l O D M l Q k M l R T M l O D M l O T c l R T U l O E M l O T Y l R T M l O D E l O T U l R T M l O D I l O E M l R T M l O D E l O U Y l R T g l Q T E l O E M 8 L 0 l 0 Z W 1 Q Y X R o P j w v S X R l b U x v Y 2 F 0 a W 9 u P j x T d G F i b G V F b n R y a W V z I C 8 + P C 9 J d G V t P j x J d G V t P j x J d G V t T G 9 j Y X R p b 2 4 + P E l 0 Z W 1 U e X B l P k Z v c m 1 1 b G E 8 L 0 l 0 Z W 1 U e X B l P j x J d G V t U G F 0 a D 5 T Z W N 0 a W 9 u M S 9 R O C 8 l R T M l O D M l O T U l R T M l O D I l Q T M l R T M l O D M l Q U I l R T M l O D I l Q k Y l R T M l O D M l Q k M l R T M l O D E l O T U l R T M l O D I l O E M l R T M l O D E l O U Y l R T g l Q T E l O E M x P C 9 J d G V t U G F 0 a D 4 8 L 0 l 0 Z W 1 M b 2 N h d G l v b j 4 8 U 3 R h Y m x l R W 5 0 c m l l c y A v P j w v S X R l b T 4 8 S X R l b T 4 8 S X R l b U x v Y 2 F 0 a W 9 u P j x J d G V t V H l w Z T 5 G b 3 J t d W x h P C 9 J d G V t V H l w Z T 4 8 S X R l b V B h d G g + U 2 V j d G l v b j E v U T I v J U U z J T g y J U J E J U U z J T g z J U J D J U U z J T g y J U I 5 P C 9 J d G V t U G F 0 a D 4 8 L 0 l 0 Z W 1 M b 2 N h d G l v b j 4 8 U 3 R h Y m x l R W 5 0 c m l l c y A v P j w v S X R l b T 4 8 S X R l b T 4 8 S X R l b U x v Y 2 F 0 a W 9 u P j x J d G V t V H l w Z T 5 G b 3 J t d W x h P C 9 J d G V t V H l w Z T 4 8 S X R l b V B h d G g + U 2 V j d G l v b j E v U T I v J U U 1 J T g 5 J T h B J U U 5 J T k 5 J U E 0 J U U z J T g x J T k 1 J U U z J T g y J T h D J U U z J T g x J T l G J U U 1 J T g 4 J T k 3 P C 9 J d G V t U G F 0 a D 4 8 L 0 l 0 Z W 1 M b 2 N h d G l v b j 4 8 U 3 R h Y m x l R W 5 0 c m l l c y A v P j w v S X R l b T 4 8 S X R l b T 4 8 S X R l b U x v Y 2 F 0 a W 9 u P j x J d G V t V H l w Z T 5 G b 3 J t d W x h P C 9 J d G V t V H l w Z T 4 8 S X R l b V B h d G g + U 2 V j d G l v b j E v U T I v J U U 1 J T h D J U J B J U U 1 J T g 4 J T g 3 J U U z J T g y J T h B J U U 4 J U E 4 J T k 4 J U U 1 J T h G J U I 3 J U U z J T g x J U F C J U U z J T g y J T g 4 J U U z J T g y J T h C J U U 1 J T g 4 J T k 3 J U U z J T g x J U F F J U U 1 J T g 4 J T g 2 J U U 1 J T g 5 J U I y P C 9 J d G V t U G F 0 a D 4 8 L 0 l 0 Z W 1 M b 2 N h d G l v b j 4 8 U 3 R h Y m x l R W 5 0 c m l l c y A v P j w v S X R l b T 4 8 S X R l b T 4 8 S X R l b U x v Y 2 F 0 a W 9 u P j x J d G V t V H l w Z T 5 G b 3 J t d W x h P C 9 J d G V t V H l w Z T 4 8 S X R l b V B h d G g + U 2 V j d G l v b j E v U T I v J U U 1 J U E 0 J T g 5 J U U 2 J T l C J U I 0 J U U z J T g x J T k 1 J U U z J T g y J T h D J U U z J T g x J T l G J U U 1 J T l F J T h C M T w v S X R l b V B h d G g + P C 9 J d G V t T G 9 j Y X R p b 2 4 + P F N 0 Y W J s Z U V u d H J p Z X M g L z 4 8 L 0 l 0 Z W 0 + P E l 0 Z W 0 + P E l 0 Z W 1 M b 2 N h d G l v b j 4 8 S X R l b V R 5 c G U + R m 9 y b X V s Y T w v S X R l b V R 5 c G U + P E l 0 Z W 1 Q Y X R o P l N l Y 3 R p b 2 4 x L 1 E y L y V F N S U 4 Q y V C Q S V F N S U 4 O C U 4 N y V F M y U 4 M i U 4 Q S V F O C V B O C U 5 O C V F N S U 4 R i V C N y V F M y U 4 M S V B Q i V F M y U 4 M i U 4 O C V F M y U 4 M i U 4 Q i V F N S U 4 O C U 5 N y V F M y U 4 M S V B R S V F N S U 4 O C U 4 N i V F N S U 4 O S V C M j E 8 L 0 l 0 Z W 1 Q Y X R o P j w v S X R l b U x v Y 2 F 0 a W 9 u P j x T d G F i b G V F b n R y a W V z I C 8 + P C 9 J d G V t P j x J d G V t P j x J d G V t T G 9 j Y X R p b 2 4 + P E l 0 Z W 1 U e X B l P k Z v c m 1 1 b G E 8 L 0 l 0 Z W 1 U e X B l P j x J d G V t U G F 0 a D 5 T Z W N 0 a W 9 u M S 9 R M i 8 l R T U l Q T Q l O D k l R T Y l O U I l Q j Q l R T M l O D E l O T U l R T M l O D I l O E M l R T M l O D E l O U Y l R T U l O U U l O E I y P C 9 J d G V t U G F 0 a D 4 8 L 0 l 0 Z W 1 M b 2 N h d G l v b j 4 8 U 3 R h Y m x l R W 5 0 c m l l c y A v P j w v S X R l b T 4 8 S X R l b T 4 8 S X R l b U x v Y 2 F 0 a W 9 u P j x J d G V t V H l w Z T 5 G b 3 J t d W x h P C 9 J d G V t V H l w Z T 4 8 S X R l b V B h d G g + U 2 V j d G l v b j E v U T I v J U U 1 J T h D J U J B J U U 1 J T g 4 J T g 3 J U U z J T g y J T h B J U U 4 J U E 4 J T k 4 J U U 1 J T h G J U I 3 J U U z J T g x J U F C J U U z J T g y J T g 4 J U U z J T g y J T h C J U U 1 J T g 4 J T k 3 J U U z J T g x J U F F J U U 1 J T g 4 J T g 2 J U U 1 J T g 5 J U I y M j w v S X R l b V B h d G g + P C 9 J d G V t T G 9 j Y X R p b 2 4 + P F N 0 Y W J s Z U V u d H J p Z X M g L z 4 8 L 0 l 0 Z W 0 + P E l 0 Z W 0 + P E l 0 Z W 1 M b 2 N h d G l v b j 4 8 S X R l b V R 5 c G U + R m 9 y b X V s Y T w v S X R l b V R 5 c G U + P E l 0 Z W 1 Q Y X R o P l N l Y 3 R p b 2 4 x L 1 E y L y V F N S V B N C U 4 O S V F N i U 5 Q i V C N C V F M y U 4 M S U 5 N S V F M y U 4 M i U 4 Q y V F M y U 4 M S U 5 R i V F N S U 5 R S U 4 Q j M 8 L 0 l 0 Z W 1 Q Y X R o P j w v S X R l b U x v Y 2 F 0 a W 9 u P j x T d G F i b G V F b n R y a W V z I C 8 + P C 9 J d G V t P j x J d G V t P j x J d G V t T G 9 j Y X R p b 2 4 + P E l 0 Z W 1 U e X B l P k Z v c m 1 1 b G E 8 L 0 l 0 Z W 1 U e X B l P j x J d G V t U G F 0 a D 5 T Z W N 0 a W 9 u M S 9 R M i 8 l R T U l O E M l Q k E l R T U l O D g l O D c l R T M l O D I l O E E l R T g l Q T g l O T g l R T U l O E Y l Q j c l R T M l O D E l Q U I l R T M l O D I l O D g l R T M l O D I l O E I l R T U l O D g l O T c l R T M l O D E l Q U U l R T U l O D g l O D Y l R T U l O D k l Q j I z P C 9 J d G V t U G F 0 a D 4 8 L 0 l 0 Z W 1 M b 2 N h d G l v b j 4 8 U 3 R h Y m x l R W 5 0 c m l l c y A v P j w v S X R l b T 4 8 S X R l b T 4 8 S X R l b U x v Y 2 F 0 a W 9 u P j x J d G V t V H l w Z T 5 G b 3 J t d W x h P C 9 J d G V t V H l w Z T 4 8 S X R l b V B h d G g + U 2 V j d G l v b j E v U T I v J U U 1 J U E 0 J T g 5 J U U 2 J T l C J U I 0 J U U z J T g x J T k 1 J U U z J T g y J T h D J U U z J T g x J T l G J U U 1 J T l F J T h C N D w v S X R l b V B h d G g + P C 9 J d G V t T G 9 j Y X R p b 2 4 + P F N 0 Y W J s Z U V u d H J p Z X M g L z 4 8 L 0 l 0 Z W 0 + P E l 0 Z W 0 + P E l 0 Z W 1 M b 2 N h d G l v b j 4 8 S X R l b V R 5 c G U + R m 9 y b X V s Y T w v S X R l b V R 5 c G U + P E l 0 Z W 1 Q Y X R o P l N l Y 3 R p b 2 4 x L 1 E y L y V F N S U 4 Q y V C Q S V F N S U 4 O C U 4 N y V F M y U 4 M i U 4 Q S V F O C V B O C U 5 O C V F N S U 4 R i V C N y V F M y U 4 M S V B Q i V F M y U 4 M i U 4 O C V F M y U 4 M i U 4 Q i V F N S U 4 O C U 5 N y V F M y U 4 M S V B R S V F N S U 4 O C U 4 N i V F N S U 4 O S V C M j Q 8 L 0 l 0 Z W 1 Q Y X R o P j w v S X R l b U x v Y 2 F 0 a W 9 u P j x T d G F i b G V F b n R y a W V z I C 8 + P C 9 J d G V t P j x J d G V t P j x J d G V t T G 9 j Y X R p b 2 4 + P E l 0 Z W 1 U e X B l P k Z v c m 1 1 b G E 8 L 0 l 0 Z W 1 U e X B l P j x J d G V t U G F 0 a D 5 T Z W N 0 a W 9 u M S 9 R M i 8 l R T U l Q T Q l O D k l R T Y l O U I l Q j Q l R T M l O D E l O T U l R T M l O D I l O E M l R T M l O D E l O U Y l R T U l O U U l O E I 1 P C 9 J d G V t U G F 0 a D 4 8 L 0 l 0 Z W 1 M b 2 N h d G l v b j 4 8 U 3 R h Y m x l R W 5 0 c m l l c y A v P j w v S X R l b T 4 8 S X R l b T 4 8 S X R l b U x v Y 2 F 0 a W 9 u P j x J d G V t V H l w Z T 5 G b 3 J t d W x h P C 9 J d G V t V H l w Z T 4 8 S X R l b V B h d G g + U 2 V j d G l v b j E v U T I v J U U 1 J T g 5 J T h B J U U 5 J T k 5 J U E 0 J U U z J T g x J T k 1 J U U z J T g y J T h D J U U z J T g x J T l G J U U 1 J T g 4 J T k 3 M T w v S X R l b V B h d G g + P C 9 J d G V t T G 9 j Y X R p b 2 4 + P F N 0 Y W J s Z U V u d H J p Z X M g L z 4 8 L 0 l 0 Z W 0 + P E l 0 Z W 0 + P E l 0 Z W 1 M b 2 N h d G l v b j 4 8 S X R l b V R 5 c G U + R m 9 y b X V s Y T w v S X R l b V R 5 c G U + P E l 0 Z W 1 Q Y X R o P l N l Y 3 R p b 2 4 x L 1 E y L y V F O C V C R i V C R C V F N S U 4 Q S V B M C V F M y U 4 M S U 5 N S V F M y U 4 M i U 4 Q y V F M y U 4 M S U 5 R i V F N i U 5 R C V B M S V F N C V C Q i V C N i V F N S U 4 O C U 5 N 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x J d G V t P j x J d G V t T G 9 j Y X R p b 2 4 + P E l 0 Z W 1 U e X B l P k Z v c m 1 1 b G E 8 L 0 l 0 Z W 1 U e X B l P j x J d G V t U G F 0 a D 5 T Z W N 0 a W 9 u M S 9 R M i U y M C g y K T w v S X R l b V B h d G g + P C 9 J d G V t T G 9 j Y X R p b 2 4 + P F N 0 Y W J s Z U V u d H J p Z X M + P E V u d H J 5 I F R 5 c G U 9 I k Z p b G x F c n J v c k N v Z G U i I F Z h b H V l P S J z V W 5 r b m 9 3 b i I g L z 4 8 R W 5 0 c n k g V H l w Z T 0 i Q n V m Z m V y T m V 4 d F J l Z n J l c 2 g i I F Z h b H V l P S J s M S I g L z 4 8 R W 5 0 c n k g V H l w Z T 0 i R m l s b E V y c m 9 y Q 2 9 1 b n Q i I F Z h b H V l P S J s M C I g L z 4 8 R W 5 0 c n k g V H l w Z T 0 i R m l s b E V u Y W J s Z W Q i I F Z h b H V l P S J s M C I g L z 4 8 R W 5 0 c n k g V H l w Z T 0 i R m l s b E x h c 3 R V c G R h d G V k I i B W Y W x 1 Z T 0 i Z D I w M j M t M D c t M j J U M D k 6 M z A 6 M z U u M z I 4 N T I 5 N F o i I C 8 + P E V u d H J 5 I F R 5 c G U 9 I k Z p b G x D b 2 x 1 b W 5 U e X B l c y I g V m F s d W U 9 I n N B Q U F B Q l F B P S I g L z 4 8 R W 5 0 c n k g V H l w Z T 0 i R m l s b E N v b H V t b k 5 h b W V z I i B W Y W x 1 Z T 0 i c 1 s m c X V v d D v l u b T k u 6 M m c X V v d D s s J n F 1 b 3 Q 7 6 I G 3 5 Y u Z J n F 1 b 3 Q 7 L C Z x d W 9 0 O 1 H v v J I u 4 4 G C 4 4 G q 4 4 G f 4 4 G v 4 4 C B 5 b 2 T 5 6 S + 4 4 G u 5 Y G l 5 b q 3 5 7 W M 5 Z a 2 4 4 G r 6 Z a i 4 4 G Z 4 4 K L 5 p a 9 5 6 2 W 4 4 K E 4 4 K 1 4 4 O 8 4 4 O T 4 4 K 5 4 4 K S 4 4 C B 5 Y + L 5 L q 6 4 4 K E 5 Z C M 5 Y O a 4 4 G r 6 J a m 4 4 K B 4 4 G f 4 4 G E 4 4 G o 5 o C d 4 4 G E 4 4 G + 4 4 G Z 4 4 G L 7 7 y f X G 7 i g L v p n Z 7 l u L j j g a v j g Z 3 j g Y b m g J 3 j g Y b j g p L j g I w x M O O A j e O A g e W F q O O B j + a A n e O C j + O B q u O B h O O C k u O A j D D j g I 3 j g a j j g Z f j g I H j g o L j g a P j g a j j g o L j g Y L j g a b j g a / j g b 7 j g o v p g b j m i p 7 o g q L j g p L p g b j j g p P j g a f j g Y / j g a D j g Z X j g Y T j g I J c b i Z x d W 9 0 O y w m c X V v d D v m k I 3 l p L H p h 5 H p o Y 3 v v I j l h o b v v I k m c X V v d D s s J n F 1 b 3 Q 7 5 6 i u 5 Y i l J n F 1 b 3 Q 7 X S I g L z 4 8 R W 5 0 c n k g V H l w Z T 0 i R m l s b F N 0 Y X R 1 c y I g V m F s d W U 9 I n N D b 2 1 w b G V 0 Z S I g L z 4 8 R W 5 0 c n k g V H l w Z T 0 i R m l s b G V k Q 2 9 t c G x l d G V S Z X N 1 b H R U b 1 d v c m t z a G V l d C I g V m F s d W U 9 I m w w I i A v P j x F b n R y e S B U e X B l P S J G a W x s Q 2 9 1 b n Q i I F Z h b H V l P S J s M z A 0 N i I g L z 4 8 R W 5 0 c n k g V H l w Z T 0 i R m l s b F R v R G F 0 Y U 1 v Z G V s R W 5 h Y m x l Z C I g V m F s d W U 9 I m w x I i A v P j x F b n R y e S B U e X B l P S J J c 1 B y a X Z h d G U i I F Z h b H V l P S J s M C I g L z 4 8 R W 5 0 c n k g V H l w Z T 0 i U m V s Y X R p b 2 5 z a G l w S W 5 m b 0 N v b n R h a W 5 l c i I g V m F s d W U 9 I n N 7 J n F 1 b 3 Q 7 Y 2 9 s d W 1 u Q 2 9 1 b n Q m c X V v d D s 6 N S w m c X V v d D t r Z X l D b 2 x 1 b W 5 O Y W 1 l c y Z x d W 9 0 O z p b X S w m c X V v d D t x d W V y e V J l b G F 0 a W 9 u c 2 h p c H M m c X V v d D s 6 W 1 0 s J n F 1 b 3 Q 7 Y 2 9 s d W 1 u S W R l b n R p d G l l c y Z x d W 9 0 O z p b J n F 1 b 3 Q 7 U 2 V j d G l v b j E v U T I g K D I p L + O C v e O D v O O C u S 5 7 5 b m 0 5 L u j L D Z 9 J n F 1 b 3 Q 7 L C Z x d W 9 0 O 1 N l Y 3 R p b 2 4 x L 1 E y I C g y K S / j g r 3 j g 7 z j g r k u e + i B t + W L m S w 5 f S Z x d W 9 0 O y w m c X V v d D t T Z W N 0 a W 9 u M S 9 R M i A o M i k v 4 4 K 9 4 4 O 8 4 4 K 5 L n t R 7 7 y S L u O B g u O B q u O B n + O B r + O A g e W 9 k + e k v u O B r u W B p e W 6 t + e 1 j O W W t u O B q + m W o u O B m e O C i + a W v e e t l u O C h O O C t e O D v O O D k + O C u e O C k u O A g e W P i + S 6 u u O C h O W Q j O W D m u O B q + i W p u O C g e O B n + O B h O O B q O a A n e O B h O O B v u O B m e O B i + + 8 n 1 x u 4 o C 7 6 Z 2 e 5 b i 4 4 4 G r 4 4 G d 4 4 G G 5 o C d 4 4 G G 4 4 K S 4 4 C M M T D j g I 3 j g I H l h a j j g Y / m g J 3 j g o / j g a r j g Y T j g p L j g I w w 4 4 C N 4 4 G o 4 4 G X 4 4 C B 4 4 K C 4 4 G j 4 4 G o 4 4 K C 4 4 G C 4 4 G m 4 4 G v 4 4 G + 4 4 K L 6 Y G 4 5 o q e 6 I K i 4 4 K S 6 Y G 4 4 4 K T 4 4 G n 4 4 G P 4 4 G g 4 4 G V 4 4 G E 4 4 C C X G 4 s M j Z 9 J n F 1 b 3 Q 7 L C Z x d W 9 0 O 1 N l Y 3 R p b 2 4 x L 1 E y I C g y K S / l p I n m m 7 T j g Z X j g o z j g Z / l n o s u e + a Q j e W k s e m H k e m h j e + 8 i O W G h u + 8 i S w z f S Z x d W 9 0 O y w m c X V v d D t T Z W N 0 a W 9 u M S 9 R M i A o M i k v 6 L + 9 5 Y q g 4 4 G V 4 4 K M 4 4 G f 5 p 2 h 5 L u 2 5 Y i X L n v n q K 7 l i K U s N H 0 m c X V v d D t d L C Z x d W 9 0 O 0 N v b H V t b k N v d W 5 0 J n F 1 b 3 Q 7 O j U s J n F 1 b 3 Q 7 S 2 V 5 Q 2 9 s d W 1 u T m F t Z X M m c X V v d D s 6 W 1 0 s J n F 1 b 3 Q 7 Q 2 9 s d W 1 u S W R l b n R p d G l l c y Z x d W 9 0 O z p b J n F 1 b 3 Q 7 U 2 V j d G l v b j E v U T I g K D I p L + O C v e O D v O O C u S 5 7 5 b m 0 5 L u j L D Z 9 J n F 1 b 3 Q 7 L C Z x d W 9 0 O 1 N l Y 3 R p b 2 4 x L 1 E y I C g y K S / j g r 3 j g 7 z j g r k u e + i B t + W L m S w 5 f S Z x d W 9 0 O y w m c X V v d D t T Z W N 0 a W 9 u M S 9 R M i A o M i k v 4 4 K 9 4 4 O 8 4 4 K 5 L n t R 7 7 y S L u O B g u O B q u O B n + O B r + O A g e W 9 k + e k v u O B r u W B p e W 6 t + e 1 j O W W t u O B q + m W o u O B m e O C i + a W v e e t l u O C h O O C t e O D v O O D k + O C u e O C k u O A g e W P i + S 6 u u O C h O W Q j O W D m u O B q + i W p u O C g e O B n + O B h O O B q O a A n e O B h O O B v u O B m e O B i + + 8 n 1 x u 4 o C 7 6 Z 2 e 5 b i 4 4 4 G r 4 4 G d 4 4 G G 5 o C d 4 4 G G 4 4 K S 4 4 C M M T D j g I 3 j g I H l h a j j g Y / m g J 3 j g o / j g a r j g Y T j g p L j g I w w 4 4 C N 4 4 G o 4 4 G X 4 4 C B 4 4 K C 4 4 G j 4 4 G o 4 4 K C 4 4 G C 4 4 G m 4 4 G v 4 4 G + 4 4 K L 6 Y G 4 5 o q e 6 I K i 4 4 K S 6 Y G 4 4 4 K T 4 4 G n 4 4 G P 4 4 G g 4 4 G V 4 4 G E 4 4 C C X G 4 s M j Z 9 J n F 1 b 3 Q 7 L C Z x d W 9 0 O 1 N l Y 3 R p b 2 4 x L 1 E y I C g y K S / l p I n m m 7 T j g Z X j g o z j g Z / l n o s u e + a Q j e W k s e m H k e m h j e + 8 i O W G h u + 8 i S w z f S Z x d W 9 0 O y w m c X V v d D t T Z W N 0 a W 9 u M S 9 R M i A o M i k v 6 L + 9 5 Y q g 4 4 G V 4 4 K M 4 4 G f 5 p 2 h 5 L u 2 5 Y i X L n v n q K 7 l i K U s N H 0 m c X V v d D t d L C Z x d W 9 0 O 1 J l b G F 0 a W 9 u c 2 h p c E l u Z m 8 m c X V v d D s 6 W 1 1 9 I i A v P j x F b n R y e S B U e X B l P S J S Z X N 1 b H R U e X B l I i B W Y W x 1 Z T 0 i c 1 R h Y m x l I i A v P j x F b n R y e S B U e X B l P S J O Y X Z p Z 2 F 0 a W 9 u U 3 R l c E 5 h b W U i I F Z h b H V l P S J z 4 4 O K 4 4 O T 4 4 K y 4 4 O 8 4 4 K 3 4 4 O n 4 4 O z I i A v P j x F b n R y e S B U e X B l P S J G a W x s T 2 J q Z W N 0 V H l w Z S I g V m F s d W U 9 I n N D b 2 5 u Z W N 0 a W 9 u T 2 5 s e S I g L z 4 8 R W 5 0 c n k g V H l w Z T 0 i T m F t Z V V w Z G F 0 Z W R B Z n R l c k Z p b G w i I F Z h b H V l P S J s M C I g L z 4 8 R W 5 0 c n k g V H l w Z T 0 i T G 9 h Z G V k V G 9 B b m F s e X N p c 1 N l c n Z p Y 2 V z I i B W Y W x 1 Z T 0 i b D A i I C 8 + P E V u d H J 5 I F R 5 c G U 9 I k F k Z G V k V G 9 E Y X R h T W 9 k Z W w i I F Z h b H V l P S J s M S I g L z 4 8 R W 5 0 c n k g V H l w Z T 0 i U X V l c n l J R C I g V m F s d W U 9 I n N l M D d k Y z g x Z C 1 i Z j A 2 L T R i Y T E t O W I w O C 0 0 N m I 3 O T d j M j g 4 N D g i I C 8 + P C 9 T d G F i b G V F b n R y a W V z P j w v S X R l b T 4 8 S X R l b T 4 8 S X R l b U x v Y 2 F 0 a W 9 u P j x J d G V t V H l w Z T 5 G b 3 J t d W x h P C 9 J d G V t V H l w Z T 4 8 S X R l b V B h d G g + U 2 V j d G l v b j E v U T I l M j A o M i k v J U U z J T g y J U J E J U U z J T g z J U J D J U U z J T g y J U I 5 P C 9 J d G V t U G F 0 a D 4 8 L 0 l 0 Z W 1 M b 2 N h d G l v b j 4 8 U 3 R h Y m x l R W 5 0 c m l l c y A v P j w v S X R l b T 4 8 S X R l b T 4 8 S X R l b U x v Y 2 F 0 a W 9 u P j x J d G V t V H l w Z T 5 G b 3 J t d W x h P C 9 J d G V t V H l w Z T 4 8 S X R l b V B h d G g + U 2 V j d G l v b j E v U T I l M j A o M i k v J U U 1 J T g 5 J T h B J U U 5 J T k 5 J U E 0 J U U z J T g x J T k 1 J U U z J T g y J T h D J U U z J T g x J T l G J U U 1 J T g 4 J T k 3 P C 9 J d G V t U G F 0 a D 4 8 L 0 l 0 Z W 1 M b 2 N h d G l v b j 4 8 U 3 R h Y m x l R W 5 0 c m l l c y A v P j w v S X R l b T 4 8 S X R l b T 4 8 S X R l b U x v Y 2 F 0 a W 9 u P j x J d G V t V H l w Z T 5 G b 3 J t d W x h P C 9 J d G V t V H l w Z T 4 8 S X R l b V B h d G g + U 2 V j d G l v b j E v U T I l M j A o M i k v J U U 1 J T h D J U J B J U U 1 J T g 4 J T g 3 J U U z J T g y J T h B J U U 4 J U E 4 J T k 4 J U U 1 J T h G J U I 3 J U U z J T g x J U F C J U U z J T g y J T g 4 J U U z J T g y J T h C J U U 1 J T g 4 J T k 3 J U U z J T g x J U F F J U U 1 J T g 4 J T g 2 J U U 1 J T g 5 J U I y P C 9 J d G V t U G F 0 a D 4 8 L 0 l 0 Z W 1 M b 2 N h d G l v b j 4 8 U 3 R h Y m x l R W 5 0 c m l l c y A v P j w v S X R l b T 4 8 S X R l b T 4 8 S X R l b U x v Y 2 F 0 a W 9 u P j x J d G V t V H l w Z T 5 G b 3 J t d W x h P C 9 J d G V t V H l w Z T 4 8 S X R l b V B h d G g + U 2 V j d G l v b j E v U T I l M j A o M i k v J U U 1 J U E 0 J T g 5 J U U 2 J T l C J U I 0 J U U z J T g x J T k 1 J U U z J T g y J T h D J U U z J T g x J T l G J U U 1 J T l F J T h C M T w v S X R l b V B h d G g + P C 9 J d G V t T G 9 j Y X R p b 2 4 + P F N 0 Y W J s Z U V u d H J p Z X M g L z 4 8 L 0 l 0 Z W 0 + P E l 0 Z W 0 + P E l 0 Z W 1 M b 2 N h d G l v b j 4 8 S X R l b V R 5 c G U + R m 9 y b X V s Y T w v S X R l b V R 5 c G U + P E l 0 Z W 1 Q Y X R o P l N l Y 3 R p b 2 4 x L 1 E y J T I w K D I p L y V F N S U 4 Q y V C Q S V F N S U 4 O C U 4 N y V F M y U 4 M i U 4 Q S V F O C V B O C U 5 O C V F N S U 4 R i V C N y V F M y U 4 M S V B Q i V F M y U 4 M i U 4 O C V F M y U 4 M i U 4 Q i V F N S U 4 O C U 5 N y V F M y U 4 M S V B R S V F N S U 4 O C U 4 N i V F N S U 4 O S V C M j E 8 L 0 l 0 Z W 1 Q Y X R o P j w v S X R l b U x v Y 2 F 0 a W 9 u P j x T d G F i b G V F b n R y a W V z I C 8 + P C 9 J d G V t P j x J d G V t P j x J d G V t T G 9 j Y X R p b 2 4 + P E l 0 Z W 1 U e X B l P k Z v c m 1 1 b G E 8 L 0 l 0 Z W 1 U e X B l P j x J d G V t U G F 0 a D 5 T Z W N 0 a W 9 u M S 9 R M i U y M C g y K S 8 l R T U l Q T Q l O D k l R T Y l O U I l Q j Q l R T M l O D E l O T U l R T M l O D I l O E M l R T M l O D E l O U Y l R T U l O U U l O E I y P C 9 J d G V t U G F 0 a D 4 8 L 0 l 0 Z W 1 M b 2 N h d G l v b j 4 8 U 3 R h Y m x l R W 5 0 c m l l c y A v P j w v S X R l b T 4 8 S X R l b T 4 8 S X R l b U x v Y 2 F 0 a W 9 u P j x J d G V t V H l w Z T 5 G b 3 J t d W x h P C 9 J d G V t V H l w Z T 4 8 S X R l b V B h d G g + U 2 V j d G l v b j E v U T I l M j A o M i k v J U U 1 J T h D J U J B J U U 1 J T g 4 J T g 3 J U U z J T g y J T h B J U U 4 J U E 4 J T k 4 J U U 1 J T h G J U I 3 J U U z J T g x J U F C J U U z J T g y J T g 4 J U U z J T g y J T h C J U U 1 J T g 4 J T k 3 J U U z J T g x J U F F J U U 1 J T g 4 J T g 2 J U U 1 J T g 5 J U I y M j w v S X R l b V B h d G g + P C 9 J d G V t T G 9 j Y X R p b 2 4 + P F N 0 Y W J s Z U V u d H J p Z X M g L z 4 8 L 0 l 0 Z W 0 + P E l 0 Z W 0 + P E l 0 Z W 1 M b 2 N h d G l v b j 4 8 S X R l b V R 5 c G U + R m 9 y b X V s Y T w v S X R l b V R 5 c G U + P E l 0 Z W 1 Q Y X R o P l N l Y 3 R p b 2 4 x L 1 E y J T I w K D I p L y V F N S V B N C U 4 O S V F N i U 5 Q i V C N C V F M y U 4 M S U 5 N S V F M y U 4 M i U 4 Q y V F M y U 4 M S U 5 R i V F N S U 5 R S U 4 Q j M 8 L 0 l 0 Z W 1 Q Y X R o P j w v S X R l b U x v Y 2 F 0 a W 9 u P j x T d G F i b G V F b n R y a W V z I C 8 + P C 9 J d G V t P j x J d G V t P j x J d G V t T G 9 j Y X R p b 2 4 + P E l 0 Z W 1 U e X B l P k Z v c m 1 1 b G E 8 L 0 l 0 Z W 1 U e X B l P j x J d G V t U G F 0 a D 5 T Z W N 0 a W 9 u M S 9 R M i U y M C g y K S 8 l R T U l O E M l Q k E l R T U l O D g l O D c l R T M l O D I l O E E l R T g l Q T g l O T g l R T U l O E Y l Q j c l R T M l O D E l Q U I l R T M l O D I l O D g l R T M l O D I l O E I l R T U l O D g l O T c l R T M l O D E l Q U U l R T U l O D g l O D Y l R T U l O D k l Q j I z P C 9 J d G V t U G F 0 a D 4 8 L 0 l 0 Z W 1 M b 2 N h d G l v b j 4 8 U 3 R h Y m x l R W 5 0 c m l l c y A v P j w v S X R l b T 4 8 S X R l b T 4 8 S X R l b U x v Y 2 F 0 a W 9 u P j x J d G V t V H l w Z T 5 G b 3 J t d W x h P C 9 J d G V t V H l w Z T 4 8 S X R l b V B h d G g + U 2 V j d G l v b j E v U T I l M j A o M i k v J U U 1 J U E 0 J T g 5 J U U 2 J T l C J U I 0 J U U z J T g x J T k 1 J U U z J T g y J T h D J U U z J T g x J T l G J U U 1 J T l F J T h C N D w v S X R l b V B h d G g + P C 9 J d G V t T G 9 j Y X R p b 2 4 + P F N 0 Y W J s Z U V u d H J p Z X M g L z 4 8 L 0 l 0 Z W 0 + P E l 0 Z W 0 + P E l 0 Z W 1 M b 2 N h d G l v b j 4 8 S X R l b V R 5 c G U + R m 9 y b X V s Y T w v S X R l b V R 5 c G U + P E l 0 Z W 1 Q Y X R o P l N l Y 3 R p b 2 4 x L 1 E y J T I w K D I p L y V F N S U 4 Q y V C Q S V F N S U 4 O C U 4 N y V F M y U 4 M i U 4 Q S V F O C V B O C U 5 O C V F N S U 4 R i V C N y V F M y U 4 M S V B Q i V F M y U 4 M i U 4 O C V F M y U 4 M i U 4 Q i V F N S U 4 O C U 5 N y V F M y U 4 M S V B R S V F N S U 4 O C U 4 N i V F N S U 4 O S V C M j Q 8 L 0 l 0 Z W 1 Q Y X R o P j w v S X R l b U x v Y 2 F 0 a W 9 u P j x T d G F i b G V F b n R y a W V z I C 8 + P C 9 J d G V t P j x J d G V t P j x J d G V t T G 9 j Y X R p b 2 4 + P E l 0 Z W 1 U e X B l P k Z v c m 1 1 b G E 8 L 0 l 0 Z W 1 U e X B l P j x J d G V t U G F 0 a D 5 T Z W N 0 a W 9 u M S 9 R M i U y M C g y K S 8 l R T U l Q T Q l O D k l R T Y l O U I l Q j Q l R T M l O D E l O T U l R T M l O D I l O E M l R T M l O D E l O U Y l R T U l O U U l O E I 1 P C 9 J d G V t U G F 0 a D 4 8 L 0 l 0 Z W 1 M b 2 N h d G l v b j 4 8 U 3 R h Y m x l R W 5 0 c m l l c y A v P j w v S X R l b T 4 8 S X R l b T 4 8 S X R l b U x v Y 2 F 0 a W 9 u P j x J d G V t V H l w Z T 5 G b 3 J t d W x h P C 9 J d G V t V H l w Z T 4 8 S X R l b V B h d G g + U 2 V j d G l v b j E v U T I l M j A o M i k v J U U 4 J U J G J U J E J U U 1 J T h B J U E w J U U z J T g x J T k 1 J U U z J T g y J T h D J U U z J T g x J T l G J U U 2 J T l E J U E x J U U 0 J U J C J U I 2 J U U 1 J T g 4 J T k 3 P C 9 J d G V t U G F 0 a D 4 8 L 0 l 0 Z W 1 M b 2 N h d G l v b j 4 8 U 3 R h Y m x l R W 5 0 c m l l c y A v P j w v S X R l b T 4 8 S X R l b T 4 8 S X R l b U x v Y 2 F 0 a W 9 u P j x J d G V t V H l w Z T 5 G b 3 J t d W x h P C 9 J d G V t V H l w Z T 4 8 S X R l b V B h d G g + U 2 V j d G l v b j E v U T I l M j A o M i k v J U U 1 J T g 5 J T h B J U U 5 J T k 5 J U E 0 J U U z J T g x J T k 1 J U U z J T g y J T h D J U U z J T g x J T l G J U U 1 J T g 4 J T k 3 M j w v S X R l b V B h d G g + P C 9 J d G V t T G 9 j Y X R p b 2 4 + P F N 0 Y W J s Z U V u d H J p Z X M g L z 4 8 L 0 l 0 Z W 0 + P E l 0 Z W 0 + P E l 0 Z W 1 M b 2 N h d G l v b j 4 8 S X R l b V R 5 c G U + R m 9 y b X V s Y T w v S X R l b V R 5 c G U + P E l 0 Z W 1 Q Y X R o P l N l Y 3 R p b 2 4 x L 1 E y J T I w K D I p L y V F N S U 5 M C U 4 R C V F N S U 4 O S U 4 R C V F M y U 4 M S U 4 Q y V F N S V B N C U 4 O S V F N i U 5 Q i V C N C V F M y U 4 M S U 5 N S V F M y U 4 M i U 4 Q y V F M y U 4 M S U 5 R i V F N S U 4 O C U 5 N y U y M D w v S X R l b V B h d G g + P C 9 J d G V t T G 9 j Y X R p b 2 4 + P F N 0 Y W J s Z U V u d H J p Z X M g L z 4 8 L 0 l 0 Z W 0 + P E l 0 Z W 0 + P E l 0 Z W 1 M b 2 N h d G l v b j 4 8 S X R l b V R 5 c G U + R m 9 y b X V s Y T w v S X R l b V R 5 c G U + P E l 0 Z W 1 Q Y X R o P l N l Y 3 R p b 2 4 x L 1 E y J T I w K D I p L y V F M y U 4 M y U 5 N S V F M y U 4 M i V B M y V F M y U 4 M y V B Q i V F M y U 4 M i V C R i V F M y U 4 M y V C Q y V F M y U 4 M S U 5 N S V F M y U 4 M i U 4 Q y V F M y U 4 M S U 5 R i V F O C V B M S U 4 Q z w v S X R l b V B h d G g + P C 9 J d G V t T G 9 j Y X R p b 2 4 + P F N 0 Y W J s Z U V u d H J p Z X M g L z 4 8 L 0 l 0 Z W 0 + P E l 0 Z W 0 + P E l 0 Z W 1 M b 2 N h d G l v b j 4 8 S X R l b V R 5 c G U + R m 9 y b X V s Y T w v S X R l b V R 5 c G U + P E l 0 Z W 1 Q Y X R o P l N l Y 3 R p b 2 4 x L 1 E y J T I w K D I p L y V F M y U 4 M y U 5 N S V F M y U 4 M i V B M y V F M y U 4 M y V B Q i V F M y U 4 M i V C R i V F M y U 4 M y V C Q y V F M y U 4 M S U 5 N S V F M y U 4 M i U 4 Q y V F M y U 4 M S U 5 R i V F O C V B M S U 4 Q z E 8 L 0 l 0 Z W 1 Q Y X R o P j w v S X R l b U x v Y 2 F 0 a W 9 u P j x T d G F i b G V F b n R y a W V z I C 8 + P C 9 J d G V t P j x J d G V t P j x J d G V t T G 9 j Y X R p b 2 4 + P E l 0 Z W 1 U e X B l P k Z v c m 1 1 b G E 8 L 0 l 0 Z W 1 U e X B l P j x J d G V t U G F 0 a D 5 T Z W N 0 a W 9 u M S 9 R M i 8 l R T M l O D M l O T U l R T M l O D I l Q T M l R T M l O D M l Q U I l R T M l O D I l Q k Y l R T M l O D M l Q k M l R T M l O D E l O T U l R T M l O D I l O E M l R T M l O D E l O U Y l R T g l Q T E l O E M 8 L 0 l 0 Z W 1 Q Y X R o P j w v S X R l b U x v Y 2 F 0 a W 9 u P j x T d G F i b G V F b n R y a W V z I C 8 + P C 9 J d G V t P j x J d G V t P j x J d G V t T G 9 j Y X R p b 2 4 + P E l 0 Z W 1 U e X B l P k Z v c m 1 1 b G E 8 L 0 l 0 Z W 1 U e X B l P j x J d G V t U G F 0 a D 5 T Z W N 0 a W 9 u M S 9 R M i U y M C g y K S 8 l R T U l Q T Q l O D k l R T Y l O U I l Q j Q l R T M l O D E l O T U l R T M l O D I l O E M l R T M l O D E l O U Y l R T U l O U U l O E I 8 L 0 l 0 Z W 1 Q Y X R o P j w v S X R l b U x v Y 2 F 0 a W 9 u P j x T d G F i b G V F b n R y a W V z I C 8 + P C 9 J d G V t P j w v S X R l b X M + P C 9 M b 2 N h b F B h Y 2 t h Z 2 V N Z X R h Z G F 0 Y U Z p b G U + F g A A A F B L B Q Y A A A A A A A A A A A A A A A A A A A A A A A A m A Q A A A Q A A A N C M n d 8 B F d E R j H o A w E / C l + s B A A A A B 5 4 H B L B 8 3 U i t + e C 9 J 1 U 1 A w A A A A A C A A A A A A A Q Z g A A A A E A A C A A A A B Z I d f R m D T P d J R C d 4 1 K I O 0 N R f C k f T J z X s I w n v R 7 l 7 w Y K w A A A A A O g A A A A A I A A C A A A A A Z 3 Q q 0 Y W A H u 1 v N N J d L T 4 d N b 9 Y S 2 J t y C 3 9 A g X 1 y L M F E u F A A A A D L v j t F l u 3 B o 1 J T + D 6 m B l 7 B 4 4 K D 9 W y Y N U 9 B s + a v 4 4 i K U 4 a r / X J 9 y T c L / 0 F s r 3 j l z 8 w y i E X d W c r 6 Z Z X g t K D H Z Q q R O 4 B h Z e L l H i N d B T g 3 i c S h u E A A A A B m B d d c S C / 6 g d P r 9 v V W N r M b O J A 6 T y I d x g J p v N I z w 4 S P A v x Y J N W q V k 0 2 d e V z E C D t 8 X J F c h R i o f R j H o n Y a v V t U u k l < / D a t a M a s h u p > 
</file>

<file path=customXml/itemProps1.xml><?xml version="1.0" encoding="utf-8"?>
<ds:datastoreItem xmlns:ds="http://schemas.openxmlformats.org/officeDocument/2006/customXml" ds:itemID="{1727A2D4-6231-40D4-B588-F0712FDB06E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34</vt:i4>
      </vt:variant>
    </vt:vector>
  </HeadingPairs>
  <TitlesOfParts>
    <vt:vector size="34" baseType="lpstr">
      <vt:lpstr>元データ</vt:lpstr>
      <vt:lpstr>Q2.NPS調査の分類別損失金額</vt:lpstr>
      <vt:lpstr>1.フジタ健康宣言</vt:lpstr>
      <vt:lpstr>2.健康優良法人</vt:lpstr>
      <vt:lpstr>3.社員トレーニング動画</vt:lpstr>
      <vt:lpstr>4.二次検診受診率</vt:lpstr>
      <vt:lpstr>5.健康だより</vt:lpstr>
      <vt:lpstr>6.メンタルニュース</vt:lpstr>
      <vt:lpstr>7.禁煙の日</vt:lpstr>
      <vt:lpstr>8.禁煙チャレンジ</vt:lpstr>
      <vt:lpstr>9.健康関連補助金</vt:lpstr>
      <vt:lpstr>10.eラーニング</vt:lpstr>
      <vt:lpstr>11.セミナー</vt:lpstr>
      <vt:lpstr>12.女性のヘルスケア</vt:lpstr>
      <vt:lpstr>13.メンタルヘルス</vt:lpstr>
      <vt:lpstr>14.健康相談</vt:lpstr>
      <vt:lpstr>15.Dsヘルスケア</vt:lpstr>
      <vt:lpstr>16.歯科検診</vt:lpstr>
      <vt:lpstr>Q2.施策を薦めるか</vt:lpstr>
      <vt:lpstr>Q3.施策の希望</vt:lpstr>
      <vt:lpstr>Q4.イベントのテーマ</vt:lpstr>
      <vt:lpstr>Q5.運動を意識</vt:lpstr>
      <vt:lpstr>Q6.食生活を意識</vt:lpstr>
      <vt:lpstr>Q7.睡眠</vt:lpstr>
      <vt:lpstr>Q8.睡眠</vt:lpstr>
      <vt:lpstr>Q9.お酒</vt:lpstr>
      <vt:lpstr>Q10.たばこ</vt:lpstr>
      <vt:lpstr>Q11.たばこ</vt:lpstr>
      <vt:lpstr>Q12.ワークエンゲージメント</vt:lpstr>
      <vt:lpstr>Q13.コミュニケーション</vt:lpstr>
      <vt:lpstr>Q14.コミュニケーション</vt:lpstr>
      <vt:lpstr>Q15.健康状態</vt:lpstr>
      <vt:lpstr>Q16.健康問題</vt:lpstr>
      <vt:lpstr>Q17-Q19.プレゼンティーズム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島田美穂</dc:creator>
  <cp:lastModifiedBy>本松 美穂</cp:lastModifiedBy>
  <cp:lastPrinted>2022-10-22T15:16:00Z</cp:lastPrinted>
  <dcterms:created xsi:type="dcterms:W3CDTF">2022-09-16T10:08:25Z</dcterms:created>
  <dcterms:modified xsi:type="dcterms:W3CDTF">2023-07-25T09:18:50Z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